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drawings/drawing7.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C:\Users\sabriena.tancsics\Downloads\"/>
    </mc:Choice>
  </mc:AlternateContent>
  <xr:revisionPtr revIDLastSave="0" documentId="13_ncr:1_{DA109668-60D0-4FF2-B270-0903819A691D}" xr6:coauthVersionLast="46" xr6:coauthVersionMax="46" xr10:uidLastSave="{00000000-0000-0000-0000-000000000000}"/>
  <bookViews>
    <workbookView xWindow="-120" yWindow="-120" windowWidth="29040" windowHeight="15840" tabRatio="908" activeTab="1" xr2:uid="{98636315-DE0D-F945-821F-71E247453516}"/>
  </bookViews>
  <sheets>
    <sheet name="Sheet11" sheetId="19" r:id="rId1"/>
    <sheet name="DataOverview_Pivot1" sheetId="11" r:id="rId2"/>
    <sheet name="DataOverview_Pivot1 (4)" sheetId="21" r:id="rId3"/>
    <sheet name="DataOverview_Pivot1 (2)" sheetId="16" r:id="rId4"/>
    <sheet name="Sheet12" sheetId="20" r:id="rId5"/>
    <sheet name="Sheet10" sheetId="18" r:id="rId6"/>
    <sheet name="Source_Data" sheetId="1" r:id="rId7"/>
    <sheet name="Steps" sheetId="3" state="hidden" r:id="rId8"/>
    <sheet name="Sheet7" sheetId="8" state="hidden" r:id="rId9"/>
    <sheet name="Data_Wrangling" sheetId="2" r:id="rId10"/>
    <sheet name="DataOverview_Pivot1 (3)" sheetId="15" r:id="rId11"/>
    <sheet name="Data_Wrangling (2)" sheetId="9" r:id="rId12"/>
    <sheet name="2016" sheetId="4" state="hidden" r:id="rId13"/>
    <sheet name="2017" sheetId="7" state="hidden" r:id="rId14"/>
    <sheet name="2018" sheetId="5" state="hidden" r:id="rId15"/>
    <sheet name="2019" sheetId="6" state="hidden" r:id="rId16"/>
  </sheets>
  <definedNames>
    <definedName name="_xlnm._FilterDatabase" localSheetId="5" hidden="1">Sheet10!$C$9:$G$21</definedName>
    <definedName name="_xlnm._FilterDatabase" localSheetId="6" hidden="1">Source_Data!$A$1:$E$1000</definedName>
    <definedName name="_xlchart.v1.0" hidden="1">Source_Data!$C$1</definedName>
    <definedName name="_xlchart.v1.1" hidden="1">Source_Data!$C$2:$C$1000</definedName>
    <definedName name="_xlchart.v1.2" hidden="1">Source_Data!$C$1</definedName>
    <definedName name="_xlchart.v1.3" hidden="1">Source_Data!$C$2:$C$1000</definedName>
    <definedName name="_xlcn.WorksheetConnection_20200818AnalystRecruitmentExerciseDataset.xlsxTable41" hidden="1">Table4[]</definedName>
    <definedName name="Slicer_Final_Stage">#N/A</definedName>
    <definedName name="Slicer_Final_Stage1">#N/A</definedName>
    <definedName name="Slicer_Final_Stage11">#N/A</definedName>
    <definedName name="Slicer_Final_Stage12">#N/A</definedName>
    <definedName name="Slicer_Gender">#N/A</definedName>
    <definedName name="Slicer_Gender1">#N/A</definedName>
    <definedName name="Slicer_Gender11">#N/A</definedName>
    <definedName name="Slicer_Gender12">#N/A</definedName>
    <definedName name="Slicer_Years">#N/A</definedName>
    <definedName name="Slicer_Years1">#N/A</definedName>
    <definedName name="Slicer_Years11">#N/A</definedName>
    <definedName name="Slicer_Years12">#N/A</definedName>
  </definedNames>
  <calcPr calcId="191029"/>
  <pivotCaches>
    <pivotCache cacheId="17"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20200818 Analyst Recruitment Exercise Dataset.xlsx!Table4"/>
        </x15:modelTables>
      </x15:dataModel>
    </ext>
  </extLst>
</workbook>
</file>

<file path=xl/calcChain.xml><?xml version="1.0" encoding="utf-8"?>
<calcChain xmlns="http://schemas.openxmlformats.org/spreadsheetml/2006/main">
  <c r="H10" i="18" l="1"/>
  <c r="H11" i="18"/>
  <c r="H12" i="18"/>
  <c r="H13" i="18"/>
  <c r="H14" i="18"/>
  <c r="H15" i="18"/>
  <c r="H16" i="18"/>
  <c r="H17" i="18"/>
  <c r="H18" i="18"/>
  <c r="H19" i="18"/>
  <c r="H20" i="18"/>
  <c r="H9" i="18"/>
  <c r="I18" i="9"/>
  <c r="I15" i="9"/>
  <c r="I16" i="9"/>
  <c r="I17" i="9"/>
  <c r="I14" i="9"/>
  <c r="H18" i="2"/>
  <c r="H16" i="2"/>
  <c r="H11" i="9"/>
  <c r="H10" i="9"/>
  <c r="H9" i="9"/>
  <c r="N7" i="9"/>
  <c r="M7" i="9"/>
  <c r="L7" i="9"/>
  <c r="K6" i="9"/>
  <c r="J6" i="9"/>
  <c r="I6" i="9"/>
  <c r="H6" i="9"/>
  <c r="K5" i="9"/>
  <c r="J5" i="9"/>
  <c r="I5" i="9"/>
  <c r="H5" i="9"/>
  <c r="K4" i="9"/>
  <c r="J4" i="9"/>
  <c r="I4" i="9"/>
  <c r="H4" i="9"/>
  <c r="K3" i="9"/>
  <c r="J3" i="9"/>
  <c r="I3" i="9"/>
  <c r="H3" i="9"/>
  <c r="H15" i="2"/>
  <c r="H17" i="2"/>
  <c r="H14" i="2"/>
  <c r="N7" i="2"/>
  <c r="M7" i="2"/>
  <c r="L7" i="2"/>
  <c r="H4" i="6"/>
  <c r="H3" i="6"/>
  <c r="H2" i="6"/>
  <c r="H5" i="6" s="1"/>
  <c r="H3" i="5"/>
  <c r="H2" i="5"/>
  <c r="H1" i="5"/>
  <c r="H4" i="5" s="1"/>
  <c r="H5" i="7"/>
  <c r="H4" i="7"/>
  <c r="H3" i="7"/>
  <c r="H6" i="7" s="1"/>
  <c r="H6" i="4"/>
  <c r="H5" i="4"/>
  <c r="H4" i="4"/>
  <c r="H3" i="4"/>
  <c r="H12" i="9" l="1"/>
  <c r="K7" i="9"/>
  <c r="I7" i="9"/>
  <c r="H7" i="9"/>
  <c r="J7" i="9"/>
  <c r="K6" i="2" l="1"/>
  <c r="K5" i="2"/>
  <c r="K4" i="2"/>
  <c r="K3" i="2"/>
  <c r="J6" i="2"/>
  <c r="J5" i="2"/>
  <c r="J4" i="2"/>
  <c r="J3" i="2"/>
  <c r="I6" i="2"/>
  <c r="I5" i="2"/>
  <c r="I4" i="2"/>
  <c r="I3" i="2"/>
  <c r="H3" i="2"/>
  <c r="H4" i="2"/>
  <c r="H5" i="2"/>
  <c r="H6" i="2"/>
  <c r="H11" i="2"/>
  <c r="H9" i="2"/>
  <c r="H10" i="2"/>
  <c r="I7" i="2" l="1"/>
  <c r="K7" i="2"/>
  <c r="J7" i="2"/>
  <c r="H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66A48D-6F98-4D54-A15D-0B066DECB61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7D2DACE-7DD8-4EDD-B34A-3EE5F54B23A2}" name="WorksheetConnection_20200818 Analyst Recruitment Exercise Dataset.xlsx!Table4" type="102" refreshedVersion="6" minRefreshableVersion="5">
    <extLst>
      <ext xmlns:x15="http://schemas.microsoft.com/office/spreadsheetml/2010/11/main" uri="{DE250136-89BD-433C-8126-D09CA5730AF9}">
        <x15:connection id="Table4">
          <x15:rangePr sourceName="_xlcn.WorksheetConnection_20200818AnalystRecruitmentExerciseDataset.xlsxTable41"/>
        </x15:connection>
      </ext>
    </extLst>
  </connection>
</connections>
</file>

<file path=xl/sharedStrings.xml><?xml version="1.0" encoding="utf-8"?>
<sst xmlns="http://schemas.openxmlformats.org/spreadsheetml/2006/main" count="6332" uniqueCount="62">
  <si>
    <t>Application ID</t>
  </si>
  <si>
    <t>Date of application</t>
  </si>
  <si>
    <t>Pre-screening Verbal Reasoning Test Score</t>
  </si>
  <si>
    <t>Final Stage</t>
  </si>
  <si>
    <t>Gender</t>
  </si>
  <si>
    <t>Rejected at 1st Stage (Screening)</t>
  </si>
  <si>
    <t>Male</t>
  </si>
  <si>
    <t>Female</t>
  </si>
  <si>
    <t>Made an offer</t>
  </si>
  <si>
    <t>Rejected at 2nd Stage (Assessment Day)</t>
  </si>
  <si>
    <t>Rejected at 3rd Stage (121 Interview)</t>
  </si>
  <si>
    <t>Prefer not to say</t>
  </si>
  <si>
    <t>Just a unique identifier</t>
  </si>
  <si>
    <t>When the application was submitted</t>
  </si>
  <si>
    <t>Mark out of 100</t>
  </si>
  <si>
    <t>The final outcome of the application</t>
  </si>
  <si>
    <t>Check for duplicates in identifer column</t>
  </si>
  <si>
    <t>1 pair 2016 - 2018</t>
  </si>
  <si>
    <t>Group Years together for separate analysis</t>
  </si>
  <si>
    <t>Done in separate tabs</t>
  </si>
  <si>
    <t>total</t>
  </si>
  <si>
    <t>Year</t>
  </si>
  <si>
    <t>Count</t>
  </si>
  <si>
    <t>Total Records</t>
  </si>
  <si>
    <t>Sum</t>
  </si>
  <si>
    <t>Average_Grade</t>
  </si>
  <si>
    <t>Min_Grade</t>
  </si>
  <si>
    <t>Max_Grade</t>
  </si>
  <si>
    <t>Mean</t>
  </si>
  <si>
    <t>Standard Error</t>
  </si>
  <si>
    <t>Median</t>
  </si>
  <si>
    <t>Mode</t>
  </si>
  <si>
    <t>Standard Deviation</t>
  </si>
  <si>
    <t>Sample Variance</t>
  </si>
  <si>
    <t>Kurtosis</t>
  </si>
  <si>
    <t>Skewness</t>
  </si>
  <si>
    <t>Range</t>
  </si>
  <si>
    <t>Minimum</t>
  </si>
  <si>
    <t>Maximum</t>
  </si>
  <si>
    <t>Largest(1)</t>
  </si>
  <si>
    <t>Smallest(1)</t>
  </si>
  <si>
    <t>Confidence Level(95.0%)</t>
  </si>
  <si>
    <t>Sum/Totals</t>
  </si>
  <si>
    <t>Row Labels</t>
  </si>
  <si>
    <t>2016</t>
  </si>
  <si>
    <t>2017</t>
  </si>
  <si>
    <t>2018</t>
  </si>
  <si>
    <t>2019</t>
  </si>
  <si>
    <t>(All)</t>
  </si>
  <si>
    <t>Column Labels</t>
  </si>
  <si>
    <t>Count_Final_Stage</t>
  </si>
  <si>
    <t>Total_Count_Gender</t>
  </si>
  <si>
    <t>Avg_Pre-screening_Verbal</t>
  </si>
  <si>
    <t>Min_Pre-screening_Verbal</t>
  </si>
  <si>
    <t>Max_Pre-screening_Verbal</t>
  </si>
  <si>
    <t>verbal reasoning tests: assess how you well you understand written information and evaluate arguments and statements.</t>
  </si>
  <si>
    <t>You can sometimes be asked to write recommendations or conclusions to a case study exercise instead of giving a presentation.</t>
  </si>
  <si>
    <t>overall behavior, culture and development</t>
  </si>
  <si>
    <t>You could have one or more of these, and they could be either one-to-one or panel interviews</t>
  </si>
  <si>
    <t>Events</t>
  </si>
  <si>
    <t>Verbal has no weight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</si>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</sst>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6" formatCode="yyyy"/>
  </numFmts>
  <fonts count="6" x14ac:knownFonts="1">
    <font>
      <sz val="12"/>
      <color theme="1"/>
      <name val="Calibri"/>
      <family val="2"/>
      <scheme val="minor"/>
    </font>
    <font>
      <sz val="12"/>
      <color theme="1"/>
      <name val="Calibri"/>
      <family val="2"/>
      <scheme val="minor"/>
    </font>
    <font>
      <i/>
      <sz val="12"/>
      <color theme="1"/>
      <name val="Calibri"/>
      <family val="2"/>
      <scheme val="minor"/>
    </font>
    <font>
      <b/>
      <sz val="12"/>
      <color theme="0"/>
      <name val="Calibri"/>
      <family val="2"/>
      <scheme val="minor"/>
    </font>
    <font>
      <b/>
      <sz val="12"/>
      <color theme="1"/>
      <name val="Calibri"/>
      <family val="2"/>
      <scheme val="minor"/>
    </font>
    <font>
      <sz val="11"/>
      <color rgb="FF454545"/>
      <name val="Courier New"/>
      <family val="3"/>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horizontal="left" vertical="top"/>
    </xf>
    <xf numFmtId="14" fontId="0" fillId="0" borderId="0" xfId="0" applyNumberFormat="1" applyAlignment="1">
      <alignment horizontal="left" vertical="top"/>
    </xf>
    <xf numFmtId="9" fontId="0" fillId="0" borderId="0" xfId="1" applyFont="1" applyAlignment="1">
      <alignment horizontal="left" vertical="top"/>
    </xf>
    <xf numFmtId="0" fontId="2" fillId="0" borderId="0" xfId="0" applyFont="1" applyAlignment="1">
      <alignment horizontal="left" vertical="top"/>
    </xf>
    <xf numFmtId="14" fontId="2" fillId="0" borderId="0" xfId="0" applyNumberFormat="1" applyFont="1" applyAlignment="1">
      <alignment horizontal="left" vertical="top"/>
    </xf>
    <xf numFmtId="9" fontId="2" fillId="0" borderId="0" xfId="1" applyFont="1" applyAlignment="1">
      <alignment horizontal="left" vertical="top"/>
    </xf>
    <xf numFmtId="9" fontId="0" fillId="0" borderId="0" xfId="1" applyNumberFormat="1" applyFont="1" applyAlignment="1">
      <alignment horizontal="left" vertical="top"/>
    </xf>
    <xf numFmtId="0" fontId="2" fillId="0" borderId="0" xfId="0" applyNumberFormat="1" applyFont="1" applyAlignment="1">
      <alignment horizontal="left" vertical="top"/>
    </xf>
    <xf numFmtId="0" fontId="0" fillId="0" borderId="0" xfId="0" applyNumberFormat="1" applyAlignment="1">
      <alignment horizontal="left" vertical="top"/>
    </xf>
    <xf numFmtId="164" fontId="0" fillId="0" borderId="0" xfId="0" applyNumberFormat="1" applyAlignment="1">
      <alignment horizontal="left" vertical="top"/>
    </xf>
    <xf numFmtId="9" fontId="0" fillId="0" borderId="0" xfId="0" applyNumberFormat="1" applyAlignment="1">
      <alignment horizontal="left" vertical="top"/>
    </xf>
    <xf numFmtId="0" fontId="0" fillId="0" borderId="0" xfId="0" applyFill="1" applyBorder="1" applyAlignment="1"/>
    <xf numFmtId="0" fontId="0" fillId="0" borderId="4" xfId="0" applyFill="1" applyBorder="1" applyAlignment="1"/>
    <xf numFmtId="0" fontId="2" fillId="0" borderId="5" xfId="0" applyFont="1" applyFill="1" applyBorder="1" applyAlignment="1">
      <alignment horizontal="centerContinuous"/>
    </xf>
    <xf numFmtId="0" fontId="3" fillId="2" borderId="1" xfId="0" applyFont="1" applyFill="1" applyBorder="1" applyAlignment="1">
      <alignment horizontal="left" vertical="top"/>
    </xf>
    <xf numFmtId="14" fontId="3" fillId="2" borderId="2" xfId="0" applyNumberFormat="1" applyFont="1" applyFill="1" applyBorder="1" applyAlignment="1">
      <alignment horizontal="left" vertical="top"/>
    </xf>
    <xf numFmtId="9" fontId="3" fillId="2" borderId="2" xfId="1" applyNumberFormat="1" applyFont="1" applyFill="1" applyBorder="1" applyAlignment="1">
      <alignment horizontal="left" vertical="top"/>
    </xf>
    <xf numFmtId="0" fontId="3" fillId="2" borderId="2" xfId="0" applyFont="1" applyFill="1" applyBorder="1" applyAlignment="1">
      <alignment horizontal="left" vertical="top"/>
    </xf>
    <xf numFmtId="0" fontId="3" fillId="2" borderId="3" xfId="0" applyFont="1" applyFill="1" applyBorder="1" applyAlignment="1">
      <alignment horizontal="left" vertical="top"/>
    </xf>
    <xf numFmtId="0" fontId="0" fillId="3" borderId="1" xfId="0" applyFont="1" applyFill="1" applyBorder="1" applyAlignment="1">
      <alignment horizontal="left" vertical="top"/>
    </xf>
    <xf numFmtId="14" fontId="0" fillId="3" borderId="2" xfId="0" applyNumberFormat="1" applyFont="1" applyFill="1" applyBorder="1" applyAlignment="1">
      <alignment horizontal="left" vertical="top"/>
    </xf>
    <xf numFmtId="9" fontId="0" fillId="3" borderId="2" xfId="1" applyNumberFormat="1"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0" borderId="1" xfId="0" applyFont="1" applyBorder="1" applyAlignment="1">
      <alignment horizontal="left" vertical="top"/>
    </xf>
    <xf numFmtId="14" fontId="0" fillId="0" borderId="2" xfId="0" applyNumberFormat="1" applyFont="1" applyBorder="1" applyAlignment="1">
      <alignment horizontal="left" vertical="top"/>
    </xf>
    <xf numFmtId="9" fontId="0" fillId="0" borderId="2" xfId="1" applyNumberFormat="1"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0" xfId="0" applyFont="1" applyAlignment="1">
      <alignment horizontal="left" vertical="top"/>
    </xf>
    <xf numFmtId="0" fontId="4" fillId="0" borderId="0" xfId="0" applyFont="1" applyAlignment="1">
      <alignment horizontal="left" vertical="top"/>
    </xf>
    <xf numFmtId="0" fontId="5" fillId="0" borderId="0" xfId="0" applyFont="1"/>
    <xf numFmtId="0" fontId="4" fillId="0" borderId="2" xfId="0" applyFont="1" applyBorder="1" applyAlignment="1">
      <alignment horizontal="left" vertical="top"/>
    </xf>
    <xf numFmtId="0" fontId="4" fillId="0" borderId="0" xfId="0" applyFont="1" applyBorder="1" applyAlignment="1">
      <alignment horizontal="left" vertical="top"/>
    </xf>
    <xf numFmtId="0" fontId="0" fillId="0" borderId="0" xfId="0" applyAlignment="1">
      <alignment horizontal="left"/>
    </xf>
    <xf numFmtId="0" fontId="0" fillId="0" borderId="0" xfId="0" applyNumberFormat="1"/>
    <xf numFmtId="0" fontId="0" fillId="0" borderId="0" xfId="0" pivotButton="1" applyAlignment="1">
      <alignment horizontal="left" vertical="top"/>
    </xf>
    <xf numFmtId="0" fontId="0" fillId="0" borderId="0" xfId="0" applyAlignment="1">
      <alignment horizontal="left" vertical="top" indent="1"/>
    </xf>
    <xf numFmtId="0" fontId="0" fillId="0" borderId="0" xfId="0" applyAlignment="1">
      <alignment horizontal="left" vertical="top" indent="2"/>
    </xf>
  </cellXfs>
  <cellStyles count="2">
    <cellStyle name="Normal" xfId="0" builtinId="0"/>
    <cellStyle name="Percent" xfId="1" builtinId="5"/>
  </cellStyles>
  <dxfs count="984">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font>
        <b val="0"/>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customXml" Target="../customXml/item4.xml"/><Relationship Id="rId21" Type="http://schemas.microsoft.com/office/2007/relationships/slicerCache" Target="slicerCaches/slicerCache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12.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ustomXml" Target="../customXml/item1.xml"/><Relationship Id="rId49" Type="http://schemas.openxmlformats.org/officeDocument/2006/relationships/customXml" Target="../customXml/item14.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microsoft.com/office/2007/relationships/slicerCache" Target="slicerCaches/slicerCache3.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[20200818 Analyst Recruitment Exercise Dataset.xlsx]DataOverview_Pivot1 (4)!PivotTable8</c:name>
    <c:fmtId val="8"/>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'DataOverview_Pivot1 (4)'!$C$4:$C$6</c:f>
              <c:strCache>
                <c:ptCount val="1"/>
                <c:pt idx="0">
                  <c:v>Min_Pre-screening_Verbal - 2016</c:v>
                </c:pt>
              </c:strCache>
            </c:strRef>
          </c:tx>
          <c:spPr>
            <a:solidFill>
              <a:schemeClr val="accent2"/>
            </a:solidFill>
            <a:ln>
              <a:noFill/>
            </a:ln>
            <a:effectLst/>
          </c:spPr>
          <c:invertIfNegative val="0"/>
          <c:cat>
            <c:multiLvlStrRef>
              <c:f>'DataOverview_Pivot1 (4)'!$A$7:$A$21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(4)'!$C$7:$C$21</c:f>
              <c:numCache>
                <c:formatCode>General</c:formatCode>
                <c:ptCount val="11"/>
                <c:pt idx="0">
                  <c:v>0.38743689354356992</c:v>
                </c:pt>
                <c:pt idx="1">
                  <c:v>0.26136460571773545</c:v>
                </c:pt>
                <c:pt idx="2">
                  <c:v>0.54635678122964337</c:v>
                </c:pt>
                <c:pt idx="3">
                  <c:v>0.30461605755648935</c:v>
                </c:pt>
                <c:pt idx="4">
                  <c:v>0.44335882360731749</c:v>
                </c:pt>
                <c:pt idx="5">
                  <c:v>0.49089003864697334</c:v>
                </c:pt>
                <c:pt idx="6">
                  <c:v>0.40976256500911701</c:v>
                </c:pt>
                <c:pt idx="7">
                  <c:v>0.33994151459886351</c:v>
                </c:pt>
                <c:pt idx="8">
                  <c:v>0.86604751254161672</c:v>
                </c:pt>
                <c:pt idx="9">
                  <c:v>0.43667071201633667</c:v>
                </c:pt>
                <c:pt idx="10">
                  <c:v>0.43378787767226568</c:v>
                </c:pt>
              </c:numCache>
            </c:numRef>
          </c:val>
          <c:extLst>
            <c:ext xmlns:c16="http://schemas.microsoft.com/office/drawing/2014/chart" uri="{C3380CC4-5D6E-409C-BE32-E72D297353CC}">
              <c16:uniqueId val="{00000001-9446-41BB-994C-36BDEFBDB148}"/>
            </c:ext>
          </c:extLst>
        </c:ser>
        <c:ser>
          <c:idx val="2"/>
          <c:order val="2"/>
          <c:tx>
            <c:strRef>
              <c:f>'DataOverview_Pivot1 (4)'!$D$4:$D$6</c:f>
              <c:strCache>
                <c:ptCount val="1"/>
                <c:pt idx="0">
                  <c:v>Max_Pre-screening_Verbal - 2016</c:v>
                </c:pt>
              </c:strCache>
            </c:strRef>
          </c:tx>
          <c:spPr>
            <a:solidFill>
              <a:schemeClr val="accent3"/>
            </a:solidFill>
            <a:ln>
              <a:noFill/>
            </a:ln>
            <a:effectLst/>
          </c:spPr>
          <c:invertIfNegative val="0"/>
          <c:cat>
            <c:multiLvlStrRef>
              <c:f>'DataOverview_Pivot1 (4)'!$A$7:$A$21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(4)'!$D$7:$D$21</c:f>
              <c:numCache>
                <c:formatCode>General</c:formatCode>
                <c:ptCount val="11"/>
                <c:pt idx="0">
                  <c:v>0.83569658913774003</c:v>
                </c:pt>
                <c:pt idx="1">
                  <c:v>0.84093245884552081</c:v>
                </c:pt>
                <c:pt idx="2">
                  <c:v>0.64094570198331524</c:v>
                </c:pt>
                <c:pt idx="3">
                  <c:v>0.993425806095528</c:v>
                </c:pt>
                <c:pt idx="4">
                  <c:v>0.82617273280791292</c:v>
                </c:pt>
                <c:pt idx="5">
                  <c:v>0.66978180563163103</c:v>
                </c:pt>
                <c:pt idx="6">
                  <c:v>0.78836083886075659</c:v>
                </c:pt>
                <c:pt idx="7">
                  <c:v>0.76484007749982919</c:v>
                </c:pt>
                <c:pt idx="8">
                  <c:v>0.86604751254161672</c:v>
                </c:pt>
                <c:pt idx="9">
                  <c:v>0.64701682962596296</c:v>
                </c:pt>
                <c:pt idx="10">
                  <c:v>0.67934060480129344</c:v>
                </c:pt>
              </c:numCache>
            </c:numRef>
          </c:val>
          <c:extLst>
            <c:ext xmlns:c16="http://schemas.microsoft.com/office/drawing/2014/chart" uri="{C3380CC4-5D6E-409C-BE32-E72D297353CC}">
              <c16:uniqueId val="{00000002-9446-41BB-994C-36BDEFBDB148}"/>
            </c:ext>
          </c:extLst>
        </c:ser>
        <c:ser>
          <c:idx val="0"/>
          <c:order val="0"/>
          <c:tx>
            <c:strRef>
              <c:f>'DataOverview_Pivot1 (4)'!$B$4:$B$6</c:f>
              <c:strCache>
                <c:ptCount val="1"/>
                <c:pt idx="0">
                  <c:v>Avg_Pre-screening_Verbal - 2016</c:v>
                </c:pt>
              </c:strCache>
            </c:strRef>
          </c:tx>
          <c:spPr>
            <a:solidFill>
              <a:schemeClr val="accent1"/>
            </a:solidFill>
            <a:ln>
              <a:noFill/>
            </a:ln>
            <a:effectLst/>
          </c:spPr>
          <c:invertIfNegative val="0"/>
          <c:cat>
            <c:multiLvlStrRef>
              <c:f>'DataOverview_Pivot1 (4)'!$A$7:$A$21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(4)'!$B$7:$B$21</c:f>
              <c:numCache>
                <c:formatCode>General</c:formatCode>
                <c:ptCount val="11"/>
                <c:pt idx="0">
                  <c:v>0.63414179087832812</c:v>
                </c:pt>
                <c:pt idx="1">
                  <c:v>0.58172058996187848</c:v>
                </c:pt>
                <c:pt idx="2">
                  <c:v>0.57978213069678397</c:v>
                </c:pt>
                <c:pt idx="3">
                  <c:v>0.5855171194264156</c:v>
                </c:pt>
                <c:pt idx="4">
                  <c:v>0.59037466300050134</c:v>
                </c:pt>
                <c:pt idx="5">
                  <c:v>0.58460921400129684</c:v>
                </c:pt>
                <c:pt idx="6">
                  <c:v>0.60400508317490975</c:v>
                </c:pt>
                <c:pt idx="7">
                  <c:v>0.59433679427915886</c:v>
                </c:pt>
                <c:pt idx="8">
                  <c:v>0.86604751254161672</c:v>
                </c:pt>
                <c:pt idx="9">
                  <c:v>0.5422156591995887</c:v>
                </c:pt>
                <c:pt idx="10">
                  <c:v>0.57921499820799827</c:v>
                </c:pt>
              </c:numCache>
            </c:numRef>
          </c:val>
          <c:extLst>
            <c:ext xmlns:c16="http://schemas.microsoft.com/office/drawing/2014/chart" uri="{C3380CC4-5D6E-409C-BE32-E72D297353CC}">
              <c16:uniqueId val="{00000000-9446-41BB-994C-36BDEFBDB148}"/>
            </c:ext>
          </c:extLst>
        </c:ser>
        <c:dLbls>
          <c:showLegendKey val="0"/>
          <c:showVal val="0"/>
          <c:showCatName val="0"/>
          <c:showSerName val="0"/>
          <c:showPercent val="0"/>
          <c:showBubbleSize val="0"/>
        </c:dLbls>
        <c:gapWidth val="219"/>
        <c:axId val="1436336784"/>
        <c:axId val="1436354256"/>
      </c:barChart>
      <c:catAx>
        <c:axId val="14363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54256"/>
        <c:crosses val="autoZero"/>
        <c:auto val="1"/>
        <c:lblAlgn val="ctr"/>
        <c:lblOffset val="100"/>
        <c:noMultiLvlLbl val="0"/>
      </c:catAx>
      <c:valAx>
        <c:axId val="143635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3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[20200818 Analyst Recruitment Exercise Dataset.xlsx]DataOverview_Pivot1 (2)!PivotTable8</c:name>
    <c:fmtId val="5"/>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'DataOverview_Pivot1 (2)'!$B$4:$B$6</c:f>
              <c:strCache>
                <c:ptCount val="1"/>
                <c:pt idx="0">
                  <c:v>Avg_Pre-screening_Verbal - 2016</c:v>
                </c:pt>
              </c:strCache>
            </c:strRef>
          </c:tx>
          <c:spPr>
            <a:solidFill>
              <a:schemeClr val="accent1"/>
            </a:solidFill>
            <a:ln>
              <a:noFill/>
            </a:ln>
            <a:effectLst/>
          </c:spPr>
          <c:invertIfNegative val="0"/>
          <c:cat>
            <c:multiLvlStrRef>
              <c:f>'DataOverview_Pivot1 (2)'!$A$7:$A$21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(2)'!$B$7:$B$21</c:f>
              <c:numCache>
                <c:formatCode>General</c:formatCode>
                <c:ptCount val="11"/>
                <c:pt idx="0">
                  <c:v>0.63414179087832812</c:v>
                </c:pt>
                <c:pt idx="1">
                  <c:v>0.58172058996187848</c:v>
                </c:pt>
                <c:pt idx="2">
                  <c:v>0.57978213069678397</c:v>
                </c:pt>
                <c:pt idx="3">
                  <c:v>0.5855171194264156</c:v>
                </c:pt>
                <c:pt idx="4">
                  <c:v>0.59037466300050134</c:v>
                </c:pt>
                <c:pt idx="5">
                  <c:v>0.58460921400129684</c:v>
                </c:pt>
                <c:pt idx="6">
                  <c:v>0.60400508317490975</c:v>
                </c:pt>
                <c:pt idx="7">
                  <c:v>0.59433679427915886</c:v>
                </c:pt>
                <c:pt idx="8">
                  <c:v>0.86604751254161672</c:v>
                </c:pt>
                <c:pt idx="9">
                  <c:v>0.5422156591995887</c:v>
                </c:pt>
                <c:pt idx="10">
                  <c:v>0.57921499820799827</c:v>
                </c:pt>
              </c:numCache>
            </c:numRef>
          </c:val>
          <c:extLst>
            <c:ext xmlns:c16="http://schemas.microsoft.com/office/drawing/2014/chart" uri="{C3380CC4-5D6E-409C-BE32-E72D297353CC}">
              <c16:uniqueId val="{00000000-1585-46DF-843E-90F64EDB2664}"/>
            </c:ext>
          </c:extLst>
        </c:ser>
        <c:ser>
          <c:idx val="2"/>
          <c:order val="2"/>
          <c:tx>
            <c:strRef>
              <c:f>'DataOverview_Pivot1 (2)'!$D$4:$D$6</c:f>
              <c:strCache>
                <c:ptCount val="1"/>
                <c:pt idx="0">
                  <c:v>Max_Pre-screening_Verbal - 2016</c:v>
                </c:pt>
              </c:strCache>
            </c:strRef>
          </c:tx>
          <c:spPr>
            <a:solidFill>
              <a:schemeClr val="accent3"/>
            </a:solidFill>
            <a:ln>
              <a:noFill/>
            </a:ln>
            <a:effectLst/>
          </c:spPr>
          <c:invertIfNegative val="0"/>
          <c:cat>
            <c:multiLvlStrRef>
              <c:f>'DataOverview_Pivot1 (2)'!$A$7:$A$21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(2)'!$D$7:$D$21</c:f>
              <c:numCache>
                <c:formatCode>General</c:formatCode>
                <c:ptCount val="11"/>
                <c:pt idx="0">
                  <c:v>0.83569658913774003</c:v>
                </c:pt>
                <c:pt idx="1">
                  <c:v>0.84093245884552081</c:v>
                </c:pt>
                <c:pt idx="2">
                  <c:v>0.64094570198331524</c:v>
                </c:pt>
                <c:pt idx="3">
                  <c:v>0.993425806095528</c:v>
                </c:pt>
                <c:pt idx="4">
                  <c:v>0.82617273280791292</c:v>
                </c:pt>
                <c:pt idx="5">
                  <c:v>0.66978180563163103</c:v>
                </c:pt>
                <c:pt idx="6">
                  <c:v>0.78836083886075659</c:v>
                </c:pt>
                <c:pt idx="7">
                  <c:v>0.76484007749982919</c:v>
                </c:pt>
                <c:pt idx="8">
                  <c:v>0.86604751254161672</c:v>
                </c:pt>
                <c:pt idx="9">
                  <c:v>0.64701682962596296</c:v>
                </c:pt>
                <c:pt idx="10">
                  <c:v>0.67934060480129344</c:v>
                </c:pt>
              </c:numCache>
            </c:numRef>
          </c:val>
          <c:extLst>
            <c:ext xmlns:c16="http://schemas.microsoft.com/office/drawing/2014/chart" uri="{C3380CC4-5D6E-409C-BE32-E72D297353CC}">
              <c16:uniqueId val="{00000002-1585-46DF-843E-90F64EDB2664}"/>
            </c:ext>
          </c:extLst>
        </c:ser>
        <c:dLbls>
          <c:showLegendKey val="0"/>
          <c:showVal val="0"/>
          <c:showCatName val="0"/>
          <c:showSerName val="0"/>
          <c:showPercent val="0"/>
          <c:showBubbleSize val="0"/>
        </c:dLbls>
        <c:gapWidth val="219"/>
        <c:axId val="1436368400"/>
        <c:axId val="1436362992"/>
      </c:barChart>
      <c:lineChart>
        <c:grouping val="standard"/>
        <c:varyColors val="0"/>
        <c:ser>
          <c:idx val="1"/>
          <c:order val="1"/>
          <c:tx>
            <c:strRef>
              <c:f>'DataOverview_Pivot1 (2)'!$C$4:$C$6</c:f>
              <c:strCache>
                <c:ptCount val="1"/>
                <c:pt idx="0">
                  <c:v>Min_Pre-screening_Verbal - 2016</c:v>
                </c:pt>
              </c:strCache>
            </c:strRef>
          </c:tx>
          <c:spPr>
            <a:ln w="28575" cap="rnd">
              <a:solidFill>
                <a:schemeClr val="accent2"/>
              </a:solidFill>
              <a:round/>
            </a:ln>
            <a:effectLst/>
          </c:spPr>
          <c:marker>
            <c:symbol val="none"/>
          </c:marker>
          <c:cat>
            <c:multiLvlStrRef>
              <c:f>'DataOverview_Pivot1 (2)'!$A$7:$A$21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(2)'!$C$7:$C$21</c:f>
              <c:numCache>
                <c:formatCode>General</c:formatCode>
                <c:ptCount val="11"/>
                <c:pt idx="0">
                  <c:v>0.38743689354356992</c:v>
                </c:pt>
                <c:pt idx="1">
                  <c:v>0.26136460571773545</c:v>
                </c:pt>
                <c:pt idx="2">
                  <c:v>0.54635678122964337</c:v>
                </c:pt>
                <c:pt idx="3">
                  <c:v>0.30461605755648935</c:v>
                </c:pt>
                <c:pt idx="4">
                  <c:v>0.44335882360731749</c:v>
                </c:pt>
                <c:pt idx="5">
                  <c:v>0.49089003864697334</c:v>
                </c:pt>
                <c:pt idx="6">
                  <c:v>0.40976256500911701</c:v>
                </c:pt>
                <c:pt idx="7">
                  <c:v>0.33994151459886351</c:v>
                </c:pt>
                <c:pt idx="8">
                  <c:v>0.86604751254161672</c:v>
                </c:pt>
                <c:pt idx="9">
                  <c:v>0.43667071201633667</c:v>
                </c:pt>
                <c:pt idx="10">
                  <c:v>0.43378787767226568</c:v>
                </c:pt>
              </c:numCache>
            </c:numRef>
          </c:val>
          <c:smooth val="0"/>
          <c:extLst>
            <c:ext xmlns:c16="http://schemas.microsoft.com/office/drawing/2014/chart" uri="{C3380CC4-5D6E-409C-BE32-E72D297353CC}">
              <c16:uniqueId val="{00000001-1585-46DF-843E-90F64EDB2664}"/>
            </c:ext>
          </c:extLst>
        </c:ser>
        <c:dLbls>
          <c:showLegendKey val="0"/>
          <c:showVal val="0"/>
          <c:showCatName val="0"/>
          <c:showSerName val="0"/>
          <c:showPercent val="0"/>
          <c:showBubbleSize val="0"/>
        </c:dLbls>
        <c:marker val="1"/>
        <c:smooth val="0"/>
        <c:axId val="1436368400"/>
        <c:axId val="1436362992"/>
      </c:lineChart>
      <c:lineChart>
        <c:grouping val="standard"/>
        <c:varyColors val="0"/>
        <c:ser>
          <c:idx val="3"/>
          <c:order val="3"/>
          <c:tx>
            <c:strRef>
              <c:f>'DataOverview_Pivot1 (2)'!$E$4:$E$6</c:f>
              <c:strCache>
                <c:ptCount val="1"/>
                <c:pt idx="0">
                  <c:v>Total_Count_Gender - 2016</c:v>
                </c:pt>
              </c:strCache>
            </c:strRef>
          </c:tx>
          <c:spPr>
            <a:ln w="28575" cap="rnd">
              <a:solidFill>
                <a:schemeClr val="accent4"/>
              </a:solidFill>
              <a:round/>
            </a:ln>
            <a:effectLst/>
          </c:spPr>
          <c:marker>
            <c:symbol val="none"/>
          </c:marker>
          <c:cat>
            <c:multiLvlStrRef>
              <c:f>'DataOverview_Pivot1 (2)'!$A$7:$A$21</c:f>
              <c:multiLvlStrCache>
                <c:ptCount val="11"/>
                <c:lvl>
                  <c:pt idx="0">
                    <c:v>Female</c:v>
                  </c:pt>
                  <c:pt idx="1">
                    <c:v>Male</c:v>
                  </c:pt>
                  <c:pt idx="2">
                    <c:v>Prefer not to say</c:v>
                  </c:pt>
                  <c:pt idx="3">
                    <c:v>Female</c:v>
                  </c:pt>
                  <c:pt idx="4">
                    <c:v>Male</c:v>
                  </c:pt>
                  <c:pt idx="5">
                    <c:v>Prefer not to say</c:v>
                  </c:pt>
                  <c:pt idx="6">
                    <c:v>Female</c:v>
                  </c:pt>
                  <c:pt idx="7">
                    <c:v>Male</c:v>
                  </c:pt>
                  <c:pt idx="8">
                    <c:v>Prefer not to say</c:v>
                  </c:pt>
                  <c:pt idx="9">
                    <c:v>Female</c:v>
                  </c:pt>
                  <c:pt idx="10">
                    <c:v>Male</c:v>
                  </c:pt>
                </c:lvl>
                <c:lvl>
                  <c:pt idx="0">
                    <c:v>Made an offer</c:v>
                  </c:pt>
                  <c:pt idx="3">
                    <c:v>Rejected at 1st Stage (Screening)</c:v>
                  </c:pt>
                  <c:pt idx="6">
                    <c:v>Rejected at 2nd Stage (Assessment Day)</c:v>
                  </c:pt>
                  <c:pt idx="9">
                    <c:v>Rejected at 3rd Stage (121 Interview)</c:v>
                  </c:pt>
                </c:lvl>
              </c:multiLvlStrCache>
            </c:multiLvlStrRef>
          </c:cat>
          <c:val>
            <c:numRef>
              <c:f>'DataOverview_Pivot1 (2)'!$E$7:$E$21</c:f>
              <c:numCache>
                <c:formatCode>General</c:formatCode>
                <c:ptCount val="11"/>
                <c:pt idx="0">
                  <c:v>24</c:v>
                </c:pt>
                <c:pt idx="1">
                  <c:v>20</c:v>
                </c:pt>
                <c:pt idx="2">
                  <c:v>3</c:v>
                </c:pt>
                <c:pt idx="3">
                  <c:v>88</c:v>
                </c:pt>
                <c:pt idx="4">
                  <c:v>45</c:v>
                </c:pt>
                <c:pt idx="5">
                  <c:v>4</c:v>
                </c:pt>
                <c:pt idx="6">
                  <c:v>38</c:v>
                </c:pt>
                <c:pt idx="7">
                  <c:v>20</c:v>
                </c:pt>
                <c:pt idx="8">
                  <c:v>1</c:v>
                </c:pt>
                <c:pt idx="9">
                  <c:v>6</c:v>
                </c:pt>
                <c:pt idx="10">
                  <c:v>13</c:v>
                </c:pt>
              </c:numCache>
            </c:numRef>
          </c:val>
          <c:smooth val="0"/>
          <c:extLst>
            <c:ext xmlns:c16="http://schemas.microsoft.com/office/drawing/2014/chart" uri="{C3380CC4-5D6E-409C-BE32-E72D297353CC}">
              <c16:uniqueId val="{00000003-1585-46DF-843E-90F64EDB2664}"/>
            </c:ext>
          </c:extLst>
        </c:ser>
        <c:dLbls>
          <c:showLegendKey val="0"/>
          <c:showVal val="0"/>
          <c:showCatName val="0"/>
          <c:showSerName val="0"/>
          <c:showPercent val="0"/>
          <c:showBubbleSize val="0"/>
        </c:dLbls>
        <c:marker val="1"/>
        <c:smooth val="0"/>
        <c:axId val="1436368816"/>
        <c:axId val="1436372144"/>
      </c:lineChart>
      <c:catAx>
        <c:axId val="143636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62992"/>
        <c:crosses val="autoZero"/>
        <c:auto val="1"/>
        <c:lblAlgn val="ctr"/>
        <c:lblOffset val="100"/>
        <c:noMultiLvlLbl val="0"/>
      </c:catAx>
      <c:valAx>
        <c:axId val="14363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68400"/>
        <c:crosses val="autoZero"/>
        <c:crossBetween val="between"/>
      </c:valAx>
      <c:valAx>
        <c:axId val="14363721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68816"/>
        <c:crosses val="max"/>
        <c:crossBetween val="between"/>
      </c:valAx>
      <c:catAx>
        <c:axId val="1436368816"/>
        <c:scaling>
          <c:orientation val="minMax"/>
        </c:scaling>
        <c:delete val="1"/>
        <c:axPos val="b"/>
        <c:numFmt formatCode="General" sourceLinked="1"/>
        <c:majorTickMark val="out"/>
        <c:minorTickMark val="none"/>
        <c:tickLblPos val="nextTo"/>
        <c:crossAx val="143637214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Sheet10!$C$9</c:f>
              <c:strCache>
                <c:ptCount val="1"/>
                <c:pt idx="0">
                  <c:v>Female</c:v>
                </c:pt>
              </c:strCache>
            </c:strRef>
          </c:tx>
          <c:spPr>
            <a:solidFill>
              <a:schemeClr val="accent1"/>
            </a:solidFill>
            <a:ln>
              <a:noFill/>
            </a:ln>
            <a:effectLst/>
          </c:spPr>
          <c:invertIfNegative val="0"/>
          <c:cat>
            <c:strRef>
              <c:f>Sheet10!$D$8:$G$8</c:f>
              <c:strCache>
                <c:ptCount val="4"/>
                <c:pt idx="0">
                  <c:v>2016</c:v>
                </c:pt>
                <c:pt idx="1">
                  <c:v>2017</c:v>
                </c:pt>
                <c:pt idx="2">
                  <c:v>2018</c:v>
                </c:pt>
                <c:pt idx="3">
                  <c:v>2019</c:v>
                </c:pt>
              </c:strCache>
            </c:strRef>
          </c:cat>
          <c:val>
            <c:numRef>
              <c:f>Sheet10!$D$9:$G$9</c:f>
              <c:numCache>
                <c:formatCode>General</c:formatCode>
                <c:ptCount val="4"/>
                <c:pt idx="0">
                  <c:v>0.63414179087832812</c:v>
                </c:pt>
                <c:pt idx="1">
                  <c:v>0.54208591082991631</c:v>
                </c:pt>
                <c:pt idx="2">
                  <c:v>0.57004261320913041</c:v>
                </c:pt>
                <c:pt idx="3">
                  <c:v>0.5570122214851605</c:v>
                </c:pt>
              </c:numCache>
            </c:numRef>
          </c:val>
          <c:extLst>
            <c:ext xmlns:c16="http://schemas.microsoft.com/office/drawing/2014/chart" uri="{C3380CC4-5D6E-409C-BE32-E72D297353CC}">
              <c16:uniqueId val="{00000000-B109-4D22-9579-C863B76D3595}"/>
            </c:ext>
          </c:extLst>
        </c:ser>
        <c:ser>
          <c:idx val="1"/>
          <c:order val="1"/>
          <c:tx>
            <c:strRef>
              <c:f>Sheet10!$C$10</c:f>
              <c:strCache>
                <c:ptCount val="1"/>
                <c:pt idx="0">
                  <c:v>Male</c:v>
                </c:pt>
              </c:strCache>
            </c:strRef>
          </c:tx>
          <c:spPr>
            <a:solidFill>
              <a:schemeClr val="accent2"/>
            </a:solidFill>
            <a:ln>
              <a:noFill/>
            </a:ln>
            <a:effectLst/>
          </c:spPr>
          <c:invertIfNegative val="0"/>
          <c:cat>
            <c:strRef>
              <c:f>Sheet10!$D$8:$G$8</c:f>
              <c:strCache>
                <c:ptCount val="4"/>
                <c:pt idx="0">
                  <c:v>2016</c:v>
                </c:pt>
                <c:pt idx="1">
                  <c:v>2017</c:v>
                </c:pt>
                <c:pt idx="2">
                  <c:v>2018</c:v>
                </c:pt>
                <c:pt idx="3">
                  <c:v>2019</c:v>
                </c:pt>
              </c:strCache>
            </c:strRef>
          </c:cat>
          <c:val>
            <c:numRef>
              <c:f>Sheet10!$D$10:$G$10</c:f>
              <c:numCache>
                <c:formatCode>General</c:formatCode>
                <c:ptCount val="4"/>
                <c:pt idx="0">
                  <c:v>0.58172058996187848</c:v>
                </c:pt>
                <c:pt idx="1">
                  <c:v>0.60419159804433553</c:v>
                </c:pt>
                <c:pt idx="2">
                  <c:v>0.56792686540173409</c:v>
                </c:pt>
                <c:pt idx="3">
                  <c:v>0.63129077276848622</c:v>
                </c:pt>
              </c:numCache>
            </c:numRef>
          </c:val>
          <c:extLst>
            <c:ext xmlns:c16="http://schemas.microsoft.com/office/drawing/2014/chart" uri="{C3380CC4-5D6E-409C-BE32-E72D297353CC}">
              <c16:uniqueId val="{00000001-B109-4D22-9579-C863B76D3595}"/>
            </c:ext>
          </c:extLst>
        </c:ser>
        <c:ser>
          <c:idx val="2"/>
          <c:order val="2"/>
          <c:tx>
            <c:strRef>
              <c:f>Sheet10!$C$11</c:f>
              <c:strCache>
                <c:ptCount val="1"/>
                <c:pt idx="0">
                  <c:v>Prefer not to say</c:v>
                </c:pt>
              </c:strCache>
            </c:strRef>
          </c:tx>
          <c:spPr>
            <a:solidFill>
              <a:schemeClr val="accent3"/>
            </a:solidFill>
            <a:ln>
              <a:noFill/>
            </a:ln>
            <a:effectLst/>
          </c:spPr>
          <c:invertIfNegative val="0"/>
          <c:val>
            <c:numRef>
              <c:f>Sheet10!$D$11:$G$11</c:f>
              <c:numCache>
                <c:formatCode>General</c:formatCode>
                <c:ptCount val="4"/>
                <c:pt idx="0">
                  <c:v>0.57978213069678397</c:v>
                </c:pt>
                <c:pt idx="1">
                  <c:v>0</c:v>
                </c:pt>
                <c:pt idx="2">
                  <c:v>0.42779640684940567</c:v>
                </c:pt>
                <c:pt idx="3">
                  <c:v>0.77150464853529088</c:v>
                </c:pt>
              </c:numCache>
            </c:numRef>
          </c:val>
          <c:extLst>
            <c:ext xmlns:c16="http://schemas.microsoft.com/office/drawing/2014/chart" uri="{C3380CC4-5D6E-409C-BE32-E72D297353CC}">
              <c16:uniqueId val="{00000007-B109-4D22-9579-C863B76D3595}"/>
            </c:ext>
          </c:extLst>
        </c:ser>
        <c:dLbls>
          <c:showLegendKey val="0"/>
          <c:showVal val="0"/>
          <c:showCatName val="0"/>
          <c:showSerName val="0"/>
          <c:showPercent val="0"/>
          <c:showBubbleSize val="0"/>
        </c:dLbls>
        <c:gapWidth val="182"/>
        <c:axId val="836223024"/>
        <c:axId val="836178928"/>
      </c:barChart>
      <c:catAx>
        <c:axId val="8362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78928"/>
        <c:crosses val="autoZero"/>
        <c:auto val="1"/>
        <c:lblAlgn val="ctr"/>
        <c:lblOffset val="100"/>
        <c:noMultiLvlLbl val="0"/>
      </c:catAx>
      <c:valAx>
        <c:axId val="8361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2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Sheet10!$C$10</c:f>
              <c:strCache>
                <c:ptCount val="1"/>
                <c:pt idx="0">
                  <c:v>Male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Sheet10!$C$2:$C$5</c:f>
              <c:strCache>
                <c:ptCount val="4"/>
                <c:pt idx="0">
                  <c:v>Made an offer</c:v>
                </c:pt>
                <c:pt idx="1">
                  <c:v>Rejected at 1st Stage (Screening)</c:v>
                </c:pt>
                <c:pt idx="2">
                  <c:v>Rejected at 2nd Stage (Assessment Day)</c:v>
                </c:pt>
                <c:pt idx="3">
                  <c:v>Rejected at 3rd Stage (121 Interview)</c:v>
                </c:pt>
              </c:strCache>
            </c:strRef>
          </c:cat>
          <c:val>
            <c:numRef>
              <c:f>(Sheet10!$D$10,Sheet10!$D$13,Sheet10!$D$16,Sheet10!$D$19)</c:f>
              <c:numCache>
                <c:formatCode>General</c:formatCode>
                <c:ptCount val="4"/>
                <c:pt idx="0">
                  <c:v>0.58172058996187848</c:v>
                </c:pt>
                <c:pt idx="1">
                  <c:v>0.59037466300050134</c:v>
                </c:pt>
                <c:pt idx="2">
                  <c:v>0.59433679427915886</c:v>
                </c:pt>
                <c:pt idx="3">
                  <c:v>0.57921499820799838</c:v>
                </c:pt>
              </c:numCache>
            </c:numRef>
          </c:val>
          <c:extLst>
            <c:ext xmlns:c16="http://schemas.microsoft.com/office/drawing/2014/chart" uri="{C3380CC4-5D6E-409C-BE32-E72D297353CC}">
              <c16:uniqueId val="{00000000-5DFA-4080-A659-E004107F23CD}"/>
            </c:ext>
          </c:extLst>
        </c:ser>
        <c:ser>
          <c:idx val="1"/>
          <c:order val="1"/>
          <c:tx>
            <c:strRef>
              <c:f>Sheet10!$C$9</c:f>
              <c:strCache>
                <c:ptCount val="1"/>
                <c:pt idx="0">
                  <c:v>Female</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Sheet10!$C$2:$C$5</c:f>
              <c:strCache>
                <c:ptCount val="4"/>
                <c:pt idx="0">
                  <c:v>Made an offer</c:v>
                </c:pt>
                <c:pt idx="1">
                  <c:v>Rejected at 1st Stage (Screening)</c:v>
                </c:pt>
                <c:pt idx="2">
                  <c:v>Rejected at 2nd Stage (Assessment Day)</c:v>
                </c:pt>
                <c:pt idx="3">
                  <c:v>Rejected at 3rd Stage (121 Interview)</c:v>
                </c:pt>
              </c:strCache>
            </c:strRef>
          </c:cat>
          <c:val>
            <c:numRef>
              <c:f>(Sheet10!$D$9,Sheet10!$D$12,Sheet10!$D$15,Sheet10!$D$18)</c:f>
              <c:numCache>
                <c:formatCode>General</c:formatCode>
                <c:ptCount val="4"/>
                <c:pt idx="0">
                  <c:v>0.63414179087832812</c:v>
                </c:pt>
                <c:pt idx="1">
                  <c:v>0.58551711942641571</c:v>
                </c:pt>
                <c:pt idx="2">
                  <c:v>0.60400508317490953</c:v>
                </c:pt>
                <c:pt idx="3">
                  <c:v>0.54221565919958858</c:v>
                </c:pt>
              </c:numCache>
            </c:numRef>
          </c:val>
          <c:extLst>
            <c:ext xmlns:c16="http://schemas.microsoft.com/office/drawing/2014/chart" uri="{C3380CC4-5D6E-409C-BE32-E72D297353CC}">
              <c16:uniqueId val="{00000002-5DFA-4080-A659-E004107F23CD}"/>
            </c:ext>
          </c:extLst>
        </c:ser>
        <c:ser>
          <c:idx val="2"/>
          <c:order val="2"/>
          <c:tx>
            <c:strRef>
              <c:f>Sheet10!$C$20</c:f>
              <c:strCache>
                <c:ptCount val="1"/>
                <c:pt idx="0">
                  <c:v>Prefer not to say</c:v>
                </c:pt>
              </c:strCache>
            </c:strRef>
          </c:tx>
          <c:spPr>
            <a:solidFill>
              <a:schemeClr val="accent3"/>
            </a:solidFill>
            <a:ln>
              <a:noFill/>
            </a:ln>
            <a:effectLst/>
          </c:spPr>
          <c:invertIfNegative val="0"/>
          <c:cat>
            <c:strRef>
              <c:f>Sheet10!$C$2:$C$5</c:f>
              <c:strCache>
                <c:ptCount val="4"/>
                <c:pt idx="0">
                  <c:v>Made an offer</c:v>
                </c:pt>
                <c:pt idx="1">
                  <c:v>Rejected at 1st Stage (Screening)</c:v>
                </c:pt>
                <c:pt idx="2">
                  <c:v>Rejected at 2nd Stage (Assessment Day)</c:v>
                </c:pt>
                <c:pt idx="3">
                  <c:v>Rejected at 3rd Stage (121 Interview)</c:v>
                </c:pt>
              </c:strCache>
            </c:strRef>
          </c:cat>
          <c:val>
            <c:numRef>
              <c:f>(Sheet10!$D$11,Sheet10!$D$14,Sheet10!$D$17,Sheet10!$D$20)</c:f>
              <c:numCache>
                <c:formatCode>General</c:formatCode>
                <c:ptCount val="4"/>
                <c:pt idx="0">
                  <c:v>0.57978213069678397</c:v>
                </c:pt>
                <c:pt idx="1">
                  <c:v>0.58460921400129684</c:v>
                </c:pt>
                <c:pt idx="2">
                  <c:v>0.86604751254161672</c:v>
                </c:pt>
                <c:pt idx="3">
                  <c:v>0</c:v>
                </c:pt>
              </c:numCache>
            </c:numRef>
          </c:val>
          <c:extLst>
            <c:ext xmlns:c16="http://schemas.microsoft.com/office/drawing/2014/chart" uri="{C3380CC4-5D6E-409C-BE32-E72D297353CC}">
              <c16:uniqueId val="{00000003-5DFA-4080-A659-E004107F23CD}"/>
            </c:ext>
          </c:extLst>
        </c:ser>
        <c:dLbls>
          <c:dLblPos val="outEnd"/>
          <c:showLegendKey val="0"/>
          <c:showVal val="0"/>
          <c:showCatName val="0"/>
          <c:showSerName val="0"/>
          <c:showPercent val="0"/>
          <c:showBubbleSize val="0"/>
        </c:dLbls>
        <c:gapWidth val="219"/>
        <c:overlap val="-27"/>
        <c:axId val="1016254832"/>
        <c:axId val="1016255248"/>
      </c:barChart>
      <c:catAx>
        <c:axId val="101625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vs Stages</a:t>
                </a:r>
              </a:p>
            </c:rich>
          </c:tx>
          <c:layout>
            <c:manualLayout>
              <c:xMode val="edge"/>
              <c:yMode val="edge"/>
              <c:x val="0.40799265480429153"/>
              <c:y val="0.927174436528767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55248"/>
        <c:crosses val="autoZero"/>
        <c:auto val="1"/>
        <c:lblAlgn val="ctr"/>
        <c:lblOffset val="100"/>
        <c:noMultiLvlLbl val="0"/>
      </c:catAx>
      <c:valAx>
        <c:axId val="101625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Verbal Screening %</a:t>
                </a:r>
              </a:p>
            </c:rich>
          </c:tx>
          <c:layout>
            <c:manualLayout>
              <c:xMode val="edge"/>
              <c:yMode val="edge"/>
              <c:x val="7.0484574978012882E-3"/>
              <c:y val="0.252405449318835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5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Sheet10!$C$2</c:f>
              <c:strCache>
                <c:ptCount val="1"/>
                <c:pt idx="0">
                  <c:v>Made an offer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Sheet10!$D$1:$G$1</c:f>
              <c:strCache>
                <c:ptCount val="4"/>
                <c:pt idx="0">
                  <c:v>2016</c:v>
                </c:pt>
                <c:pt idx="1">
                  <c:v>2017</c:v>
                </c:pt>
                <c:pt idx="2">
                  <c:v>2018</c:v>
                </c:pt>
                <c:pt idx="3">
                  <c:v>2019</c:v>
                </c:pt>
              </c:strCache>
            </c:strRef>
          </c:cat>
          <c:val>
            <c:numRef>
              <c:f>Sheet10!$D$2:$G$2</c:f>
              <c:numCache>
                <c:formatCode>General</c:formatCode>
                <c:ptCount val="4"/>
                <c:pt idx="0">
                  <c:v>0.60836513132782555</c:v>
                </c:pt>
                <c:pt idx="1">
                  <c:v>0.57172726154588915</c:v>
                </c:pt>
                <c:pt idx="2">
                  <c:v>0.56682404578990542</c:v>
                </c:pt>
                <c:pt idx="3">
                  <c:v>0.59872661899394708</c:v>
                </c:pt>
              </c:numCache>
            </c:numRef>
          </c:val>
          <c:smooth val="0"/>
          <c:extLst>
            <c:ext xmlns:c16="http://schemas.microsoft.com/office/drawing/2014/chart" uri="{C3380CC4-5D6E-409C-BE32-E72D297353CC}">
              <c16:uniqueId val="{00000000-2E94-4417-9995-D2A1040F3505}"/>
            </c:ext>
          </c:extLst>
        </c:ser>
        <c:ser>
          <c:idx val="1"/>
          <c:order val="1"/>
          <c:tx>
            <c:strRef>
              <c:f>Sheet10!$C$3</c:f>
              <c:strCache>
                <c:ptCount val="1"/>
                <c:pt idx="0">
                  <c:v>Rejected at 1st Stage (Screening)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Sheet10!$D$1:$G$1</c:f>
              <c:strCache>
                <c:ptCount val="4"/>
                <c:pt idx="0">
                  <c:v>2016</c:v>
                </c:pt>
                <c:pt idx="1">
                  <c:v>2017</c:v>
                </c:pt>
                <c:pt idx="2">
                  <c:v>2018</c:v>
                </c:pt>
                <c:pt idx="3">
                  <c:v>2019</c:v>
                </c:pt>
              </c:strCache>
            </c:strRef>
          </c:cat>
          <c:val>
            <c:numRef>
              <c:f>Sheet10!$D$3:$G$3</c:f>
              <c:numCache>
                <c:formatCode>General</c:formatCode>
                <c:ptCount val="4"/>
                <c:pt idx="0">
                  <c:v>0.58708615474855719</c:v>
                </c:pt>
                <c:pt idx="1">
                  <c:v>0.58403911679968157</c:v>
                </c:pt>
                <c:pt idx="2">
                  <c:v>0.60994902570756138</c:v>
                </c:pt>
                <c:pt idx="3">
                  <c:v>0.58742062756764923</c:v>
                </c:pt>
              </c:numCache>
            </c:numRef>
          </c:val>
          <c:smooth val="0"/>
          <c:extLst>
            <c:ext xmlns:c16="http://schemas.microsoft.com/office/drawing/2014/chart" uri="{C3380CC4-5D6E-409C-BE32-E72D297353CC}">
              <c16:uniqueId val="{00000001-2E94-4417-9995-D2A1040F3505}"/>
            </c:ext>
          </c:extLst>
        </c:ser>
        <c:dLbls>
          <c:showLegendKey val="0"/>
          <c:showVal val="0"/>
          <c:showCatName val="0"/>
          <c:showSerName val="0"/>
          <c:showPercent val="0"/>
          <c:showBubbleSize val="0"/>
        </c:dLbls>
        <c:marker val="1"/>
        <c:smooth val="0"/>
        <c:axId val="1016247344"/>
        <c:axId val="1016253168"/>
        <c:extLst>
          <c:ext xmlns:c15="http://schemas.microsoft.com/office/drawing/2012/chart" uri="{02D57815-91ED-43cb-92C2-25804820EDAC}">
            <c15:filteredLineSeries>
              <c15:ser>
                <c:idx val="2"/>
                <c:order val="2"/>
                <c:tx>
                  <c:strRef>
                    <c:extLst>
                      <c:ext uri="{02D57815-91ED-43cb-92C2-25804820EDAC}">
                        <c15:formulaRef>
                          <c15:sqref>Sheet10!$C$4</c15:sqref>
                        </c15:formulaRef>
                      </c:ext>
                    </c:extLst>
                    <c:strCache>
                      <c:ptCount val="1"/>
                      <c:pt idx="0">
                        <c:v>Rejected at 2nd Stage (Assessment Day)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Sheet10!$D$1:$G$1</c15:sqref>
                        </c15:formulaRef>
                      </c:ext>
                    </c:extLst>
                    <c:strCache>
                      <c:ptCount val="4"/>
                      <c:pt idx="0">
                        <c:v>2016</c:v>
                      </c:pt>
                      <c:pt idx="1">
                        <c:v>2017</c:v>
                      </c:pt>
                      <c:pt idx="2">
                        <c:v>2018</c:v>
                      </c:pt>
                      <c:pt idx="3">
                        <c:v>2019</c:v>
                      </c:pt>
                    </c:strCache>
                  </c:strRef>
                </c:cat>
                <c:val>
                  <c:numRef>
                    <c:extLst>
                      <c:ext uri="{02D57815-91ED-43cb-92C2-25804820EDAC}">
                        <c15:formulaRef>
                          <c15:sqref>Sheet10!$D$4:$G$4</c15:sqref>
                        </c15:formulaRef>
                      </c:ext>
                    </c:extLst>
                    <c:numCache>
                      <c:formatCode>General</c:formatCode>
                      <c:ptCount val="4"/>
                      <c:pt idx="0">
                        <c:v>0.60516909421646381</c:v>
                      </c:pt>
                      <c:pt idx="1">
                        <c:v>0.58796863054881843</c:v>
                      </c:pt>
                      <c:pt idx="2">
                        <c:v>0.57026573871371111</c:v>
                      </c:pt>
                      <c:pt idx="3">
                        <c:v>0.57088810166683912</c:v>
                      </c:pt>
                    </c:numCache>
                  </c:numRef>
                </c:val>
                <c:smooth val="0"/>
                <c:extLst>
                  <c:ext xmlns:c16="http://schemas.microsoft.com/office/drawing/2014/chart" uri="{C3380CC4-5D6E-409C-BE32-E72D297353CC}">
                    <c16:uniqueId val="{00000002-2E94-4417-9995-D2A1040F3505}"/>
                  </c:ext>
                </c:extLst>
              </c15:ser>
            </c15:filteredLineSeries>
            <c15:filteredLineSeries>
              <c15:ser>
                <c:idx val="3"/>
                <c:order val="3"/>
                <c:tx>
                  <c:strRef>
                    <c:extLst>
                      <c:ext xmlns:c15="http://schemas.microsoft.com/office/drawing/2012/chart" uri="{02D57815-91ED-43cb-92C2-25804820EDAC}">
                        <c15:formulaRef>
                          <c15:sqref>Sheet10!$C$5</c15:sqref>
                        </c15:formulaRef>
                      </c:ext>
                    </c:extLst>
                    <c:strCache>
                      <c:ptCount val="1"/>
                      <c:pt idx="0">
                        <c:v>Rejected at 3rd Stage (121 Interview)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ormulaRef>
                          <c15:sqref>Sheet10!$D$1:$G$1</c15:sqref>
                        </c15:formulaRef>
                      </c:ext>
                    </c:extLst>
                    <c:strCache>
                      <c:ptCount val="4"/>
                      <c:pt idx="0">
                        <c:v>2016</c:v>
                      </c:pt>
                      <c:pt idx="1">
                        <c:v>2017</c:v>
                      </c:pt>
                      <c:pt idx="2">
                        <c:v>2018</c:v>
                      </c:pt>
                      <c:pt idx="3">
                        <c:v>2019</c:v>
                      </c:pt>
                    </c:strCache>
                  </c:strRef>
                </c:cat>
                <c:val>
                  <c:numRef>
                    <c:extLst>
                      <c:ext xmlns:c15="http://schemas.microsoft.com/office/drawing/2012/chart" uri="{02D57815-91ED-43cb-92C2-25804820EDAC}">
                        <c15:formulaRef>
                          <c15:sqref>Sheet10!$D$5:$G$5</c15:sqref>
                        </c15:formulaRef>
                      </c:ext>
                    </c:extLst>
                    <c:numCache>
                      <c:formatCode>General</c:formatCode>
                      <c:ptCount val="4"/>
                      <c:pt idx="0">
                        <c:v>0.5675309964158689</c:v>
                      </c:pt>
                      <c:pt idx="1">
                        <c:v>0.57211941259871413</c:v>
                      </c:pt>
                      <c:pt idx="2">
                        <c:v>0.57898418776400162</c:v>
                      </c:pt>
                      <c:pt idx="3">
                        <c:v>0.57640368395884201</c:v>
                      </c:pt>
                    </c:numCache>
                  </c:numRef>
                </c:val>
                <c:smooth val="0"/>
                <c:extLst>
                  <c:ext xmlns:c16="http://schemas.microsoft.com/office/drawing/2014/chart" uri="{C3380CC4-5D6E-409C-BE32-E72D297353CC}">
                    <c16:uniqueId val="{00000003-2E94-4417-9995-D2A1040F3505}"/>
                  </c:ext>
                </c:extLst>
              </c15:ser>
            </c15:filteredLineSeries>
          </c:ext>
        </c:extLst>
      </c:lineChart>
      <c:catAx>
        <c:axId val="10162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53168"/>
        <c:crosses val="autoZero"/>
        <c:auto val="1"/>
        <c:lblAlgn val="ctr"/>
        <c:lblOffset val="100"/>
        <c:noMultiLvlLbl val="0"/>
      </c:catAx>
      <c:valAx>
        <c:axId val="101625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9759405074366E-2"/>
          <c:y val="2.7777777777777776E-2"/>
          <c:w val="0.89655796150481193"/>
          <c:h val="0.79081802274715662"/>
        </c:manualLayout>
      </c:layout>
      <c:barChart>
        <c:barDir val="col"/>
        <c:grouping val="clustered"/>
        <c:varyColors val="0"/>
        <c:ser>
          <c:idx val="0"/>
          <c:order val="0"/>
          <c:tx>
            <c:strRef>
              <c:f>Sheet10!$C$12</c:f>
              <c:strCache>
                <c:ptCount val="1"/>
                <c:pt idx="0">
                  <c:v>Female</c:v>
                </c:pt>
              </c:strCache>
            </c:strRef>
          </c:tx>
          <c:spPr>
            <a:solidFill>
              <a:schemeClr val="accent1"/>
            </a:solidFill>
            <a:ln>
              <a:noFill/>
            </a:ln>
            <a:effectLst/>
          </c:spPr>
          <c:invertIfNegative val="0"/>
          <c:cat>
            <c:strRef>
              <c:f>Sheet10!$D$8:$G$8</c:f>
              <c:strCache>
                <c:ptCount val="4"/>
                <c:pt idx="0">
                  <c:v>2016</c:v>
                </c:pt>
                <c:pt idx="1">
                  <c:v>2017</c:v>
                </c:pt>
                <c:pt idx="2">
                  <c:v>2018</c:v>
                </c:pt>
                <c:pt idx="3">
                  <c:v>2019</c:v>
                </c:pt>
              </c:strCache>
            </c:strRef>
          </c:cat>
          <c:val>
            <c:numRef>
              <c:f>Sheet10!$D$12:$G$12</c:f>
              <c:numCache>
                <c:formatCode>General</c:formatCode>
                <c:ptCount val="4"/>
                <c:pt idx="0">
                  <c:v>0.58551711942641571</c:v>
                </c:pt>
                <c:pt idx="1">
                  <c:v>0.58685619136127365</c:v>
                </c:pt>
                <c:pt idx="2">
                  <c:v>0.6097828823438638</c:v>
                </c:pt>
                <c:pt idx="3">
                  <c:v>0.57153853718863024</c:v>
                </c:pt>
              </c:numCache>
            </c:numRef>
          </c:val>
          <c:extLst>
            <c:ext xmlns:c16="http://schemas.microsoft.com/office/drawing/2014/chart" uri="{C3380CC4-5D6E-409C-BE32-E72D297353CC}">
              <c16:uniqueId val="{00000000-C312-4CEB-BE3C-873C67322640}"/>
            </c:ext>
          </c:extLst>
        </c:ser>
        <c:ser>
          <c:idx val="1"/>
          <c:order val="1"/>
          <c:tx>
            <c:strRef>
              <c:f>Sheet10!$C$13</c:f>
              <c:strCache>
                <c:ptCount val="1"/>
                <c:pt idx="0">
                  <c:v>Male</c:v>
                </c:pt>
              </c:strCache>
            </c:strRef>
          </c:tx>
          <c:spPr>
            <a:solidFill>
              <a:schemeClr val="accent2"/>
            </a:solidFill>
            <a:ln>
              <a:noFill/>
            </a:ln>
            <a:effectLst/>
          </c:spPr>
          <c:invertIfNegative val="0"/>
          <c:cat>
            <c:strRef>
              <c:f>Sheet10!$D$8:$G$8</c:f>
              <c:strCache>
                <c:ptCount val="4"/>
                <c:pt idx="0">
                  <c:v>2016</c:v>
                </c:pt>
                <c:pt idx="1">
                  <c:v>2017</c:v>
                </c:pt>
                <c:pt idx="2">
                  <c:v>2018</c:v>
                </c:pt>
                <c:pt idx="3">
                  <c:v>2019</c:v>
                </c:pt>
              </c:strCache>
            </c:strRef>
          </c:cat>
          <c:val>
            <c:numRef>
              <c:f>Sheet10!$D$13:$G$13</c:f>
              <c:numCache>
                <c:formatCode>General</c:formatCode>
                <c:ptCount val="4"/>
                <c:pt idx="0">
                  <c:v>0.59037466300050134</c:v>
                </c:pt>
                <c:pt idx="1">
                  <c:v>0.58050721398325167</c:v>
                </c:pt>
                <c:pt idx="2">
                  <c:v>0.62346661070611653</c:v>
                </c:pt>
                <c:pt idx="3">
                  <c:v>0.61267187265539547</c:v>
                </c:pt>
              </c:numCache>
            </c:numRef>
          </c:val>
          <c:extLst>
            <c:ext xmlns:c16="http://schemas.microsoft.com/office/drawing/2014/chart" uri="{C3380CC4-5D6E-409C-BE32-E72D297353CC}">
              <c16:uniqueId val="{00000002-C312-4CEB-BE3C-873C67322640}"/>
            </c:ext>
          </c:extLst>
        </c:ser>
        <c:ser>
          <c:idx val="2"/>
          <c:order val="2"/>
          <c:tx>
            <c:strRef>
              <c:f>Sheet10!$C$14</c:f>
              <c:strCache>
                <c:ptCount val="1"/>
                <c:pt idx="0">
                  <c:v>Prefer not to say</c:v>
                </c:pt>
              </c:strCache>
            </c:strRef>
          </c:tx>
          <c:spPr>
            <a:solidFill>
              <a:schemeClr val="accent3"/>
            </a:solidFill>
            <a:ln>
              <a:noFill/>
            </a:ln>
            <a:effectLst/>
          </c:spPr>
          <c:invertIfNegative val="0"/>
          <c:cat>
            <c:strRef>
              <c:f>Sheet10!$D$8:$G$8</c:f>
              <c:strCache>
                <c:ptCount val="4"/>
                <c:pt idx="0">
                  <c:v>2016</c:v>
                </c:pt>
                <c:pt idx="1">
                  <c:v>2017</c:v>
                </c:pt>
                <c:pt idx="2">
                  <c:v>2018</c:v>
                </c:pt>
                <c:pt idx="3">
                  <c:v>2019</c:v>
                </c:pt>
              </c:strCache>
            </c:strRef>
          </c:cat>
          <c:val>
            <c:numRef>
              <c:f>Sheet10!$D$14:$G$14</c:f>
              <c:numCache>
                <c:formatCode>General</c:formatCode>
                <c:ptCount val="4"/>
                <c:pt idx="0">
                  <c:v>0.58460921400129684</c:v>
                </c:pt>
                <c:pt idx="1">
                  <c:v>0.55816069055043482</c:v>
                </c:pt>
                <c:pt idx="2">
                  <c:v>0.51521459454798524</c:v>
                </c:pt>
                <c:pt idx="3">
                  <c:v>0.61955781839166668</c:v>
                </c:pt>
              </c:numCache>
            </c:numRef>
          </c:val>
          <c:extLst>
            <c:ext xmlns:c16="http://schemas.microsoft.com/office/drawing/2014/chart" uri="{C3380CC4-5D6E-409C-BE32-E72D297353CC}">
              <c16:uniqueId val="{00000003-C312-4CEB-BE3C-873C67322640}"/>
            </c:ext>
          </c:extLst>
        </c:ser>
        <c:dLbls>
          <c:showLegendKey val="0"/>
          <c:showVal val="0"/>
          <c:showCatName val="0"/>
          <c:showSerName val="0"/>
          <c:showPercent val="0"/>
          <c:showBubbleSize val="0"/>
        </c:dLbls>
        <c:gapWidth val="219"/>
        <c:axId val="1436334704"/>
        <c:axId val="1436335120"/>
      </c:barChart>
      <c:catAx>
        <c:axId val="14363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35120"/>
        <c:crosses val="autoZero"/>
        <c:auto val="1"/>
        <c:lblAlgn val="ctr"/>
        <c:lblOffset val="100"/>
        <c:noMultiLvlLbl val="0"/>
      </c:catAx>
      <c:valAx>
        <c:axId val="143633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3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'Data_Wrangling (2)'!$D$2</c:f>
              <c:strCache>
                <c:ptCount val="1"/>
                <c:pt idx="0">
                  <c:v>Final Stage</c:v>
                </c:pt>
              </c:strCache>
              <c:extLst xmlns:c15="http://schemas.microsoft.com/office/drawing/2012/chart"/>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'Data_Wrangling (2)'!$C$3:$C$1001</c:f>
              <c:numCache>
                <c:formatCode>0%</c:formatCode>
                <c:ptCount val="999"/>
                <c:pt idx="0">
                  <c:v>0.46394155958102601</c:v>
                </c:pt>
                <c:pt idx="1">
                  <c:v>0.61659136059216035</c:v>
                </c:pt>
                <c:pt idx="2">
                  <c:v>0.67462787176120353</c:v>
                </c:pt>
                <c:pt idx="3">
                  <c:v>0.38109755739441409</c:v>
                </c:pt>
                <c:pt idx="4">
                  <c:v>0.26136460571773545</c:v>
                </c:pt>
                <c:pt idx="5">
                  <c:v>0.61576884753958161</c:v>
                </c:pt>
                <c:pt idx="6">
                  <c:v>0.57008943404106016</c:v>
                </c:pt>
                <c:pt idx="7">
                  <c:v>0.60885834915614601</c:v>
                </c:pt>
                <c:pt idx="8">
                  <c:v>0.66539288425573306</c:v>
                </c:pt>
                <c:pt idx="9">
                  <c:v>0.43879972165074044</c:v>
                </c:pt>
                <c:pt idx="10">
                  <c:v>0.75713060729334691</c:v>
                </c:pt>
                <c:pt idx="11">
                  <c:v>0.39357479852339156</c:v>
                </c:pt>
                <c:pt idx="12">
                  <c:v>0.56167414004237726</c:v>
                </c:pt>
                <c:pt idx="13">
                  <c:v>0.53482037717428899</c:v>
                </c:pt>
                <c:pt idx="14">
                  <c:v>0.72931383481720136</c:v>
                </c:pt>
                <c:pt idx="15">
                  <c:v>0.61191368886194486</c:v>
                </c:pt>
                <c:pt idx="16">
                  <c:v>0.53237807690958261</c:v>
                </c:pt>
                <c:pt idx="17">
                  <c:v>0.63090511886530476</c:v>
                </c:pt>
                <c:pt idx="18">
                  <c:v>0.54170043156668046</c:v>
                </c:pt>
                <c:pt idx="19">
                  <c:v>0.64375746685399327</c:v>
                </c:pt>
                <c:pt idx="20">
                  <c:v>0.52429332624347313</c:v>
                </c:pt>
                <c:pt idx="21">
                  <c:v>0.67776419687199174</c:v>
                </c:pt>
                <c:pt idx="22">
                  <c:v>0.66584486545552068</c:v>
                </c:pt>
                <c:pt idx="23">
                  <c:v>0.75324445814906704</c:v>
                </c:pt>
                <c:pt idx="24">
                  <c:v>0.70924549581012064</c:v>
                </c:pt>
                <c:pt idx="25">
                  <c:v>0.43372488391302788</c:v>
                </c:pt>
                <c:pt idx="26">
                  <c:v>0.38743689354356992</c:v>
                </c:pt>
                <c:pt idx="27">
                  <c:v>0.52747811028296865</c:v>
                </c:pt>
                <c:pt idx="28">
                  <c:v>0.33650698789562711</c:v>
                </c:pt>
                <c:pt idx="29">
                  <c:v>0.59312098532135971</c:v>
                </c:pt>
                <c:pt idx="30">
                  <c:v>0.52715225543983024</c:v>
                </c:pt>
                <c:pt idx="31">
                  <c:v>0.6641461225727554</c:v>
                </c:pt>
                <c:pt idx="32">
                  <c:v>0.63614912964894721</c:v>
                </c:pt>
                <c:pt idx="33">
                  <c:v>0.47095396381055715</c:v>
                </c:pt>
                <c:pt idx="34">
                  <c:v>0.66515149523982053</c:v>
                </c:pt>
                <c:pt idx="35">
                  <c:v>0.67986748585480794</c:v>
                </c:pt>
                <c:pt idx="36">
                  <c:v>0.80149154804498812</c:v>
                </c:pt>
                <c:pt idx="37">
                  <c:v>0.61615263187191149</c:v>
                </c:pt>
                <c:pt idx="38">
                  <c:v>0.70309121842299849</c:v>
                </c:pt>
                <c:pt idx="39">
                  <c:v>0.75774038982082326</c:v>
                </c:pt>
                <c:pt idx="40">
                  <c:v>0.51449878877034994</c:v>
                </c:pt>
                <c:pt idx="41">
                  <c:v>0.67904631535720139</c:v>
                </c:pt>
                <c:pt idx="42">
                  <c:v>0.61189880043386391</c:v>
                </c:pt>
                <c:pt idx="43">
                  <c:v>0.58145381265097007</c:v>
                </c:pt>
                <c:pt idx="44">
                  <c:v>0.58508634375691293</c:v>
                </c:pt>
                <c:pt idx="45">
                  <c:v>0.48209372280285301</c:v>
                </c:pt>
                <c:pt idx="46">
                  <c:v>0.62482510458291363</c:v>
                </c:pt>
                <c:pt idx="47">
                  <c:v>0.30461605755648935</c:v>
                </c:pt>
                <c:pt idx="48">
                  <c:v>0.55493731953299541</c:v>
                </c:pt>
                <c:pt idx="49">
                  <c:v>0.56434096955432567</c:v>
                </c:pt>
                <c:pt idx="50">
                  <c:v>0.52627809800300873</c:v>
                </c:pt>
                <c:pt idx="51">
                  <c:v>0.50974595209218787</c:v>
                </c:pt>
                <c:pt idx="52">
                  <c:v>0.58224763944493241</c:v>
                </c:pt>
                <c:pt idx="53">
                  <c:v>0.69715460837683396</c:v>
                </c:pt>
                <c:pt idx="54">
                  <c:v>0.5654331815344138</c:v>
                </c:pt>
                <c:pt idx="55">
                  <c:v>0.63643883310369342</c:v>
                </c:pt>
                <c:pt idx="56">
                  <c:v>0.59211995102863102</c:v>
                </c:pt>
                <c:pt idx="57">
                  <c:v>0.82617273280791292</c:v>
                </c:pt>
                <c:pt idx="58">
                  <c:v>0.65331143463230945</c:v>
                </c:pt>
                <c:pt idx="59">
                  <c:v>0.86604751254161672</c:v>
                </c:pt>
                <c:pt idx="60">
                  <c:v>0.6696499801214727</c:v>
                </c:pt>
                <c:pt idx="61">
                  <c:v>0.993425806095528</c:v>
                </c:pt>
                <c:pt idx="62">
                  <c:v>0.56465058375483779</c:v>
                </c:pt>
                <c:pt idx="63">
                  <c:v>0.42264261992005153</c:v>
                </c:pt>
                <c:pt idx="64">
                  <c:v>0.39301649259099403</c:v>
                </c:pt>
                <c:pt idx="65">
                  <c:v>0.57586973418471044</c:v>
                </c:pt>
                <c:pt idx="66">
                  <c:v>0.52034788767458429</c:v>
                </c:pt>
                <c:pt idx="67">
                  <c:v>0.43796772437580789</c:v>
                </c:pt>
                <c:pt idx="68">
                  <c:v>0.52473871166170094</c:v>
                </c:pt>
                <c:pt idx="69">
                  <c:v>0.575764819364321</c:v>
                </c:pt>
                <c:pt idx="70">
                  <c:v>0.58341174855513867</c:v>
                </c:pt>
                <c:pt idx="71">
                  <c:v>0.50933393315393916</c:v>
                </c:pt>
                <c:pt idx="72">
                  <c:v>0.54104343641352926</c:v>
                </c:pt>
                <c:pt idx="73">
                  <c:v>0.35388902154364532</c:v>
                </c:pt>
                <c:pt idx="74">
                  <c:v>0.44660083038077741</c:v>
                </c:pt>
                <c:pt idx="75">
                  <c:v>0.64126656252480185</c:v>
                </c:pt>
                <c:pt idx="76">
                  <c:v>0.69492608718153148</c:v>
                </c:pt>
                <c:pt idx="77">
                  <c:v>0.65719601469553446</c:v>
                </c:pt>
                <c:pt idx="78">
                  <c:v>0.45066858399596688</c:v>
                </c:pt>
                <c:pt idx="79">
                  <c:v>0.79125805202495902</c:v>
                </c:pt>
                <c:pt idx="80">
                  <c:v>0.47882486958799775</c:v>
                </c:pt>
                <c:pt idx="81">
                  <c:v>0.65290815110637435</c:v>
                </c:pt>
                <c:pt idx="82">
                  <c:v>0.45923861248640574</c:v>
                </c:pt>
                <c:pt idx="83">
                  <c:v>0.72534672763354069</c:v>
                </c:pt>
                <c:pt idx="84">
                  <c:v>0.57766112017019045</c:v>
                </c:pt>
                <c:pt idx="85">
                  <c:v>0.76339180865354939</c:v>
                </c:pt>
                <c:pt idx="86">
                  <c:v>0.56740160783435123</c:v>
                </c:pt>
                <c:pt idx="87">
                  <c:v>0.47059456792540655</c:v>
                </c:pt>
                <c:pt idx="88">
                  <c:v>0.59445093878289379</c:v>
                </c:pt>
                <c:pt idx="89">
                  <c:v>0.48495394360003979</c:v>
                </c:pt>
                <c:pt idx="90">
                  <c:v>0.69086800837094486</c:v>
                </c:pt>
                <c:pt idx="91">
                  <c:v>0.59768157716502723</c:v>
                </c:pt>
                <c:pt idx="92">
                  <c:v>0.58164605660792323</c:v>
                </c:pt>
                <c:pt idx="93">
                  <c:v>0.56542354947853835</c:v>
                </c:pt>
                <c:pt idx="94">
                  <c:v>0.67443366892572321</c:v>
                </c:pt>
                <c:pt idx="95">
                  <c:v>0.55295701850683077</c:v>
                </c:pt>
                <c:pt idx="96">
                  <c:v>0.74703483949707605</c:v>
                </c:pt>
                <c:pt idx="97">
                  <c:v>0.44335882360731749</c:v>
                </c:pt>
                <c:pt idx="98">
                  <c:v>0.58440073897592693</c:v>
                </c:pt>
                <c:pt idx="99">
                  <c:v>0.55204390887739352</c:v>
                </c:pt>
                <c:pt idx="100">
                  <c:v>0.57867839877388971</c:v>
                </c:pt>
                <c:pt idx="101">
                  <c:v>0.71312300033904208</c:v>
                </c:pt>
                <c:pt idx="102">
                  <c:v>0.58627552232037428</c:v>
                </c:pt>
                <c:pt idx="103">
                  <c:v>0.49419814922181038</c:v>
                </c:pt>
                <c:pt idx="104">
                  <c:v>0.66023891001516843</c:v>
                </c:pt>
                <c:pt idx="105">
                  <c:v>0.51915810945765195</c:v>
                </c:pt>
                <c:pt idx="106">
                  <c:v>0.66231311271360038</c:v>
                </c:pt>
                <c:pt idx="107">
                  <c:v>0.5703070086387837</c:v>
                </c:pt>
                <c:pt idx="108">
                  <c:v>0.62878580964396136</c:v>
                </c:pt>
                <c:pt idx="109">
                  <c:v>0.34223397975204306</c:v>
                </c:pt>
                <c:pt idx="110">
                  <c:v>0.60938006431160319</c:v>
                </c:pt>
                <c:pt idx="111">
                  <c:v>0.67929578147838277</c:v>
                </c:pt>
                <c:pt idx="112">
                  <c:v>0.52754485523979311</c:v>
                </c:pt>
                <c:pt idx="113">
                  <c:v>0.47314683317546402</c:v>
                </c:pt>
                <c:pt idx="114">
                  <c:v>0.65854212777676269</c:v>
                </c:pt>
                <c:pt idx="115">
                  <c:v>0.70422206478530214</c:v>
                </c:pt>
                <c:pt idx="116">
                  <c:v>0.51681229591438727</c:v>
                </c:pt>
                <c:pt idx="117">
                  <c:v>0.71019328903413292</c:v>
                </c:pt>
                <c:pt idx="118">
                  <c:v>0.62013120000558586</c:v>
                </c:pt>
                <c:pt idx="119">
                  <c:v>0.26438800146549263</c:v>
                </c:pt>
                <c:pt idx="120">
                  <c:v>0.70370773043470636</c:v>
                </c:pt>
                <c:pt idx="121">
                  <c:v>0.74571016752135377</c:v>
                </c:pt>
                <c:pt idx="122">
                  <c:v>0.62380732620427404</c:v>
                </c:pt>
                <c:pt idx="123">
                  <c:v>0.73647594780732506</c:v>
                </c:pt>
                <c:pt idx="124">
                  <c:v>0.76010278796394504</c:v>
                </c:pt>
                <c:pt idx="125">
                  <c:v>0.64701682962596296</c:v>
                </c:pt>
                <c:pt idx="126">
                  <c:v>0.67718803270097072</c:v>
                </c:pt>
                <c:pt idx="127">
                  <c:v>0.57382731203850235</c:v>
                </c:pt>
                <c:pt idx="128">
                  <c:v>0.66978180563163103</c:v>
                </c:pt>
                <c:pt idx="129">
                  <c:v>0.51307062765456002</c:v>
                </c:pt>
                <c:pt idx="130">
                  <c:v>0.51726389574946074</c:v>
                </c:pt>
                <c:pt idx="131">
                  <c:v>0.66088974063333727</c:v>
                </c:pt>
                <c:pt idx="132">
                  <c:v>0.57621828611736381</c:v>
                </c:pt>
                <c:pt idx="133">
                  <c:v>0.50478179066403661</c:v>
                </c:pt>
                <c:pt idx="134">
                  <c:v>0.50718574208348044</c:v>
                </c:pt>
                <c:pt idx="135">
                  <c:v>0.63864476668627668</c:v>
                </c:pt>
                <c:pt idx="136">
                  <c:v>0.44510945478506059</c:v>
                </c:pt>
                <c:pt idx="137">
                  <c:v>0.66556358699140472</c:v>
                </c:pt>
                <c:pt idx="138">
                  <c:v>0.58812032268130454</c:v>
                </c:pt>
                <c:pt idx="139">
                  <c:v>0.57206466259247823</c:v>
                </c:pt>
                <c:pt idx="140">
                  <c:v>0.57401738920794398</c:v>
                </c:pt>
                <c:pt idx="141">
                  <c:v>0.59720394762892814</c:v>
                </c:pt>
                <c:pt idx="142">
                  <c:v>0.43667071201633667</c:v>
                </c:pt>
                <c:pt idx="143">
                  <c:v>0.50451508954138724</c:v>
                </c:pt>
                <c:pt idx="144">
                  <c:v>0.47553260804953162</c:v>
                </c:pt>
                <c:pt idx="145">
                  <c:v>0.63737808120574524</c:v>
                </c:pt>
                <c:pt idx="146">
                  <c:v>0.59289269870227257</c:v>
                </c:pt>
                <c:pt idx="147">
                  <c:v>0.54635678122964337</c:v>
                </c:pt>
                <c:pt idx="148">
                  <c:v>0.73724984808558647</c:v>
                </c:pt>
                <c:pt idx="149">
                  <c:v>0.5646621716637269</c:v>
                </c:pt>
                <c:pt idx="150">
                  <c:v>0.67063282498498544</c:v>
                </c:pt>
                <c:pt idx="151">
                  <c:v>0.64013817362001968</c:v>
                </c:pt>
                <c:pt idx="152">
                  <c:v>0.5541372503159695</c:v>
                </c:pt>
                <c:pt idx="153">
                  <c:v>0.67594311887360181</c:v>
                </c:pt>
                <c:pt idx="154">
                  <c:v>0.5706716450433017</c:v>
                </c:pt>
                <c:pt idx="155">
                  <c:v>0.57764850325524297</c:v>
                </c:pt>
                <c:pt idx="156">
                  <c:v>0.58056106409765473</c:v>
                </c:pt>
                <c:pt idx="157">
                  <c:v>0.74297006679665611</c:v>
                </c:pt>
                <c:pt idx="158">
                  <c:v>0.61817075314913361</c:v>
                </c:pt>
                <c:pt idx="159">
                  <c:v>0.61659211721455565</c:v>
                </c:pt>
                <c:pt idx="160">
                  <c:v>0.80088601819800964</c:v>
                </c:pt>
                <c:pt idx="161">
                  <c:v>0.5324972424952984</c:v>
                </c:pt>
                <c:pt idx="162">
                  <c:v>0.64871773566953983</c:v>
                </c:pt>
                <c:pt idx="163">
                  <c:v>0.54716816506938093</c:v>
                </c:pt>
                <c:pt idx="164">
                  <c:v>0.76355988929949903</c:v>
                </c:pt>
                <c:pt idx="165">
                  <c:v>0.55590897970443132</c:v>
                </c:pt>
                <c:pt idx="166">
                  <c:v>0.44724257141515034</c:v>
                </c:pt>
                <c:pt idx="167">
                  <c:v>0.50407948000357961</c:v>
                </c:pt>
                <c:pt idx="168">
                  <c:v>0.54956378066787215</c:v>
                </c:pt>
                <c:pt idx="169">
                  <c:v>0.65042593729175935</c:v>
                </c:pt>
                <c:pt idx="170">
                  <c:v>0.54624469814373822</c:v>
                </c:pt>
                <c:pt idx="171">
                  <c:v>0.56238981695601098</c:v>
                </c:pt>
                <c:pt idx="172">
                  <c:v>0.685785523136067</c:v>
                </c:pt>
                <c:pt idx="173">
                  <c:v>0.47243842591983792</c:v>
                </c:pt>
                <c:pt idx="174">
                  <c:v>0.62411684024407243</c:v>
                </c:pt>
                <c:pt idx="175">
                  <c:v>0.44749500423439637</c:v>
                </c:pt>
                <c:pt idx="176">
                  <c:v>0.33432419524296114</c:v>
                </c:pt>
                <c:pt idx="177">
                  <c:v>0.48907101812671439</c:v>
                </c:pt>
                <c:pt idx="178">
                  <c:v>0.44920656306642714</c:v>
                </c:pt>
                <c:pt idx="179">
                  <c:v>0.82177828125547636</c:v>
                </c:pt>
                <c:pt idx="180">
                  <c:v>0.55676662633385421</c:v>
                </c:pt>
                <c:pt idx="181">
                  <c:v>0.57287016956682246</c:v>
                </c:pt>
                <c:pt idx="182">
                  <c:v>0.61922961431614021</c:v>
                </c:pt>
                <c:pt idx="183">
                  <c:v>0.65814162195604653</c:v>
                </c:pt>
                <c:pt idx="184">
                  <c:v>0.78812353321266404</c:v>
                </c:pt>
                <c:pt idx="185">
                  <c:v>0.66434081643857723</c:v>
                </c:pt>
                <c:pt idx="186">
                  <c:v>0.66935453190708272</c:v>
                </c:pt>
                <c:pt idx="187">
                  <c:v>0.61714140415280894</c:v>
                </c:pt>
                <c:pt idx="188">
                  <c:v>0.65572400545567444</c:v>
                </c:pt>
                <c:pt idx="189">
                  <c:v>0.44480829619384743</c:v>
                </c:pt>
                <c:pt idx="190">
                  <c:v>0.84093245884552081</c:v>
                </c:pt>
                <c:pt idx="191">
                  <c:v>0.53317638309322091</c:v>
                </c:pt>
                <c:pt idx="192">
                  <c:v>0.42868998212090592</c:v>
                </c:pt>
                <c:pt idx="193">
                  <c:v>0.78374875871405159</c:v>
                </c:pt>
                <c:pt idx="194">
                  <c:v>0.66552485091919422</c:v>
                </c:pt>
                <c:pt idx="195">
                  <c:v>0.59527208001863074</c:v>
                </c:pt>
                <c:pt idx="196">
                  <c:v>0.51808295597389997</c:v>
                </c:pt>
                <c:pt idx="197">
                  <c:v>0.62003530216857139</c:v>
                </c:pt>
                <c:pt idx="198">
                  <c:v>0.64094570198331524</c:v>
                </c:pt>
                <c:pt idx="199">
                  <c:v>0.78836083886075659</c:v>
                </c:pt>
                <c:pt idx="200">
                  <c:v>0.46924577145898488</c:v>
                </c:pt>
                <c:pt idx="201">
                  <c:v>0.51222559802259815</c:v>
                </c:pt>
                <c:pt idx="202">
                  <c:v>0.59979075935134729</c:v>
                </c:pt>
                <c:pt idx="203">
                  <c:v>0.5487737487715133</c:v>
                </c:pt>
                <c:pt idx="204">
                  <c:v>0.65243495018719089</c:v>
                </c:pt>
                <c:pt idx="205">
                  <c:v>0.56958459151176566</c:v>
                </c:pt>
                <c:pt idx="206">
                  <c:v>0.70315187277790403</c:v>
                </c:pt>
                <c:pt idx="207">
                  <c:v>0.44687354544515057</c:v>
                </c:pt>
                <c:pt idx="208">
                  <c:v>0.6524323901465573</c:v>
                </c:pt>
                <c:pt idx="209">
                  <c:v>0.54550925541395245</c:v>
                </c:pt>
                <c:pt idx="210">
                  <c:v>0.64903312826390069</c:v>
                </c:pt>
                <c:pt idx="211">
                  <c:v>0.75670460606590784</c:v>
                </c:pt>
                <c:pt idx="212">
                  <c:v>0.60952242596597095</c:v>
                </c:pt>
                <c:pt idx="213">
                  <c:v>0.44974042522303725</c:v>
                </c:pt>
                <c:pt idx="214">
                  <c:v>0.48263032869490441</c:v>
                </c:pt>
                <c:pt idx="215">
                  <c:v>0.43378787767226568</c:v>
                </c:pt>
                <c:pt idx="216">
                  <c:v>0.68460964083263276</c:v>
                </c:pt>
                <c:pt idx="217">
                  <c:v>0.55905217518875383</c:v>
                </c:pt>
                <c:pt idx="218">
                  <c:v>0.49089003864697334</c:v>
                </c:pt>
                <c:pt idx="219">
                  <c:v>0.72070305318948047</c:v>
                </c:pt>
                <c:pt idx="220">
                  <c:v>0.76293464844693537</c:v>
                </c:pt>
                <c:pt idx="221">
                  <c:v>0.5686974437925596</c:v>
                </c:pt>
                <c:pt idx="222">
                  <c:v>0.68374812595392653</c:v>
                </c:pt>
                <c:pt idx="223">
                  <c:v>0.64469289226649018</c:v>
                </c:pt>
                <c:pt idx="224">
                  <c:v>0.7406508407253517</c:v>
                </c:pt>
                <c:pt idx="225">
                  <c:v>0.65024486079123878</c:v>
                </c:pt>
                <c:pt idx="226">
                  <c:v>0.61491285090022074</c:v>
                </c:pt>
                <c:pt idx="227">
                  <c:v>0.48949635390440221</c:v>
                </c:pt>
                <c:pt idx="228">
                  <c:v>0.65608620687940766</c:v>
                </c:pt>
                <c:pt idx="229">
                  <c:v>0.67592962613615259</c:v>
                </c:pt>
                <c:pt idx="230">
                  <c:v>0.67567232437749047</c:v>
                </c:pt>
                <c:pt idx="231">
                  <c:v>0.50528203799253213</c:v>
                </c:pt>
                <c:pt idx="232">
                  <c:v>0.50418266351680885</c:v>
                </c:pt>
                <c:pt idx="233">
                  <c:v>0.48118589355664393</c:v>
                </c:pt>
                <c:pt idx="234">
                  <c:v>0.50173560250560623</c:v>
                </c:pt>
                <c:pt idx="235">
                  <c:v>0.5526994798426107</c:v>
                </c:pt>
                <c:pt idx="236">
                  <c:v>0.33994151459886351</c:v>
                </c:pt>
                <c:pt idx="237">
                  <c:v>0.8648165676057229</c:v>
                </c:pt>
                <c:pt idx="238">
                  <c:v>0.53230608301101168</c:v>
                </c:pt>
                <c:pt idx="239">
                  <c:v>0.51184824010373031</c:v>
                </c:pt>
                <c:pt idx="240">
                  <c:v>0.76484007749982919</c:v>
                </c:pt>
                <c:pt idx="241">
                  <c:v>0.67934060480129344</c:v>
                </c:pt>
                <c:pt idx="242">
                  <c:v>0.65502515707735354</c:v>
                </c:pt>
                <c:pt idx="243">
                  <c:v>0.83569658913774003</c:v>
                </c:pt>
                <c:pt idx="244">
                  <c:v>0.51835237315681648</c:v>
                </c:pt>
                <c:pt idx="245">
                  <c:v>0.7186242610713266</c:v>
                </c:pt>
                <c:pt idx="246">
                  <c:v>0.51394624951271661</c:v>
                </c:pt>
                <c:pt idx="247">
                  <c:v>0.70149124264150697</c:v>
                </c:pt>
                <c:pt idx="248">
                  <c:v>0.70397909478903176</c:v>
                </c:pt>
                <c:pt idx="249">
                  <c:v>0.45358623576738855</c:v>
                </c:pt>
                <c:pt idx="250">
                  <c:v>0.6010039332475986</c:v>
                </c:pt>
                <c:pt idx="251">
                  <c:v>0.52277360491152836</c:v>
                </c:pt>
                <c:pt idx="252">
                  <c:v>0.70293989593751383</c:v>
                </c:pt>
                <c:pt idx="253">
                  <c:v>0.76650510059769261</c:v>
                </c:pt>
                <c:pt idx="254">
                  <c:v>0.71542999508383742</c:v>
                </c:pt>
                <c:pt idx="255">
                  <c:v>0.66498219680706061</c:v>
                </c:pt>
                <c:pt idx="256">
                  <c:v>0.50781973035715633</c:v>
                </c:pt>
                <c:pt idx="257">
                  <c:v>0.61666558889581669</c:v>
                </c:pt>
                <c:pt idx="258">
                  <c:v>0.56144938609609307</c:v>
                </c:pt>
                <c:pt idx="259">
                  <c:v>0.60252477420106498</c:v>
                </c:pt>
                <c:pt idx="260">
                  <c:v>0.40976256500911701</c:v>
                </c:pt>
                <c:pt idx="261">
                  <c:v>0.51362297022651449</c:v>
                </c:pt>
                <c:pt idx="262">
                  <c:v>0.49944866873949989</c:v>
                </c:pt>
                <c:pt idx="263">
                  <c:v>0.6063784582715297</c:v>
                </c:pt>
                <c:pt idx="264">
                  <c:v>0.61808591788655831</c:v>
                </c:pt>
                <c:pt idx="265">
                  <c:v>0.65231577804002472</c:v>
                </c:pt>
                <c:pt idx="266">
                  <c:v>0.5181276731255573</c:v>
                </c:pt>
                <c:pt idx="267">
                  <c:v>0.34583179155066146</c:v>
                </c:pt>
                <c:pt idx="268">
                  <c:v>0.82973844343237935</c:v>
                </c:pt>
                <c:pt idx="269">
                  <c:v>0.3328631054206993</c:v>
                </c:pt>
                <c:pt idx="270">
                  <c:v>0.59802495074014228</c:v>
                </c:pt>
                <c:pt idx="271">
                  <c:v>0.82194422245104271</c:v>
                </c:pt>
                <c:pt idx="272">
                  <c:v>0.69739857508210767</c:v>
                </c:pt>
                <c:pt idx="273">
                  <c:v>0.6359313329292775</c:v>
                </c:pt>
                <c:pt idx="274">
                  <c:v>0.5318971539706614</c:v>
                </c:pt>
                <c:pt idx="275">
                  <c:v>0.80313914434832512</c:v>
                </c:pt>
                <c:pt idx="276">
                  <c:v>0.60480272020290282</c:v>
                </c:pt>
                <c:pt idx="277">
                  <c:v>0.46398520368377683</c:v>
                </c:pt>
                <c:pt idx="278">
                  <c:v>0.60925534399691417</c:v>
                </c:pt>
                <c:pt idx="279">
                  <c:v>0.59953074484107127</c:v>
                </c:pt>
                <c:pt idx="280">
                  <c:v>0.70314758395697263</c:v>
                </c:pt>
                <c:pt idx="281">
                  <c:v>0.71448548658164279</c:v>
                </c:pt>
                <c:pt idx="282">
                  <c:v>0.83744625800235228</c:v>
                </c:pt>
                <c:pt idx="283">
                  <c:v>0.57000275739068396</c:v>
                </c:pt>
                <c:pt idx="284">
                  <c:v>0.52351905591450987</c:v>
                </c:pt>
                <c:pt idx="285">
                  <c:v>0.66149375916597652</c:v>
                </c:pt>
                <c:pt idx="286">
                  <c:v>0.43966444733486743</c:v>
                </c:pt>
                <c:pt idx="287">
                  <c:v>0.61057008713874894</c:v>
                </c:pt>
                <c:pt idx="288">
                  <c:v>0.50597349321682861</c:v>
                </c:pt>
                <c:pt idx="289">
                  <c:v>0.60740930655166103</c:v>
                </c:pt>
                <c:pt idx="290">
                  <c:v>0.40041942617259663</c:v>
                </c:pt>
                <c:pt idx="291">
                  <c:v>0.61678423952003003</c:v>
                </c:pt>
                <c:pt idx="292">
                  <c:v>0.45560562038790281</c:v>
                </c:pt>
                <c:pt idx="293">
                  <c:v>0.81668627500482871</c:v>
                </c:pt>
                <c:pt idx="294">
                  <c:v>0.73567631392330501</c:v>
                </c:pt>
                <c:pt idx="295">
                  <c:v>0.67019713599936614</c:v>
                </c:pt>
                <c:pt idx="296">
                  <c:v>0.42075965740839227</c:v>
                </c:pt>
                <c:pt idx="297">
                  <c:v>0.74532993303461714</c:v>
                </c:pt>
                <c:pt idx="298">
                  <c:v>0.41021572323163163</c:v>
                </c:pt>
                <c:pt idx="299">
                  <c:v>0.43796076182504529</c:v>
                </c:pt>
                <c:pt idx="300">
                  <c:v>0.74918032801023193</c:v>
                </c:pt>
                <c:pt idx="301">
                  <c:v>0.42171681497379004</c:v>
                </c:pt>
                <c:pt idx="302">
                  <c:v>0.50018063595393403</c:v>
                </c:pt>
                <c:pt idx="303">
                  <c:v>0.45031990812267481</c:v>
                </c:pt>
                <c:pt idx="304">
                  <c:v>0.66564626230013324</c:v>
                </c:pt>
                <c:pt idx="305">
                  <c:v>0.36986480866276839</c:v>
                </c:pt>
                <c:pt idx="306">
                  <c:v>0.52937637850616892</c:v>
                </c:pt>
                <c:pt idx="307">
                  <c:v>0.70921891637185741</c:v>
                </c:pt>
                <c:pt idx="308">
                  <c:v>0.5374331174113246</c:v>
                </c:pt>
                <c:pt idx="309">
                  <c:v>0.54552859092396022</c:v>
                </c:pt>
                <c:pt idx="310">
                  <c:v>0.50379365699453493</c:v>
                </c:pt>
                <c:pt idx="311">
                  <c:v>0.49412822273257517</c:v>
                </c:pt>
                <c:pt idx="312">
                  <c:v>0.48938349836787631</c:v>
                </c:pt>
                <c:pt idx="313">
                  <c:v>0.58189860001206795</c:v>
                </c:pt>
                <c:pt idx="314">
                  <c:v>0.53470467625477525</c:v>
                </c:pt>
                <c:pt idx="315">
                  <c:v>0.62026348417626387</c:v>
                </c:pt>
                <c:pt idx="316">
                  <c:v>0.33145467182797866</c:v>
                </c:pt>
                <c:pt idx="317">
                  <c:v>0.45951129247764522</c:v>
                </c:pt>
                <c:pt idx="318">
                  <c:v>0.82785574790378114</c:v>
                </c:pt>
                <c:pt idx="319">
                  <c:v>0.65368470790914279</c:v>
                </c:pt>
                <c:pt idx="320">
                  <c:v>0.61795928652507948</c:v>
                </c:pt>
                <c:pt idx="321">
                  <c:v>0.5002766805903841</c:v>
                </c:pt>
                <c:pt idx="322">
                  <c:v>0.48719666917404891</c:v>
                </c:pt>
                <c:pt idx="323">
                  <c:v>0.56339161811788485</c:v>
                </c:pt>
                <c:pt idx="324">
                  <c:v>0.70771025070613058</c:v>
                </c:pt>
                <c:pt idx="325">
                  <c:v>0.58316594125737908</c:v>
                </c:pt>
                <c:pt idx="326">
                  <c:v>0.55447074394556295</c:v>
                </c:pt>
                <c:pt idx="327">
                  <c:v>0.6403363812765831</c:v>
                </c:pt>
                <c:pt idx="328">
                  <c:v>0.53375955096341721</c:v>
                </c:pt>
                <c:pt idx="329">
                  <c:v>0.79252078863023767</c:v>
                </c:pt>
                <c:pt idx="330">
                  <c:v>0.70846915557533385</c:v>
                </c:pt>
                <c:pt idx="331">
                  <c:v>0.63485828013074386</c:v>
                </c:pt>
                <c:pt idx="332">
                  <c:v>0.40654905254317336</c:v>
                </c:pt>
                <c:pt idx="333">
                  <c:v>0.55574733932609066</c:v>
                </c:pt>
                <c:pt idx="334">
                  <c:v>0.62179540257032528</c:v>
                </c:pt>
                <c:pt idx="335">
                  <c:v>0.60778087211126186</c:v>
                </c:pt>
                <c:pt idx="336">
                  <c:v>0.6422469857772235</c:v>
                </c:pt>
                <c:pt idx="337">
                  <c:v>0.54211089472589291</c:v>
                </c:pt>
                <c:pt idx="338">
                  <c:v>0.51542220973621378</c:v>
                </c:pt>
                <c:pt idx="339">
                  <c:v>0.59676338682295493</c:v>
                </c:pt>
                <c:pt idx="340">
                  <c:v>0.56678360508784464</c:v>
                </c:pt>
                <c:pt idx="341">
                  <c:v>0.68009918913994993</c:v>
                </c:pt>
                <c:pt idx="342">
                  <c:v>0.67517807379076578</c:v>
                </c:pt>
                <c:pt idx="343">
                  <c:v>0.71967503201772964</c:v>
                </c:pt>
                <c:pt idx="344">
                  <c:v>0.45760350476647299</c:v>
                </c:pt>
                <c:pt idx="345">
                  <c:v>0.71280248627366138</c:v>
                </c:pt>
                <c:pt idx="346">
                  <c:v>0.59922172359169923</c:v>
                </c:pt>
                <c:pt idx="347">
                  <c:v>0.71374118564462463</c:v>
                </c:pt>
                <c:pt idx="348">
                  <c:v>0.61554709793341011</c:v>
                </c:pt>
                <c:pt idx="349">
                  <c:v>0.64213360977004819</c:v>
                </c:pt>
                <c:pt idx="350">
                  <c:v>0.59122257548368706</c:v>
                </c:pt>
                <c:pt idx="351">
                  <c:v>0.75877773747576682</c:v>
                </c:pt>
                <c:pt idx="352">
                  <c:v>0.63236948993795572</c:v>
                </c:pt>
                <c:pt idx="353">
                  <c:v>0.58707683636990959</c:v>
                </c:pt>
                <c:pt idx="354">
                  <c:v>0.64982109836274815</c:v>
                </c:pt>
                <c:pt idx="355">
                  <c:v>0.56897311642709014</c:v>
                </c:pt>
                <c:pt idx="356">
                  <c:v>0.48853203598847444</c:v>
                </c:pt>
                <c:pt idx="357">
                  <c:v>0.62717177515997102</c:v>
                </c:pt>
                <c:pt idx="358">
                  <c:v>0.56702881402108285</c:v>
                </c:pt>
                <c:pt idx="359">
                  <c:v>0.57694753409096911</c:v>
                </c:pt>
                <c:pt idx="360">
                  <c:v>0.41879752288235028</c:v>
                </c:pt>
                <c:pt idx="361">
                  <c:v>0.6313568676895972</c:v>
                </c:pt>
                <c:pt idx="362">
                  <c:v>0.67330787693002669</c:v>
                </c:pt>
                <c:pt idx="363">
                  <c:v>0.55894377696940933</c:v>
                </c:pt>
                <c:pt idx="364">
                  <c:v>0.37912537069822905</c:v>
                </c:pt>
                <c:pt idx="365">
                  <c:v>0.50659381622583233</c:v>
                </c:pt>
                <c:pt idx="366">
                  <c:v>0.59630825291952183</c:v>
                </c:pt>
                <c:pt idx="367">
                  <c:v>0.59102551725880315</c:v>
                </c:pt>
                <c:pt idx="368">
                  <c:v>0.57389312111573576</c:v>
                </c:pt>
                <c:pt idx="369">
                  <c:v>0.46358190581835335</c:v>
                </c:pt>
                <c:pt idx="370">
                  <c:v>0.57745876543102337</c:v>
                </c:pt>
                <c:pt idx="371">
                  <c:v>0.70610565786923796</c:v>
                </c:pt>
                <c:pt idx="372">
                  <c:v>0.77310205970167778</c:v>
                </c:pt>
                <c:pt idx="373">
                  <c:v>0.62403810711175389</c:v>
                </c:pt>
                <c:pt idx="374">
                  <c:v>0.80208585213585981</c:v>
                </c:pt>
                <c:pt idx="375">
                  <c:v>0.34155839610637712</c:v>
                </c:pt>
                <c:pt idx="376">
                  <c:v>0.53010114579351741</c:v>
                </c:pt>
                <c:pt idx="377">
                  <c:v>0.82997401809421634</c:v>
                </c:pt>
                <c:pt idx="378">
                  <c:v>0.64453585087092402</c:v>
                </c:pt>
                <c:pt idx="379">
                  <c:v>0.53589285664765085</c:v>
                </c:pt>
                <c:pt idx="380">
                  <c:v>0.57204847985806273</c:v>
                </c:pt>
                <c:pt idx="381">
                  <c:v>0.63282513641787641</c:v>
                </c:pt>
                <c:pt idx="382">
                  <c:v>0.66472931044583639</c:v>
                </c:pt>
                <c:pt idx="383">
                  <c:v>0.57985642269168269</c:v>
                </c:pt>
                <c:pt idx="384">
                  <c:v>0.42767720688284971</c:v>
                </c:pt>
                <c:pt idx="385">
                  <c:v>0.58418789140233973</c:v>
                </c:pt>
                <c:pt idx="386">
                  <c:v>0.6153413917363163</c:v>
                </c:pt>
                <c:pt idx="387">
                  <c:v>0.66679948825187874</c:v>
                </c:pt>
                <c:pt idx="388">
                  <c:v>0.5703233412797506</c:v>
                </c:pt>
                <c:pt idx="389">
                  <c:v>0.60134945129863937</c:v>
                </c:pt>
                <c:pt idx="390">
                  <c:v>0.70536021444987784</c:v>
                </c:pt>
                <c:pt idx="391">
                  <c:v>0.74413700200294453</c:v>
                </c:pt>
                <c:pt idx="392">
                  <c:v>0.74377089614772751</c:v>
                </c:pt>
                <c:pt idx="393">
                  <c:v>0.71258016339694252</c:v>
                </c:pt>
                <c:pt idx="394">
                  <c:v>0.41225593025623186</c:v>
                </c:pt>
                <c:pt idx="395">
                  <c:v>0.74718176123236124</c:v>
                </c:pt>
                <c:pt idx="396">
                  <c:v>0.48784363191185515</c:v>
                </c:pt>
                <c:pt idx="397">
                  <c:v>0.54062618591532063</c:v>
                </c:pt>
                <c:pt idx="398">
                  <c:v>0.43918178627950394</c:v>
                </c:pt>
                <c:pt idx="399">
                  <c:v>0.52849977409894855</c:v>
                </c:pt>
                <c:pt idx="400">
                  <c:v>0.3618077075659466</c:v>
                </c:pt>
                <c:pt idx="401">
                  <c:v>0.53788356955951333</c:v>
                </c:pt>
                <c:pt idx="402">
                  <c:v>0.75317515032671623</c:v>
                </c:pt>
                <c:pt idx="403">
                  <c:v>0.52581793809477295</c:v>
                </c:pt>
                <c:pt idx="404">
                  <c:v>0.76332801200821576</c:v>
                </c:pt>
                <c:pt idx="405">
                  <c:v>0.50564876969987349</c:v>
                </c:pt>
                <c:pt idx="406">
                  <c:v>0.68187532406430029</c:v>
                </c:pt>
                <c:pt idx="407">
                  <c:v>0.49702519441830095</c:v>
                </c:pt>
                <c:pt idx="408">
                  <c:v>0.65746838784376205</c:v>
                </c:pt>
                <c:pt idx="409">
                  <c:v>0.44698513454637967</c:v>
                </c:pt>
                <c:pt idx="410">
                  <c:v>0.63668804757067254</c:v>
                </c:pt>
                <c:pt idx="411">
                  <c:v>0.63058624345266501</c:v>
                </c:pt>
                <c:pt idx="412">
                  <c:v>0.58702999815496182</c:v>
                </c:pt>
                <c:pt idx="413">
                  <c:v>0.62471104688895251</c:v>
                </c:pt>
                <c:pt idx="414">
                  <c:v>0.59696233723832215</c:v>
                </c:pt>
                <c:pt idx="415">
                  <c:v>0.32287732614159792</c:v>
                </c:pt>
                <c:pt idx="416">
                  <c:v>0.33025051007681638</c:v>
                </c:pt>
                <c:pt idx="417">
                  <c:v>0.55906760739752792</c:v>
                </c:pt>
                <c:pt idx="418">
                  <c:v>0.47482768524625757</c:v>
                </c:pt>
                <c:pt idx="419">
                  <c:v>0.4882813895653117</c:v>
                </c:pt>
                <c:pt idx="420">
                  <c:v>0.30762888666348409</c:v>
                </c:pt>
                <c:pt idx="421">
                  <c:v>0.70704981596511463</c:v>
                </c:pt>
                <c:pt idx="422">
                  <c:v>0.60340981262089333</c:v>
                </c:pt>
                <c:pt idx="423">
                  <c:v>0.56254947005476497</c:v>
                </c:pt>
                <c:pt idx="424">
                  <c:v>0.5792359151312394</c:v>
                </c:pt>
                <c:pt idx="425">
                  <c:v>0.61569047070407446</c:v>
                </c:pt>
                <c:pt idx="426">
                  <c:v>0.56069667492201725</c:v>
                </c:pt>
                <c:pt idx="427">
                  <c:v>0.64254580628442304</c:v>
                </c:pt>
                <c:pt idx="428">
                  <c:v>0.57092087515788359</c:v>
                </c:pt>
                <c:pt idx="429">
                  <c:v>0.53326572740586464</c:v>
                </c:pt>
                <c:pt idx="430">
                  <c:v>0.70707933712556814</c:v>
                </c:pt>
                <c:pt idx="431">
                  <c:v>0.69937190440028452</c:v>
                </c:pt>
                <c:pt idx="432">
                  <c:v>0.64816784394248705</c:v>
                </c:pt>
                <c:pt idx="433">
                  <c:v>0.50324390988202328</c:v>
                </c:pt>
                <c:pt idx="434">
                  <c:v>0.70008039506503739</c:v>
                </c:pt>
                <c:pt idx="435">
                  <c:v>0.45103233740267235</c:v>
                </c:pt>
                <c:pt idx="436">
                  <c:v>0.65548411189979916</c:v>
                </c:pt>
                <c:pt idx="437">
                  <c:v>0.63314731523072232</c:v>
                </c:pt>
                <c:pt idx="438">
                  <c:v>0.66993389160961914</c:v>
                </c:pt>
                <c:pt idx="439">
                  <c:v>0.71810559695455378</c:v>
                </c:pt>
                <c:pt idx="440">
                  <c:v>0.45157791540856607</c:v>
                </c:pt>
                <c:pt idx="441">
                  <c:v>0.47749584251824262</c:v>
                </c:pt>
                <c:pt idx="442">
                  <c:v>0.68317083811266754</c:v>
                </c:pt>
                <c:pt idx="443">
                  <c:v>0.40043062789640205</c:v>
                </c:pt>
                <c:pt idx="444">
                  <c:v>0.6215897125505675</c:v>
                </c:pt>
                <c:pt idx="445">
                  <c:v>0.59699850832610757</c:v>
                </c:pt>
                <c:pt idx="446">
                  <c:v>0.50378383184885622</c:v>
                </c:pt>
                <c:pt idx="447">
                  <c:v>0.53024054640611384</c:v>
                </c:pt>
                <c:pt idx="448">
                  <c:v>0.57474275864035917</c:v>
                </c:pt>
                <c:pt idx="449">
                  <c:v>0.71177553913968516</c:v>
                </c:pt>
                <c:pt idx="450">
                  <c:v>0.38452115296407541</c:v>
                </c:pt>
                <c:pt idx="451">
                  <c:v>0.5419034275602137</c:v>
                </c:pt>
                <c:pt idx="452">
                  <c:v>0.63178173069830657</c:v>
                </c:pt>
                <c:pt idx="453">
                  <c:v>0.54464298419223744</c:v>
                </c:pt>
                <c:pt idx="454">
                  <c:v>0.49750862426586046</c:v>
                </c:pt>
                <c:pt idx="455">
                  <c:v>0.43072867581911412</c:v>
                </c:pt>
                <c:pt idx="456">
                  <c:v>0.54848190525038443</c:v>
                </c:pt>
                <c:pt idx="457">
                  <c:v>0.46119373401306279</c:v>
                </c:pt>
                <c:pt idx="458">
                  <c:v>0.7687010009386388</c:v>
                </c:pt>
                <c:pt idx="459">
                  <c:v>0.76798781421328843</c:v>
                </c:pt>
                <c:pt idx="460">
                  <c:v>0.58948987504338779</c:v>
                </c:pt>
                <c:pt idx="461">
                  <c:v>0.5957512865720469</c:v>
                </c:pt>
                <c:pt idx="462">
                  <c:v>0.58649429736393621</c:v>
                </c:pt>
                <c:pt idx="463">
                  <c:v>0.491886383972371</c:v>
                </c:pt>
                <c:pt idx="464">
                  <c:v>0.48525650039125601</c:v>
                </c:pt>
                <c:pt idx="465">
                  <c:v>0.57886122129864093</c:v>
                </c:pt>
                <c:pt idx="466">
                  <c:v>0.53714923191877184</c:v>
                </c:pt>
                <c:pt idx="467">
                  <c:v>0.53037826888643669</c:v>
                </c:pt>
                <c:pt idx="468">
                  <c:v>0.2349968980615551</c:v>
                </c:pt>
                <c:pt idx="469">
                  <c:v>0.65052721269525815</c:v>
                </c:pt>
                <c:pt idx="470">
                  <c:v>0.51820707239180031</c:v>
                </c:pt>
                <c:pt idx="471">
                  <c:v>0.52739711642765874</c:v>
                </c:pt>
                <c:pt idx="472">
                  <c:v>0.47018471933325079</c:v>
                </c:pt>
                <c:pt idx="473">
                  <c:v>0.58741477238405393</c:v>
                </c:pt>
                <c:pt idx="474">
                  <c:v>0.63972106792900119</c:v>
                </c:pt>
                <c:pt idx="475">
                  <c:v>0.45723202495285353</c:v>
                </c:pt>
                <c:pt idx="476">
                  <c:v>0.39570021183904774</c:v>
                </c:pt>
                <c:pt idx="477">
                  <c:v>0.72423670093735482</c:v>
                </c:pt>
                <c:pt idx="478">
                  <c:v>0.61731250831680873</c:v>
                </c:pt>
                <c:pt idx="479">
                  <c:v>0.77344757250369922</c:v>
                </c:pt>
                <c:pt idx="480">
                  <c:v>0.50086413202343294</c:v>
                </c:pt>
                <c:pt idx="481">
                  <c:v>0.67225797716329461</c:v>
                </c:pt>
                <c:pt idx="482">
                  <c:v>0.6915666325654507</c:v>
                </c:pt>
                <c:pt idx="483">
                  <c:v>0.64336877930845704</c:v>
                </c:pt>
                <c:pt idx="484">
                  <c:v>0.68219788864184283</c:v>
                </c:pt>
                <c:pt idx="485">
                  <c:v>0.63826277997814151</c:v>
                </c:pt>
                <c:pt idx="486">
                  <c:v>0.72086947794066947</c:v>
                </c:pt>
                <c:pt idx="487">
                  <c:v>0.8121046684756601</c:v>
                </c:pt>
                <c:pt idx="488">
                  <c:v>0.47654031809999231</c:v>
                </c:pt>
                <c:pt idx="489">
                  <c:v>0.58157779111169783</c:v>
                </c:pt>
                <c:pt idx="490">
                  <c:v>0.64577244235089293</c:v>
                </c:pt>
                <c:pt idx="491">
                  <c:v>0.60266036761626873</c:v>
                </c:pt>
                <c:pt idx="492">
                  <c:v>0.51420256651368179</c:v>
                </c:pt>
                <c:pt idx="493">
                  <c:v>0.61052134923854562</c:v>
                </c:pt>
                <c:pt idx="494">
                  <c:v>0.47250105246745278</c:v>
                </c:pt>
                <c:pt idx="495">
                  <c:v>0.54653613627282216</c:v>
                </c:pt>
                <c:pt idx="496">
                  <c:v>0.82464072823152912</c:v>
                </c:pt>
                <c:pt idx="497">
                  <c:v>0.55918243427925562</c:v>
                </c:pt>
                <c:pt idx="498">
                  <c:v>0.8698384144878949</c:v>
                </c:pt>
                <c:pt idx="499">
                  <c:v>0.6615047467171471</c:v>
                </c:pt>
                <c:pt idx="500">
                  <c:v>0.60992520040300635</c:v>
                </c:pt>
                <c:pt idx="501">
                  <c:v>0.87513609960731853</c:v>
                </c:pt>
                <c:pt idx="502">
                  <c:v>0.62792019795007259</c:v>
                </c:pt>
                <c:pt idx="503">
                  <c:v>0.54130490620441851</c:v>
                </c:pt>
                <c:pt idx="504">
                  <c:v>0.48928748131982835</c:v>
                </c:pt>
                <c:pt idx="505">
                  <c:v>0.45483352922613479</c:v>
                </c:pt>
                <c:pt idx="506">
                  <c:v>0.69187606542610225</c:v>
                </c:pt>
                <c:pt idx="507">
                  <c:v>0.35553318149254964</c:v>
                </c:pt>
                <c:pt idx="508">
                  <c:v>0.68192321641143783</c:v>
                </c:pt>
                <c:pt idx="509">
                  <c:v>0.79944367870055699</c:v>
                </c:pt>
                <c:pt idx="510">
                  <c:v>0.49642925024184237</c:v>
                </c:pt>
                <c:pt idx="511">
                  <c:v>0.73996284106359078</c:v>
                </c:pt>
                <c:pt idx="512">
                  <c:v>0.7487026168752724</c:v>
                </c:pt>
                <c:pt idx="513">
                  <c:v>0.57831266235577805</c:v>
                </c:pt>
                <c:pt idx="514">
                  <c:v>0.54034715838302827</c:v>
                </c:pt>
                <c:pt idx="515">
                  <c:v>0.62515045710540262</c:v>
                </c:pt>
                <c:pt idx="516">
                  <c:v>0.38858767729151211</c:v>
                </c:pt>
                <c:pt idx="517">
                  <c:v>0.53567134430358543</c:v>
                </c:pt>
                <c:pt idx="518">
                  <c:v>0.37537483219742779</c:v>
                </c:pt>
                <c:pt idx="519">
                  <c:v>0.55556904064182677</c:v>
                </c:pt>
                <c:pt idx="520">
                  <c:v>0.49264133258680187</c:v>
                </c:pt>
                <c:pt idx="521">
                  <c:v>0.4228967828986312</c:v>
                </c:pt>
                <c:pt idx="522">
                  <c:v>0.61065496002853392</c:v>
                </c:pt>
                <c:pt idx="523">
                  <c:v>0.45286022282456051</c:v>
                </c:pt>
                <c:pt idx="524">
                  <c:v>0.56514261958316614</c:v>
                </c:pt>
                <c:pt idx="525">
                  <c:v>0.5909188427609694</c:v>
                </c:pt>
                <c:pt idx="526">
                  <c:v>0.70638372160172136</c:v>
                </c:pt>
                <c:pt idx="527">
                  <c:v>0.73892688348123015</c:v>
                </c:pt>
                <c:pt idx="528">
                  <c:v>0.55918391539712431</c:v>
                </c:pt>
                <c:pt idx="529">
                  <c:v>0.50631094069827609</c:v>
                </c:pt>
                <c:pt idx="530">
                  <c:v>0.84117651142898808</c:v>
                </c:pt>
                <c:pt idx="531">
                  <c:v>0.66137947803092745</c:v>
                </c:pt>
                <c:pt idx="532">
                  <c:v>0.73067364048527561</c:v>
                </c:pt>
                <c:pt idx="533">
                  <c:v>0.49413758200843311</c:v>
                </c:pt>
                <c:pt idx="534">
                  <c:v>0.39705582101529613</c:v>
                </c:pt>
                <c:pt idx="535">
                  <c:v>0.58422280362990764</c:v>
                </c:pt>
                <c:pt idx="536">
                  <c:v>0.46164676665596099</c:v>
                </c:pt>
                <c:pt idx="537">
                  <c:v>0.62405651740873602</c:v>
                </c:pt>
                <c:pt idx="538">
                  <c:v>0.41369551935751719</c:v>
                </c:pt>
                <c:pt idx="539">
                  <c:v>0.47721033635542959</c:v>
                </c:pt>
                <c:pt idx="540">
                  <c:v>0.55876261467949562</c:v>
                </c:pt>
                <c:pt idx="541">
                  <c:v>0.60213276784043923</c:v>
                </c:pt>
                <c:pt idx="542">
                  <c:v>0.43020327368840827</c:v>
                </c:pt>
                <c:pt idx="543">
                  <c:v>0.65426687480947732</c:v>
                </c:pt>
                <c:pt idx="544">
                  <c:v>0.47794673503816232</c:v>
                </c:pt>
                <c:pt idx="545">
                  <c:v>0.6349586315900444</c:v>
                </c:pt>
                <c:pt idx="546">
                  <c:v>0.77756149692380294</c:v>
                </c:pt>
                <c:pt idx="547">
                  <c:v>0.56494829201090446</c:v>
                </c:pt>
                <c:pt idx="548">
                  <c:v>0.53304498883919127</c:v>
                </c:pt>
                <c:pt idx="549">
                  <c:v>0.58792187749718183</c:v>
                </c:pt>
                <c:pt idx="550">
                  <c:v>0.81141638070413102</c:v>
                </c:pt>
                <c:pt idx="551">
                  <c:v>0.40484805154275849</c:v>
                </c:pt>
                <c:pt idx="552">
                  <c:v>0.49207825639738001</c:v>
                </c:pt>
                <c:pt idx="553">
                  <c:v>0.54345970465788374</c:v>
                </c:pt>
                <c:pt idx="554">
                  <c:v>0.72120569438603987</c:v>
                </c:pt>
                <c:pt idx="555">
                  <c:v>0.99876470867350742</c:v>
                </c:pt>
                <c:pt idx="556">
                  <c:v>0.73432444628918692</c:v>
                </c:pt>
                <c:pt idx="557">
                  <c:v>0.55852395962413726</c:v>
                </c:pt>
                <c:pt idx="558">
                  <c:v>0.44337850442816934</c:v>
                </c:pt>
                <c:pt idx="559">
                  <c:v>0.59542960381104659</c:v>
                </c:pt>
                <c:pt idx="560">
                  <c:v>0.53957982451579367</c:v>
                </c:pt>
                <c:pt idx="561">
                  <c:v>0.33332044820960882</c:v>
                </c:pt>
                <c:pt idx="562">
                  <c:v>0.66248085876655216</c:v>
                </c:pt>
                <c:pt idx="563">
                  <c:v>0.51119242451669844</c:v>
                </c:pt>
                <c:pt idx="564">
                  <c:v>0.55478248267964791</c:v>
                </c:pt>
                <c:pt idx="565">
                  <c:v>0.52019857077092224</c:v>
                </c:pt>
                <c:pt idx="566">
                  <c:v>0.54502758781987304</c:v>
                </c:pt>
                <c:pt idx="567">
                  <c:v>0.6322213063094323</c:v>
                </c:pt>
                <c:pt idx="568">
                  <c:v>0.65092062856524935</c:v>
                </c:pt>
                <c:pt idx="569">
                  <c:v>0.59720307973257203</c:v>
                </c:pt>
                <c:pt idx="570">
                  <c:v>0.49182426323079448</c:v>
                </c:pt>
                <c:pt idx="571">
                  <c:v>0.78999983000839546</c:v>
                </c:pt>
                <c:pt idx="572">
                  <c:v>0.53505168302026962</c:v>
                </c:pt>
                <c:pt idx="573">
                  <c:v>0.7176694669270639</c:v>
                </c:pt>
                <c:pt idx="574">
                  <c:v>0.67221089883891949</c:v>
                </c:pt>
                <c:pt idx="575">
                  <c:v>0.57156862354769866</c:v>
                </c:pt>
                <c:pt idx="576">
                  <c:v>0.56583576440804928</c:v>
                </c:pt>
                <c:pt idx="577">
                  <c:v>0.53445396834203329</c:v>
                </c:pt>
                <c:pt idx="578">
                  <c:v>0.6362284974188307</c:v>
                </c:pt>
                <c:pt idx="579">
                  <c:v>0.63909399057609018</c:v>
                </c:pt>
                <c:pt idx="580">
                  <c:v>0.82317469611907623</c:v>
                </c:pt>
                <c:pt idx="581">
                  <c:v>0.58748893727388096</c:v>
                </c:pt>
                <c:pt idx="582">
                  <c:v>0.51067084619335901</c:v>
                </c:pt>
                <c:pt idx="583">
                  <c:v>0.6306859832864663</c:v>
                </c:pt>
                <c:pt idx="584">
                  <c:v>0.67454916698098411</c:v>
                </c:pt>
                <c:pt idx="585">
                  <c:v>0.56025062253727098</c:v>
                </c:pt>
                <c:pt idx="586">
                  <c:v>0.65491404554040999</c:v>
                </c:pt>
                <c:pt idx="587">
                  <c:v>0.7496516042950172</c:v>
                </c:pt>
                <c:pt idx="588">
                  <c:v>0.53091717947691741</c:v>
                </c:pt>
                <c:pt idx="589">
                  <c:v>0.72464570681359453</c:v>
                </c:pt>
                <c:pt idx="590">
                  <c:v>0.62464359857658469</c:v>
                </c:pt>
                <c:pt idx="591">
                  <c:v>0.56097141012760332</c:v>
                </c:pt>
                <c:pt idx="592">
                  <c:v>0.77069880125467605</c:v>
                </c:pt>
                <c:pt idx="593">
                  <c:v>0.48144641701775137</c:v>
                </c:pt>
                <c:pt idx="594">
                  <c:v>0.63441285020822902</c:v>
                </c:pt>
                <c:pt idx="595">
                  <c:v>0.66109619603045833</c:v>
                </c:pt>
                <c:pt idx="596">
                  <c:v>0.42779640684940567</c:v>
                </c:pt>
                <c:pt idx="597">
                  <c:v>0.52705122314581465</c:v>
                </c:pt>
                <c:pt idx="598">
                  <c:v>0.50528143128188641</c:v>
                </c:pt>
                <c:pt idx="599">
                  <c:v>0.58418359657253172</c:v>
                </c:pt>
                <c:pt idx="600">
                  <c:v>0.53701959623652551</c:v>
                </c:pt>
                <c:pt idx="601">
                  <c:v>0.8055109642592353</c:v>
                </c:pt>
                <c:pt idx="602">
                  <c:v>0.62980131481874968</c:v>
                </c:pt>
                <c:pt idx="603">
                  <c:v>0.52599370765820064</c:v>
                </c:pt>
                <c:pt idx="604">
                  <c:v>0.67518877121459908</c:v>
                </c:pt>
                <c:pt idx="605">
                  <c:v>0.5218525605754547</c:v>
                </c:pt>
                <c:pt idx="606">
                  <c:v>0.61707789904933874</c:v>
                </c:pt>
                <c:pt idx="607">
                  <c:v>0.5487865090667039</c:v>
                </c:pt>
                <c:pt idx="608">
                  <c:v>0.68907925911990053</c:v>
                </c:pt>
                <c:pt idx="609">
                  <c:v>0.73737345848267388</c:v>
                </c:pt>
                <c:pt idx="610">
                  <c:v>0.52725733645740569</c:v>
                </c:pt>
                <c:pt idx="611">
                  <c:v>0.7719756513740591</c:v>
                </c:pt>
                <c:pt idx="612">
                  <c:v>0.36740254747000656</c:v>
                </c:pt>
                <c:pt idx="613">
                  <c:v>0.71344095439955257</c:v>
                </c:pt>
                <c:pt idx="614">
                  <c:v>0.53015435037377423</c:v>
                </c:pt>
                <c:pt idx="615">
                  <c:v>0.5177868722346427</c:v>
                </c:pt>
                <c:pt idx="616">
                  <c:v>0.48756770322346438</c:v>
                </c:pt>
                <c:pt idx="617">
                  <c:v>0.61694383296493471</c:v>
                </c:pt>
                <c:pt idx="618">
                  <c:v>0.38379025541236722</c:v>
                </c:pt>
                <c:pt idx="619">
                  <c:v>0.61261693331857359</c:v>
                </c:pt>
                <c:pt idx="620">
                  <c:v>0.55988469652866013</c:v>
                </c:pt>
                <c:pt idx="621">
                  <c:v>0.56315914757246555</c:v>
                </c:pt>
                <c:pt idx="622">
                  <c:v>0.54266577644732261</c:v>
                </c:pt>
                <c:pt idx="623">
                  <c:v>0.47145017565969927</c:v>
                </c:pt>
                <c:pt idx="624">
                  <c:v>0.53408673227911507</c:v>
                </c:pt>
                <c:pt idx="625">
                  <c:v>0.77425118573360152</c:v>
                </c:pt>
                <c:pt idx="626">
                  <c:v>0.47849357876901194</c:v>
                </c:pt>
                <c:pt idx="627">
                  <c:v>0.78643607790032288</c:v>
                </c:pt>
                <c:pt idx="628">
                  <c:v>0.59684459448557059</c:v>
                </c:pt>
                <c:pt idx="629">
                  <c:v>0.53521925305741336</c:v>
                </c:pt>
                <c:pt idx="630">
                  <c:v>0.56209818848159121</c:v>
                </c:pt>
                <c:pt idx="631">
                  <c:v>0.77299675042314209</c:v>
                </c:pt>
                <c:pt idx="632">
                  <c:v>0.38825339564739103</c:v>
                </c:pt>
                <c:pt idx="633">
                  <c:v>0.53048782594038624</c:v>
                </c:pt>
                <c:pt idx="634">
                  <c:v>0.78222252090057387</c:v>
                </c:pt>
                <c:pt idx="635">
                  <c:v>0.64222823021133113</c:v>
                </c:pt>
                <c:pt idx="636">
                  <c:v>0.43198016079110885</c:v>
                </c:pt>
                <c:pt idx="637">
                  <c:v>0.6490240638438256</c:v>
                </c:pt>
                <c:pt idx="638">
                  <c:v>0.58458646495988809</c:v>
                </c:pt>
                <c:pt idx="639">
                  <c:v>0.50008622340310294</c:v>
                </c:pt>
                <c:pt idx="640">
                  <c:v>0.68815291613233054</c:v>
                </c:pt>
                <c:pt idx="641">
                  <c:v>0.76728570380275551</c:v>
                </c:pt>
                <c:pt idx="642">
                  <c:v>0.64305340237609354</c:v>
                </c:pt>
                <c:pt idx="643">
                  <c:v>0.66475906490431125</c:v>
                </c:pt>
                <c:pt idx="644">
                  <c:v>0.53663709784331559</c:v>
                </c:pt>
                <c:pt idx="645">
                  <c:v>0.51336852809663702</c:v>
                </c:pt>
                <c:pt idx="646">
                  <c:v>0.63434599043641182</c:v>
                </c:pt>
                <c:pt idx="647">
                  <c:v>0.76533112389991209</c:v>
                </c:pt>
                <c:pt idx="648">
                  <c:v>0.56045736212861952</c:v>
                </c:pt>
                <c:pt idx="649">
                  <c:v>0.52315191593167254</c:v>
                </c:pt>
                <c:pt idx="650">
                  <c:v>0.65380223534114301</c:v>
                </c:pt>
                <c:pt idx="651">
                  <c:v>0.6007396778671279</c:v>
                </c:pt>
                <c:pt idx="652">
                  <c:v>0.60966354372715992</c:v>
                </c:pt>
                <c:pt idx="653">
                  <c:v>0.64369327774130369</c:v>
                </c:pt>
                <c:pt idx="654">
                  <c:v>0.61671660111240856</c:v>
                </c:pt>
                <c:pt idx="655">
                  <c:v>0.35518104307977427</c:v>
                </c:pt>
                <c:pt idx="656">
                  <c:v>0.75534405798227588</c:v>
                </c:pt>
                <c:pt idx="657">
                  <c:v>0.49941465476503594</c:v>
                </c:pt>
                <c:pt idx="658">
                  <c:v>0.724211026799496</c:v>
                </c:pt>
                <c:pt idx="659">
                  <c:v>0.62154986851832439</c:v>
                </c:pt>
                <c:pt idx="660">
                  <c:v>0.26086413306592388</c:v>
                </c:pt>
                <c:pt idx="661">
                  <c:v>0.55503551233680881</c:v>
                </c:pt>
                <c:pt idx="662">
                  <c:v>0.75074568500135963</c:v>
                </c:pt>
                <c:pt idx="663">
                  <c:v>0.57143513935072787</c:v>
                </c:pt>
                <c:pt idx="664">
                  <c:v>0.56553088726182699</c:v>
                </c:pt>
                <c:pt idx="665">
                  <c:v>0.68369777437644907</c:v>
                </c:pt>
                <c:pt idx="666">
                  <c:v>0.89290456263683482</c:v>
                </c:pt>
                <c:pt idx="667">
                  <c:v>0.55620693628518525</c:v>
                </c:pt>
                <c:pt idx="668">
                  <c:v>0.54013373915901108</c:v>
                </c:pt>
                <c:pt idx="669">
                  <c:v>0.66698535925956537</c:v>
                </c:pt>
                <c:pt idx="670">
                  <c:v>0.52863329022543004</c:v>
                </c:pt>
                <c:pt idx="671">
                  <c:v>0.72222427740399087</c:v>
                </c:pt>
                <c:pt idx="672">
                  <c:v>0.60507622257356164</c:v>
                </c:pt>
                <c:pt idx="673">
                  <c:v>0.53435868921067131</c:v>
                </c:pt>
                <c:pt idx="674">
                  <c:v>0.52273130793407763</c:v>
                </c:pt>
                <c:pt idx="675">
                  <c:v>0.73992213260680373</c:v>
                </c:pt>
                <c:pt idx="676">
                  <c:v>0.55182309694022491</c:v>
                </c:pt>
                <c:pt idx="677">
                  <c:v>0.67909381859917206</c:v>
                </c:pt>
                <c:pt idx="678">
                  <c:v>0.63755353953943339</c:v>
                </c:pt>
                <c:pt idx="679">
                  <c:v>0.59292235178838115</c:v>
                </c:pt>
                <c:pt idx="680">
                  <c:v>0.47882490856331161</c:v>
                </c:pt>
                <c:pt idx="681">
                  <c:v>0.60573318553330058</c:v>
                </c:pt>
                <c:pt idx="682">
                  <c:v>0.41224005829705024</c:v>
                </c:pt>
                <c:pt idx="683">
                  <c:v>0.63146857153038494</c:v>
                </c:pt>
                <c:pt idx="684">
                  <c:v>0.70438982141241158</c:v>
                </c:pt>
                <c:pt idx="685">
                  <c:v>0.81991986415500206</c:v>
                </c:pt>
                <c:pt idx="686">
                  <c:v>0.64235495095293038</c:v>
                </c:pt>
                <c:pt idx="687">
                  <c:v>0.49796386957510574</c:v>
                </c:pt>
                <c:pt idx="688">
                  <c:v>0.46783393210524049</c:v>
                </c:pt>
                <c:pt idx="689">
                  <c:v>0.41513121007537301</c:v>
                </c:pt>
                <c:pt idx="690">
                  <c:v>0.54064922366420798</c:v>
                </c:pt>
                <c:pt idx="691">
                  <c:v>0.39378531713637177</c:v>
                </c:pt>
                <c:pt idx="692">
                  <c:v>0.50765344848663352</c:v>
                </c:pt>
                <c:pt idx="693">
                  <c:v>0.61036375018733979</c:v>
                </c:pt>
                <c:pt idx="694">
                  <c:v>0.59656567574228825</c:v>
                </c:pt>
                <c:pt idx="695">
                  <c:v>0.44757769664201996</c:v>
                </c:pt>
                <c:pt idx="696">
                  <c:v>0.62733633371426056</c:v>
                </c:pt>
                <c:pt idx="697">
                  <c:v>0.47768859889462639</c:v>
                </c:pt>
                <c:pt idx="698">
                  <c:v>0.73695813626921558</c:v>
                </c:pt>
                <c:pt idx="699">
                  <c:v>0.45887389427863201</c:v>
                </c:pt>
                <c:pt idx="700">
                  <c:v>0.67497820113339402</c:v>
                </c:pt>
                <c:pt idx="701">
                  <c:v>0.59706957880113498</c:v>
                </c:pt>
                <c:pt idx="702">
                  <c:v>0.71343182496423496</c:v>
                </c:pt>
                <c:pt idx="703">
                  <c:v>0.48778410317602566</c:v>
                </c:pt>
                <c:pt idx="704">
                  <c:v>0.52722397540494348</c:v>
                </c:pt>
                <c:pt idx="705">
                  <c:v>0.54188678671321733</c:v>
                </c:pt>
                <c:pt idx="706">
                  <c:v>0.42951256444380836</c:v>
                </c:pt>
                <c:pt idx="707">
                  <c:v>0.55185277530012788</c:v>
                </c:pt>
                <c:pt idx="708">
                  <c:v>0.42191129526091298</c:v>
                </c:pt>
                <c:pt idx="709">
                  <c:v>0.57233376789576362</c:v>
                </c:pt>
                <c:pt idx="710">
                  <c:v>0.60016211067918257</c:v>
                </c:pt>
                <c:pt idx="711">
                  <c:v>0.43897221798677122</c:v>
                </c:pt>
                <c:pt idx="712">
                  <c:v>0.46873551689925336</c:v>
                </c:pt>
                <c:pt idx="713">
                  <c:v>0.75982338123811943</c:v>
                </c:pt>
                <c:pt idx="714">
                  <c:v>0.62109751406830271</c:v>
                </c:pt>
                <c:pt idx="715">
                  <c:v>0.54068944120738316</c:v>
                </c:pt>
                <c:pt idx="716">
                  <c:v>0.65291363401960367</c:v>
                </c:pt>
                <c:pt idx="717">
                  <c:v>0.71951829560465974</c:v>
                </c:pt>
                <c:pt idx="718">
                  <c:v>0.54431860099970053</c:v>
                </c:pt>
                <c:pt idx="719">
                  <c:v>0.50770773457431573</c:v>
                </c:pt>
                <c:pt idx="720">
                  <c:v>0.7054549712647229</c:v>
                </c:pt>
                <c:pt idx="721">
                  <c:v>0.5814671242085705</c:v>
                </c:pt>
                <c:pt idx="722">
                  <c:v>0.44897458573300425</c:v>
                </c:pt>
                <c:pt idx="723">
                  <c:v>0.47169138744460837</c:v>
                </c:pt>
                <c:pt idx="724">
                  <c:v>0.41597071644754091</c:v>
                </c:pt>
                <c:pt idx="725">
                  <c:v>0.68537411197708265</c:v>
                </c:pt>
                <c:pt idx="726">
                  <c:v>0.46676082451695666</c:v>
                </c:pt>
                <c:pt idx="727">
                  <c:v>0.58958461764351211</c:v>
                </c:pt>
                <c:pt idx="728">
                  <c:v>0.52496223301100842</c:v>
                </c:pt>
                <c:pt idx="729">
                  <c:v>0.37733803711112068</c:v>
                </c:pt>
                <c:pt idx="730">
                  <c:v>0.59769610217770552</c:v>
                </c:pt>
                <c:pt idx="731">
                  <c:v>0.65694989926155867</c:v>
                </c:pt>
                <c:pt idx="732">
                  <c:v>0.66183767040230912</c:v>
                </c:pt>
                <c:pt idx="733">
                  <c:v>0.65188059098834084</c:v>
                </c:pt>
                <c:pt idx="734">
                  <c:v>0.49133096287626654</c:v>
                </c:pt>
                <c:pt idx="735">
                  <c:v>0.73839802765199125</c:v>
                </c:pt>
                <c:pt idx="736">
                  <c:v>0.66049588087095601</c:v>
                </c:pt>
                <c:pt idx="737">
                  <c:v>0.62377472179027416</c:v>
                </c:pt>
                <c:pt idx="738">
                  <c:v>0.37689102349020842</c:v>
                </c:pt>
                <c:pt idx="739">
                  <c:v>0.58979292863186872</c:v>
                </c:pt>
                <c:pt idx="740">
                  <c:v>0.74662225465492127</c:v>
                </c:pt>
                <c:pt idx="741">
                  <c:v>0.63443538794619969</c:v>
                </c:pt>
                <c:pt idx="742">
                  <c:v>0.60211456844428135</c:v>
                </c:pt>
                <c:pt idx="743">
                  <c:v>0.64466072040643785</c:v>
                </c:pt>
                <c:pt idx="744">
                  <c:v>0.64237671672499552</c:v>
                </c:pt>
                <c:pt idx="745">
                  <c:v>0.61993044290583865</c:v>
                </c:pt>
                <c:pt idx="746">
                  <c:v>0.37405188928262573</c:v>
                </c:pt>
                <c:pt idx="747">
                  <c:v>0.66790619568376519</c:v>
                </c:pt>
                <c:pt idx="748">
                  <c:v>0.53493466534016409</c:v>
                </c:pt>
                <c:pt idx="749">
                  <c:v>0.66355732906137377</c:v>
                </c:pt>
                <c:pt idx="750">
                  <c:v>0.67561502318646083</c:v>
                </c:pt>
                <c:pt idx="751">
                  <c:v>0.83865378477386721</c:v>
                </c:pt>
                <c:pt idx="752">
                  <c:v>0.45041540314111816</c:v>
                </c:pt>
                <c:pt idx="753">
                  <c:v>0.68381880143032547</c:v>
                </c:pt>
                <c:pt idx="754">
                  <c:v>0.45944365660066733</c:v>
                </c:pt>
                <c:pt idx="755">
                  <c:v>0.69110057852365014</c:v>
                </c:pt>
                <c:pt idx="756">
                  <c:v>0.69041715795323444</c:v>
                </c:pt>
                <c:pt idx="757">
                  <c:v>0.46894045881663149</c:v>
                </c:pt>
                <c:pt idx="758">
                  <c:v>0.45913654595619913</c:v>
                </c:pt>
                <c:pt idx="759">
                  <c:v>0.43599114963054797</c:v>
                </c:pt>
                <c:pt idx="760">
                  <c:v>0.34914215552212707</c:v>
                </c:pt>
                <c:pt idx="761">
                  <c:v>0.45811073779128619</c:v>
                </c:pt>
                <c:pt idx="762">
                  <c:v>0.44728000287313036</c:v>
                </c:pt>
                <c:pt idx="763">
                  <c:v>0.5934308693253314</c:v>
                </c:pt>
                <c:pt idx="764">
                  <c:v>0.58212476578624039</c:v>
                </c:pt>
                <c:pt idx="765">
                  <c:v>0.67930442719515327</c:v>
                </c:pt>
                <c:pt idx="766">
                  <c:v>0.58750170789276845</c:v>
                </c:pt>
                <c:pt idx="767">
                  <c:v>0.60487687720682271</c:v>
                </c:pt>
                <c:pt idx="768">
                  <c:v>0.65709587640035028</c:v>
                </c:pt>
                <c:pt idx="769">
                  <c:v>0.65501746851844389</c:v>
                </c:pt>
                <c:pt idx="770">
                  <c:v>0.68605425728006142</c:v>
                </c:pt>
                <c:pt idx="771">
                  <c:v>0.74914587951409894</c:v>
                </c:pt>
                <c:pt idx="772">
                  <c:v>0.6395599367103717</c:v>
                </c:pt>
                <c:pt idx="773">
                  <c:v>0.58764678644750123</c:v>
                </c:pt>
                <c:pt idx="774">
                  <c:v>0.3374216246882164</c:v>
                </c:pt>
                <c:pt idx="775">
                  <c:v>0.64476441069513979</c:v>
                </c:pt>
                <c:pt idx="776">
                  <c:v>0.51469147178591823</c:v>
                </c:pt>
                <c:pt idx="777">
                  <c:v>0.67708330552070406</c:v>
                </c:pt>
                <c:pt idx="778">
                  <c:v>0.65789866872383562</c:v>
                </c:pt>
                <c:pt idx="779">
                  <c:v>0.72166230578190382</c:v>
                </c:pt>
                <c:pt idx="780">
                  <c:v>0.6825387290076067</c:v>
                </c:pt>
                <c:pt idx="781">
                  <c:v>0.68643496897627398</c:v>
                </c:pt>
                <c:pt idx="782">
                  <c:v>0.52945362485932668</c:v>
                </c:pt>
                <c:pt idx="783">
                  <c:v>0.740890663098832</c:v>
                </c:pt>
                <c:pt idx="784">
                  <c:v>0.48662636539726645</c:v>
                </c:pt>
                <c:pt idx="785">
                  <c:v>0.34583632840098821</c:v>
                </c:pt>
                <c:pt idx="786">
                  <c:v>0.614507036530059</c:v>
                </c:pt>
                <c:pt idx="787">
                  <c:v>0.57308701060809553</c:v>
                </c:pt>
                <c:pt idx="788">
                  <c:v>0.70309891627927235</c:v>
                </c:pt>
                <c:pt idx="789">
                  <c:v>0.60924598918589934</c:v>
                </c:pt>
                <c:pt idx="790">
                  <c:v>0.53870599517149342</c:v>
                </c:pt>
                <c:pt idx="791">
                  <c:v>0.46724506352033596</c:v>
                </c:pt>
                <c:pt idx="792">
                  <c:v>0.52033134545028292</c:v>
                </c:pt>
                <c:pt idx="793">
                  <c:v>0.76048412625731987</c:v>
                </c:pt>
                <c:pt idx="794">
                  <c:v>0.63888870037148326</c:v>
                </c:pt>
                <c:pt idx="795">
                  <c:v>0.46081276334818888</c:v>
                </c:pt>
                <c:pt idx="796">
                  <c:v>0.65720472615600223</c:v>
                </c:pt>
                <c:pt idx="797">
                  <c:v>0.58992121049189028</c:v>
                </c:pt>
                <c:pt idx="798">
                  <c:v>0.53303514636354232</c:v>
                </c:pt>
                <c:pt idx="799">
                  <c:v>0.58898781880560025</c:v>
                </c:pt>
                <c:pt idx="800">
                  <c:v>0.79193684520489427</c:v>
                </c:pt>
                <c:pt idx="801">
                  <c:v>0.55524355250609103</c:v>
                </c:pt>
                <c:pt idx="802">
                  <c:v>0.46304279509270296</c:v>
                </c:pt>
                <c:pt idx="803">
                  <c:v>0.32306245735861877</c:v>
                </c:pt>
                <c:pt idx="804">
                  <c:v>0.63044787639990008</c:v>
                </c:pt>
                <c:pt idx="805">
                  <c:v>0.64640646245442779</c:v>
                </c:pt>
                <c:pt idx="806">
                  <c:v>0.6116491274097553</c:v>
                </c:pt>
                <c:pt idx="807">
                  <c:v>0.51378778365456079</c:v>
                </c:pt>
                <c:pt idx="808">
                  <c:v>0.55798084171660345</c:v>
                </c:pt>
                <c:pt idx="809">
                  <c:v>0.72648785837625185</c:v>
                </c:pt>
                <c:pt idx="810">
                  <c:v>0.50250551695844603</c:v>
                </c:pt>
                <c:pt idx="811">
                  <c:v>0.6869717608541569</c:v>
                </c:pt>
                <c:pt idx="812">
                  <c:v>0.41045132464783851</c:v>
                </c:pt>
                <c:pt idx="813">
                  <c:v>0.67631959616066972</c:v>
                </c:pt>
                <c:pt idx="814">
                  <c:v>0.56026041912780378</c:v>
                </c:pt>
                <c:pt idx="815">
                  <c:v>0.62236056417250774</c:v>
                </c:pt>
                <c:pt idx="816">
                  <c:v>0.62380645484416331</c:v>
                </c:pt>
                <c:pt idx="817">
                  <c:v>0.60638416963513686</c:v>
                </c:pt>
                <c:pt idx="818">
                  <c:v>0.67547226582803299</c:v>
                </c:pt>
                <c:pt idx="819">
                  <c:v>0.77884198089136025</c:v>
                </c:pt>
                <c:pt idx="820">
                  <c:v>0.40066399487459958</c:v>
                </c:pt>
                <c:pt idx="821">
                  <c:v>0.38540878150538466</c:v>
                </c:pt>
                <c:pt idx="822">
                  <c:v>0.65772692781718345</c:v>
                </c:pt>
                <c:pt idx="823">
                  <c:v>0.48521275827214155</c:v>
                </c:pt>
                <c:pt idx="824">
                  <c:v>0.51403382111464258</c:v>
                </c:pt>
                <c:pt idx="825">
                  <c:v>0.74919706253055296</c:v>
                </c:pt>
                <c:pt idx="826">
                  <c:v>0.63848016071125646</c:v>
                </c:pt>
                <c:pt idx="827">
                  <c:v>0.40775007400517582</c:v>
                </c:pt>
                <c:pt idx="828">
                  <c:v>0.62644383679144455</c:v>
                </c:pt>
                <c:pt idx="829">
                  <c:v>0.53040355549179163</c:v>
                </c:pt>
                <c:pt idx="830">
                  <c:v>0.55949792658921937</c:v>
                </c:pt>
                <c:pt idx="831">
                  <c:v>0.63970865805936994</c:v>
                </c:pt>
                <c:pt idx="832">
                  <c:v>0.48685196948462112</c:v>
                </c:pt>
                <c:pt idx="833">
                  <c:v>0.30450998445476118</c:v>
                </c:pt>
                <c:pt idx="834">
                  <c:v>0.54743118861363682</c:v>
                </c:pt>
                <c:pt idx="835">
                  <c:v>0.46529154694807479</c:v>
                </c:pt>
                <c:pt idx="836">
                  <c:v>0.63989024860759414</c:v>
                </c:pt>
                <c:pt idx="837">
                  <c:v>0.68243657690242387</c:v>
                </c:pt>
                <c:pt idx="838">
                  <c:v>0.66931303564476241</c:v>
                </c:pt>
                <c:pt idx="839">
                  <c:v>0.73926697459687829</c:v>
                </c:pt>
                <c:pt idx="840">
                  <c:v>0.60566149198811536</c:v>
                </c:pt>
                <c:pt idx="841">
                  <c:v>0.4602163302537286</c:v>
                </c:pt>
                <c:pt idx="842">
                  <c:v>0.48659674700834049</c:v>
                </c:pt>
                <c:pt idx="843">
                  <c:v>0.77697188293043795</c:v>
                </c:pt>
                <c:pt idx="844">
                  <c:v>0.59271142634397922</c:v>
                </c:pt>
                <c:pt idx="845">
                  <c:v>0.64135844312736323</c:v>
                </c:pt>
                <c:pt idx="846">
                  <c:v>0.61400457975436695</c:v>
                </c:pt>
                <c:pt idx="847">
                  <c:v>0.58124039694148233</c:v>
                </c:pt>
                <c:pt idx="848">
                  <c:v>0.47048688459255411</c:v>
                </c:pt>
                <c:pt idx="849">
                  <c:v>0.64764389859092208</c:v>
                </c:pt>
                <c:pt idx="850">
                  <c:v>0.55492414034661253</c:v>
                </c:pt>
                <c:pt idx="851">
                  <c:v>0.69024733193482857</c:v>
                </c:pt>
                <c:pt idx="852">
                  <c:v>0.75557961042839583</c:v>
                </c:pt>
                <c:pt idx="853">
                  <c:v>0.55392152146887452</c:v>
                </c:pt>
                <c:pt idx="854">
                  <c:v>0.69819586951652246</c:v>
                </c:pt>
                <c:pt idx="855">
                  <c:v>0.50498156489986057</c:v>
                </c:pt>
                <c:pt idx="856">
                  <c:v>0.53770950027757991</c:v>
                </c:pt>
                <c:pt idx="857">
                  <c:v>0.7153358925459693</c:v>
                </c:pt>
                <c:pt idx="858">
                  <c:v>0.64036915668631045</c:v>
                </c:pt>
                <c:pt idx="859">
                  <c:v>0.65045286793415946</c:v>
                </c:pt>
                <c:pt idx="860">
                  <c:v>0.70535876015857246</c:v>
                </c:pt>
                <c:pt idx="861">
                  <c:v>0.57042128597840036</c:v>
                </c:pt>
                <c:pt idx="862">
                  <c:v>0.47205631975243156</c:v>
                </c:pt>
                <c:pt idx="863">
                  <c:v>0.53222098442494481</c:v>
                </c:pt>
                <c:pt idx="864">
                  <c:v>0.57191996133880951</c:v>
                </c:pt>
                <c:pt idx="865">
                  <c:v>0.89812156556002143</c:v>
                </c:pt>
                <c:pt idx="866">
                  <c:v>0.83663572386216911</c:v>
                </c:pt>
                <c:pt idx="867">
                  <c:v>0.44656170194497535</c:v>
                </c:pt>
                <c:pt idx="868">
                  <c:v>0.38912624909695548</c:v>
                </c:pt>
                <c:pt idx="869">
                  <c:v>0.32770003940835368</c:v>
                </c:pt>
                <c:pt idx="870">
                  <c:v>0.29426354116953302</c:v>
                </c:pt>
                <c:pt idx="871">
                  <c:v>0.71428237253783866</c:v>
                </c:pt>
                <c:pt idx="872">
                  <c:v>0.39664487348591471</c:v>
                </c:pt>
                <c:pt idx="873">
                  <c:v>0.6016167103354616</c:v>
                </c:pt>
                <c:pt idx="874">
                  <c:v>0.56734380770188231</c:v>
                </c:pt>
                <c:pt idx="875">
                  <c:v>0.62641502501258173</c:v>
                </c:pt>
                <c:pt idx="876">
                  <c:v>0.65578029796563575</c:v>
                </c:pt>
                <c:pt idx="877">
                  <c:v>0.47465800481084991</c:v>
                </c:pt>
                <c:pt idx="878">
                  <c:v>0.41655706433698969</c:v>
                </c:pt>
                <c:pt idx="879">
                  <c:v>0.4574938135695365</c:v>
                </c:pt>
                <c:pt idx="880">
                  <c:v>0.69634091075553639</c:v>
                </c:pt>
                <c:pt idx="881">
                  <c:v>0.66982131853268989</c:v>
                </c:pt>
                <c:pt idx="882">
                  <c:v>0.62529407310741092</c:v>
                </c:pt>
                <c:pt idx="883">
                  <c:v>0.4384474761350502</c:v>
                </c:pt>
                <c:pt idx="884">
                  <c:v>0.63625350708065243</c:v>
                </c:pt>
                <c:pt idx="885">
                  <c:v>0.75372451844028276</c:v>
                </c:pt>
                <c:pt idx="886">
                  <c:v>0.66115295119481454</c:v>
                </c:pt>
                <c:pt idx="887">
                  <c:v>0.79940623462421334</c:v>
                </c:pt>
                <c:pt idx="888">
                  <c:v>0.45880239867581962</c:v>
                </c:pt>
                <c:pt idx="889">
                  <c:v>0.51517848007452027</c:v>
                </c:pt>
                <c:pt idx="890">
                  <c:v>0.48013793899417412</c:v>
                </c:pt>
                <c:pt idx="891">
                  <c:v>0.70163683626610496</c:v>
                </c:pt>
                <c:pt idx="892">
                  <c:v>0.39764335737832357</c:v>
                </c:pt>
                <c:pt idx="893">
                  <c:v>0.77150464853529088</c:v>
                </c:pt>
                <c:pt idx="894">
                  <c:v>0.73273057564300847</c:v>
                </c:pt>
                <c:pt idx="895">
                  <c:v>0.80500967251856481</c:v>
                </c:pt>
                <c:pt idx="896">
                  <c:v>0.58350454803303253</c:v>
                </c:pt>
                <c:pt idx="897">
                  <c:v>0.54394146797569731</c:v>
                </c:pt>
                <c:pt idx="898">
                  <c:v>0.821783226367237</c:v>
                </c:pt>
                <c:pt idx="899">
                  <c:v>0.61800292695057246</c:v>
                </c:pt>
                <c:pt idx="900">
                  <c:v>0.54142585210495642</c:v>
                </c:pt>
                <c:pt idx="901">
                  <c:v>0.62890754514710112</c:v>
                </c:pt>
                <c:pt idx="902">
                  <c:v>0.46178401092492039</c:v>
                </c:pt>
                <c:pt idx="903">
                  <c:v>0.67739751367705581</c:v>
                </c:pt>
                <c:pt idx="904">
                  <c:v>0.39849619505163669</c:v>
                </c:pt>
                <c:pt idx="905">
                  <c:v>0.42283123568601316</c:v>
                </c:pt>
                <c:pt idx="906">
                  <c:v>0.64956408398553578</c:v>
                </c:pt>
                <c:pt idx="907">
                  <c:v>0.57322729579746312</c:v>
                </c:pt>
                <c:pt idx="908">
                  <c:v>0.63061759784518134</c:v>
                </c:pt>
                <c:pt idx="909">
                  <c:v>0.69881656766429767</c:v>
                </c:pt>
                <c:pt idx="910">
                  <c:v>0.49636187053533481</c:v>
                </c:pt>
                <c:pt idx="911">
                  <c:v>0.8499026082904122</c:v>
                </c:pt>
                <c:pt idx="912">
                  <c:v>0.63197225504466559</c:v>
                </c:pt>
                <c:pt idx="913">
                  <c:v>0.38777999529175589</c:v>
                </c:pt>
                <c:pt idx="914">
                  <c:v>0.55852373044938208</c:v>
                </c:pt>
                <c:pt idx="915">
                  <c:v>0.61498055414377706</c:v>
                </c:pt>
                <c:pt idx="916">
                  <c:v>0.6659430024399795</c:v>
                </c:pt>
                <c:pt idx="917">
                  <c:v>0.63476056429248684</c:v>
                </c:pt>
                <c:pt idx="918">
                  <c:v>0.41274278255475527</c:v>
                </c:pt>
                <c:pt idx="919">
                  <c:v>0.67673284751054741</c:v>
                </c:pt>
                <c:pt idx="920">
                  <c:v>0.7292200255528023</c:v>
                </c:pt>
                <c:pt idx="921">
                  <c:v>0.54245015835812527</c:v>
                </c:pt>
                <c:pt idx="922">
                  <c:v>0.52504281017840937</c:v>
                </c:pt>
                <c:pt idx="923">
                  <c:v>0.60194606566552655</c:v>
                </c:pt>
                <c:pt idx="924">
                  <c:v>0.91554845127615092</c:v>
                </c:pt>
                <c:pt idx="925">
                  <c:v>0.40866671316587488</c:v>
                </c:pt>
                <c:pt idx="926">
                  <c:v>0.78137776380805923</c:v>
                </c:pt>
                <c:pt idx="927">
                  <c:v>0.77282733907703649</c:v>
                </c:pt>
                <c:pt idx="928">
                  <c:v>0.53990016421308484</c:v>
                </c:pt>
                <c:pt idx="929">
                  <c:v>0.62665707082985111</c:v>
                </c:pt>
                <c:pt idx="930">
                  <c:v>0.81742473170178842</c:v>
                </c:pt>
                <c:pt idx="931">
                  <c:v>0.70291595707694898</c:v>
                </c:pt>
                <c:pt idx="932">
                  <c:v>0.37375488357483605</c:v>
                </c:pt>
                <c:pt idx="933">
                  <c:v>0.53245902392914213</c:v>
                </c:pt>
                <c:pt idx="934">
                  <c:v>0.66786562800119609</c:v>
                </c:pt>
                <c:pt idx="935">
                  <c:v>0.60687217735925891</c:v>
                </c:pt>
                <c:pt idx="936">
                  <c:v>0.75279204567818836</c:v>
                </c:pt>
                <c:pt idx="937">
                  <c:v>0.59297828389158336</c:v>
                </c:pt>
                <c:pt idx="938">
                  <c:v>0.50145841943986824</c:v>
                </c:pt>
                <c:pt idx="939">
                  <c:v>0.63756756390844349</c:v>
                </c:pt>
                <c:pt idx="940">
                  <c:v>0.73446376498920396</c:v>
                </c:pt>
                <c:pt idx="941">
                  <c:v>0.58357810826996281</c:v>
                </c:pt>
                <c:pt idx="942">
                  <c:v>0.54114979073713287</c:v>
                </c:pt>
                <c:pt idx="943">
                  <c:v>0.42337849421026263</c:v>
                </c:pt>
                <c:pt idx="944">
                  <c:v>0.72712393897553207</c:v>
                </c:pt>
                <c:pt idx="945">
                  <c:v>0.44799758878196866</c:v>
                </c:pt>
                <c:pt idx="946">
                  <c:v>0.52550517182624246</c:v>
                </c:pt>
                <c:pt idx="947">
                  <c:v>0.55926293535406901</c:v>
                </c:pt>
                <c:pt idx="948">
                  <c:v>0.40608813844983271</c:v>
                </c:pt>
                <c:pt idx="949">
                  <c:v>0.61648490580594684</c:v>
                </c:pt>
                <c:pt idx="950">
                  <c:v>0.65364356346314412</c:v>
                </c:pt>
                <c:pt idx="951">
                  <c:v>0.42524655432166736</c:v>
                </c:pt>
                <c:pt idx="952">
                  <c:v>0.41223147397085974</c:v>
                </c:pt>
                <c:pt idx="953">
                  <c:v>0.55884074361211666</c:v>
                </c:pt>
                <c:pt idx="954">
                  <c:v>0.73348903245892572</c:v>
                </c:pt>
                <c:pt idx="955">
                  <c:v>0.48345403304006779</c:v>
                </c:pt>
                <c:pt idx="956">
                  <c:v>0.75861874743447288</c:v>
                </c:pt>
                <c:pt idx="957">
                  <c:v>0.58407350100456534</c:v>
                </c:pt>
                <c:pt idx="958">
                  <c:v>0.74287584413893493</c:v>
                </c:pt>
                <c:pt idx="959">
                  <c:v>0.74196262901349619</c:v>
                </c:pt>
                <c:pt idx="960">
                  <c:v>0.48202689605304078</c:v>
                </c:pt>
                <c:pt idx="961">
                  <c:v>0.41609175965841755</c:v>
                </c:pt>
                <c:pt idx="962">
                  <c:v>0.33053438822742054</c:v>
                </c:pt>
                <c:pt idx="963">
                  <c:v>0.60758367194957918</c:v>
                </c:pt>
                <c:pt idx="964">
                  <c:v>0.54891705333895169</c:v>
                </c:pt>
                <c:pt idx="965">
                  <c:v>0.63221291247456601</c:v>
                </c:pt>
                <c:pt idx="966">
                  <c:v>0.60619424703421443</c:v>
                </c:pt>
                <c:pt idx="967">
                  <c:v>0.55273828493643329</c:v>
                </c:pt>
                <c:pt idx="968">
                  <c:v>0.70297862011337475</c:v>
                </c:pt>
                <c:pt idx="969">
                  <c:v>0.62576987838919873</c:v>
                </c:pt>
                <c:pt idx="970">
                  <c:v>0.5889089686082295</c:v>
                </c:pt>
                <c:pt idx="971">
                  <c:v>0.5860135439337415</c:v>
                </c:pt>
                <c:pt idx="972">
                  <c:v>0.46753743914156481</c:v>
                </c:pt>
                <c:pt idx="973">
                  <c:v>0.69853849506760912</c:v>
                </c:pt>
                <c:pt idx="974">
                  <c:v>0.70050449012557647</c:v>
                </c:pt>
                <c:pt idx="975">
                  <c:v>0.5344405014999426</c:v>
                </c:pt>
                <c:pt idx="976">
                  <c:v>0.60000350932398405</c:v>
                </c:pt>
                <c:pt idx="977">
                  <c:v>0.59799344564415891</c:v>
                </c:pt>
                <c:pt idx="978">
                  <c:v>0.37675535460273718</c:v>
                </c:pt>
                <c:pt idx="979">
                  <c:v>0.69005815482779498</c:v>
                </c:pt>
                <c:pt idx="980">
                  <c:v>0.3027840236223871</c:v>
                </c:pt>
                <c:pt idx="981">
                  <c:v>0.6413231881027659</c:v>
                </c:pt>
                <c:pt idx="982">
                  <c:v>0.51506208802865217</c:v>
                </c:pt>
                <c:pt idx="983">
                  <c:v>0.69983140546153211</c:v>
                </c:pt>
                <c:pt idx="984">
                  <c:v>0.35160734562364615</c:v>
                </c:pt>
                <c:pt idx="985">
                  <c:v>0.73330247512303082</c:v>
                </c:pt>
                <c:pt idx="986">
                  <c:v>0.45718021333194842</c:v>
                </c:pt>
                <c:pt idx="987">
                  <c:v>0.70625430603330253</c:v>
                </c:pt>
                <c:pt idx="988">
                  <c:v>0.63323422236387039</c:v>
                </c:pt>
                <c:pt idx="989">
                  <c:v>0.32301500197121968</c:v>
                </c:pt>
                <c:pt idx="990">
                  <c:v>0.29639690784841427</c:v>
                </c:pt>
                <c:pt idx="991">
                  <c:v>0.43934034799985011</c:v>
                </c:pt>
                <c:pt idx="992">
                  <c:v>0.60103889532480048</c:v>
                </c:pt>
                <c:pt idx="993">
                  <c:v>0.6214703309409475</c:v>
                </c:pt>
                <c:pt idx="994">
                  <c:v>0.50985986396285521</c:v>
                </c:pt>
                <c:pt idx="995">
                  <c:v>0.50344325637306742</c:v>
                </c:pt>
                <c:pt idx="996">
                  <c:v>0.50623063824713099</c:v>
                </c:pt>
                <c:pt idx="997">
                  <c:v>0.62420220256791004</c:v>
                </c:pt>
                <c:pt idx="998">
                  <c:v>0.702440339506192</c:v>
                </c:pt>
              </c:numCache>
              <c:extLst xmlns:c15="http://schemas.microsoft.com/office/drawing/2012/chart"/>
            </c:numRef>
          </c:xVal>
          <c:yVal>
            <c:numRef>
              <c:f>'Data_Wrangling (2)'!$D$3:$D$1001</c:f>
              <c:numCache>
                <c:formatCode>General</c:formatCode>
                <c:ptCount val="999"/>
                <c:pt idx="0">
                  <c:v>1</c:v>
                </c:pt>
                <c:pt idx="1">
                  <c:v>1</c:v>
                </c:pt>
                <c:pt idx="2">
                  <c:v>1</c:v>
                </c:pt>
                <c:pt idx="3">
                  <c:v>1</c:v>
                </c:pt>
                <c:pt idx="4">
                  <c:v>4</c:v>
                </c:pt>
                <c:pt idx="5">
                  <c:v>1</c:v>
                </c:pt>
                <c:pt idx="6">
                  <c:v>1</c:v>
                </c:pt>
                <c:pt idx="7">
                  <c:v>1</c:v>
                </c:pt>
                <c:pt idx="8">
                  <c:v>1</c:v>
                </c:pt>
                <c:pt idx="9">
                  <c:v>2</c:v>
                </c:pt>
                <c:pt idx="10">
                  <c:v>2</c:v>
                </c:pt>
                <c:pt idx="11">
                  <c:v>1</c:v>
                </c:pt>
                <c:pt idx="12">
                  <c:v>1</c:v>
                </c:pt>
                <c:pt idx="13">
                  <c:v>1</c:v>
                </c:pt>
                <c:pt idx="14">
                  <c:v>2</c:v>
                </c:pt>
                <c:pt idx="15">
                  <c:v>1</c:v>
                </c:pt>
                <c:pt idx="16">
                  <c:v>4</c:v>
                </c:pt>
                <c:pt idx="17">
                  <c:v>2</c:v>
                </c:pt>
                <c:pt idx="18">
                  <c:v>1</c:v>
                </c:pt>
                <c:pt idx="19">
                  <c:v>4</c:v>
                </c:pt>
                <c:pt idx="20">
                  <c:v>1</c:v>
                </c:pt>
                <c:pt idx="21">
                  <c:v>3</c:v>
                </c:pt>
                <c:pt idx="22">
                  <c:v>2</c:v>
                </c:pt>
                <c:pt idx="23">
                  <c:v>4</c:v>
                </c:pt>
                <c:pt idx="24">
                  <c:v>4</c:v>
                </c:pt>
                <c:pt idx="25">
                  <c:v>1</c:v>
                </c:pt>
                <c:pt idx="26">
                  <c:v>4</c:v>
                </c:pt>
                <c:pt idx="27">
                  <c:v>2</c:v>
                </c:pt>
                <c:pt idx="28">
                  <c:v>1</c:v>
                </c:pt>
                <c:pt idx="29">
                  <c:v>4</c:v>
                </c:pt>
                <c:pt idx="30">
                  <c:v>1</c:v>
                </c:pt>
                <c:pt idx="31">
                  <c:v>2</c:v>
                </c:pt>
                <c:pt idx="32">
                  <c:v>4</c:v>
                </c:pt>
                <c:pt idx="33">
                  <c:v>1</c:v>
                </c:pt>
                <c:pt idx="34">
                  <c:v>2</c:v>
                </c:pt>
                <c:pt idx="35">
                  <c:v>1</c:v>
                </c:pt>
                <c:pt idx="36">
                  <c:v>4</c:v>
                </c:pt>
                <c:pt idx="37">
                  <c:v>4</c:v>
                </c:pt>
                <c:pt idx="38">
                  <c:v>2</c:v>
                </c:pt>
                <c:pt idx="39">
                  <c:v>1</c:v>
                </c:pt>
                <c:pt idx="40">
                  <c:v>2</c:v>
                </c:pt>
                <c:pt idx="41">
                  <c:v>2</c:v>
                </c:pt>
                <c:pt idx="42">
                  <c:v>1</c:v>
                </c:pt>
                <c:pt idx="43">
                  <c:v>1</c:v>
                </c:pt>
                <c:pt idx="44">
                  <c:v>1</c:v>
                </c:pt>
                <c:pt idx="45">
                  <c:v>1</c:v>
                </c:pt>
                <c:pt idx="46">
                  <c:v>1</c:v>
                </c:pt>
                <c:pt idx="47">
                  <c:v>1</c:v>
                </c:pt>
                <c:pt idx="48">
                  <c:v>4</c:v>
                </c:pt>
                <c:pt idx="49">
                  <c:v>1</c:v>
                </c:pt>
                <c:pt idx="50">
                  <c:v>1</c:v>
                </c:pt>
                <c:pt idx="51">
                  <c:v>1</c:v>
                </c:pt>
                <c:pt idx="52">
                  <c:v>1</c:v>
                </c:pt>
                <c:pt idx="53">
                  <c:v>4</c:v>
                </c:pt>
                <c:pt idx="54">
                  <c:v>2</c:v>
                </c:pt>
                <c:pt idx="55">
                  <c:v>1</c:v>
                </c:pt>
                <c:pt idx="56">
                  <c:v>1</c:v>
                </c:pt>
                <c:pt idx="57">
                  <c:v>1</c:v>
                </c:pt>
                <c:pt idx="58">
                  <c:v>2</c:v>
                </c:pt>
                <c:pt idx="59">
                  <c:v>2</c:v>
                </c:pt>
                <c:pt idx="60">
                  <c:v>1</c:v>
                </c:pt>
                <c:pt idx="61">
                  <c:v>1</c:v>
                </c:pt>
                <c:pt idx="62">
                  <c:v>1</c:v>
                </c:pt>
                <c:pt idx="63">
                  <c:v>2</c:v>
                </c:pt>
                <c:pt idx="64">
                  <c:v>1</c:v>
                </c:pt>
                <c:pt idx="65">
                  <c:v>1</c:v>
                </c:pt>
                <c:pt idx="66">
                  <c:v>1</c:v>
                </c:pt>
                <c:pt idx="67">
                  <c:v>2</c:v>
                </c:pt>
                <c:pt idx="68">
                  <c:v>3</c:v>
                </c:pt>
                <c:pt idx="69">
                  <c:v>1</c:v>
                </c:pt>
                <c:pt idx="70">
                  <c:v>1</c:v>
                </c:pt>
                <c:pt idx="71">
                  <c:v>2</c:v>
                </c:pt>
                <c:pt idx="72">
                  <c:v>1</c:v>
                </c:pt>
                <c:pt idx="73">
                  <c:v>1</c:v>
                </c:pt>
                <c:pt idx="74">
                  <c:v>1</c:v>
                </c:pt>
                <c:pt idx="75">
                  <c:v>4</c:v>
                </c:pt>
                <c:pt idx="76">
                  <c:v>4</c:v>
                </c:pt>
                <c:pt idx="77">
                  <c:v>1</c:v>
                </c:pt>
                <c:pt idx="78">
                  <c:v>1</c:v>
                </c:pt>
                <c:pt idx="79">
                  <c:v>1</c:v>
                </c:pt>
                <c:pt idx="80">
                  <c:v>3</c:v>
                </c:pt>
                <c:pt idx="81">
                  <c:v>4</c:v>
                </c:pt>
                <c:pt idx="82">
                  <c:v>2</c:v>
                </c:pt>
                <c:pt idx="83">
                  <c:v>2</c:v>
                </c:pt>
                <c:pt idx="84">
                  <c:v>4</c:v>
                </c:pt>
                <c:pt idx="85">
                  <c:v>1</c:v>
                </c:pt>
                <c:pt idx="86">
                  <c:v>2</c:v>
                </c:pt>
                <c:pt idx="87">
                  <c:v>1</c:v>
                </c:pt>
                <c:pt idx="88">
                  <c:v>1</c:v>
                </c:pt>
                <c:pt idx="89">
                  <c:v>1</c:v>
                </c:pt>
                <c:pt idx="90">
                  <c:v>1</c:v>
                </c:pt>
                <c:pt idx="91">
                  <c:v>2</c:v>
                </c:pt>
                <c:pt idx="92">
                  <c:v>1</c:v>
                </c:pt>
                <c:pt idx="93">
                  <c:v>1</c:v>
                </c:pt>
                <c:pt idx="94">
                  <c:v>1</c:v>
                </c:pt>
                <c:pt idx="95">
                  <c:v>1</c:v>
                </c:pt>
                <c:pt idx="96">
                  <c:v>2</c:v>
                </c:pt>
                <c:pt idx="97">
                  <c:v>1</c:v>
                </c:pt>
                <c:pt idx="98">
                  <c:v>4</c:v>
                </c:pt>
                <c:pt idx="99">
                  <c:v>4</c:v>
                </c:pt>
                <c:pt idx="100">
                  <c:v>3</c:v>
                </c:pt>
                <c:pt idx="101">
                  <c:v>1</c:v>
                </c:pt>
                <c:pt idx="102">
                  <c:v>2</c:v>
                </c:pt>
                <c:pt idx="103">
                  <c:v>2</c:v>
                </c:pt>
                <c:pt idx="104">
                  <c:v>1</c:v>
                </c:pt>
                <c:pt idx="105">
                  <c:v>4</c:v>
                </c:pt>
                <c:pt idx="106">
                  <c:v>4</c:v>
                </c:pt>
                <c:pt idx="107">
                  <c:v>4</c:v>
                </c:pt>
                <c:pt idx="108">
                  <c:v>3</c:v>
                </c:pt>
                <c:pt idx="109">
                  <c:v>1</c:v>
                </c:pt>
                <c:pt idx="110">
                  <c:v>2</c:v>
                </c:pt>
                <c:pt idx="111">
                  <c:v>2</c:v>
                </c:pt>
                <c:pt idx="112">
                  <c:v>4</c:v>
                </c:pt>
                <c:pt idx="113">
                  <c:v>1</c:v>
                </c:pt>
                <c:pt idx="114">
                  <c:v>1</c:v>
                </c:pt>
                <c:pt idx="115">
                  <c:v>4</c:v>
                </c:pt>
                <c:pt idx="116">
                  <c:v>2</c:v>
                </c:pt>
                <c:pt idx="117">
                  <c:v>1</c:v>
                </c:pt>
                <c:pt idx="118">
                  <c:v>1</c:v>
                </c:pt>
                <c:pt idx="119">
                  <c:v>4</c:v>
                </c:pt>
                <c:pt idx="120">
                  <c:v>2</c:v>
                </c:pt>
                <c:pt idx="121">
                  <c:v>4</c:v>
                </c:pt>
                <c:pt idx="122">
                  <c:v>3</c:v>
                </c:pt>
                <c:pt idx="123">
                  <c:v>2</c:v>
                </c:pt>
                <c:pt idx="124">
                  <c:v>1</c:v>
                </c:pt>
                <c:pt idx="125">
                  <c:v>3</c:v>
                </c:pt>
                <c:pt idx="126">
                  <c:v>1</c:v>
                </c:pt>
                <c:pt idx="127">
                  <c:v>3</c:v>
                </c:pt>
                <c:pt idx="128">
                  <c:v>1</c:v>
                </c:pt>
                <c:pt idx="129">
                  <c:v>3</c:v>
                </c:pt>
                <c:pt idx="130">
                  <c:v>2</c:v>
                </c:pt>
                <c:pt idx="131">
                  <c:v>1</c:v>
                </c:pt>
                <c:pt idx="132">
                  <c:v>1</c:v>
                </c:pt>
                <c:pt idx="133">
                  <c:v>2</c:v>
                </c:pt>
                <c:pt idx="134">
                  <c:v>3</c:v>
                </c:pt>
                <c:pt idx="135">
                  <c:v>1</c:v>
                </c:pt>
                <c:pt idx="136">
                  <c:v>2</c:v>
                </c:pt>
                <c:pt idx="137">
                  <c:v>4</c:v>
                </c:pt>
                <c:pt idx="138">
                  <c:v>1</c:v>
                </c:pt>
                <c:pt idx="139">
                  <c:v>1</c:v>
                </c:pt>
                <c:pt idx="140">
                  <c:v>1</c:v>
                </c:pt>
                <c:pt idx="141">
                  <c:v>1</c:v>
                </c:pt>
                <c:pt idx="142">
                  <c:v>3</c:v>
                </c:pt>
                <c:pt idx="143">
                  <c:v>2</c:v>
                </c:pt>
                <c:pt idx="144">
                  <c:v>4</c:v>
                </c:pt>
                <c:pt idx="145">
                  <c:v>1</c:v>
                </c:pt>
                <c:pt idx="146">
                  <c:v>1</c:v>
                </c:pt>
                <c:pt idx="147">
                  <c:v>4</c:v>
                </c:pt>
                <c:pt idx="148">
                  <c:v>4</c:v>
                </c:pt>
                <c:pt idx="149">
                  <c:v>1</c:v>
                </c:pt>
                <c:pt idx="150">
                  <c:v>1</c:v>
                </c:pt>
                <c:pt idx="151">
                  <c:v>1</c:v>
                </c:pt>
                <c:pt idx="152">
                  <c:v>3</c:v>
                </c:pt>
                <c:pt idx="153">
                  <c:v>2</c:v>
                </c:pt>
                <c:pt idx="154">
                  <c:v>3</c:v>
                </c:pt>
                <c:pt idx="155">
                  <c:v>1</c:v>
                </c:pt>
                <c:pt idx="156">
                  <c:v>1</c:v>
                </c:pt>
                <c:pt idx="157">
                  <c:v>1</c:v>
                </c:pt>
                <c:pt idx="158">
                  <c:v>1</c:v>
                </c:pt>
                <c:pt idx="159">
                  <c:v>1</c:v>
                </c:pt>
                <c:pt idx="160">
                  <c:v>1</c:v>
                </c:pt>
                <c:pt idx="161">
                  <c:v>1</c:v>
                </c:pt>
                <c:pt idx="162">
                  <c:v>4</c:v>
                </c:pt>
                <c:pt idx="163">
                  <c:v>1</c:v>
                </c:pt>
                <c:pt idx="164">
                  <c:v>2</c:v>
                </c:pt>
                <c:pt idx="165">
                  <c:v>1</c:v>
                </c:pt>
                <c:pt idx="166">
                  <c:v>1</c:v>
                </c:pt>
                <c:pt idx="167">
                  <c:v>2</c:v>
                </c:pt>
                <c:pt idx="168">
                  <c:v>1</c:v>
                </c:pt>
                <c:pt idx="169">
                  <c:v>4</c:v>
                </c:pt>
                <c:pt idx="170">
                  <c:v>4</c:v>
                </c:pt>
                <c:pt idx="171">
                  <c:v>1</c:v>
                </c:pt>
                <c:pt idx="172">
                  <c:v>1</c:v>
                </c:pt>
                <c:pt idx="173">
                  <c:v>2</c:v>
                </c:pt>
                <c:pt idx="174">
                  <c:v>1</c:v>
                </c:pt>
                <c:pt idx="175">
                  <c:v>1</c:v>
                </c:pt>
                <c:pt idx="176">
                  <c:v>4</c:v>
                </c:pt>
                <c:pt idx="177">
                  <c:v>1</c:v>
                </c:pt>
                <c:pt idx="178">
                  <c:v>1</c:v>
                </c:pt>
                <c:pt idx="179">
                  <c:v>4</c:v>
                </c:pt>
                <c:pt idx="180">
                  <c:v>4</c:v>
                </c:pt>
                <c:pt idx="181">
                  <c:v>2</c:v>
                </c:pt>
                <c:pt idx="182">
                  <c:v>2</c:v>
                </c:pt>
                <c:pt idx="183">
                  <c:v>2</c:v>
                </c:pt>
                <c:pt idx="184">
                  <c:v>1</c:v>
                </c:pt>
                <c:pt idx="185">
                  <c:v>4</c:v>
                </c:pt>
                <c:pt idx="186">
                  <c:v>1</c:v>
                </c:pt>
                <c:pt idx="187">
                  <c:v>1</c:v>
                </c:pt>
                <c:pt idx="188">
                  <c:v>1</c:v>
                </c:pt>
                <c:pt idx="189">
                  <c:v>1</c:v>
                </c:pt>
                <c:pt idx="190">
                  <c:v>4</c:v>
                </c:pt>
                <c:pt idx="191">
                  <c:v>1</c:v>
                </c:pt>
                <c:pt idx="192">
                  <c:v>2</c:v>
                </c:pt>
                <c:pt idx="193">
                  <c:v>4</c:v>
                </c:pt>
                <c:pt idx="194">
                  <c:v>3</c:v>
                </c:pt>
                <c:pt idx="195">
                  <c:v>2</c:v>
                </c:pt>
                <c:pt idx="196">
                  <c:v>1</c:v>
                </c:pt>
                <c:pt idx="197">
                  <c:v>1</c:v>
                </c:pt>
                <c:pt idx="198">
                  <c:v>4</c:v>
                </c:pt>
                <c:pt idx="199">
                  <c:v>2</c:v>
                </c:pt>
                <c:pt idx="200">
                  <c:v>1</c:v>
                </c:pt>
                <c:pt idx="201">
                  <c:v>1</c:v>
                </c:pt>
                <c:pt idx="202">
                  <c:v>1</c:v>
                </c:pt>
                <c:pt idx="203">
                  <c:v>1</c:v>
                </c:pt>
                <c:pt idx="204">
                  <c:v>2</c:v>
                </c:pt>
                <c:pt idx="205">
                  <c:v>2</c:v>
                </c:pt>
                <c:pt idx="206">
                  <c:v>2</c:v>
                </c:pt>
                <c:pt idx="207">
                  <c:v>2</c:v>
                </c:pt>
                <c:pt idx="208">
                  <c:v>1</c:v>
                </c:pt>
                <c:pt idx="209">
                  <c:v>4</c:v>
                </c:pt>
                <c:pt idx="210">
                  <c:v>4</c:v>
                </c:pt>
                <c:pt idx="211">
                  <c:v>1</c:v>
                </c:pt>
                <c:pt idx="212">
                  <c:v>1</c:v>
                </c:pt>
                <c:pt idx="213">
                  <c:v>1</c:v>
                </c:pt>
                <c:pt idx="214">
                  <c:v>1</c:v>
                </c:pt>
                <c:pt idx="215">
                  <c:v>3</c:v>
                </c:pt>
                <c:pt idx="216">
                  <c:v>1</c:v>
                </c:pt>
                <c:pt idx="217">
                  <c:v>4</c:v>
                </c:pt>
                <c:pt idx="218">
                  <c:v>1</c:v>
                </c:pt>
                <c:pt idx="219">
                  <c:v>2</c:v>
                </c:pt>
                <c:pt idx="220">
                  <c:v>2</c:v>
                </c:pt>
                <c:pt idx="221">
                  <c:v>1</c:v>
                </c:pt>
                <c:pt idx="222">
                  <c:v>1</c:v>
                </c:pt>
                <c:pt idx="223">
                  <c:v>2</c:v>
                </c:pt>
                <c:pt idx="224">
                  <c:v>1</c:v>
                </c:pt>
                <c:pt idx="225">
                  <c:v>1</c:v>
                </c:pt>
                <c:pt idx="226">
                  <c:v>2</c:v>
                </c:pt>
                <c:pt idx="227">
                  <c:v>4</c:v>
                </c:pt>
                <c:pt idx="228">
                  <c:v>1</c:v>
                </c:pt>
                <c:pt idx="229">
                  <c:v>1</c:v>
                </c:pt>
                <c:pt idx="230">
                  <c:v>3</c:v>
                </c:pt>
                <c:pt idx="231">
                  <c:v>1</c:v>
                </c:pt>
                <c:pt idx="232">
                  <c:v>1</c:v>
                </c:pt>
                <c:pt idx="233">
                  <c:v>4</c:v>
                </c:pt>
                <c:pt idx="234">
                  <c:v>3</c:v>
                </c:pt>
                <c:pt idx="235">
                  <c:v>1</c:v>
                </c:pt>
                <c:pt idx="236">
                  <c:v>2</c:v>
                </c:pt>
                <c:pt idx="237">
                  <c:v>1</c:v>
                </c:pt>
                <c:pt idx="238">
                  <c:v>1</c:v>
                </c:pt>
                <c:pt idx="239">
                  <c:v>3</c:v>
                </c:pt>
                <c:pt idx="240">
                  <c:v>2</c:v>
                </c:pt>
                <c:pt idx="241">
                  <c:v>3</c:v>
                </c:pt>
                <c:pt idx="242">
                  <c:v>1</c:v>
                </c:pt>
                <c:pt idx="243">
                  <c:v>4</c:v>
                </c:pt>
                <c:pt idx="244">
                  <c:v>4</c:v>
                </c:pt>
                <c:pt idx="245">
                  <c:v>4</c:v>
                </c:pt>
                <c:pt idx="246">
                  <c:v>1</c:v>
                </c:pt>
                <c:pt idx="247">
                  <c:v>1</c:v>
                </c:pt>
                <c:pt idx="248">
                  <c:v>2</c:v>
                </c:pt>
                <c:pt idx="249">
                  <c:v>1</c:v>
                </c:pt>
                <c:pt idx="250">
                  <c:v>2</c:v>
                </c:pt>
                <c:pt idx="251">
                  <c:v>1</c:v>
                </c:pt>
                <c:pt idx="252">
                  <c:v>2</c:v>
                </c:pt>
                <c:pt idx="253">
                  <c:v>1</c:v>
                </c:pt>
                <c:pt idx="254">
                  <c:v>1</c:v>
                </c:pt>
                <c:pt idx="255">
                  <c:v>1</c:v>
                </c:pt>
                <c:pt idx="256">
                  <c:v>1</c:v>
                </c:pt>
                <c:pt idx="257">
                  <c:v>1</c:v>
                </c:pt>
                <c:pt idx="258">
                  <c:v>2</c:v>
                </c:pt>
                <c:pt idx="259">
                  <c:v>2</c:v>
                </c:pt>
                <c:pt idx="260">
                  <c:v>2</c:v>
                </c:pt>
                <c:pt idx="261">
                  <c:v>1</c:v>
                </c:pt>
                <c:pt idx="262">
                  <c:v>1</c:v>
                </c:pt>
                <c:pt idx="263">
                  <c:v>2</c:v>
                </c:pt>
                <c:pt idx="264">
                  <c:v>2</c:v>
                </c:pt>
                <c:pt idx="265">
                  <c:v>3</c:v>
                </c:pt>
                <c:pt idx="266">
                  <c:v>2</c:v>
                </c:pt>
                <c:pt idx="267">
                  <c:v>1</c:v>
                </c:pt>
                <c:pt idx="268">
                  <c:v>1</c:v>
                </c:pt>
                <c:pt idx="269">
                  <c:v>1</c:v>
                </c:pt>
                <c:pt idx="270">
                  <c:v>1</c:v>
                </c:pt>
                <c:pt idx="271">
                  <c:v>4</c:v>
                </c:pt>
                <c:pt idx="272">
                  <c:v>1</c:v>
                </c:pt>
                <c:pt idx="273">
                  <c:v>1</c:v>
                </c:pt>
                <c:pt idx="274">
                  <c:v>1</c:v>
                </c:pt>
                <c:pt idx="275">
                  <c:v>2</c:v>
                </c:pt>
                <c:pt idx="276">
                  <c:v>3</c:v>
                </c:pt>
                <c:pt idx="277">
                  <c:v>2</c:v>
                </c:pt>
                <c:pt idx="278">
                  <c:v>1</c:v>
                </c:pt>
                <c:pt idx="279">
                  <c:v>4</c:v>
                </c:pt>
                <c:pt idx="280">
                  <c:v>4</c:v>
                </c:pt>
                <c:pt idx="281">
                  <c:v>2</c:v>
                </c:pt>
                <c:pt idx="282">
                  <c:v>3</c:v>
                </c:pt>
                <c:pt idx="283">
                  <c:v>1</c:v>
                </c:pt>
                <c:pt idx="284">
                  <c:v>2</c:v>
                </c:pt>
                <c:pt idx="285">
                  <c:v>1</c:v>
                </c:pt>
                <c:pt idx="286">
                  <c:v>4</c:v>
                </c:pt>
                <c:pt idx="287">
                  <c:v>1</c:v>
                </c:pt>
                <c:pt idx="288">
                  <c:v>4</c:v>
                </c:pt>
                <c:pt idx="289">
                  <c:v>1</c:v>
                </c:pt>
                <c:pt idx="290">
                  <c:v>1</c:v>
                </c:pt>
                <c:pt idx="291">
                  <c:v>4</c:v>
                </c:pt>
                <c:pt idx="292">
                  <c:v>1</c:v>
                </c:pt>
                <c:pt idx="293">
                  <c:v>4</c:v>
                </c:pt>
                <c:pt idx="294">
                  <c:v>1</c:v>
                </c:pt>
                <c:pt idx="295">
                  <c:v>2</c:v>
                </c:pt>
                <c:pt idx="296">
                  <c:v>4</c:v>
                </c:pt>
                <c:pt idx="297">
                  <c:v>1</c:v>
                </c:pt>
                <c:pt idx="298">
                  <c:v>1</c:v>
                </c:pt>
                <c:pt idx="299">
                  <c:v>1</c:v>
                </c:pt>
                <c:pt idx="300">
                  <c:v>2</c:v>
                </c:pt>
                <c:pt idx="301">
                  <c:v>4</c:v>
                </c:pt>
                <c:pt idx="302">
                  <c:v>1</c:v>
                </c:pt>
                <c:pt idx="303">
                  <c:v>1</c:v>
                </c:pt>
                <c:pt idx="304">
                  <c:v>1</c:v>
                </c:pt>
                <c:pt idx="305">
                  <c:v>1</c:v>
                </c:pt>
                <c:pt idx="306">
                  <c:v>1</c:v>
                </c:pt>
                <c:pt idx="307">
                  <c:v>2</c:v>
                </c:pt>
                <c:pt idx="308">
                  <c:v>1</c:v>
                </c:pt>
                <c:pt idx="309">
                  <c:v>2</c:v>
                </c:pt>
                <c:pt idx="310">
                  <c:v>1</c:v>
                </c:pt>
                <c:pt idx="311">
                  <c:v>1</c:v>
                </c:pt>
                <c:pt idx="312">
                  <c:v>1</c:v>
                </c:pt>
                <c:pt idx="313">
                  <c:v>1</c:v>
                </c:pt>
                <c:pt idx="314">
                  <c:v>2</c:v>
                </c:pt>
                <c:pt idx="315">
                  <c:v>4</c:v>
                </c:pt>
                <c:pt idx="316">
                  <c:v>4</c:v>
                </c:pt>
                <c:pt idx="317">
                  <c:v>4</c:v>
                </c:pt>
                <c:pt idx="318">
                  <c:v>2</c:v>
                </c:pt>
                <c:pt idx="319">
                  <c:v>2</c:v>
                </c:pt>
                <c:pt idx="320">
                  <c:v>3</c:v>
                </c:pt>
                <c:pt idx="321">
                  <c:v>1</c:v>
                </c:pt>
                <c:pt idx="322">
                  <c:v>1</c:v>
                </c:pt>
                <c:pt idx="323">
                  <c:v>3</c:v>
                </c:pt>
                <c:pt idx="324">
                  <c:v>1</c:v>
                </c:pt>
                <c:pt idx="325">
                  <c:v>1</c:v>
                </c:pt>
                <c:pt idx="326">
                  <c:v>2</c:v>
                </c:pt>
                <c:pt idx="327">
                  <c:v>1</c:v>
                </c:pt>
                <c:pt idx="328">
                  <c:v>3</c:v>
                </c:pt>
                <c:pt idx="329">
                  <c:v>1</c:v>
                </c:pt>
                <c:pt idx="330">
                  <c:v>1</c:v>
                </c:pt>
                <c:pt idx="331">
                  <c:v>1</c:v>
                </c:pt>
                <c:pt idx="332">
                  <c:v>2</c:v>
                </c:pt>
                <c:pt idx="333">
                  <c:v>4</c:v>
                </c:pt>
                <c:pt idx="334">
                  <c:v>1</c:v>
                </c:pt>
                <c:pt idx="335">
                  <c:v>1</c:v>
                </c:pt>
                <c:pt idx="336">
                  <c:v>1</c:v>
                </c:pt>
                <c:pt idx="337">
                  <c:v>2</c:v>
                </c:pt>
                <c:pt idx="338">
                  <c:v>1</c:v>
                </c:pt>
                <c:pt idx="339">
                  <c:v>2</c:v>
                </c:pt>
                <c:pt idx="340">
                  <c:v>4</c:v>
                </c:pt>
                <c:pt idx="341">
                  <c:v>3</c:v>
                </c:pt>
                <c:pt idx="342">
                  <c:v>4</c:v>
                </c:pt>
                <c:pt idx="343">
                  <c:v>4</c:v>
                </c:pt>
                <c:pt idx="344">
                  <c:v>1</c:v>
                </c:pt>
                <c:pt idx="345">
                  <c:v>1</c:v>
                </c:pt>
                <c:pt idx="346">
                  <c:v>4</c:v>
                </c:pt>
                <c:pt idx="347">
                  <c:v>1</c:v>
                </c:pt>
                <c:pt idx="348">
                  <c:v>2</c:v>
                </c:pt>
                <c:pt idx="349">
                  <c:v>2</c:v>
                </c:pt>
                <c:pt idx="350">
                  <c:v>1</c:v>
                </c:pt>
                <c:pt idx="351">
                  <c:v>3</c:v>
                </c:pt>
                <c:pt idx="352">
                  <c:v>2</c:v>
                </c:pt>
                <c:pt idx="353">
                  <c:v>2</c:v>
                </c:pt>
                <c:pt idx="354">
                  <c:v>4</c:v>
                </c:pt>
                <c:pt idx="355">
                  <c:v>1</c:v>
                </c:pt>
                <c:pt idx="356">
                  <c:v>2</c:v>
                </c:pt>
                <c:pt idx="357">
                  <c:v>2</c:v>
                </c:pt>
                <c:pt idx="358">
                  <c:v>3</c:v>
                </c:pt>
                <c:pt idx="359">
                  <c:v>1</c:v>
                </c:pt>
                <c:pt idx="360">
                  <c:v>2</c:v>
                </c:pt>
                <c:pt idx="361">
                  <c:v>4</c:v>
                </c:pt>
                <c:pt idx="362">
                  <c:v>4</c:v>
                </c:pt>
                <c:pt idx="363">
                  <c:v>3</c:v>
                </c:pt>
                <c:pt idx="364">
                  <c:v>3</c:v>
                </c:pt>
                <c:pt idx="365">
                  <c:v>1</c:v>
                </c:pt>
                <c:pt idx="366">
                  <c:v>2</c:v>
                </c:pt>
                <c:pt idx="367">
                  <c:v>1</c:v>
                </c:pt>
                <c:pt idx="368">
                  <c:v>1</c:v>
                </c:pt>
                <c:pt idx="369">
                  <c:v>3</c:v>
                </c:pt>
                <c:pt idx="370">
                  <c:v>1</c:v>
                </c:pt>
                <c:pt idx="371">
                  <c:v>1</c:v>
                </c:pt>
                <c:pt idx="372">
                  <c:v>1</c:v>
                </c:pt>
                <c:pt idx="373">
                  <c:v>1</c:v>
                </c:pt>
                <c:pt idx="374">
                  <c:v>1</c:v>
                </c:pt>
                <c:pt idx="375">
                  <c:v>1</c:v>
                </c:pt>
                <c:pt idx="376">
                  <c:v>1</c:v>
                </c:pt>
                <c:pt idx="377">
                  <c:v>2</c:v>
                </c:pt>
                <c:pt idx="378">
                  <c:v>1</c:v>
                </c:pt>
                <c:pt idx="379">
                  <c:v>1</c:v>
                </c:pt>
                <c:pt idx="380">
                  <c:v>3</c:v>
                </c:pt>
                <c:pt idx="381">
                  <c:v>3</c:v>
                </c:pt>
                <c:pt idx="382">
                  <c:v>1</c:v>
                </c:pt>
                <c:pt idx="383">
                  <c:v>1</c:v>
                </c:pt>
                <c:pt idx="384">
                  <c:v>4</c:v>
                </c:pt>
                <c:pt idx="385">
                  <c:v>4</c:v>
                </c:pt>
                <c:pt idx="386">
                  <c:v>4</c:v>
                </c:pt>
                <c:pt idx="387">
                  <c:v>1</c:v>
                </c:pt>
                <c:pt idx="388">
                  <c:v>1</c:v>
                </c:pt>
                <c:pt idx="389">
                  <c:v>1</c:v>
                </c:pt>
                <c:pt idx="390">
                  <c:v>1</c:v>
                </c:pt>
                <c:pt idx="391">
                  <c:v>4</c:v>
                </c:pt>
                <c:pt idx="392">
                  <c:v>1</c:v>
                </c:pt>
                <c:pt idx="393">
                  <c:v>1</c:v>
                </c:pt>
                <c:pt idx="394">
                  <c:v>2</c:v>
                </c:pt>
                <c:pt idx="395">
                  <c:v>2</c:v>
                </c:pt>
                <c:pt idx="396">
                  <c:v>1</c:v>
                </c:pt>
                <c:pt idx="397">
                  <c:v>3</c:v>
                </c:pt>
                <c:pt idx="398">
                  <c:v>1</c:v>
                </c:pt>
                <c:pt idx="399">
                  <c:v>4</c:v>
                </c:pt>
                <c:pt idx="400">
                  <c:v>2</c:v>
                </c:pt>
                <c:pt idx="401">
                  <c:v>4</c:v>
                </c:pt>
                <c:pt idx="402">
                  <c:v>4</c:v>
                </c:pt>
                <c:pt idx="403">
                  <c:v>4</c:v>
                </c:pt>
                <c:pt idx="404">
                  <c:v>1</c:v>
                </c:pt>
                <c:pt idx="405">
                  <c:v>1</c:v>
                </c:pt>
                <c:pt idx="406">
                  <c:v>1</c:v>
                </c:pt>
                <c:pt idx="407">
                  <c:v>1</c:v>
                </c:pt>
                <c:pt idx="408">
                  <c:v>1</c:v>
                </c:pt>
                <c:pt idx="409">
                  <c:v>2</c:v>
                </c:pt>
                <c:pt idx="410">
                  <c:v>2</c:v>
                </c:pt>
                <c:pt idx="411">
                  <c:v>1</c:v>
                </c:pt>
                <c:pt idx="412">
                  <c:v>1</c:v>
                </c:pt>
                <c:pt idx="413">
                  <c:v>4</c:v>
                </c:pt>
                <c:pt idx="414">
                  <c:v>1</c:v>
                </c:pt>
                <c:pt idx="415">
                  <c:v>2</c:v>
                </c:pt>
                <c:pt idx="416">
                  <c:v>4</c:v>
                </c:pt>
                <c:pt idx="417">
                  <c:v>4</c:v>
                </c:pt>
                <c:pt idx="418">
                  <c:v>1</c:v>
                </c:pt>
                <c:pt idx="419">
                  <c:v>2</c:v>
                </c:pt>
                <c:pt idx="420">
                  <c:v>4</c:v>
                </c:pt>
                <c:pt idx="421">
                  <c:v>4</c:v>
                </c:pt>
                <c:pt idx="422">
                  <c:v>1</c:v>
                </c:pt>
                <c:pt idx="423">
                  <c:v>1</c:v>
                </c:pt>
                <c:pt idx="424">
                  <c:v>3</c:v>
                </c:pt>
                <c:pt idx="425">
                  <c:v>2</c:v>
                </c:pt>
                <c:pt idx="426">
                  <c:v>2</c:v>
                </c:pt>
                <c:pt idx="427">
                  <c:v>4</c:v>
                </c:pt>
                <c:pt idx="428">
                  <c:v>2</c:v>
                </c:pt>
                <c:pt idx="429">
                  <c:v>1</c:v>
                </c:pt>
                <c:pt idx="430">
                  <c:v>4</c:v>
                </c:pt>
                <c:pt idx="431">
                  <c:v>1</c:v>
                </c:pt>
                <c:pt idx="432">
                  <c:v>2</c:v>
                </c:pt>
                <c:pt idx="433">
                  <c:v>1</c:v>
                </c:pt>
                <c:pt idx="434">
                  <c:v>2</c:v>
                </c:pt>
                <c:pt idx="435">
                  <c:v>2</c:v>
                </c:pt>
                <c:pt idx="436">
                  <c:v>2</c:v>
                </c:pt>
                <c:pt idx="437">
                  <c:v>1</c:v>
                </c:pt>
                <c:pt idx="438">
                  <c:v>2</c:v>
                </c:pt>
                <c:pt idx="439">
                  <c:v>2</c:v>
                </c:pt>
                <c:pt idx="440">
                  <c:v>1</c:v>
                </c:pt>
                <c:pt idx="441">
                  <c:v>4</c:v>
                </c:pt>
                <c:pt idx="442">
                  <c:v>3</c:v>
                </c:pt>
                <c:pt idx="443">
                  <c:v>2</c:v>
                </c:pt>
                <c:pt idx="444">
                  <c:v>1</c:v>
                </c:pt>
                <c:pt idx="445">
                  <c:v>1</c:v>
                </c:pt>
                <c:pt idx="446">
                  <c:v>1</c:v>
                </c:pt>
                <c:pt idx="447">
                  <c:v>4</c:v>
                </c:pt>
                <c:pt idx="448">
                  <c:v>1</c:v>
                </c:pt>
                <c:pt idx="449">
                  <c:v>2</c:v>
                </c:pt>
                <c:pt idx="450">
                  <c:v>2</c:v>
                </c:pt>
                <c:pt idx="451">
                  <c:v>4</c:v>
                </c:pt>
                <c:pt idx="452">
                  <c:v>1</c:v>
                </c:pt>
                <c:pt idx="453">
                  <c:v>1</c:v>
                </c:pt>
                <c:pt idx="454">
                  <c:v>4</c:v>
                </c:pt>
                <c:pt idx="455">
                  <c:v>3</c:v>
                </c:pt>
                <c:pt idx="456">
                  <c:v>2</c:v>
                </c:pt>
                <c:pt idx="457">
                  <c:v>2</c:v>
                </c:pt>
                <c:pt idx="458">
                  <c:v>2</c:v>
                </c:pt>
                <c:pt idx="459">
                  <c:v>1</c:v>
                </c:pt>
                <c:pt idx="460">
                  <c:v>2</c:v>
                </c:pt>
                <c:pt idx="461">
                  <c:v>1</c:v>
                </c:pt>
                <c:pt idx="462">
                  <c:v>3</c:v>
                </c:pt>
                <c:pt idx="463">
                  <c:v>4</c:v>
                </c:pt>
                <c:pt idx="464">
                  <c:v>4</c:v>
                </c:pt>
                <c:pt idx="465">
                  <c:v>1</c:v>
                </c:pt>
                <c:pt idx="466">
                  <c:v>3</c:v>
                </c:pt>
                <c:pt idx="467">
                  <c:v>1</c:v>
                </c:pt>
                <c:pt idx="468">
                  <c:v>3</c:v>
                </c:pt>
                <c:pt idx="469">
                  <c:v>4</c:v>
                </c:pt>
                <c:pt idx="470">
                  <c:v>1</c:v>
                </c:pt>
                <c:pt idx="471">
                  <c:v>1</c:v>
                </c:pt>
                <c:pt idx="472">
                  <c:v>4</c:v>
                </c:pt>
                <c:pt idx="473">
                  <c:v>4</c:v>
                </c:pt>
                <c:pt idx="474">
                  <c:v>2</c:v>
                </c:pt>
                <c:pt idx="475">
                  <c:v>1</c:v>
                </c:pt>
                <c:pt idx="476">
                  <c:v>2</c:v>
                </c:pt>
                <c:pt idx="477">
                  <c:v>1</c:v>
                </c:pt>
                <c:pt idx="478">
                  <c:v>1</c:v>
                </c:pt>
                <c:pt idx="479">
                  <c:v>1</c:v>
                </c:pt>
                <c:pt idx="480">
                  <c:v>1</c:v>
                </c:pt>
                <c:pt idx="481">
                  <c:v>1</c:v>
                </c:pt>
                <c:pt idx="482">
                  <c:v>2</c:v>
                </c:pt>
                <c:pt idx="483">
                  <c:v>1</c:v>
                </c:pt>
                <c:pt idx="484">
                  <c:v>1</c:v>
                </c:pt>
                <c:pt idx="485">
                  <c:v>1</c:v>
                </c:pt>
                <c:pt idx="486">
                  <c:v>1</c:v>
                </c:pt>
                <c:pt idx="487">
                  <c:v>1</c:v>
                </c:pt>
                <c:pt idx="488">
                  <c:v>1</c:v>
                </c:pt>
                <c:pt idx="489">
                  <c:v>3</c:v>
                </c:pt>
                <c:pt idx="490">
                  <c:v>4</c:v>
                </c:pt>
                <c:pt idx="491">
                  <c:v>4</c:v>
                </c:pt>
                <c:pt idx="492">
                  <c:v>4</c:v>
                </c:pt>
                <c:pt idx="493">
                  <c:v>2</c:v>
                </c:pt>
                <c:pt idx="494">
                  <c:v>2</c:v>
                </c:pt>
                <c:pt idx="495">
                  <c:v>1</c:v>
                </c:pt>
                <c:pt idx="496">
                  <c:v>4</c:v>
                </c:pt>
                <c:pt idx="497">
                  <c:v>3</c:v>
                </c:pt>
                <c:pt idx="498">
                  <c:v>4</c:v>
                </c:pt>
                <c:pt idx="499">
                  <c:v>1</c:v>
                </c:pt>
                <c:pt idx="500">
                  <c:v>1</c:v>
                </c:pt>
                <c:pt idx="501">
                  <c:v>1</c:v>
                </c:pt>
                <c:pt idx="502">
                  <c:v>4</c:v>
                </c:pt>
                <c:pt idx="503">
                  <c:v>1</c:v>
                </c:pt>
                <c:pt idx="504">
                  <c:v>1</c:v>
                </c:pt>
                <c:pt idx="505">
                  <c:v>1</c:v>
                </c:pt>
                <c:pt idx="506">
                  <c:v>1</c:v>
                </c:pt>
                <c:pt idx="507">
                  <c:v>1</c:v>
                </c:pt>
                <c:pt idx="508">
                  <c:v>1</c:v>
                </c:pt>
                <c:pt idx="509">
                  <c:v>1</c:v>
                </c:pt>
                <c:pt idx="510">
                  <c:v>1</c:v>
                </c:pt>
                <c:pt idx="511">
                  <c:v>1</c:v>
                </c:pt>
                <c:pt idx="512">
                  <c:v>1</c:v>
                </c:pt>
                <c:pt idx="513">
                  <c:v>1</c:v>
                </c:pt>
                <c:pt idx="514">
                  <c:v>1</c:v>
                </c:pt>
                <c:pt idx="515">
                  <c:v>4</c:v>
                </c:pt>
                <c:pt idx="516">
                  <c:v>1</c:v>
                </c:pt>
                <c:pt idx="517">
                  <c:v>1</c:v>
                </c:pt>
                <c:pt idx="518">
                  <c:v>1</c:v>
                </c:pt>
                <c:pt idx="519">
                  <c:v>4</c:v>
                </c:pt>
                <c:pt idx="520">
                  <c:v>3</c:v>
                </c:pt>
                <c:pt idx="521">
                  <c:v>1</c:v>
                </c:pt>
                <c:pt idx="522">
                  <c:v>1</c:v>
                </c:pt>
                <c:pt idx="523">
                  <c:v>1</c:v>
                </c:pt>
                <c:pt idx="524">
                  <c:v>1</c:v>
                </c:pt>
                <c:pt idx="525">
                  <c:v>1</c:v>
                </c:pt>
                <c:pt idx="526">
                  <c:v>2</c:v>
                </c:pt>
                <c:pt idx="527">
                  <c:v>3</c:v>
                </c:pt>
                <c:pt idx="528">
                  <c:v>1</c:v>
                </c:pt>
                <c:pt idx="529">
                  <c:v>1</c:v>
                </c:pt>
                <c:pt idx="530">
                  <c:v>1</c:v>
                </c:pt>
                <c:pt idx="531">
                  <c:v>2</c:v>
                </c:pt>
                <c:pt idx="532">
                  <c:v>1</c:v>
                </c:pt>
                <c:pt idx="533">
                  <c:v>4</c:v>
                </c:pt>
                <c:pt idx="534">
                  <c:v>2</c:v>
                </c:pt>
                <c:pt idx="535">
                  <c:v>2</c:v>
                </c:pt>
                <c:pt idx="536">
                  <c:v>1</c:v>
                </c:pt>
                <c:pt idx="537">
                  <c:v>2</c:v>
                </c:pt>
                <c:pt idx="538">
                  <c:v>4</c:v>
                </c:pt>
                <c:pt idx="539">
                  <c:v>2</c:v>
                </c:pt>
                <c:pt idx="540">
                  <c:v>3</c:v>
                </c:pt>
                <c:pt idx="541">
                  <c:v>1</c:v>
                </c:pt>
                <c:pt idx="542">
                  <c:v>4</c:v>
                </c:pt>
                <c:pt idx="543">
                  <c:v>1</c:v>
                </c:pt>
                <c:pt idx="544">
                  <c:v>1</c:v>
                </c:pt>
                <c:pt idx="545">
                  <c:v>1</c:v>
                </c:pt>
                <c:pt idx="546">
                  <c:v>1</c:v>
                </c:pt>
                <c:pt idx="547">
                  <c:v>3</c:v>
                </c:pt>
                <c:pt idx="548">
                  <c:v>1</c:v>
                </c:pt>
                <c:pt idx="549">
                  <c:v>2</c:v>
                </c:pt>
                <c:pt idx="550">
                  <c:v>3</c:v>
                </c:pt>
                <c:pt idx="551">
                  <c:v>1</c:v>
                </c:pt>
                <c:pt idx="552">
                  <c:v>3</c:v>
                </c:pt>
                <c:pt idx="553">
                  <c:v>1</c:v>
                </c:pt>
                <c:pt idx="554">
                  <c:v>1</c:v>
                </c:pt>
                <c:pt idx="555">
                  <c:v>1</c:v>
                </c:pt>
                <c:pt idx="556">
                  <c:v>4</c:v>
                </c:pt>
                <c:pt idx="557">
                  <c:v>4</c:v>
                </c:pt>
                <c:pt idx="558">
                  <c:v>3</c:v>
                </c:pt>
                <c:pt idx="559">
                  <c:v>4</c:v>
                </c:pt>
                <c:pt idx="560">
                  <c:v>4</c:v>
                </c:pt>
                <c:pt idx="561">
                  <c:v>2</c:v>
                </c:pt>
                <c:pt idx="562">
                  <c:v>3</c:v>
                </c:pt>
                <c:pt idx="563">
                  <c:v>4</c:v>
                </c:pt>
                <c:pt idx="564">
                  <c:v>3</c:v>
                </c:pt>
                <c:pt idx="565">
                  <c:v>1</c:v>
                </c:pt>
                <c:pt idx="566">
                  <c:v>1</c:v>
                </c:pt>
                <c:pt idx="567">
                  <c:v>1</c:v>
                </c:pt>
                <c:pt idx="568">
                  <c:v>2</c:v>
                </c:pt>
                <c:pt idx="569">
                  <c:v>1</c:v>
                </c:pt>
                <c:pt idx="570">
                  <c:v>3</c:v>
                </c:pt>
                <c:pt idx="571">
                  <c:v>2</c:v>
                </c:pt>
                <c:pt idx="572">
                  <c:v>3</c:v>
                </c:pt>
                <c:pt idx="573">
                  <c:v>3</c:v>
                </c:pt>
                <c:pt idx="574">
                  <c:v>3</c:v>
                </c:pt>
                <c:pt idx="575">
                  <c:v>2</c:v>
                </c:pt>
                <c:pt idx="576">
                  <c:v>1</c:v>
                </c:pt>
                <c:pt idx="577">
                  <c:v>4</c:v>
                </c:pt>
                <c:pt idx="578">
                  <c:v>1</c:v>
                </c:pt>
                <c:pt idx="579">
                  <c:v>1</c:v>
                </c:pt>
                <c:pt idx="580">
                  <c:v>1</c:v>
                </c:pt>
                <c:pt idx="581">
                  <c:v>2</c:v>
                </c:pt>
                <c:pt idx="582">
                  <c:v>2</c:v>
                </c:pt>
                <c:pt idx="583">
                  <c:v>1</c:v>
                </c:pt>
                <c:pt idx="584">
                  <c:v>1</c:v>
                </c:pt>
                <c:pt idx="585">
                  <c:v>1</c:v>
                </c:pt>
                <c:pt idx="586">
                  <c:v>3</c:v>
                </c:pt>
                <c:pt idx="587">
                  <c:v>1</c:v>
                </c:pt>
                <c:pt idx="588">
                  <c:v>4</c:v>
                </c:pt>
                <c:pt idx="589">
                  <c:v>1</c:v>
                </c:pt>
                <c:pt idx="590">
                  <c:v>1</c:v>
                </c:pt>
                <c:pt idx="591">
                  <c:v>1</c:v>
                </c:pt>
                <c:pt idx="592">
                  <c:v>1</c:v>
                </c:pt>
                <c:pt idx="593">
                  <c:v>1</c:v>
                </c:pt>
                <c:pt idx="594">
                  <c:v>1</c:v>
                </c:pt>
                <c:pt idx="595">
                  <c:v>1</c:v>
                </c:pt>
                <c:pt idx="596">
                  <c:v>4</c:v>
                </c:pt>
                <c:pt idx="597">
                  <c:v>1</c:v>
                </c:pt>
                <c:pt idx="598">
                  <c:v>4</c:v>
                </c:pt>
                <c:pt idx="599">
                  <c:v>4</c:v>
                </c:pt>
                <c:pt idx="600">
                  <c:v>1</c:v>
                </c:pt>
                <c:pt idx="601">
                  <c:v>1</c:v>
                </c:pt>
                <c:pt idx="602">
                  <c:v>2</c:v>
                </c:pt>
                <c:pt idx="603">
                  <c:v>4</c:v>
                </c:pt>
                <c:pt idx="604">
                  <c:v>4</c:v>
                </c:pt>
                <c:pt idx="605">
                  <c:v>1</c:v>
                </c:pt>
                <c:pt idx="606">
                  <c:v>1</c:v>
                </c:pt>
                <c:pt idx="607">
                  <c:v>4</c:v>
                </c:pt>
                <c:pt idx="608">
                  <c:v>2</c:v>
                </c:pt>
                <c:pt idx="609">
                  <c:v>4</c:v>
                </c:pt>
                <c:pt idx="610">
                  <c:v>2</c:v>
                </c:pt>
                <c:pt idx="611">
                  <c:v>1</c:v>
                </c:pt>
                <c:pt idx="612">
                  <c:v>2</c:v>
                </c:pt>
                <c:pt idx="613">
                  <c:v>1</c:v>
                </c:pt>
                <c:pt idx="614">
                  <c:v>1</c:v>
                </c:pt>
                <c:pt idx="615">
                  <c:v>3</c:v>
                </c:pt>
                <c:pt idx="616">
                  <c:v>1</c:v>
                </c:pt>
                <c:pt idx="617">
                  <c:v>2</c:v>
                </c:pt>
                <c:pt idx="618">
                  <c:v>4</c:v>
                </c:pt>
                <c:pt idx="619">
                  <c:v>4</c:v>
                </c:pt>
                <c:pt idx="620">
                  <c:v>4</c:v>
                </c:pt>
                <c:pt idx="621">
                  <c:v>4</c:v>
                </c:pt>
                <c:pt idx="622">
                  <c:v>1</c:v>
                </c:pt>
                <c:pt idx="623">
                  <c:v>1</c:v>
                </c:pt>
                <c:pt idx="624">
                  <c:v>1</c:v>
                </c:pt>
                <c:pt idx="625">
                  <c:v>1</c:v>
                </c:pt>
                <c:pt idx="626">
                  <c:v>3</c:v>
                </c:pt>
                <c:pt idx="627">
                  <c:v>1</c:v>
                </c:pt>
                <c:pt idx="628">
                  <c:v>1</c:v>
                </c:pt>
                <c:pt idx="629">
                  <c:v>2</c:v>
                </c:pt>
                <c:pt idx="630">
                  <c:v>4</c:v>
                </c:pt>
                <c:pt idx="631">
                  <c:v>1</c:v>
                </c:pt>
                <c:pt idx="632">
                  <c:v>1</c:v>
                </c:pt>
                <c:pt idx="633">
                  <c:v>1</c:v>
                </c:pt>
                <c:pt idx="634">
                  <c:v>1</c:v>
                </c:pt>
                <c:pt idx="635">
                  <c:v>2</c:v>
                </c:pt>
                <c:pt idx="636">
                  <c:v>4</c:v>
                </c:pt>
                <c:pt idx="637">
                  <c:v>1</c:v>
                </c:pt>
                <c:pt idx="638">
                  <c:v>1</c:v>
                </c:pt>
                <c:pt idx="639">
                  <c:v>4</c:v>
                </c:pt>
                <c:pt idx="640">
                  <c:v>1</c:v>
                </c:pt>
                <c:pt idx="641">
                  <c:v>2</c:v>
                </c:pt>
                <c:pt idx="642">
                  <c:v>4</c:v>
                </c:pt>
                <c:pt idx="643">
                  <c:v>4</c:v>
                </c:pt>
                <c:pt idx="644">
                  <c:v>1</c:v>
                </c:pt>
                <c:pt idx="645">
                  <c:v>1</c:v>
                </c:pt>
                <c:pt idx="646">
                  <c:v>1</c:v>
                </c:pt>
                <c:pt idx="647">
                  <c:v>1</c:v>
                </c:pt>
                <c:pt idx="648">
                  <c:v>1</c:v>
                </c:pt>
                <c:pt idx="649">
                  <c:v>3</c:v>
                </c:pt>
                <c:pt idx="650">
                  <c:v>4</c:v>
                </c:pt>
                <c:pt idx="651">
                  <c:v>1</c:v>
                </c:pt>
                <c:pt idx="652">
                  <c:v>4</c:v>
                </c:pt>
                <c:pt idx="653">
                  <c:v>1</c:v>
                </c:pt>
                <c:pt idx="654">
                  <c:v>2</c:v>
                </c:pt>
                <c:pt idx="655">
                  <c:v>2</c:v>
                </c:pt>
                <c:pt idx="656">
                  <c:v>1</c:v>
                </c:pt>
                <c:pt idx="657">
                  <c:v>1</c:v>
                </c:pt>
                <c:pt idx="658">
                  <c:v>1</c:v>
                </c:pt>
                <c:pt idx="659">
                  <c:v>1</c:v>
                </c:pt>
                <c:pt idx="660">
                  <c:v>1</c:v>
                </c:pt>
                <c:pt idx="661">
                  <c:v>4</c:v>
                </c:pt>
                <c:pt idx="662">
                  <c:v>4</c:v>
                </c:pt>
                <c:pt idx="663">
                  <c:v>1</c:v>
                </c:pt>
                <c:pt idx="664">
                  <c:v>1</c:v>
                </c:pt>
                <c:pt idx="665">
                  <c:v>4</c:v>
                </c:pt>
                <c:pt idx="666">
                  <c:v>1</c:v>
                </c:pt>
                <c:pt idx="667">
                  <c:v>4</c:v>
                </c:pt>
                <c:pt idx="668">
                  <c:v>1</c:v>
                </c:pt>
                <c:pt idx="669">
                  <c:v>1</c:v>
                </c:pt>
                <c:pt idx="670">
                  <c:v>4</c:v>
                </c:pt>
                <c:pt idx="671">
                  <c:v>1</c:v>
                </c:pt>
                <c:pt idx="672">
                  <c:v>1</c:v>
                </c:pt>
                <c:pt idx="673">
                  <c:v>3</c:v>
                </c:pt>
                <c:pt idx="674">
                  <c:v>4</c:v>
                </c:pt>
                <c:pt idx="675">
                  <c:v>2</c:v>
                </c:pt>
                <c:pt idx="676">
                  <c:v>4</c:v>
                </c:pt>
                <c:pt idx="677">
                  <c:v>1</c:v>
                </c:pt>
                <c:pt idx="678">
                  <c:v>2</c:v>
                </c:pt>
                <c:pt idx="679">
                  <c:v>1</c:v>
                </c:pt>
                <c:pt idx="680">
                  <c:v>1</c:v>
                </c:pt>
                <c:pt idx="681">
                  <c:v>1</c:v>
                </c:pt>
                <c:pt idx="682">
                  <c:v>4</c:v>
                </c:pt>
                <c:pt idx="683">
                  <c:v>1</c:v>
                </c:pt>
                <c:pt idx="684">
                  <c:v>1</c:v>
                </c:pt>
                <c:pt idx="685">
                  <c:v>1</c:v>
                </c:pt>
                <c:pt idx="686">
                  <c:v>2</c:v>
                </c:pt>
                <c:pt idx="687">
                  <c:v>4</c:v>
                </c:pt>
                <c:pt idx="688">
                  <c:v>2</c:v>
                </c:pt>
                <c:pt idx="689">
                  <c:v>1</c:v>
                </c:pt>
                <c:pt idx="690">
                  <c:v>1</c:v>
                </c:pt>
                <c:pt idx="691">
                  <c:v>4</c:v>
                </c:pt>
                <c:pt idx="692">
                  <c:v>2</c:v>
                </c:pt>
                <c:pt idx="693">
                  <c:v>1</c:v>
                </c:pt>
                <c:pt idx="694">
                  <c:v>4</c:v>
                </c:pt>
                <c:pt idx="695">
                  <c:v>1</c:v>
                </c:pt>
                <c:pt idx="696">
                  <c:v>1</c:v>
                </c:pt>
                <c:pt idx="697">
                  <c:v>2</c:v>
                </c:pt>
                <c:pt idx="698">
                  <c:v>1</c:v>
                </c:pt>
                <c:pt idx="699">
                  <c:v>1</c:v>
                </c:pt>
                <c:pt idx="700">
                  <c:v>2</c:v>
                </c:pt>
                <c:pt idx="701">
                  <c:v>1</c:v>
                </c:pt>
                <c:pt idx="702">
                  <c:v>1</c:v>
                </c:pt>
                <c:pt idx="703">
                  <c:v>2</c:v>
                </c:pt>
                <c:pt idx="704">
                  <c:v>1</c:v>
                </c:pt>
                <c:pt idx="705">
                  <c:v>4</c:v>
                </c:pt>
                <c:pt idx="706">
                  <c:v>4</c:v>
                </c:pt>
                <c:pt idx="707">
                  <c:v>3</c:v>
                </c:pt>
                <c:pt idx="708">
                  <c:v>4</c:v>
                </c:pt>
                <c:pt idx="709">
                  <c:v>2</c:v>
                </c:pt>
                <c:pt idx="710">
                  <c:v>3</c:v>
                </c:pt>
                <c:pt idx="711">
                  <c:v>1</c:v>
                </c:pt>
                <c:pt idx="712">
                  <c:v>2</c:v>
                </c:pt>
                <c:pt idx="713">
                  <c:v>1</c:v>
                </c:pt>
                <c:pt idx="714">
                  <c:v>2</c:v>
                </c:pt>
                <c:pt idx="715">
                  <c:v>4</c:v>
                </c:pt>
                <c:pt idx="716">
                  <c:v>2</c:v>
                </c:pt>
                <c:pt idx="717">
                  <c:v>1</c:v>
                </c:pt>
                <c:pt idx="718">
                  <c:v>1</c:v>
                </c:pt>
                <c:pt idx="719">
                  <c:v>1</c:v>
                </c:pt>
                <c:pt idx="720">
                  <c:v>1</c:v>
                </c:pt>
                <c:pt idx="721">
                  <c:v>2</c:v>
                </c:pt>
                <c:pt idx="722">
                  <c:v>2</c:v>
                </c:pt>
                <c:pt idx="723">
                  <c:v>4</c:v>
                </c:pt>
                <c:pt idx="724">
                  <c:v>1</c:v>
                </c:pt>
                <c:pt idx="725">
                  <c:v>4</c:v>
                </c:pt>
                <c:pt idx="726">
                  <c:v>1</c:v>
                </c:pt>
                <c:pt idx="727">
                  <c:v>4</c:v>
                </c:pt>
                <c:pt idx="728">
                  <c:v>1</c:v>
                </c:pt>
                <c:pt idx="729">
                  <c:v>4</c:v>
                </c:pt>
                <c:pt idx="730">
                  <c:v>1</c:v>
                </c:pt>
                <c:pt idx="731">
                  <c:v>4</c:v>
                </c:pt>
                <c:pt idx="732">
                  <c:v>4</c:v>
                </c:pt>
                <c:pt idx="733">
                  <c:v>4</c:v>
                </c:pt>
                <c:pt idx="734">
                  <c:v>1</c:v>
                </c:pt>
                <c:pt idx="735">
                  <c:v>1</c:v>
                </c:pt>
                <c:pt idx="736">
                  <c:v>1</c:v>
                </c:pt>
                <c:pt idx="737">
                  <c:v>1</c:v>
                </c:pt>
                <c:pt idx="738">
                  <c:v>1</c:v>
                </c:pt>
                <c:pt idx="739">
                  <c:v>1</c:v>
                </c:pt>
                <c:pt idx="740">
                  <c:v>1</c:v>
                </c:pt>
                <c:pt idx="741">
                  <c:v>1</c:v>
                </c:pt>
                <c:pt idx="742">
                  <c:v>2</c:v>
                </c:pt>
                <c:pt idx="743">
                  <c:v>2</c:v>
                </c:pt>
                <c:pt idx="744">
                  <c:v>4</c:v>
                </c:pt>
                <c:pt idx="745">
                  <c:v>1</c:v>
                </c:pt>
                <c:pt idx="746">
                  <c:v>1</c:v>
                </c:pt>
                <c:pt idx="747">
                  <c:v>1</c:v>
                </c:pt>
                <c:pt idx="748">
                  <c:v>4</c:v>
                </c:pt>
                <c:pt idx="749">
                  <c:v>1</c:v>
                </c:pt>
                <c:pt idx="750">
                  <c:v>1</c:v>
                </c:pt>
                <c:pt idx="751">
                  <c:v>1</c:v>
                </c:pt>
                <c:pt idx="752">
                  <c:v>3</c:v>
                </c:pt>
                <c:pt idx="753">
                  <c:v>1</c:v>
                </c:pt>
                <c:pt idx="754">
                  <c:v>1</c:v>
                </c:pt>
                <c:pt idx="755">
                  <c:v>2</c:v>
                </c:pt>
                <c:pt idx="756">
                  <c:v>1</c:v>
                </c:pt>
                <c:pt idx="757">
                  <c:v>3</c:v>
                </c:pt>
                <c:pt idx="758">
                  <c:v>1</c:v>
                </c:pt>
                <c:pt idx="759">
                  <c:v>1</c:v>
                </c:pt>
                <c:pt idx="760">
                  <c:v>1</c:v>
                </c:pt>
                <c:pt idx="761">
                  <c:v>2</c:v>
                </c:pt>
                <c:pt idx="762">
                  <c:v>4</c:v>
                </c:pt>
                <c:pt idx="763">
                  <c:v>1</c:v>
                </c:pt>
                <c:pt idx="764">
                  <c:v>1</c:v>
                </c:pt>
                <c:pt idx="765">
                  <c:v>4</c:v>
                </c:pt>
                <c:pt idx="766">
                  <c:v>1</c:v>
                </c:pt>
                <c:pt idx="767">
                  <c:v>4</c:v>
                </c:pt>
                <c:pt idx="768">
                  <c:v>1</c:v>
                </c:pt>
                <c:pt idx="769">
                  <c:v>4</c:v>
                </c:pt>
                <c:pt idx="770">
                  <c:v>2</c:v>
                </c:pt>
                <c:pt idx="771">
                  <c:v>2</c:v>
                </c:pt>
                <c:pt idx="772">
                  <c:v>2</c:v>
                </c:pt>
                <c:pt idx="773">
                  <c:v>1</c:v>
                </c:pt>
                <c:pt idx="774">
                  <c:v>2</c:v>
                </c:pt>
                <c:pt idx="775">
                  <c:v>1</c:v>
                </c:pt>
                <c:pt idx="776">
                  <c:v>1</c:v>
                </c:pt>
                <c:pt idx="777">
                  <c:v>3</c:v>
                </c:pt>
                <c:pt idx="778">
                  <c:v>2</c:v>
                </c:pt>
                <c:pt idx="779">
                  <c:v>1</c:v>
                </c:pt>
                <c:pt idx="780">
                  <c:v>1</c:v>
                </c:pt>
                <c:pt idx="781">
                  <c:v>2</c:v>
                </c:pt>
                <c:pt idx="782">
                  <c:v>4</c:v>
                </c:pt>
                <c:pt idx="783">
                  <c:v>1</c:v>
                </c:pt>
                <c:pt idx="784">
                  <c:v>1</c:v>
                </c:pt>
                <c:pt idx="785">
                  <c:v>1</c:v>
                </c:pt>
                <c:pt idx="786">
                  <c:v>1</c:v>
                </c:pt>
                <c:pt idx="787">
                  <c:v>4</c:v>
                </c:pt>
                <c:pt idx="788">
                  <c:v>2</c:v>
                </c:pt>
                <c:pt idx="789">
                  <c:v>1</c:v>
                </c:pt>
                <c:pt idx="790">
                  <c:v>4</c:v>
                </c:pt>
                <c:pt idx="791">
                  <c:v>2</c:v>
                </c:pt>
                <c:pt idx="792">
                  <c:v>4</c:v>
                </c:pt>
                <c:pt idx="793">
                  <c:v>1</c:v>
                </c:pt>
                <c:pt idx="794">
                  <c:v>4</c:v>
                </c:pt>
                <c:pt idx="795">
                  <c:v>1</c:v>
                </c:pt>
                <c:pt idx="796">
                  <c:v>1</c:v>
                </c:pt>
                <c:pt idx="797">
                  <c:v>1</c:v>
                </c:pt>
                <c:pt idx="798">
                  <c:v>1</c:v>
                </c:pt>
                <c:pt idx="799">
                  <c:v>1</c:v>
                </c:pt>
                <c:pt idx="800">
                  <c:v>1</c:v>
                </c:pt>
                <c:pt idx="801">
                  <c:v>1</c:v>
                </c:pt>
                <c:pt idx="802">
                  <c:v>1</c:v>
                </c:pt>
                <c:pt idx="803">
                  <c:v>2</c:v>
                </c:pt>
                <c:pt idx="804">
                  <c:v>1</c:v>
                </c:pt>
                <c:pt idx="805">
                  <c:v>2</c:v>
                </c:pt>
                <c:pt idx="806">
                  <c:v>1</c:v>
                </c:pt>
                <c:pt idx="807">
                  <c:v>1</c:v>
                </c:pt>
                <c:pt idx="808">
                  <c:v>1</c:v>
                </c:pt>
                <c:pt idx="809">
                  <c:v>2</c:v>
                </c:pt>
                <c:pt idx="810">
                  <c:v>1</c:v>
                </c:pt>
                <c:pt idx="811">
                  <c:v>1</c:v>
                </c:pt>
                <c:pt idx="812">
                  <c:v>1</c:v>
                </c:pt>
                <c:pt idx="813">
                  <c:v>4</c:v>
                </c:pt>
                <c:pt idx="814">
                  <c:v>1</c:v>
                </c:pt>
                <c:pt idx="815">
                  <c:v>3</c:v>
                </c:pt>
                <c:pt idx="816">
                  <c:v>1</c:v>
                </c:pt>
                <c:pt idx="817">
                  <c:v>1</c:v>
                </c:pt>
                <c:pt idx="818">
                  <c:v>1</c:v>
                </c:pt>
                <c:pt idx="819">
                  <c:v>1</c:v>
                </c:pt>
                <c:pt idx="820">
                  <c:v>1</c:v>
                </c:pt>
                <c:pt idx="821">
                  <c:v>2</c:v>
                </c:pt>
                <c:pt idx="822">
                  <c:v>4</c:v>
                </c:pt>
                <c:pt idx="823">
                  <c:v>1</c:v>
                </c:pt>
                <c:pt idx="824">
                  <c:v>1</c:v>
                </c:pt>
                <c:pt idx="825">
                  <c:v>1</c:v>
                </c:pt>
                <c:pt idx="826">
                  <c:v>1</c:v>
                </c:pt>
                <c:pt idx="827">
                  <c:v>1</c:v>
                </c:pt>
                <c:pt idx="828">
                  <c:v>2</c:v>
                </c:pt>
                <c:pt idx="829">
                  <c:v>1</c:v>
                </c:pt>
                <c:pt idx="830">
                  <c:v>1</c:v>
                </c:pt>
                <c:pt idx="831">
                  <c:v>1</c:v>
                </c:pt>
                <c:pt idx="832">
                  <c:v>1</c:v>
                </c:pt>
                <c:pt idx="833">
                  <c:v>4</c:v>
                </c:pt>
                <c:pt idx="834">
                  <c:v>1</c:v>
                </c:pt>
                <c:pt idx="835">
                  <c:v>1</c:v>
                </c:pt>
                <c:pt idx="836">
                  <c:v>4</c:v>
                </c:pt>
                <c:pt idx="837">
                  <c:v>1</c:v>
                </c:pt>
                <c:pt idx="838">
                  <c:v>2</c:v>
                </c:pt>
                <c:pt idx="839">
                  <c:v>4</c:v>
                </c:pt>
                <c:pt idx="840">
                  <c:v>2</c:v>
                </c:pt>
                <c:pt idx="841">
                  <c:v>2</c:v>
                </c:pt>
                <c:pt idx="842">
                  <c:v>4</c:v>
                </c:pt>
                <c:pt idx="843">
                  <c:v>1</c:v>
                </c:pt>
                <c:pt idx="844">
                  <c:v>4</c:v>
                </c:pt>
                <c:pt idx="845">
                  <c:v>4</c:v>
                </c:pt>
                <c:pt idx="846">
                  <c:v>1</c:v>
                </c:pt>
                <c:pt idx="847">
                  <c:v>4</c:v>
                </c:pt>
                <c:pt idx="848">
                  <c:v>2</c:v>
                </c:pt>
                <c:pt idx="849">
                  <c:v>2</c:v>
                </c:pt>
                <c:pt idx="850">
                  <c:v>1</c:v>
                </c:pt>
                <c:pt idx="851">
                  <c:v>1</c:v>
                </c:pt>
                <c:pt idx="852">
                  <c:v>3</c:v>
                </c:pt>
                <c:pt idx="853">
                  <c:v>1</c:v>
                </c:pt>
                <c:pt idx="854">
                  <c:v>4</c:v>
                </c:pt>
                <c:pt idx="855">
                  <c:v>4</c:v>
                </c:pt>
                <c:pt idx="856">
                  <c:v>1</c:v>
                </c:pt>
                <c:pt idx="857">
                  <c:v>2</c:v>
                </c:pt>
                <c:pt idx="858">
                  <c:v>1</c:v>
                </c:pt>
                <c:pt idx="859">
                  <c:v>1</c:v>
                </c:pt>
                <c:pt idx="860">
                  <c:v>1</c:v>
                </c:pt>
                <c:pt idx="861">
                  <c:v>1</c:v>
                </c:pt>
                <c:pt idx="862">
                  <c:v>2</c:v>
                </c:pt>
                <c:pt idx="863">
                  <c:v>2</c:v>
                </c:pt>
                <c:pt idx="864">
                  <c:v>2</c:v>
                </c:pt>
                <c:pt idx="865">
                  <c:v>2</c:v>
                </c:pt>
                <c:pt idx="866">
                  <c:v>4</c:v>
                </c:pt>
                <c:pt idx="867">
                  <c:v>1</c:v>
                </c:pt>
                <c:pt idx="868">
                  <c:v>3</c:v>
                </c:pt>
                <c:pt idx="869">
                  <c:v>1</c:v>
                </c:pt>
                <c:pt idx="870">
                  <c:v>1</c:v>
                </c:pt>
                <c:pt idx="871">
                  <c:v>1</c:v>
                </c:pt>
                <c:pt idx="872">
                  <c:v>1</c:v>
                </c:pt>
                <c:pt idx="873">
                  <c:v>2</c:v>
                </c:pt>
                <c:pt idx="874">
                  <c:v>2</c:v>
                </c:pt>
                <c:pt idx="875">
                  <c:v>2</c:v>
                </c:pt>
                <c:pt idx="876">
                  <c:v>4</c:v>
                </c:pt>
                <c:pt idx="877">
                  <c:v>4</c:v>
                </c:pt>
                <c:pt idx="878">
                  <c:v>1</c:v>
                </c:pt>
                <c:pt idx="879">
                  <c:v>2</c:v>
                </c:pt>
                <c:pt idx="880">
                  <c:v>4</c:v>
                </c:pt>
                <c:pt idx="881">
                  <c:v>4</c:v>
                </c:pt>
                <c:pt idx="882">
                  <c:v>3</c:v>
                </c:pt>
                <c:pt idx="883">
                  <c:v>4</c:v>
                </c:pt>
                <c:pt idx="884">
                  <c:v>2</c:v>
                </c:pt>
                <c:pt idx="885">
                  <c:v>1</c:v>
                </c:pt>
                <c:pt idx="886">
                  <c:v>1</c:v>
                </c:pt>
                <c:pt idx="887">
                  <c:v>4</c:v>
                </c:pt>
                <c:pt idx="888">
                  <c:v>1</c:v>
                </c:pt>
                <c:pt idx="889">
                  <c:v>4</c:v>
                </c:pt>
                <c:pt idx="890">
                  <c:v>1</c:v>
                </c:pt>
                <c:pt idx="891">
                  <c:v>1</c:v>
                </c:pt>
                <c:pt idx="892">
                  <c:v>1</c:v>
                </c:pt>
                <c:pt idx="893">
                  <c:v>4</c:v>
                </c:pt>
                <c:pt idx="894">
                  <c:v>4</c:v>
                </c:pt>
                <c:pt idx="895">
                  <c:v>1</c:v>
                </c:pt>
                <c:pt idx="896">
                  <c:v>1</c:v>
                </c:pt>
                <c:pt idx="897">
                  <c:v>2</c:v>
                </c:pt>
                <c:pt idx="898">
                  <c:v>1</c:v>
                </c:pt>
                <c:pt idx="899">
                  <c:v>1</c:v>
                </c:pt>
                <c:pt idx="900">
                  <c:v>1</c:v>
                </c:pt>
                <c:pt idx="901">
                  <c:v>1</c:v>
                </c:pt>
                <c:pt idx="902">
                  <c:v>2</c:v>
                </c:pt>
                <c:pt idx="903">
                  <c:v>1</c:v>
                </c:pt>
                <c:pt idx="904">
                  <c:v>4</c:v>
                </c:pt>
                <c:pt idx="905">
                  <c:v>1</c:v>
                </c:pt>
                <c:pt idx="906">
                  <c:v>4</c:v>
                </c:pt>
                <c:pt idx="907">
                  <c:v>2</c:v>
                </c:pt>
                <c:pt idx="908">
                  <c:v>4</c:v>
                </c:pt>
                <c:pt idx="909">
                  <c:v>4</c:v>
                </c:pt>
                <c:pt idx="910">
                  <c:v>1</c:v>
                </c:pt>
                <c:pt idx="911">
                  <c:v>1</c:v>
                </c:pt>
                <c:pt idx="912">
                  <c:v>3</c:v>
                </c:pt>
                <c:pt idx="913">
                  <c:v>4</c:v>
                </c:pt>
                <c:pt idx="914">
                  <c:v>1</c:v>
                </c:pt>
                <c:pt idx="915">
                  <c:v>1</c:v>
                </c:pt>
                <c:pt idx="916">
                  <c:v>2</c:v>
                </c:pt>
                <c:pt idx="917">
                  <c:v>4</c:v>
                </c:pt>
                <c:pt idx="918">
                  <c:v>2</c:v>
                </c:pt>
                <c:pt idx="919">
                  <c:v>1</c:v>
                </c:pt>
                <c:pt idx="920">
                  <c:v>1</c:v>
                </c:pt>
                <c:pt idx="921">
                  <c:v>4</c:v>
                </c:pt>
                <c:pt idx="922">
                  <c:v>3</c:v>
                </c:pt>
                <c:pt idx="923">
                  <c:v>1</c:v>
                </c:pt>
                <c:pt idx="924">
                  <c:v>1</c:v>
                </c:pt>
                <c:pt idx="925">
                  <c:v>4</c:v>
                </c:pt>
                <c:pt idx="926">
                  <c:v>1</c:v>
                </c:pt>
                <c:pt idx="927">
                  <c:v>1</c:v>
                </c:pt>
                <c:pt idx="928">
                  <c:v>1</c:v>
                </c:pt>
                <c:pt idx="929">
                  <c:v>2</c:v>
                </c:pt>
                <c:pt idx="930">
                  <c:v>4</c:v>
                </c:pt>
                <c:pt idx="931">
                  <c:v>1</c:v>
                </c:pt>
                <c:pt idx="932">
                  <c:v>4</c:v>
                </c:pt>
                <c:pt idx="933">
                  <c:v>2</c:v>
                </c:pt>
                <c:pt idx="934">
                  <c:v>1</c:v>
                </c:pt>
                <c:pt idx="935">
                  <c:v>4</c:v>
                </c:pt>
                <c:pt idx="936">
                  <c:v>1</c:v>
                </c:pt>
                <c:pt idx="937">
                  <c:v>1</c:v>
                </c:pt>
                <c:pt idx="938">
                  <c:v>1</c:v>
                </c:pt>
                <c:pt idx="939">
                  <c:v>1</c:v>
                </c:pt>
                <c:pt idx="940">
                  <c:v>1</c:v>
                </c:pt>
                <c:pt idx="941">
                  <c:v>4</c:v>
                </c:pt>
                <c:pt idx="942">
                  <c:v>3</c:v>
                </c:pt>
                <c:pt idx="943">
                  <c:v>1</c:v>
                </c:pt>
                <c:pt idx="944">
                  <c:v>1</c:v>
                </c:pt>
                <c:pt idx="945">
                  <c:v>1</c:v>
                </c:pt>
                <c:pt idx="946">
                  <c:v>4</c:v>
                </c:pt>
                <c:pt idx="947">
                  <c:v>3</c:v>
                </c:pt>
                <c:pt idx="948">
                  <c:v>1</c:v>
                </c:pt>
                <c:pt idx="949">
                  <c:v>2</c:v>
                </c:pt>
                <c:pt idx="950">
                  <c:v>1</c:v>
                </c:pt>
                <c:pt idx="951">
                  <c:v>4</c:v>
                </c:pt>
                <c:pt idx="952">
                  <c:v>1</c:v>
                </c:pt>
                <c:pt idx="953">
                  <c:v>1</c:v>
                </c:pt>
                <c:pt idx="954">
                  <c:v>2</c:v>
                </c:pt>
                <c:pt idx="955">
                  <c:v>2</c:v>
                </c:pt>
                <c:pt idx="956">
                  <c:v>1</c:v>
                </c:pt>
                <c:pt idx="957">
                  <c:v>4</c:v>
                </c:pt>
                <c:pt idx="958">
                  <c:v>4</c:v>
                </c:pt>
                <c:pt idx="959">
                  <c:v>1</c:v>
                </c:pt>
                <c:pt idx="960">
                  <c:v>2</c:v>
                </c:pt>
                <c:pt idx="961">
                  <c:v>2</c:v>
                </c:pt>
                <c:pt idx="962">
                  <c:v>2</c:v>
                </c:pt>
                <c:pt idx="963">
                  <c:v>3</c:v>
                </c:pt>
                <c:pt idx="964">
                  <c:v>1</c:v>
                </c:pt>
                <c:pt idx="965">
                  <c:v>2</c:v>
                </c:pt>
                <c:pt idx="966">
                  <c:v>1</c:v>
                </c:pt>
                <c:pt idx="967">
                  <c:v>1</c:v>
                </c:pt>
                <c:pt idx="968">
                  <c:v>4</c:v>
                </c:pt>
                <c:pt idx="969">
                  <c:v>4</c:v>
                </c:pt>
                <c:pt idx="970">
                  <c:v>2</c:v>
                </c:pt>
                <c:pt idx="971">
                  <c:v>1</c:v>
                </c:pt>
                <c:pt idx="972">
                  <c:v>3</c:v>
                </c:pt>
                <c:pt idx="973">
                  <c:v>1</c:v>
                </c:pt>
                <c:pt idx="974">
                  <c:v>3</c:v>
                </c:pt>
                <c:pt idx="975">
                  <c:v>1</c:v>
                </c:pt>
                <c:pt idx="976">
                  <c:v>4</c:v>
                </c:pt>
                <c:pt idx="977">
                  <c:v>2</c:v>
                </c:pt>
                <c:pt idx="978">
                  <c:v>1</c:v>
                </c:pt>
                <c:pt idx="979">
                  <c:v>1</c:v>
                </c:pt>
                <c:pt idx="980">
                  <c:v>1</c:v>
                </c:pt>
                <c:pt idx="981">
                  <c:v>1</c:v>
                </c:pt>
                <c:pt idx="982">
                  <c:v>2</c:v>
                </c:pt>
                <c:pt idx="983">
                  <c:v>4</c:v>
                </c:pt>
                <c:pt idx="984">
                  <c:v>1</c:v>
                </c:pt>
                <c:pt idx="985">
                  <c:v>1</c:v>
                </c:pt>
                <c:pt idx="986">
                  <c:v>2</c:v>
                </c:pt>
                <c:pt idx="987">
                  <c:v>2</c:v>
                </c:pt>
                <c:pt idx="988">
                  <c:v>1</c:v>
                </c:pt>
                <c:pt idx="989">
                  <c:v>1</c:v>
                </c:pt>
                <c:pt idx="990">
                  <c:v>2</c:v>
                </c:pt>
                <c:pt idx="991">
                  <c:v>1</c:v>
                </c:pt>
                <c:pt idx="992">
                  <c:v>4</c:v>
                </c:pt>
                <c:pt idx="993">
                  <c:v>2</c:v>
                </c:pt>
                <c:pt idx="994">
                  <c:v>4</c:v>
                </c:pt>
                <c:pt idx="995">
                  <c:v>1</c:v>
                </c:pt>
                <c:pt idx="996">
                  <c:v>1</c:v>
                </c:pt>
                <c:pt idx="997">
                  <c:v>3</c:v>
                </c:pt>
                <c:pt idx="998">
                  <c:v>4</c:v>
                </c:pt>
              </c:numCache>
              <c:extLst xmlns:c15="http://schemas.microsoft.com/office/drawing/2012/chart"/>
            </c:numRef>
          </c:yVal>
          <c:smooth val="0"/>
          <c:extLst>
            <c:ext xmlns:c16="http://schemas.microsoft.com/office/drawing/2014/chart" uri="{C3380CC4-5D6E-409C-BE32-E72D297353CC}">
              <c16:uniqueId val="{00000001-9E83-4452-9E3C-894B3F32FF43}"/>
            </c:ext>
          </c:extLst>
        </c:ser>
        <c:dLbls>
          <c:showLegendKey val="0"/>
          <c:showVal val="0"/>
          <c:showCatName val="0"/>
          <c:showSerName val="0"/>
          <c:showPercent val="0"/>
          <c:showBubbleSize val="0"/>
        </c:dLbls>
        <c:axId val="1037517504"/>
        <c:axId val="1037512512"/>
        <c:extLst>
          <c:ext xmlns:c15="http://schemas.microsoft.com/office/drawing/2012/chart" uri="{02D57815-91ED-43cb-92C2-25804820EDAC}">
            <c15:filteredScatterSeries>
              <c15:ser>
                <c:idx val="1"/>
                <c:order val="1"/>
                <c:tx>
                  <c:strRef>
                    <c:extLst>
                      <c:ext uri="{02D57815-91ED-43cb-92C2-25804820EDAC}">
                        <c15:formulaRef>
                          <c15:sqref>'Data_Wrangling (2)'!$E$2</c15:sqref>
                        </c15:formulaRef>
                      </c:ext>
                    </c:extLst>
                    <c:strCache>
                      <c:ptCount val="1"/>
                      <c:pt idx="0">
                        <c:v>Gender</c:v>
                      </c:pt>
                    </c:strCache>
                  </c:strRef>
                </c:tx>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trendline>
                  <c:spPr>
                    <a:ln w="9525" cap="rnd">
                      <a:solidFill>
                        <a:schemeClr val="accent2"/>
                      </a:solidFill>
                    </a:ln>
                    <a:effectLst/>
                  </c:spPr>
                  <c:trendlineType val="linear"/>
                  <c:dispRSqr val="0"/>
                  <c:dispEq val="0"/>
                </c:trendline>
                <c:xVal>
                  <c:numRef>
                    <c:extLst>
                      <c:ext uri="{02D57815-91ED-43cb-92C2-25804820EDAC}">
                        <c15:formulaRef>
                          <c15:sqref>'Data_Wrangling (2)'!$C$3:$C$1001</c15:sqref>
                        </c15:formulaRef>
                      </c:ext>
                    </c:extLst>
                    <c:numCache>
                      <c:formatCode>0%</c:formatCode>
                      <c:ptCount val="999"/>
                      <c:pt idx="0">
                        <c:v>0.46394155958102601</c:v>
                      </c:pt>
                      <c:pt idx="1">
                        <c:v>0.61659136059216035</c:v>
                      </c:pt>
                      <c:pt idx="2">
                        <c:v>0.67462787176120353</c:v>
                      </c:pt>
                      <c:pt idx="3">
                        <c:v>0.38109755739441409</c:v>
                      </c:pt>
                      <c:pt idx="4">
                        <c:v>0.26136460571773545</c:v>
                      </c:pt>
                      <c:pt idx="5">
                        <c:v>0.61576884753958161</c:v>
                      </c:pt>
                      <c:pt idx="6">
                        <c:v>0.57008943404106016</c:v>
                      </c:pt>
                      <c:pt idx="7">
                        <c:v>0.60885834915614601</c:v>
                      </c:pt>
                      <c:pt idx="8">
                        <c:v>0.66539288425573306</c:v>
                      </c:pt>
                      <c:pt idx="9">
                        <c:v>0.43879972165074044</c:v>
                      </c:pt>
                      <c:pt idx="10">
                        <c:v>0.75713060729334691</c:v>
                      </c:pt>
                      <c:pt idx="11">
                        <c:v>0.39357479852339156</c:v>
                      </c:pt>
                      <c:pt idx="12">
                        <c:v>0.56167414004237726</c:v>
                      </c:pt>
                      <c:pt idx="13">
                        <c:v>0.53482037717428899</c:v>
                      </c:pt>
                      <c:pt idx="14">
                        <c:v>0.72931383481720136</c:v>
                      </c:pt>
                      <c:pt idx="15">
                        <c:v>0.61191368886194486</c:v>
                      </c:pt>
                      <c:pt idx="16">
                        <c:v>0.53237807690958261</c:v>
                      </c:pt>
                      <c:pt idx="17">
                        <c:v>0.63090511886530476</c:v>
                      </c:pt>
                      <c:pt idx="18">
                        <c:v>0.54170043156668046</c:v>
                      </c:pt>
                      <c:pt idx="19">
                        <c:v>0.64375746685399327</c:v>
                      </c:pt>
                      <c:pt idx="20">
                        <c:v>0.52429332624347313</c:v>
                      </c:pt>
                      <c:pt idx="21">
                        <c:v>0.67776419687199174</c:v>
                      </c:pt>
                      <c:pt idx="22">
                        <c:v>0.66584486545552068</c:v>
                      </c:pt>
                      <c:pt idx="23">
                        <c:v>0.75324445814906704</c:v>
                      </c:pt>
                      <c:pt idx="24">
                        <c:v>0.70924549581012064</c:v>
                      </c:pt>
                      <c:pt idx="25">
                        <c:v>0.43372488391302788</c:v>
                      </c:pt>
                      <c:pt idx="26">
                        <c:v>0.38743689354356992</c:v>
                      </c:pt>
                      <c:pt idx="27">
                        <c:v>0.52747811028296865</c:v>
                      </c:pt>
                      <c:pt idx="28">
                        <c:v>0.33650698789562711</c:v>
                      </c:pt>
                      <c:pt idx="29">
                        <c:v>0.59312098532135971</c:v>
                      </c:pt>
                      <c:pt idx="30">
                        <c:v>0.52715225543983024</c:v>
                      </c:pt>
                      <c:pt idx="31">
                        <c:v>0.6641461225727554</c:v>
                      </c:pt>
                      <c:pt idx="32">
                        <c:v>0.63614912964894721</c:v>
                      </c:pt>
                      <c:pt idx="33">
                        <c:v>0.47095396381055715</c:v>
                      </c:pt>
                      <c:pt idx="34">
                        <c:v>0.66515149523982053</c:v>
                      </c:pt>
                      <c:pt idx="35">
                        <c:v>0.67986748585480794</c:v>
                      </c:pt>
                      <c:pt idx="36">
                        <c:v>0.80149154804498812</c:v>
                      </c:pt>
                      <c:pt idx="37">
                        <c:v>0.61615263187191149</c:v>
                      </c:pt>
                      <c:pt idx="38">
                        <c:v>0.70309121842299849</c:v>
                      </c:pt>
                      <c:pt idx="39">
                        <c:v>0.75774038982082326</c:v>
                      </c:pt>
                      <c:pt idx="40">
                        <c:v>0.51449878877034994</c:v>
                      </c:pt>
                      <c:pt idx="41">
                        <c:v>0.67904631535720139</c:v>
                      </c:pt>
                      <c:pt idx="42">
                        <c:v>0.61189880043386391</c:v>
                      </c:pt>
                      <c:pt idx="43">
                        <c:v>0.58145381265097007</c:v>
                      </c:pt>
                      <c:pt idx="44">
                        <c:v>0.58508634375691293</c:v>
                      </c:pt>
                      <c:pt idx="45">
                        <c:v>0.48209372280285301</c:v>
                      </c:pt>
                      <c:pt idx="46">
                        <c:v>0.62482510458291363</c:v>
                      </c:pt>
                      <c:pt idx="47">
                        <c:v>0.30461605755648935</c:v>
                      </c:pt>
                      <c:pt idx="48">
                        <c:v>0.55493731953299541</c:v>
                      </c:pt>
                      <c:pt idx="49">
                        <c:v>0.56434096955432567</c:v>
                      </c:pt>
                      <c:pt idx="50">
                        <c:v>0.52627809800300873</c:v>
                      </c:pt>
                      <c:pt idx="51">
                        <c:v>0.50974595209218787</c:v>
                      </c:pt>
                      <c:pt idx="52">
                        <c:v>0.58224763944493241</c:v>
                      </c:pt>
                      <c:pt idx="53">
                        <c:v>0.69715460837683396</c:v>
                      </c:pt>
                      <c:pt idx="54">
                        <c:v>0.5654331815344138</c:v>
                      </c:pt>
                      <c:pt idx="55">
                        <c:v>0.63643883310369342</c:v>
                      </c:pt>
                      <c:pt idx="56">
                        <c:v>0.59211995102863102</c:v>
                      </c:pt>
                      <c:pt idx="57">
                        <c:v>0.82617273280791292</c:v>
                      </c:pt>
                      <c:pt idx="58">
                        <c:v>0.65331143463230945</c:v>
                      </c:pt>
                      <c:pt idx="59">
                        <c:v>0.86604751254161672</c:v>
                      </c:pt>
                      <c:pt idx="60">
                        <c:v>0.6696499801214727</c:v>
                      </c:pt>
                      <c:pt idx="61">
                        <c:v>0.993425806095528</c:v>
                      </c:pt>
                      <c:pt idx="62">
                        <c:v>0.56465058375483779</c:v>
                      </c:pt>
                      <c:pt idx="63">
                        <c:v>0.42264261992005153</c:v>
                      </c:pt>
                      <c:pt idx="64">
                        <c:v>0.39301649259099403</c:v>
                      </c:pt>
                      <c:pt idx="65">
                        <c:v>0.57586973418471044</c:v>
                      </c:pt>
                      <c:pt idx="66">
                        <c:v>0.52034788767458429</c:v>
                      </c:pt>
                      <c:pt idx="67">
                        <c:v>0.43796772437580789</c:v>
                      </c:pt>
                      <c:pt idx="68">
                        <c:v>0.52473871166170094</c:v>
                      </c:pt>
                      <c:pt idx="69">
                        <c:v>0.575764819364321</c:v>
                      </c:pt>
                      <c:pt idx="70">
                        <c:v>0.58341174855513867</c:v>
                      </c:pt>
                      <c:pt idx="71">
                        <c:v>0.50933393315393916</c:v>
                      </c:pt>
                      <c:pt idx="72">
                        <c:v>0.54104343641352926</c:v>
                      </c:pt>
                      <c:pt idx="73">
                        <c:v>0.35388902154364532</c:v>
                      </c:pt>
                      <c:pt idx="74">
                        <c:v>0.44660083038077741</c:v>
                      </c:pt>
                      <c:pt idx="75">
                        <c:v>0.64126656252480185</c:v>
                      </c:pt>
                      <c:pt idx="76">
                        <c:v>0.69492608718153148</c:v>
                      </c:pt>
                      <c:pt idx="77">
                        <c:v>0.65719601469553446</c:v>
                      </c:pt>
                      <c:pt idx="78">
                        <c:v>0.45066858399596688</c:v>
                      </c:pt>
                      <c:pt idx="79">
                        <c:v>0.79125805202495902</c:v>
                      </c:pt>
                      <c:pt idx="80">
                        <c:v>0.47882486958799775</c:v>
                      </c:pt>
                      <c:pt idx="81">
                        <c:v>0.65290815110637435</c:v>
                      </c:pt>
                      <c:pt idx="82">
                        <c:v>0.45923861248640574</c:v>
                      </c:pt>
                      <c:pt idx="83">
                        <c:v>0.72534672763354069</c:v>
                      </c:pt>
                      <c:pt idx="84">
                        <c:v>0.57766112017019045</c:v>
                      </c:pt>
                      <c:pt idx="85">
                        <c:v>0.76339180865354939</c:v>
                      </c:pt>
                      <c:pt idx="86">
                        <c:v>0.56740160783435123</c:v>
                      </c:pt>
                      <c:pt idx="87">
                        <c:v>0.47059456792540655</c:v>
                      </c:pt>
                      <c:pt idx="88">
                        <c:v>0.59445093878289379</c:v>
                      </c:pt>
                      <c:pt idx="89">
                        <c:v>0.48495394360003979</c:v>
                      </c:pt>
                      <c:pt idx="90">
                        <c:v>0.69086800837094486</c:v>
                      </c:pt>
                      <c:pt idx="91">
                        <c:v>0.59768157716502723</c:v>
                      </c:pt>
                      <c:pt idx="92">
                        <c:v>0.58164605660792323</c:v>
                      </c:pt>
                      <c:pt idx="93">
                        <c:v>0.56542354947853835</c:v>
                      </c:pt>
                      <c:pt idx="94">
                        <c:v>0.67443366892572321</c:v>
                      </c:pt>
                      <c:pt idx="95">
                        <c:v>0.55295701850683077</c:v>
                      </c:pt>
                      <c:pt idx="96">
                        <c:v>0.74703483949707605</c:v>
                      </c:pt>
                      <c:pt idx="97">
                        <c:v>0.44335882360731749</c:v>
                      </c:pt>
                      <c:pt idx="98">
                        <c:v>0.58440073897592693</c:v>
                      </c:pt>
                      <c:pt idx="99">
                        <c:v>0.55204390887739352</c:v>
                      </c:pt>
                      <c:pt idx="100">
                        <c:v>0.57867839877388971</c:v>
                      </c:pt>
                      <c:pt idx="101">
                        <c:v>0.71312300033904208</c:v>
                      </c:pt>
                      <c:pt idx="102">
                        <c:v>0.58627552232037428</c:v>
                      </c:pt>
                      <c:pt idx="103">
                        <c:v>0.49419814922181038</c:v>
                      </c:pt>
                      <c:pt idx="104">
                        <c:v>0.66023891001516843</c:v>
                      </c:pt>
                      <c:pt idx="105">
                        <c:v>0.51915810945765195</c:v>
                      </c:pt>
                      <c:pt idx="106">
                        <c:v>0.66231311271360038</c:v>
                      </c:pt>
                      <c:pt idx="107">
                        <c:v>0.5703070086387837</c:v>
                      </c:pt>
                      <c:pt idx="108">
                        <c:v>0.62878580964396136</c:v>
                      </c:pt>
                      <c:pt idx="109">
                        <c:v>0.34223397975204306</c:v>
                      </c:pt>
                      <c:pt idx="110">
                        <c:v>0.60938006431160319</c:v>
                      </c:pt>
                      <c:pt idx="111">
                        <c:v>0.67929578147838277</c:v>
                      </c:pt>
                      <c:pt idx="112">
                        <c:v>0.52754485523979311</c:v>
                      </c:pt>
                      <c:pt idx="113">
                        <c:v>0.47314683317546402</c:v>
                      </c:pt>
                      <c:pt idx="114">
                        <c:v>0.65854212777676269</c:v>
                      </c:pt>
                      <c:pt idx="115">
                        <c:v>0.70422206478530214</c:v>
                      </c:pt>
                      <c:pt idx="116">
                        <c:v>0.51681229591438727</c:v>
                      </c:pt>
                      <c:pt idx="117">
                        <c:v>0.71019328903413292</c:v>
                      </c:pt>
                      <c:pt idx="118">
                        <c:v>0.62013120000558586</c:v>
                      </c:pt>
                      <c:pt idx="119">
                        <c:v>0.26438800146549263</c:v>
                      </c:pt>
                      <c:pt idx="120">
                        <c:v>0.70370773043470636</c:v>
                      </c:pt>
                      <c:pt idx="121">
                        <c:v>0.74571016752135377</c:v>
                      </c:pt>
                      <c:pt idx="122">
                        <c:v>0.62380732620427404</c:v>
                      </c:pt>
                      <c:pt idx="123">
                        <c:v>0.73647594780732506</c:v>
                      </c:pt>
                      <c:pt idx="124">
                        <c:v>0.76010278796394504</c:v>
                      </c:pt>
                      <c:pt idx="125">
                        <c:v>0.64701682962596296</c:v>
                      </c:pt>
                      <c:pt idx="126">
                        <c:v>0.67718803270097072</c:v>
                      </c:pt>
                      <c:pt idx="127">
                        <c:v>0.57382731203850235</c:v>
                      </c:pt>
                      <c:pt idx="128">
                        <c:v>0.66978180563163103</c:v>
                      </c:pt>
                      <c:pt idx="129">
                        <c:v>0.51307062765456002</c:v>
                      </c:pt>
                      <c:pt idx="130">
                        <c:v>0.51726389574946074</c:v>
                      </c:pt>
                      <c:pt idx="131">
                        <c:v>0.66088974063333727</c:v>
                      </c:pt>
                      <c:pt idx="132">
                        <c:v>0.57621828611736381</c:v>
                      </c:pt>
                      <c:pt idx="133">
                        <c:v>0.50478179066403661</c:v>
                      </c:pt>
                      <c:pt idx="134">
                        <c:v>0.50718574208348044</c:v>
                      </c:pt>
                      <c:pt idx="135">
                        <c:v>0.63864476668627668</c:v>
                      </c:pt>
                      <c:pt idx="136">
                        <c:v>0.44510945478506059</c:v>
                      </c:pt>
                      <c:pt idx="137">
                        <c:v>0.66556358699140472</c:v>
                      </c:pt>
                      <c:pt idx="138">
                        <c:v>0.58812032268130454</c:v>
                      </c:pt>
                      <c:pt idx="139">
                        <c:v>0.57206466259247823</c:v>
                      </c:pt>
                      <c:pt idx="140">
                        <c:v>0.57401738920794398</c:v>
                      </c:pt>
                      <c:pt idx="141">
                        <c:v>0.59720394762892814</c:v>
                      </c:pt>
                      <c:pt idx="142">
                        <c:v>0.43667071201633667</c:v>
                      </c:pt>
                      <c:pt idx="143">
                        <c:v>0.50451508954138724</c:v>
                      </c:pt>
                      <c:pt idx="144">
                        <c:v>0.47553260804953162</c:v>
                      </c:pt>
                      <c:pt idx="145">
                        <c:v>0.63737808120574524</c:v>
                      </c:pt>
                      <c:pt idx="146">
                        <c:v>0.59289269870227257</c:v>
                      </c:pt>
                      <c:pt idx="147">
                        <c:v>0.54635678122964337</c:v>
                      </c:pt>
                      <c:pt idx="148">
                        <c:v>0.73724984808558647</c:v>
                      </c:pt>
                      <c:pt idx="149">
                        <c:v>0.5646621716637269</c:v>
                      </c:pt>
                      <c:pt idx="150">
                        <c:v>0.67063282498498544</c:v>
                      </c:pt>
                      <c:pt idx="151">
                        <c:v>0.64013817362001968</c:v>
                      </c:pt>
                      <c:pt idx="152">
                        <c:v>0.5541372503159695</c:v>
                      </c:pt>
                      <c:pt idx="153">
                        <c:v>0.67594311887360181</c:v>
                      </c:pt>
                      <c:pt idx="154">
                        <c:v>0.5706716450433017</c:v>
                      </c:pt>
                      <c:pt idx="155">
                        <c:v>0.57764850325524297</c:v>
                      </c:pt>
                      <c:pt idx="156">
                        <c:v>0.58056106409765473</c:v>
                      </c:pt>
                      <c:pt idx="157">
                        <c:v>0.74297006679665611</c:v>
                      </c:pt>
                      <c:pt idx="158">
                        <c:v>0.61817075314913361</c:v>
                      </c:pt>
                      <c:pt idx="159">
                        <c:v>0.61659211721455565</c:v>
                      </c:pt>
                      <c:pt idx="160">
                        <c:v>0.80088601819800964</c:v>
                      </c:pt>
                      <c:pt idx="161">
                        <c:v>0.5324972424952984</c:v>
                      </c:pt>
                      <c:pt idx="162">
                        <c:v>0.64871773566953983</c:v>
                      </c:pt>
                      <c:pt idx="163">
                        <c:v>0.54716816506938093</c:v>
                      </c:pt>
                      <c:pt idx="164">
                        <c:v>0.76355988929949903</c:v>
                      </c:pt>
                      <c:pt idx="165">
                        <c:v>0.55590897970443132</c:v>
                      </c:pt>
                      <c:pt idx="166">
                        <c:v>0.44724257141515034</c:v>
                      </c:pt>
                      <c:pt idx="167">
                        <c:v>0.50407948000357961</c:v>
                      </c:pt>
                      <c:pt idx="168">
                        <c:v>0.54956378066787215</c:v>
                      </c:pt>
                      <c:pt idx="169">
                        <c:v>0.65042593729175935</c:v>
                      </c:pt>
                      <c:pt idx="170">
                        <c:v>0.54624469814373822</c:v>
                      </c:pt>
                      <c:pt idx="171">
                        <c:v>0.56238981695601098</c:v>
                      </c:pt>
                      <c:pt idx="172">
                        <c:v>0.685785523136067</c:v>
                      </c:pt>
                      <c:pt idx="173">
                        <c:v>0.47243842591983792</c:v>
                      </c:pt>
                      <c:pt idx="174">
                        <c:v>0.62411684024407243</c:v>
                      </c:pt>
                      <c:pt idx="175">
                        <c:v>0.44749500423439637</c:v>
                      </c:pt>
                      <c:pt idx="176">
                        <c:v>0.33432419524296114</c:v>
                      </c:pt>
                      <c:pt idx="177">
                        <c:v>0.48907101812671439</c:v>
                      </c:pt>
                      <c:pt idx="178">
                        <c:v>0.44920656306642714</c:v>
                      </c:pt>
                      <c:pt idx="179">
                        <c:v>0.82177828125547636</c:v>
                      </c:pt>
                      <c:pt idx="180">
                        <c:v>0.55676662633385421</c:v>
                      </c:pt>
                      <c:pt idx="181">
                        <c:v>0.57287016956682246</c:v>
                      </c:pt>
                      <c:pt idx="182">
                        <c:v>0.61922961431614021</c:v>
                      </c:pt>
                      <c:pt idx="183">
                        <c:v>0.65814162195604653</c:v>
                      </c:pt>
                      <c:pt idx="184">
                        <c:v>0.78812353321266404</c:v>
                      </c:pt>
                      <c:pt idx="185">
                        <c:v>0.66434081643857723</c:v>
                      </c:pt>
                      <c:pt idx="186">
                        <c:v>0.66935453190708272</c:v>
                      </c:pt>
                      <c:pt idx="187">
                        <c:v>0.61714140415280894</c:v>
                      </c:pt>
                      <c:pt idx="188">
                        <c:v>0.65572400545567444</c:v>
                      </c:pt>
                      <c:pt idx="189">
                        <c:v>0.44480829619384743</c:v>
                      </c:pt>
                      <c:pt idx="190">
                        <c:v>0.84093245884552081</c:v>
                      </c:pt>
                      <c:pt idx="191">
                        <c:v>0.53317638309322091</c:v>
                      </c:pt>
                      <c:pt idx="192">
                        <c:v>0.42868998212090592</c:v>
                      </c:pt>
                      <c:pt idx="193">
                        <c:v>0.78374875871405159</c:v>
                      </c:pt>
                      <c:pt idx="194">
                        <c:v>0.66552485091919422</c:v>
                      </c:pt>
                      <c:pt idx="195">
                        <c:v>0.59527208001863074</c:v>
                      </c:pt>
                      <c:pt idx="196">
                        <c:v>0.51808295597389997</c:v>
                      </c:pt>
                      <c:pt idx="197">
                        <c:v>0.62003530216857139</c:v>
                      </c:pt>
                      <c:pt idx="198">
                        <c:v>0.64094570198331524</c:v>
                      </c:pt>
                      <c:pt idx="199">
                        <c:v>0.78836083886075659</c:v>
                      </c:pt>
                      <c:pt idx="200">
                        <c:v>0.46924577145898488</c:v>
                      </c:pt>
                      <c:pt idx="201">
                        <c:v>0.51222559802259815</c:v>
                      </c:pt>
                      <c:pt idx="202">
                        <c:v>0.59979075935134729</c:v>
                      </c:pt>
                      <c:pt idx="203">
                        <c:v>0.5487737487715133</c:v>
                      </c:pt>
                      <c:pt idx="204">
                        <c:v>0.65243495018719089</c:v>
                      </c:pt>
                      <c:pt idx="205">
                        <c:v>0.56958459151176566</c:v>
                      </c:pt>
                      <c:pt idx="206">
                        <c:v>0.70315187277790403</c:v>
                      </c:pt>
                      <c:pt idx="207">
                        <c:v>0.44687354544515057</c:v>
                      </c:pt>
                      <c:pt idx="208">
                        <c:v>0.6524323901465573</c:v>
                      </c:pt>
                      <c:pt idx="209">
                        <c:v>0.54550925541395245</c:v>
                      </c:pt>
                      <c:pt idx="210">
                        <c:v>0.64903312826390069</c:v>
                      </c:pt>
                      <c:pt idx="211">
                        <c:v>0.75670460606590784</c:v>
                      </c:pt>
                      <c:pt idx="212">
                        <c:v>0.60952242596597095</c:v>
                      </c:pt>
                      <c:pt idx="213">
                        <c:v>0.44974042522303725</c:v>
                      </c:pt>
                      <c:pt idx="214">
                        <c:v>0.48263032869490441</c:v>
                      </c:pt>
                      <c:pt idx="215">
                        <c:v>0.43378787767226568</c:v>
                      </c:pt>
                      <c:pt idx="216">
                        <c:v>0.68460964083263276</c:v>
                      </c:pt>
                      <c:pt idx="217">
                        <c:v>0.55905217518875383</c:v>
                      </c:pt>
                      <c:pt idx="218">
                        <c:v>0.49089003864697334</c:v>
                      </c:pt>
                      <c:pt idx="219">
                        <c:v>0.72070305318948047</c:v>
                      </c:pt>
                      <c:pt idx="220">
                        <c:v>0.76293464844693537</c:v>
                      </c:pt>
                      <c:pt idx="221">
                        <c:v>0.5686974437925596</c:v>
                      </c:pt>
                      <c:pt idx="222">
                        <c:v>0.68374812595392653</c:v>
                      </c:pt>
                      <c:pt idx="223">
                        <c:v>0.64469289226649018</c:v>
                      </c:pt>
                      <c:pt idx="224">
                        <c:v>0.7406508407253517</c:v>
                      </c:pt>
                      <c:pt idx="225">
                        <c:v>0.65024486079123878</c:v>
                      </c:pt>
                      <c:pt idx="226">
                        <c:v>0.61491285090022074</c:v>
                      </c:pt>
                      <c:pt idx="227">
                        <c:v>0.48949635390440221</c:v>
                      </c:pt>
                      <c:pt idx="228">
                        <c:v>0.65608620687940766</c:v>
                      </c:pt>
                      <c:pt idx="229">
                        <c:v>0.67592962613615259</c:v>
                      </c:pt>
                      <c:pt idx="230">
                        <c:v>0.67567232437749047</c:v>
                      </c:pt>
                      <c:pt idx="231">
                        <c:v>0.50528203799253213</c:v>
                      </c:pt>
                      <c:pt idx="232">
                        <c:v>0.50418266351680885</c:v>
                      </c:pt>
                      <c:pt idx="233">
                        <c:v>0.48118589355664393</c:v>
                      </c:pt>
                      <c:pt idx="234">
                        <c:v>0.50173560250560623</c:v>
                      </c:pt>
                      <c:pt idx="235">
                        <c:v>0.5526994798426107</c:v>
                      </c:pt>
                      <c:pt idx="236">
                        <c:v>0.33994151459886351</c:v>
                      </c:pt>
                      <c:pt idx="237">
                        <c:v>0.8648165676057229</c:v>
                      </c:pt>
                      <c:pt idx="238">
                        <c:v>0.53230608301101168</c:v>
                      </c:pt>
                      <c:pt idx="239">
                        <c:v>0.51184824010373031</c:v>
                      </c:pt>
                      <c:pt idx="240">
                        <c:v>0.76484007749982919</c:v>
                      </c:pt>
                      <c:pt idx="241">
                        <c:v>0.67934060480129344</c:v>
                      </c:pt>
                      <c:pt idx="242">
                        <c:v>0.65502515707735354</c:v>
                      </c:pt>
                      <c:pt idx="243">
                        <c:v>0.83569658913774003</c:v>
                      </c:pt>
                      <c:pt idx="244">
                        <c:v>0.51835237315681648</c:v>
                      </c:pt>
                      <c:pt idx="245">
                        <c:v>0.7186242610713266</c:v>
                      </c:pt>
                      <c:pt idx="246">
                        <c:v>0.51394624951271661</c:v>
                      </c:pt>
                      <c:pt idx="247">
                        <c:v>0.70149124264150697</c:v>
                      </c:pt>
                      <c:pt idx="248">
                        <c:v>0.70397909478903176</c:v>
                      </c:pt>
                      <c:pt idx="249">
                        <c:v>0.45358623576738855</c:v>
                      </c:pt>
                      <c:pt idx="250">
                        <c:v>0.6010039332475986</c:v>
                      </c:pt>
                      <c:pt idx="251">
                        <c:v>0.52277360491152836</c:v>
                      </c:pt>
                      <c:pt idx="252">
                        <c:v>0.70293989593751383</c:v>
                      </c:pt>
                      <c:pt idx="253">
                        <c:v>0.76650510059769261</c:v>
                      </c:pt>
                      <c:pt idx="254">
                        <c:v>0.71542999508383742</c:v>
                      </c:pt>
                      <c:pt idx="255">
                        <c:v>0.66498219680706061</c:v>
                      </c:pt>
                      <c:pt idx="256">
                        <c:v>0.50781973035715633</c:v>
                      </c:pt>
                      <c:pt idx="257">
                        <c:v>0.61666558889581669</c:v>
                      </c:pt>
                      <c:pt idx="258">
                        <c:v>0.56144938609609307</c:v>
                      </c:pt>
                      <c:pt idx="259">
                        <c:v>0.60252477420106498</c:v>
                      </c:pt>
                      <c:pt idx="260">
                        <c:v>0.40976256500911701</c:v>
                      </c:pt>
                      <c:pt idx="261">
                        <c:v>0.51362297022651449</c:v>
                      </c:pt>
                      <c:pt idx="262">
                        <c:v>0.49944866873949989</c:v>
                      </c:pt>
                      <c:pt idx="263">
                        <c:v>0.6063784582715297</c:v>
                      </c:pt>
                      <c:pt idx="264">
                        <c:v>0.61808591788655831</c:v>
                      </c:pt>
                      <c:pt idx="265">
                        <c:v>0.65231577804002472</c:v>
                      </c:pt>
                      <c:pt idx="266">
                        <c:v>0.5181276731255573</c:v>
                      </c:pt>
                      <c:pt idx="267">
                        <c:v>0.34583179155066146</c:v>
                      </c:pt>
                      <c:pt idx="268">
                        <c:v>0.82973844343237935</c:v>
                      </c:pt>
                      <c:pt idx="269">
                        <c:v>0.3328631054206993</c:v>
                      </c:pt>
                      <c:pt idx="270">
                        <c:v>0.59802495074014228</c:v>
                      </c:pt>
                      <c:pt idx="271">
                        <c:v>0.82194422245104271</c:v>
                      </c:pt>
                      <c:pt idx="272">
                        <c:v>0.69739857508210767</c:v>
                      </c:pt>
                      <c:pt idx="273">
                        <c:v>0.6359313329292775</c:v>
                      </c:pt>
                      <c:pt idx="274">
                        <c:v>0.5318971539706614</c:v>
                      </c:pt>
                      <c:pt idx="275">
                        <c:v>0.80313914434832512</c:v>
                      </c:pt>
                      <c:pt idx="276">
                        <c:v>0.60480272020290282</c:v>
                      </c:pt>
                      <c:pt idx="277">
                        <c:v>0.46398520368377683</c:v>
                      </c:pt>
                      <c:pt idx="278">
                        <c:v>0.60925534399691417</c:v>
                      </c:pt>
                      <c:pt idx="279">
                        <c:v>0.59953074484107127</c:v>
                      </c:pt>
                      <c:pt idx="280">
                        <c:v>0.70314758395697263</c:v>
                      </c:pt>
                      <c:pt idx="281">
                        <c:v>0.71448548658164279</c:v>
                      </c:pt>
                      <c:pt idx="282">
                        <c:v>0.83744625800235228</c:v>
                      </c:pt>
                      <c:pt idx="283">
                        <c:v>0.57000275739068396</c:v>
                      </c:pt>
                      <c:pt idx="284">
                        <c:v>0.52351905591450987</c:v>
                      </c:pt>
                      <c:pt idx="285">
                        <c:v>0.66149375916597652</c:v>
                      </c:pt>
                      <c:pt idx="286">
                        <c:v>0.43966444733486743</c:v>
                      </c:pt>
                      <c:pt idx="287">
                        <c:v>0.61057008713874894</c:v>
                      </c:pt>
                      <c:pt idx="288">
                        <c:v>0.50597349321682861</c:v>
                      </c:pt>
                      <c:pt idx="289">
                        <c:v>0.60740930655166103</c:v>
                      </c:pt>
                      <c:pt idx="290">
                        <c:v>0.40041942617259663</c:v>
                      </c:pt>
                      <c:pt idx="291">
                        <c:v>0.61678423952003003</c:v>
                      </c:pt>
                      <c:pt idx="292">
                        <c:v>0.45560562038790281</c:v>
                      </c:pt>
                      <c:pt idx="293">
                        <c:v>0.81668627500482871</c:v>
                      </c:pt>
                      <c:pt idx="294">
                        <c:v>0.73567631392330501</c:v>
                      </c:pt>
                      <c:pt idx="295">
                        <c:v>0.67019713599936614</c:v>
                      </c:pt>
                      <c:pt idx="296">
                        <c:v>0.42075965740839227</c:v>
                      </c:pt>
                      <c:pt idx="297">
                        <c:v>0.74532993303461714</c:v>
                      </c:pt>
                      <c:pt idx="298">
                        <c:v>0.41021572323163163</c:v>
                      </c:pt>
                      <c:pt idx="299">
                        <c:v>0.43796076182504529</c:v>
                      </c:pt>
                      <c:pt idx="300">
                        <c:v>0.74918032801023193</c:v>
                      </c:pt>
                      <c:pt idx="301">
                        <c:v>0.42171681497379004</c:v>
                      </c:pt>
                      <c:pt idx="302">
                        <c:v>0.50018063595393403</c:v>
                      </c:pt>
                      <c:pt idx="303">
                        <c:v>0.45031990812267481</c:v>
                      </c:pt>
                      <c:pt idx="304">
                        <c:v>0.66564626230013324</c:v>
                      </c:pt>
                      <c:pt idx="305">
                        <c:v>0.36986480866276839</c:v>
                      </c:pt>
                      <c:pt idx="306">
                        <c:v>0.52937637850616892</c:v>
                      </c:pt>
                      <c:pt idx="307">
                        <c:v>0.70921891637185741</c:v>
                      </c:pt>
                      <c:pt idx="308">
                        <c:v>0.5374331174113246</c:v>
                      </c:pt>
                      <c:pt idx="309">
                        <c:v>0.54552859092396022</c:v>
                      </c:pt>
                      <c:pt idx="310">
                        <c:v>0.50379365699453493</c:v>
                      </c:pt>
                      <c:pt idx="311">
                        <c:v>0.49412822273257517</c:v>
                      </c:pt>
                      <c:pt idx="312">
                        <c:v>0.48938349836787631</c:v>
                      </c:pt>
                      <c:pt idx="313">
                        <c:v>0.58189860001206795</c:v>
                      </c:pt>
                      <c:pt idx="314">
                        <c:v>0.53470467625477525</c:v>
                      </c:pt>
                      <c:pt idx="315">
                        <c:v>0.62026348417626387</c:v>
                      </c:pt>
                      <c:pt idx="316">
                        <c:v>0.33145467182797866</c:v>
                      </c:pt>
                      <c:pt idx="317">
                        <c:v>0.45951129247764522</c:v>
                      </c:pt>
                      <c:pt idx="318">
                        <c:v>0.82785574790378114</c:v>
                      </c:pt>
                      <c:pt idx="319">
                        <c:v>0.65368470790914279</c:v>
                      </c:pt>
                      <c:pt idx="320">
                        <c:v>0.61795928652507948</c:v>
                      </c:pt>
                      <c:pt idx="321">
                        <c:v>0.5002766805903841</c:v>
                      </c:pt>
                      <c:pt idx="322">
                        <c:v>0.48719666917404891</c:v>
                      </c:pt>
                      <c:pt idx="323">
                        <c:v>0.56339161811788485</c:v>
                      </c:pt>
                      <c:pt idx="324">
                        <c:v>0.70771025070613058</c:v>
                      </c:pt>
                      <c:pt idx="325">
                        <c:v>0.58316594125737908</c:v>
                      </c:pt>
                      <c:pt idx="326">
                        <c:v>0.55447074394556295</c:v>
                      </c:pt>
                      <c:pt idx="327">
                        <c:v>0.6403363812765831</c:v>
                      </c:pt>
                      <c:pt idx="328">
                        <c:v>0.53375955096341721</c:v>
                      </c:pt>
                      <c:pt idx="329">
                        <c:v>0.79252078863023767</c:v>
                      </c:pt>
                      <c:pt idx="330">
                        <c:v>0.70846915557533385</c:v>
                      </c:pt>
                      <c:pt idx="331">
                        <c:v>0.63485828013074386</c:v>
                      </c:pt>
                      <c:pt idx="332">
                        <c:v>0.40654905254317336</c:v>
                      </c:pt>
                      <c:pt idx="333">
                        <c:v>0.55574733932609066</c:v>
                      </c:pt>
                      <c:pt idx="334">
                        <c:v>0.62179540257032528</c:v>
                      </c:pt>
                      <c:pt idx="335">
                        <c:v>0.60778087211126186</c:v>
                      </c:pt>
                      <c:pt idx="336">
                        <c:v>0.6422469857772235</c:v>
                      </c:pt>
                      <c:pt idx="337">
                        <c:v>0.54211089472589291</c:v>
                      </c:pt>
                      <c:pt idx="338">
                        <c:v>0.51542220973621378</c:v>
                      </c:pt>
                      <c:pt idx="339">
                        <c:v>0.59676338682295493</c:v>
                      </c:pt>
                      <c:pt idx="340">
                        <c:v>0.56678360508784464</c:v>
                      </c:pt>
                      <c:pt idx="341">
                        <c:v>0.68009918913994993</c:v>
                      </c:pt>
                      <c:pt idx="342">
                        <c:v>0.67517807379076578</c:v>
                      </c:pt>
                      <c:pt idx="343">
                        <c:v>0.71967503201772964</c:v>
                      </c:pt>
                      <c:pt idx="344">
                        <c:v>0.45760350476647299</c:v>
                      </c:pt>
                      <c:pt idx="345">
                        <c:v>0.71280248627366138</c:v>
                      </c:pt>
                      <c:pt idx="346">
                        <c:v>0.59922172359169923</c:v>
                      </c:pt>
                      <c:pt idx="347">
                        <c:v>0.71374118564462463</c:v>
                      </c:pt>
                      <c:pt idx="348">
                        <c:v>0.61554709793341011</c:v>
                      </c:pt>
                      <c:pt idx="349">
                        <c:v>0.64213360977004819</c:v>
                      </c:pt>
                      <c:pt idx="350">
                        <c:v>0.59122257548368706</c:v>
                      </c:pt>
                      <c:pt idx="351">
                        <c:v>0.75877773747576682</c:v>
                      </c:pt>
                      <c:pt idx="352">
                        <c:v>0.63236948993795572</c:v>
                      </c:pt>
                      <c:pt idx="353">
                        <c:v>0.58707683636990959</c:v>
                      </c:pt>
                      <c:pt idx="354">
                        <c:v>0.64982109836274815</c:v>
                      </c:pt>
                      <c:pt idx="355">
                        <c:v>0.56897311642709014</c:v>
                      </c:pt>
                      <c:pt idx="356">
                        <c:v>0.48853203598847444</c:v>
                      </c:pt>
                      <c:pt idx="357">
                        <c:v>0.62717177515997102</c:v>
                      </c:pt>
                      <c:pt idx="358">
                        <c:v>0.56702881402108285</c:v>
                      </c:pt>
                      <c:pt idx="359">
                        <c:v>0.57694753409096911</c:v>
                      </c:pt>
                      <c:pt idx="360">
                        <c:v>0.41879752288235028</c:v>
                      </c:pt>
                      <c:pt idx="361">
                        <c:v>0.6313568676895972</c:v>
                      </c:pt>
                      <c:pt idx="362">
                        <c:v>0.67330787693002669</c:v>
                      </c:pt>
                      <c:pt idx="363">
                        <c:v>0.55894377696940933</c:v>
                      </c:pt>
                      <c:pt idx="364">
                        <c:v>0.37912537069822905</c:v>
                      </c:pt>
                      <c:pt idx="365">
                        <c:v>0.50659381622583233</c:v>
                      </c:pt>
                      <c:pt idx="366">
                        <c:v>0.59630825291952183</c:v>
                      </c:pt>
                      <c:pt idx="367">
                        <c:v>0.59102551725880315</c:v>
                      </c:pt>
                      <c:pt idx="368">
                        <c:v>0.57389312111573576</c:v>
                      </c:pt>
                      <c:pt idx="369">
                        <c:v>0.46358190581835335</c:v>
                      </c:pt>
                      <c:pt idx="370">
                        <c:v>0.57745876543102337</c:v>
                      </c:pt>
                      <c:pt idx="371">
                        <c:v>0.70610565786923796</c:v>
                      </c:pt>
                      <c:pt idx="372">
                        <c:v>0.77310205970167778</c:v>
                      </c:pt>
                      <c:pt idx="373">
                        <c:v>0.62403810711175389</c:v>
                      </c:pt>
                      <c:pt idx="374">
                        <c:v>0.80208585213585981</c:v>
                      </c:pt>
                      <c:pt idx="375">
                        <c:v>0.34155839610637712</c:v>
                      </c:pt>
                      <c:pt idx="376">
                        <c:v>0.53010114579351741</c:v>
                      </c:pt>
                      <c:pt idx="377">
                        <c:v>0.82997401809421634</c:v>
                      </c:pt>
                      <c:pt idx="378">
                        <c:v>0.64453585087092402</c:v>
                      </c:pt>
                      <c:pt idx="379">
                        <c:v>0.53589285664765085</c:v>
                      </c:pt>
                      <c:pt idx="380">
                        <c:v>0.57204847985806273</c:v>
                      </c:pt>
                      <c:pt idx="381">
                        <c:v>0.63282513641787641</c:v>
                      </c:pt>
                      <c:pt idx="382">
                        <c:v>0.66472931044583639</c:v>
                      </c:pt>
                      <c:pt idx="383">
                        <c:v>0.57985642269168269</c:v>
                      </c:pt>
                      <c:pt idx="384">
                        <c:v>0.42767720688284971</c:v>
                      </c:pt>
                      <c:pt idx="385">
                        <c:v>0.58418789140233973</c:v>
                      </c:pt>
                      <c:pt idx="386">
                        <c:v>0.6153413917363163</c:v>
                      </c:pt>
                      <c:pt idx="387">
                        <c:v>0.66679948825187874</c:v>
                      </c:pt>
                      <c:pt idx="388">
                        <c:v>0.5703233412797506</c:v>
                      </c:pt>
                      <c:pt idx="389">
                        <c:v>0.60134945129863937</c:v>
                      </c:pt>
                      <c:pt idx="390">
                        <c:v>0.70536021444987784</c:v>
                      </c:pt>
                      <c:pt idx="391">
                        <c:v>0.74413700200294453</c:v>
                      </c:pt>
                      <c:pt idx="392">
                        <c:v>0.74377089614772751</c:v>
                      </c:pt>
                      <c:pt idx="393">
                        <c:v>0.71258016339694252</c:v>
                      </c:pt>
                      <c:pt idx="394">
                        <c:v>0.41225593025623186</c:v>
                      </c:pt>
                      <c:pt idx="395">
                        <c:v>0.74718176123236124</c:v>
                      </c:pt>
                      <c:pt idx="396">
                        <c:v>0.48784363191185515</c:v>
                      </c:pt>
                      <c:pt idx="397">
                        <c:v>0.54062618591532063</c:v>
                      </c:pt>
                      <c:pt idx="398">
                        <c:v>0.43918178627950394</c:v>
                      </c:pt>
                      <c:pt idx="399">
                        <c:v>0.52849977409894855</c:v>
                      </c:pt>
                      <c:pt idx="400">
                        <c:v>0.3618077075659466</c:v>
                      </c:pt>
                      <c:pt idx="401">
                        <c:v>0.53788356955951333</c:v>
                      </c:pt>
                      <c:pt idx="402">
                        <c:v>0.75317515032671623</c:v>
                      </c:pt>
                      <c:pt idx="403">
                        <c:v>0.52581793809477295</c:v>
                      </c:pt>
                      <c:pt idx="404">
                        <c:v>0.76332801200821576</c:v>
                      </c:pt>
                      <c:pt idx="405">
                        <c:v>0.50564876969987349</c:v>
                      </c:pt>
                      <c:pt idx="406">
                        <c:v>0.68187532406430029</c:v>
                      </c:pt>
                      <c:pt idx="407">
                        <c:v>0.49702519441830095</c:v>
                      </c:pt>
                      <c:pt idx="408">
                        <c:v>0.65746838784376205</c:v>
                      </c:pt>
                      <c:pt idx="409">
                        <c:v>0.44698513454637967</c:v>
                      </c:pt>
                      <c:pt idx="410">
                        <c:v>0.63668804757067254</c:v>
                      </c:pt>
                      <c:pt idx="411">
                        <c:v>0.63058624345266501</c:v>
                      </c:pt>
                      <c:pt idx="412">
                        <c:v>0.58702999815496182</c:v>
                      </c:pt>
                      <c:pt idx="413">
                        <c:v>0.62471104688895251</c:v>
                      </c:pt>
                      <c:pt idx="414">
                        <c:v>0.59696233723832215</c:v>
                      </c:pt>
                      <c:pt idx="415">
                        <c:v>0.32287732614159792</c:v>
                      </c:pt>
                      <c:pt idx="416">
                        <c:v>0.33025051007681638</c:v>
                      </c:pt>
                      <c:pt idx="417">
                        <c:v>0.55906760739752792</c:v>
                      </c:pt>
                      <c:pt idx="418">
                        <c:v>0.47482768524625757</c:v>
                      </c:pt>
                      <c:pt idx="419">
                        <c:v>0.4882813895653117</c:v>
                      </c:pt>
                      <c:pt idx="420">
                        <c:v>0.30762888666348409</c:v>
                      </c:pt>
                      <c:pt idx="421">
                        <c:v>0.70704981596511463</c:v>
                      </c:pt>
                      <c:pt idx="422">
                        <c:v>0.60340981262089333</c:v>
                      </c:pt>
                      <c:pt idx="423">
                        <c:v>0.56254947005476497</c:v>
                      </c:pt>
                      <c:pt idx="424">
                        <c:v>0.5792359151312394</c:v>
                      </c:pt>
                      <c:pt idx="425">
                        <c:v>0.61569047070407446</c:v>
                      </c:pt>
                      <c:pt idx="426">
                        <c:v>0.56069667492201725</c:v>
                      </c:pt>
                      <c:pt idx="427">
                        <c:v>0.64254580628442304</c:v>
                      </c:pt>
                      <c:pt idx="428">
                        <c:v>0.57092087515788359</c:v>
                      </c:pt>
                      <c:pt idx="429">
                        <c:v>0.53326572740586464</c:v>
                      </c:pt>
                      <c:pt idx="430">
                        <c:v>0.70707933712556814</c:v>
                      </c:pt>
                      <c:pt idx="431">
                        <c:v>0.69937190440028452</c:v>
                      </c:pt>
                      <c:pt idx="432">
                        <c:v>0.64816784394248705</c:v>
                      </c:pt>
                      <c:pt idx="433">
                        <c:v>0.50324390988202328</c:v>
                      </c:pt>
                      <c:pt idx="434">
                        <c:v>0.70008039506503739</c:v>
                      </c:pt>
                      <c:pt idx="435">
                        <c:v>0.45103233740267235</c:v>
                      </c:pt>
                      <c:pt idx="436">
                        <c:v>0.65548411189979916</c:v>
                      </c:pt>
                      <c:pt idx="437">
                        <c:v>0.63314731523072232</c:v>
                      </c:pt>
                      <c:pt idx="438">
                        <c:v>0.66993389160961914</c:v>
                      </c:pt>
                      <c:pt idx="439">
                        <c:v>0.71810559695455378</c:v>
                      </c:pt>
                      <c:pt idx="440">
                        <c:v>0.45157791540856607</c:v>
                      </c:pt>
                      <c:pt idx="441">
                        <c:v>0.47749584251824262</c:v>
                      </c:pt>
                      <c:pt idx="442">
                        <c:v>0.68317083811266754</c:v>
                      </c:pt>
                      <c:pt idx="443">
                        <c:v>0.40043062789640205</c:v>
                      </c:pt>
                      <c:pt idx="444">
                        <c:v>0.6215897125505675</c:v>
                      </c:pt>
                      <c:pt idx="445">
                        <c:v>0.59699850832610757</c:v>
                      </c:pt>
                      <c:pt idx="446">
                        <c:v>0.50378383184885622</c:v>
                      </c:pt>
                      <c:pt idx="447">
                        <c:v>0.53024054640611384</c:v>
                      </c:pt>
                      <c:pt idx="448">
                        <c:v>0.57474275864035917</c:v>
                      </c:pt>
                      <c:pt idx="449">
                        <c:v>0.71177553913968516</c:v>
                      </c:pt>
                      <c:pt idx="450">
                        <c:v>0.38452115296407541</c:v>
                      </c:pt>
                      <c:pt idx="451">
                        <c:v>0.5419034275602137</c:v>
                      </c:pt>
                      <c:pt idx="452">
                        <c:v>0.63178173069830657</c:v>
                      </c:pt>
                      <c:pt idx="453">
                        <c:v>0.54464298419223744</c:v>
                      </c:pt>
                      <c:pt idx="454">
                        <c:v>0.49750862426586046</c:v>
                      </c:pt>
                      <c:pt idx="455">
                        <c:v>0.43072867581911412</c:v>
                      </c:pt>
                      <c:pt idx="456">
                        <c:v>0.54848190525038443</c:v>
                      </c:pt>
                      <c:pt idx="457">
                        <c:v>0.46119373401306279</c:v>
                      </c:pt>
                      <c:pt idx="458">
                        <c:v>0.7687010009386388</c:v>
                      </c:pt>
                      <c:pt idx="459">
                        <c:v>0.76798781421328843</c:v>
                      </c:pt>
                      <c:pt idx="460">
                        <c:v>0.58948987504338779</c:v>
                      </c:pt>
                      <c:pt idx="461">
                        <c:v>0.5957512865720469</c:v>
                      </c:pt>
                      <c:pt idx="462">
                        <c:v>0.58649429736393621</c:v>
                      </c:pt>
                      <c:pt idx="463">
                        <c:v>0.491886383972371</c:v>
                      </c:pt>
                      <c:pt idx="464">
                        <c:v>0.48525650039125601</c:v>
                      </c:pt>
                      <c:pt idx="465">
                        <c:v>0.57886122129864093</c:v>
                      </c:pt>
                      <c:pt idx="466">
                        <c:v>0.53714923191877184</c:v>
                      </c:pt>
                      <c:pt idx="467">
                        <c:v>0.53037826888643669</c:v>
                      </c:pt>
                      <c:pt idx="468">
                        <c:v>0.2349968980615551</c:v>
                      </c:pt>
                      <c:pt idx="469">
                        <c:v>0.65052721269525815</c:v>
                      </c:pt>
                      <c:pt idx="470">
                        <c:v>0.51820707239180031</c:v>
                      </c:pt>
                      <c:pt idx="471">
                        <c:v>0.52739711642765874</c:v>
                      </c:pt>
                      <c:pt idx="472">
                        <c:v>0.47018471933325079</c:v>
                      </c:pt>
                      <c:pt idx="473">
                        <c:v>0.58741477238405393</c:v>
                      </c:pt>
                      <c:pt idx="474">
                        <c:v>0.63972106792900119</c:v>
                      </c:pt>
                      <c:pt idx="475">
                        <c:v>0.45723202495285353</c:v>
                      </c:pt>
                      <c:pt idx="476">
                        <c:v>0.39570021183904774</c:v>
                      </c:pt>
                      <c:pt idx="477">
                        <c:v>0.72423670093735482</c:v>
                      </c:pt>
                      <c:pt idx="478">
                        <c:v>0.61731250831680873</c:v>
                      </c:pt>
                      <c:pt idx="479">
                        <c:v>0.77344757250369922</c:v>
                      </c:pt>
                      <c:pt idx="480">
                        <c:v>0.50086413202343294</c:v>
                      </c:pt>
                      <c:pt idx="481">
                        <c:v>0.67225797716329461</c:v>
                      </c:pt>
                      <c:pt idx="482">
                        <c:v>0.6915666325654507</c:v>
                      </c:pt>
                      <c:pt idx="483">
                        <c:v>0.64336877930845704</c:v>
                      </c:pt>
                      <c:pt idx="484">
                        <c:v>0.68219788864184283</c:v>
                      </c:pt>
                      <c:pt idx="485">
                        <c:v>0.63826277997814151</c:v>
                      </c:pt>
                      <c:pt idx="486">
                        <c:v>0.72086947794066947</c:v>
                      </c:pt>
                      <c:pt idx="487">
                        <c:v>0.8121046684756601</c:v>
                      </c:pt>
                      <c:pt idx="488">
                        <c:v>0.47654031809999231</c:v>
                      </c:pt>
                      <c:pt idx="489">
                        <c:v>0.58157779111169783</c:v>
                      </c:pt>
                      <c:pt idx="490">
                        <c:v>0.64577244235089293</c:v>
                      </c:pt>
                      <c:pt idx="491">
                        <c:v>0.60266036761626873</c:v>
                      </c:pt>
                      <c:pt idx="492">
                        <c:v>0.51420256651368179</c:v>
                      </c:pt>
                      <c:pt idx="493">
                        <c:v>0.61052134923854562</c:v>
                      </c:pt>
                      <c:pt idx="494">
                        <c:v>0.47250105246745278</c:v>
                      </c:pt>
                      <c:pt idx="495">
                        <c:v>0.54653613627282216</c:v>
                      </c:pt>
                      <c:pt idx="496">
                        <c:v>0.82464072823152912</c:v>
                      </c:pt>
                      <c:pt idx="497">
                        <c:v>0.55918243427925562</c:v>
                      </c:pt>
                      <c:pt idx="498">
                        <c:v>0.8698384144878949</c:v>
                      </c:pt>
                      <c:pt idx="499">
                        <c:v>0.6615047467171471</c:v>
                      </c:pt>
                      <c:pt idx="500">
                        <c:v>0.60992520040300635</c:v>
                      </c:pt>
                      <c:pt idx="501">
                        <c:v>0.87513609960731853</c:v>
                      </c:pt>
                      <c:pt idx="502">
                        <c:v>0.62792019795007259</c:v>
                      </c:pt>
                      <c:pt idx="503">
                        <c:v>0.54130490620441851</c:v>
                      </c:pt>
                      <c:pt idx="504">
                        <c:v>0.48928748131982835</c:v>
                      </c:pt>
                      <c:pt idx="505">
                        <c:v>0.45483352922613479</c:v>
                      </c:pt>
                      <c:pt idx="506">
                        <c:v>0.69187606542610225</c:v>
                      </c:pt>
                      <c:pt idx="507">
                        <c:v>0.35553318149254964</c:v>
                      </c:pt>
                      <c:pt idx="508">
                        <c:v>0.68192321641143783</c:v>
                      </c:pt>
                      <c:pt idx="509">
                        <c:v>0.79944367870055699</c:v>
                      </c:pt>
                      <c:pt idx="510">
                        <c:v>0.49642925024184237</c:v>
                      </c:pt>
                      <c:pt idx="511">
                        <c:v>0.73996284106359078</c:v>
                      </c:pt>
                      <c:pt idx="512">
                        <c:v>0.7487026168752724</c:v>
                      </c:pt>
                      <c:pt idx="513">
                        <c:v>0.57831266235577805</c:v>
                      </c:pt>
                      <c:pt idx="514">
                        <c:v>0.54034715838302827</c:v>
                      </c:pt>
                      <c:pt idx="515">
                        <c:v>0.62515045710540262</c:v>
                      </c:pt>
                      <c:pt idx="516">
                        <c:v>0.38858767729151211</c:v>
                      </c:pt>
                      <c:pt idx="517">
                        <c:v>0.53567134430358543</c:v>
                      </c:pt>
                      <c:pt idx="518">
                        <c:v>0.37537483219742779</c:v>
                      </c:pt>
                      <c:pt idx="519">
                        <c:v>0.55556904064182677</c:v>
                      </c:pt>
                      <c:pt idx="520">
                        <c:v>0.49264133258680187</c:v>
                      </c:pt>
                      <c:pt idx="521">
                        <c:v>0.4228967828986312</c:v>
                      </c:pt>
                      <c:pt idx="522">
                        <c:v>0.61065496002853392</c:v>
                      </c:pt>
                      <c:pt idx="523">
                        <c:v>0.45286022282456051</c:v>
                      </c:pt>
                      <c:pt idx="524">
                        <c:v>0.56514261958316614</c:v>
                      </c:pt>
                      <c:pt idx="525">
                        <c:v>0.5909188427609694</c:v>
                      </c:pt>
                      <c:pt idx="526">
                        <c:v>0.70638372160172136</c:v>
                      </c:pt>
                      <c:pt idx="527">
                        <c:v>0.73892688348123015</c:v>
                      </c:pt>
                      <c:pt idx="528">
                        <c:v>0.55918391539712431</c:v>
                      </c:pt>
                      <c:pt idx="529">
                        <c:v>0.50631094069827609</c:v>
                      </c:pt>
                      <c:pt idx="530">
                        <c:v>0.84117651142898808</c:v>
                      </c:pt>
                      <c:pt idx="531">
                        <c:v>0.66137947803092745</c:v>
                      </c:pt>
                      <c:pt idx="532">
                        <c:v>0.73067364048527561</c:v>
                      </c:pt>
                      <c:pt idx="533">
                        <c:v>0.49413758200843311</c:v>
                      </c:pt>
                      <c:pt idx="534">
                        <c:v>0.39705582101529613</c:v>
                      </c:pt>
                      <c:pt idx="535">
                        <c:v>0.58422280362990764</c:v>
                      </c:pt>
                      <c:pt idx="536">
                        <c:v>0.46164676665596099</c:v>
                      </c:pt>
                      <c:pt idx="537">
                        <c:v>0.62405651740873602</c:v>
                      </c:pt>
                      <c:pt idx="538">
                        <c:v>0.41369551935751719</c:v>
                      </c:pt>
                      <c:pt idx="539">
                        <c:v>0.47721033635542959</c:v>
                      </c:pt>
                      <c:pt idx="540">
                        <c:v>0.55876261467949562</c:v>
                      </c:pt>
                      <c:pt idx="541">
                        <c:v>0.60213276784043923</c:v>
                      </c:pt>
                      <c:pt idx="542">
                        <c:v>0.43020327368840827</c:v>
                      </c:pt>
                      <c:pt idx="543">
                        <c:v>0.65426687480947732</c:v>
                      </c:pt>
                      <c:pt idx="544">
                        <c:v>0.47794673503816232</c:v>
                      </c:pt>
                      <c:pt idx="545">
                        <c:v>0.6349586315900444</c:v>
                      </c:pt>
                      <c:pt idx="546">
                        <c:v>0.77756149692380294</c:v>
                      </c:pt>
                      <c:pt idx="547">
                        <c:v>0.56494829201090446</c:v>
                      </c:pt>
                      <c:pt idx="548">
                        <c:v>0.53304498883919127</c:v>
                      </c:pt>
                      <c:pt idx="549">
                        <c:v>0.58792187749718183</c:v>
                      </c:pt>
                      <c:pt idx="550">
                        <c:v>0.81141638070413102</c:v>
                      </c:pt>
                      <c:pt idx="551">
                        <c:v>0.40484805154275849</c:v>
                      </c:pt>
                      <c:pt idx="552">
                        <c:v>0.49207825639738001</c:v>
                      </c:pt>
                      <c:pt idx="553">
                        <c:v>0.54345970465788374</c:v>
                      </c:pt>
                      <c:pt idx="554">
                        <c:v>0.72120569438603987</c:v>
                      </c:pt>
                      <c:pt idx="555">
                        <c:v>0.99876470867350742</c:v>
                      </c:pt>
                      <c:pt idx="556">
                        <c:v>0.73432444628918692</c:v>
                      </c:pt>
                      <c:pt idx="557">
                        <c:v>0.55852395962413726</c:v>
                      </c:pt>
                      <c:pt idx="558">
                        <c:v>0.44337850442816934</c:v>
                      </c:pt>
                      <c:pt idx="559">
                        <c:v>0.59542960381104659</c:v>
                      </c:pt>
                      <c:pt idx="560">
                        <c:v>0.53957982451579367</c:v>
                      </c:pt>
                      <c:pt idx="561">
                        <c:v>0.33332044820960882</c:v>
                      </c:pt>
                      <c:pt idx="562">
                        <c:v>0.66248085876655216</c:v>
                      </c:pt>
                      <c:pt idx="563">
                        <c:v>0.51119242451669844</c:v>
                      </c:pt>
                      <c:pt idx="564">
                        <c:v>0.55478248267964791</c:v>
                      </c:pt>
                      <c:pt idx="565">
                        <c:v>0.52019857077092224</c:v>
                      </c:pt>
                      <c:pt idx="566">
                        <c:v>0.54502758781987304</c:v>
                      </c:pt>
                      <c:pt idx="567">
                        <c:v>0.6322213063094323</c:v>
                      </c:pt>
                      <c:pt idx="568">
                        <c:v>0.65092062856524935</c:v>
                      </c:pt>
                      <c:pt idx="569">
                        <c:v>0.59720307973257203</c:v>
                      </c:pt>
                      <c:pt idx="570">
                        <c:v>0.49182426323079448</c:v>
                      </c:pt>
                      <c:pt idx="571">
                        <c:v>0.78999983000839546</c:v>
                      </c:pt>
                      <c:pt idx="572">
                        <c:v>0.53505168302026962</c:v>
                      </c:pt>
                      <c:pt idx="573">
                        <c:v>0.7176694669270639</c:v>
                      </c:pt>
                      <c:pt idx="574">
                        <c:v>0.67221089883891949</c:v>
                      </c:pt>
                      <c:pt idx="575">
                        <c:v>0.57156862354769866</c:v>
                      </c:pt>
                      <c:pt idx="576">
                        <c:v>0.56583576440804928</c:v>
                      </c:pt>
                      <c:pt idx="577">
                        <c:v>0.53445396834203329</c:v>
                      </c:pt>
                      <c:pt idx="578">
                        <c:v>0.6362284974188307</c:v>
                      </c:pt>
                      <c:pt idx="579">
                        <c:v>0.63909399057609018</c:v>
                      </c:pt>
                      <c:pt idx="580">
                        <c:v>0.82317469611907623</c:v>
                      </c:pt>
                      <c:pt idx="581">
                        <c:v>0.58748893727388096</c:v>
                      </c:pt>
                      <c:pt idx="582">
                        <c:v>0.51067084619335901</c:v>
                      </c:pt>
                      <c:pt idx="583">
                        <c:v>0.6306859832864663</c:v>
                      </c:pt>
                      <c:pt idx="584">
                        <c:v>0.67454916698098411</c:v>
                      </c:pt>
                      <c:pt idx="585">
                        <c:v>0.56025062253727098</c:v>
                      </c:pt>
                      <c:pt idx="586">
                        <c:v>0.65491404554040999</c:v>
                      </c:pt>
                      <c:pt idx="587">
                        <c:v>0.7496516042950172</c:v>
                      </c:pt>
                      <c:pt idx="588">
                        <c:v>0.53091717947691741</c:v>
                      </c:pt>
                      <c:pt idx="589">
                        <c:v>0.72464570681359453</c:v>
                      </c:pt>
                      <c:pt idx="590">
                        <c:v>0.62464359857658469</c:v>
                      </c:pt>
                      <c:pt idx="591">
                        <c:v>0.56097141012760332</c:v>
                      </c:pt>
                      <c:pt idx="592">
                        <c:v>0.77069880125467605</c:v>
                      </c:pt>
                      <c:pt idx="593">
                        <c:v>0.48144641701775137</c:v>
                      </c:pt>
                      <c:pt idx="594">
                        <c:v>0.63441285020822902</c:v>
                      </c:pt>
                      <c:pt idx="595">
                        <c:v>0.66109619603045833</c:v>
                      </c:pt>
                      <c:pt idx="596">
                        <c:v>0.42779640684940567</c:v>
                      </c:pt>
                      <c:pt idx="597">
                        <c:v>0.52705122314581465</c:v>
                      </c:pt>
                      <c:pt idx="598">
                        <c:v>0.50528143128188641</c:v>
                      </c:pt>
                      <c:pt idx="599">
                        <c:v>0.58418359657253172</c:v>
                      </c:pt>
                      <c:pt idx="600">
                        <c:v>0.53701959623652551</c:v>
                      </c:pt>
                      <c:pt idx="601">
                        <c:v>0.8055109642592353</c:v>
                      </c:pt>
                      <c:pt idx="602">
                        <c:v>0.62980131481874968</c:v>
                      </c:pt>
                      <c:pt idx="603">
                        <c:v>0.52599370765820064</c:v>
                      </c:pt>
                      <c:pt idx="604">
                        <c:v>0.67518877121459908</c:v>
                      </c:pt>
                      <c:pt idx="605">
                        <c:v>0.5218525605754547</c:v>
                      </c:pt>
                      <c:pt idx="606">
                        <c:v>0.61707789904933874</c:v>
                      </c:pt>
                      <c:pt idx="607">
                        <c:v>0.5487865090667039</c:v>
                      </c:pt>
                      <c:pt idx="608">
                        <c:v>0.68907925911990053</c:v>
                      </c:pt>
                      <c:pt idx="609">
                        <c:v>0.73737345848267388</c:v>
                      </c:pt>
                      <c:pt idx="610">
                        <c:v>0.52725733645740569</c:v>
                      </c:pt>
                      <c:pt idx="611">
                        <c:v>0.7719756513740591</c:v>
                      </c:pt>
                      <c:pt idx="612">
                        <c:v>0.36740254747000656</c:v>
                      </c:pt>
                      <c:pt idx="613">
                        <c:v>0.71344095439955257</c:v>
                      </c:pt>
                      <c:pt idx="614">
                        <c:v>0.53015435037377423</c:v>
                      </c:pt>
                      <c:pt idx="615">
                        <c:v>0.5177868722346427</c:v>
                      </c:pt>
                      <c:pt idx="616">
                        <c:v>0.48756770322346438</c:v>
                      </c:pt>
                      <c:pt idx="617">
                        <c:v>0.61694383296493471</c:v>
                      </c:pt>
                      <c:pt idx="618">
                        <c:v>0.38379025541236722</c:v>
                      </c:pt>
                      <c:pt idx="619">
                        <c:v>0.61261693331857359</c:v>
                      </c:pt>
                      <c:pt idx="620">
                        <c:v>0.55988469652866013</c:v>
                      </c:pt>
                      <c:pt idx="621">
                        <c:v>0.56315914757246555</c:v>
                      </c:pt>
                      <c:pt idx="622">
                        <c:v>0.54266577644732261</c:v>
                      </c:pt>
                      <c:pt idx="623">
                        <c:v>0.47145017565969927</c:v>
                      </c:pt>
                      <c:pt idx="624">
                        <c:v>0.53408673227911507</c:v>
                      </c:pt>
                      <c:pt idx="625">
                        <c:v>0.77425118573360152</c:v>
                      </c:pt>
                      <c:pt idx="626">
                        <c:v>0.47849357876901194</c:v>
                      </c:pt>
                      <c:pt idx="627">
                        <c:v>0.78643607790032288</c:v>
                      </c:pt>
                      <c:pt idx="628">
                        <c:v>0.59684459448557059</c:v>
                      </c:pt>
                      <c:pt idx="629">
                        <c:v>0.53521925305741336</c:v>
                      </c:pt>
                      <c:pt idx="630">
                        <c:v>0.56209818848159121</c:v>
                      </c:pt>
                      <c:pt idx="631">
                        <c:v>0.77299675042314209</c:v>
                      </c:pt>
                      <c:pt idx="632">
                        <c:v>0.38825339564739103</c:v>
                      </c:pt>
                      <c:pt idx="633">
                        <c:v>0.53048782594038624</c:v>
                      </c:pt>
                      <c:pt idx="634">
                        <c:v>0.78222252090057387</c:v>
                      </c:pt>
                      <c:pt idx="635">
                        <c:v>0.64222823021133113</c:v>
                      </c:pt>
                      <c:pt idx="636">
                        <c:v>0.43198016079110885</c:v>
                      </c:pt>
                      <c:pt idx="637">
                        <c:v>0.6490240638438256</c:v>
                      </c:pt>
                      <c:pt idx="638">
                        <c:v>0.58458646495988809</c:v>
                      </c:pt>
                      <c:pt idx="639">
                        <c:v>0.50008622340310294</c:v>
                      </c:pt>
                      <c:pt idx="640">
                        <c:v>0.68815291613233054</c:v>
                      </c:pt>
                      <c:pt idx="641">
                        <c:v>0.76728570380275551</c:v>
                      </c:pt>
                      <c:pt idx="642">
                        <c:v>0.64305340237609354</c:v>
                      </c:pt>
                      <c:pt idx="643">
                        <c:v>0.66475906490431125</c:v>
                      </c:pt>
                      <c:pt idx="644">
                        <c:v>0.53663709784331559</c:v>
                      </c:pt>
                      <c:pt idx="645">
                        <c:v>0.51336852809663702</c:v>
                      </c:pt>
                      <c:pt idx="646">
                        <c:v>0.63434599043641182</c:v>
                      </c:pt>
                      <c:pt idx="647">
                        <c:v>0.76533112389991209</c:v>
                      </c:pt>
                      <c:pt idx="648">
                        <c:v>0.56045736212861952</c:v>
                      </c:pt>
                      <c:pt idx="649">
                        <c:v>0.52315191593167254</c:v>
                      </c:pt>
                      <c:pt idx="650">
                        <c:v>0.65380223534114301</c:v>
                      </c:pt>
                      <c:pt idx="651">
                        <c:v>0.6007396778671279</c:v>
                      </c:pt>
                      <c:pt idx="652">
                        <c:v>0.60966354372715992</c:v>
                      </c:pt>
                      <c:pt idx="653">
                        <c:v>0.64369327774130369</c:v>
                      </c:pt>
                      <c:pt idx="654">
                        <c:v>0.61671660111240856</c:v>
                      </c:pt>
                      <c:pt idx="655">
                        <c:v>0.35518104307977427</c:v>
                      </c:pt>
                      <c:pt idx="656">
                        <c:v>0.75534405798227588</c:v>
                      </c:pt>
                      <c:pt idx="657">
                        <c:v>0.49941465476503594</c:v>
                      </c:pt>
                      <c:pt idx="658">
                        <c:v>0.724211026799496</c:v>
                      </c:pt>
                      <c:pt idx="659">
                        <c:v>0.62154986851832439</c:v>
                      </c:pt>
                      <c:pt idx="660">
                        <c:v>0.26086413306592388</c:v>
                      </c:pt>
                      <c:pt idx="661">
                        <c:v>0.55503551233680881</c:v>
                      </c:pt>
                      <c:pt idx="662">
                        <c:v>0.75074568500135963</c:v>
                      </c:pt>
                      <c:pt idx="663">
                        <c:v>0.57143513935072787</c:v>
                      </c:pt>
                      <c:pt idx="664">
                        <c:v>0.56553088726182699</c:v>
                      </c:pt>
                      <c:pt idx="665">
                        <c:v>0.68369777437644907</c:v>
                      </c:pt>
                      <c:pt idx="666">
                        <c:v>0.89290456263683482</c:v>
                      </c:pt>
                      <c:pt idx="667">
                        <c:v>0.55620693628518525</c:v>
                      </c:pt>
                      <c:pt idx="668">
                        <c:v>0.54013373915901108</c:v>
                      </c:pt>
                      <c:pt idx="669">
                        <c:v>0.66698535925956537</c:v>
                      </c:pt>
                      <c:pt idx="670">
                        <c:v>0.52863329022543004</c:v>
                      </c:pt>
                      <c:pt idx="671">
                        <c:v>0.72222427740399087</c:v>
                      </c:pt>
                      <c:pt idx="672">
                        <c:v>0.60507622257356164</c:v>
                      </c:pt>
                      <c:pt idx="673">
                        <c:v>0.53435868921067131</c:v>
                      </c:pt>
                      <c:pt idx="674">
                        <c:v>0.52273130793407763</c:v>
                      </c:pt>
                      <c:pt idx="675">
                        <c:v>0.73992213260680373</c:v>
                      </c:pt>
                      <c:pt idx="676">
                        <c:v>0.55182309694022491</c:v>
                      </c:pt>
                      <c:pt idx="677">
                        <c:v>0.67909381859917206</c:v>
                      </c:pt>
                      <c:pt idx="678">
                        <c:v>0.63755353953943339</c:v>
                      </c:pt>
                      <c:pt idx="679">
                        <c:v>0.59292235178838115</c:v>
                      </c:pt>
                      <c:pt idx="680">
                        <c:v>0.47882490856331161</c:v>
                      </c:pt>
                      <c:pt idx="681">
                        <c:v>0.60573318553330058</c:v>
                      </c:pt>
                      <c:pt idx="682">
                        <c:v>0.41224005829705024</c:v>
                      </c:pt>
                      <c:pt idx="683">
                        <c:v>0.63146857153038494</c:v>
                      </c:pt>
                      <c:pt idx="684">
                        <c:v>0.70438982141241158</c:v>
                      </c:pt>
                      <c:pt idx="685">
                        <c:v>0.81991986415500206</c:v>
                      </c:pt>
                      <c:pt idx="686">
                        <c:v>0.64235495095293038</c:v>
                      </c:pt>
                      <c:pt idx="687">
                        <c:v>0.49796386957510574</c:v>
                      </c:pt>
                      <c:pt idx="688">
                        <c:v>0.46783393210524049</c:v>
                      </c:pt>
                      <c:pt idx="689">
                        <c:v>0.41513121007537301</c:v>
                      </c:pt>
                      <c:pt idx="690">
                        <c:v>0.54064922366420798</c:v>
                      </c:pt>
                      <c:pt idx="691">
                        <c:v>0.39378531713637177</c:v>
                      </c:pt>
                      <c:pt idx="692">
                        <c:v>0.50765344848663352</c:v>
                      </c:pt>
                      <c:pt idx="693">
                        <c:v>0.61036375018733979</c:v>
                      </c:pt>
                      <c:pt idx="694">
                        <c:v>0.59656567574228825</c:v>
                      </c:pt>
                      <c:pt idx="695">
                        <c:v>0.44757769664201996</c:v>
                      </c:pt>
                      <c:pt idx="696">
                        <c:v>0.62733633371426056</c:v>
                      </c:pt>
                      <c:pt idx="697">
                        <c:v>0.47768859889462639</c:v>
                      </c:pt>
                      <c:pt idx="698">
                        <c:v>0.73695813626921558</c:v>
                      </c:pt>
                      <c:pt idx="699">
                        <c:v>0.45887389427863201</c:v>
                      </c:pt>
                      <c:pt idx="700">
                        <c:v>0.67497820113339402</c:v>
                      </c:pt>
                      <c:pt idx="701">
                        <c:v>0.59706957880113498</c:v>
                      </c:pt>
                      <c:pt idx="702">
                        <c:v>0.71343182496423496</c:v>
                      </c:pt>
                      <c:pt idx="703">
                        <c:v>0.48778410317602566</c:v>
                      </c:pt>
                      <c:pt idx="704">
                        <c:v>0.52722397540494348</c:v>
                      </c:pt>
                      <c:pt idx="705">
                        <c:v>0.54188678671321733</c:v>
                      </c:pt>
                      <c:pt idx="706">
                        <c:v>0.42951256444380836</c:v>
                      </c:pt>
                      <c:pt idx="707">
                        <c:v>0.55185277530012788</c:v>
                      </c:pt>
                      <c:pt idx="708">
                        <c:v>0.42191129526091298</c:v>
                      </c:pt>
                      <c:pt idx="709">
                        <c:v>0.57233376789576362</c:v>
                      </c:pt>
                      <c:pt idx="710">
                        <c:v>0.60016211067918257</c:v>
                      </c:pt>
                      <c:pt idx="711">
                        <c:v>0.43897221798677122</c:v>
                      </c:pt>
                      <c:pt idx="712">
                        <c:v>0.46873551689925336</c:v>
                      </c:pt>
                      <c:pt idx="713">
                        <c:v>0.75982338123811943</c:v>
                      </c:pt>
                      <c:pt idx="714">
                        <c:v>0.62109751406830271</c:v>
                      </c:pt>
                      <c:pt idx="715">
                        <c:v>0.54068944120738316</c:v>
                      </c:pt>
                      <c:pt idx="716">
                        <c:v>0.65291363401960367</c:v>
                      </c:pt>
                      <c:pt idx="717">
                        <c:v>0.71951829560465974</c:v>
                      </c:pt>
                      <c:pt idx="718">
                        <c:v>0.54431860099970053</c:v>
                      </c:pt>
                      <c:pt idx="719">
                        <c:v>0.50770773457431573</c:v>
                      </c:pt>
                      <c:pt idx="720">
                        <c:v>0.7054549712647229</c:v>
                      </c:pt>
                      <c:pt idx="721">
                        <c:v>0.5814671242085705</c:v>
                      </c:pt>
                      <c:pt idx="722">
                        <c:v>0.44897458573300425</c:v>
                      </c:pt>
                      <c:pt idx="723">
                        <c:v>0.47169138744460837</c:v>
                      </c:pt>
                      <c:pt idx="724">
                        <c:v>0.41597071644754091</c:v>
                      </c:pt>
                      <c:pt idx="725">
                        <c:v>0.68537411197708265</c:v>
                      </c:pt>
                      <c:pt idx="726">
                        <c:v>0.46676082451695666</c:v>
                      </c:pt>
                      <c:pt idx="727">
                        <c:v>0.58958461764351211</c:v>
                      </c:pt>
                      <c:pt idx="728">
                        <c:v>0.52496223301100842</c:v>
                      </c:pt>
                      <c:pt idx="729">
                        <c:v>0.37733803711112068</c:v>
                      </c:pt>
                      <c:pt idx="730">
                        <c:v>0.59769610217770552</c:v>
                      </c:pt>
                      <c:pt idx="731">
                        <c:v>0.65694989926155867</c:v>
                      </c:pt>
                      <c:pt idx="732">
                        <c:v>0.66183767040230912</c:v>
                      </c:pt>
                      <c:pt idx="733">
                        <c:v>0.65188059098834084</c:v>
                      </c:pt>
                      <c:pt idx="734">
                        <c:v>0.49133096287626654</c:v>
                      </c:pt>
                      <c:pt idx="735">
                        <c:v>0.73839802765199125</c:v>
                      </c:pt>
                      <c:pt idx="736">
                        <c:v>0.66049588087095601</c:v>
                      </c:pt>
                      <c:pt idx="737">
                        <c:v>0.62377472179027416</c:v>
                      </c:pt>
                      <c:pt idx="738">
                        <c:v>0.37689102349020842</c:v>
                      </c:pt>
                      <c:pt idx="739">
                        <c:v>0.58979292863186872</c:v>
                      </c:pt>
                      <c:pt idx="740">
                        <c:v>0.74662225465492127</c:v>
                      </c:pt>
                      <c:pt idx="741">
                        <c:v>0.63443538794619969</c:v>
                      </c:pt>
                      <c:pt idx="742">
                        <c:v>0.60211456844428135</c:v>
                      </c:pt>
                      <c:pt idx="743">
                        <c:v>0.64466072040643785</c:v>
                      </c:pt>
                      <c:pt idx="744">
                        <c:v>0.64237671672499552</c:v>
                      </c:pt>
                      <c:pt idx="745">
                        <c:v>0.61993044290583865</c:v>
                      </c:pt>
                      <c:pt idx="746">
                        <c:v>0.37405188928262573</c:v>
                      </c:pt>
                      <c:pt idx="747">
                        <c:v>0.66790619568376519</c:v>
                      </c:pt>
                      <c:pt idx="748">
                        <c:v>0.53493466534016409</c:v>
                      </c:pt>
                      <c:pt idx="749">
                        <c:v>0.66355732906137377</c:v>
                      </c:pt>
                      <c:pt idx="750">
                        <c:v>0.67561502318646083</c:v>
                      </c:pt>
                      <c:pt idx="751">
                        <c:v>0.83865378477386721</c:v>
                      </c:pt>
                      <c:pt idx="752">
                        <c:v>0.45041540314111816</c:v>
                      </c:pt>
                      <c:pt idx="753">
                        <c:v>0.68381880143032547</c:v>
                      </c:pt>
                      <c:pt idx="754">
                        <c:v>0.45944365660066733</c:v>
                      </c:pt>
                      <c:pt idx="755">
                        <c:v>0.69110057852365014</c:v>
                      </c:pt>
                      <c:pt idx="756">
                        <c:v>0.69041715795323444</c:v>
                      </c:pt>
                      <c:pt idx="757">
                        <c:v>0.46894045881663149</c:v>
                      </c:pt>
                      <c:pt idx="758">
                        <c:v>0.45913654595619913</c:v>
                      </c:pt>
                      <c:pt idx="759">
                        <c:v>0.43599114963054797</c:v>
                      </c:pt>
                      <c:pt idx="760">
                        <c:v>0.34914215552212707</c:v>
                      </c:pt>
                      <c:pt idx="761">
                        <c:v>0.45811073779128619</c:v>
                      </c:pt>
                      <c:pt idx="762">
                        <c:v>0.44728000287313036</c:v>
                      </c:pt>
                      <c:pt idx="763">
                        <c:v>0.5934308693253314</c:v>
                      </c:pt>
                      <c:pt idx="764">
                        <c:v>0.58212476578624039</c:v>
                      </c:pt>
                      <c:pt idx="765">
                        <c:v>0.67930442719515327</c:v>
                      </c:pt>
                      <c:pt idx="766">
                        <c:v>0.58750170789276845</c:v>
                      </c:pt>
                      <c:pt idx="767">
                        <c:v>0.60487687720682271</c:v>
                      </c:pt>
                      <c:pt idx="768">
                        <c:v>0.65709587640035028</c:v>
                      </c:pt>
                      <c:pt idx="769">
                        <c:v>0.65501746851844389</c:v>
                      </c:pt>
                      <c:pt idx="770">
                        <c:v>0.68605425728006142</c:v>
                      </c:pt>
                      <c:pt idx="771">
                        <c:v>0.74914587951409894</c:v>
                      </c:pt>
                      <c:pt idx="772">
                        <c:v>0.6395599367103717</c:v>
                      </c:pt>
                      <c:pt idx="773">
                        <c:v>0.58764678644750123</c:v>
                      </c:pt>
                      <c:pt idx="774">
                        <c:v>0.3374216246882164</c:v>
                      </c:pt>
                      <c:pt idx="775">
                        <c:v>0.64476441069513979</c:v>
                      </c:pt>
                      <c:pt idx="776">
                        <c:v>0.51469147178591823</c:v>
                      </c:pt>
                      <c:pt idx="777">
                        <c:v>0.67708330552070406</c:v>
                      </c:pt>
                      <c:pt idx="778">
                        <c:v>0.65789866872383562</c:v>
                      </c:pt>
                      <c:pt idx="779">
                        <c:v>0.72166230578190382</c:v>
                      </c:pt>
                      <c:pt idx="780">
                        <c:v>0.6825387290076067</c:v>
                      </c:pt>
                      <c:pt idx="781">
                        <c:v>0.68643496897627398</c:v>
                      </c:pt>
                      <c:pt idx="782">
                        <c:v>0.52945362485932668</c:v>
                      </c:pt>
                      <c:pt idx="783">
                        <c:v>0.740890663098832</c:v>
                      </c:pt>
                      <c:pt idx="784">
                        <c:v>0.48662636539726645</c:v>
                      </c:pt>
                      <c:pt idx="785">
                        <c:v>0.34583632840098821</c:v>
                      </c:pt>
                      <c:pt idx="786">
                        <c:v>0.614507036530059</c:v>
                      </c:pt>
                      <c:pt idx="787">
                        <c:v>0.57308701060809553</c:v>
                      </c:pt>
                      <c:pt idx="788">
                        <c:v>0.70309891627927235</c:v>
                      </c:pt>
                      <c:pt idx="789">
                        <c:v>0.60924598918589934</c:v>
                      </c:pt>
                      <c:pt idx="790">
                        <c:v>0.53870599517149342</c:v>
                      </c:pt>
                      <c:pt idx="791">
                        <c:v>0.46724506352033596</c:v>
                      </c:pt>
                      <c:pt idx="792">
                        <c:v>0.52033134545028292</c:v>
                      </c:pt>
                      <c:pt idx="793">
                        <c:v>0.76048412625731987</c:v>
                      </c:pt>
                      <c:pt idx="794">
                        <c:v>0.63888870037148326</c:v>
                      </c:pt>
                      <c:pt idx="795">
                        <c:v>0.46081276334818888</c:v>
                      </c:pt>
                      <c:pt idx="796">
                        <c:v>0.65720472615600223</c:v>
                      </c:pt>
                      <c:pt idx="797">
                        <c:v>0.58992121049189028</c:v>
                      </c:pt>
                      <c:pt idx="798">
                        <c:v>0.53303514636354232</c:v>
                      </c:pt>
                      <c:pt idx="799">
                        <c:v>0.58898781880560025</c:v>
                      </c:pt>
                      <c:pt idx="800">
                        <c:v>0.79193684520489427</c:v>
                      </c:pt>
                      <c:pt idx="801">
                        <c:v>0.55524355250609103</c:v>
                      </c:pt>
                      <c:pt idx="802">
                        <c:v>0.46304279509270296</c:v>
                      </c:pt>
                      <c:pt idx="803">
                        <c:v>0.32306245735861877</c:v>
                      </c:pt>
                      <c:pt idx="804">
                        <c:v>0.63044787639990008</c:v>
                      </c:pt>
                      <c:pt idx="805">
                        <c:v>0.64640646245442779</c:v>
                      </c:pt>
                      <c:pt idx="806">
                        <c:v>0.6116491274097553</c:v>
                      </c:pt>
                      <c:pt idx="807">
                        <c:v>0.51378778365456079</c:v>
                      </c:pt>
                      <c:pt idx="808">
                        <c:v>0.55798084171660345</c:v>
                      </c:pt>
                      <c:pt idx="809">
                        <c:v>0.72648785837625185</c:v>
                      </c:pt>
                      <c:pt idx="810">
                        <c:v>0.50250551695844603</c:v>
                      </c:pt>
                      <c:pt idx="811">
                        <c:v>0.6869717608541569</c:v>
                      </c:pt>
                      <c:pt idx="812">
                        <c:v>0.41045132464783851</c:v>
                      </c:pt>
                      <c:pt idx="813">
                        <c:v>0.67631959616066972</c:v>
                      </c:pt>
                      <c:pt idx="814">
                        <c:v>0.56026041912780378</c:v>
                      </c:pt>
                      <c:pt idx="815">
                        <c:v>0.62236056417250774</c:v>
                      </c:pt>
                      <c:pt idx="816">
                        <c:v>0.62380645484416331</c:v>
                      </c:pt>
                      <c:pt idx="817">
                        <c:v>0.60638416963513686</c:v>
                      </c:pt>
                      <c:pt idx="818">
                        <c:v>0.67547226582803299</c:v>
                      </c:pt>
                      <c:pt idx="819">
                        <c:v>0.77884198089136025</c:v>
                      </c:pt>
                      <c:pt idx="820">
                        <c:v>0.40066399487459958</c:v>
                      </c:pt>
                      <c:pt idx="821">
                        <c:v>0.38540878150538466</c:v>
                      </c:pt>
                      <c:pt idx="822">
                        <c:v>0.65772692781718345</c:v>
                      </c:pt>
                      <c:pt idx="823">
                        <c:v>0.48521275827214155</c:v>
                      </c:pt>
                      <c:pt idx="824">
                        <c:v>0.51403382111464258</c:v>
                      </c:pt>
                      <c:pt idx="825">
                        <c:v>0.74919706253055296</c:v>
                      </c:pt>
                      <c:pt idx="826">
                        <c:v>0.63848016071125646</c:v>
                      </c:pt>
                      <c:pt idx="827">
                        <c:v>0.40775007400517582</c:v>
                      </c:pt>
                      <c:pt idx="828">
                        <c:v>0.62644383679144455</c:v>
                      </c:pt>
                      <c:pt idx="829">
                        <c:v>0.53040355549179163</c:v>
                      </c:pt>
                      <c:pt idx="830">
                        <c:v>0.55949792658921937</c:v>
                      </c:pt>
                      <c:pt idx="831">
                        <c:v>0.63970865805936994</c:v>
                      </c:pt>
                      <c:pt idx="832">
                        <c:v>0.48685196948462112</c:v>
                      </c:pt>
                      <c:pt idx="833">
                        <c:v>0.30450998445476118</c:v>
                      </c:pt>
                      <c:pt idx="834">
                        <c:v>0.54743118861363682</c:v>
                      </c:pt>
                      <c:pt idx="835">
                        <c:v>0.46529154694807479</c:v>
                      </c:pt>
                      <c:pt idx="836">
                        <c:v>0.63989024860759414</c:v>
                      </c:pt>
                      <c:pt idx="837">
                        <c:v>0.68243657690242387</c:v>
                      </c:pt>
                      <c:pt idx="838">
                        <c:v>0.66931303564476241</c:v>
                      </c:pt>
                      <c:pt idx="839">
                        <c:v>0.73926697459687829</c:v>
                      </c:pt>
                      <c:pt idx="840">
                        <c:v>0.60566149198811536</c:v>
                      </c:pt>
                      <c:pt idx="841">
                        <c:v>0.4602163302537286</c:v>
                      </c:pt>
                      <c:pt idx="842">
                        <c:v>0.48659674700834049</c:v>
                      </c:pt>
                      <c:pt idx="843">
                        <c:v>0.77697188293043795</c:v>
                      </c:pt>
                      <c:pt idx="844">
                        <c:v>0.59271142634397922</c:v>
                      </c:pt>
                      <c:pt idx="845">
                        <c:v>0.64135844312736323</c:v>
                      </c:pt>
                      <c:pt idx="846">
                        <c:v>0.61400457975436695</c:v>
                      </c:pt>
                      <c:pt idx="847">
                        <c:v>0.58124039694148233</c:v>
                      </c:pt>
                      <c:pt idx="848">
                        <c:v>0.47048688459255411</c:v>
                      </c:pt>
                      <c:pt idx="849">
                        <c:v>0.64764389859092208</c:v>
                      </c:pt>
                      <c:pt idx="850">
                        <c:v>0.55492414034661253</c:v>
                      </c:pt>
                      <c:pt idx="851">
                        <c:v>0.69024733193482857</c:v>
                      </c:pt>
                      <c:pt idx="852">
                        <c:v>0.75557961042839583</c:v>
                      </c:pt>
                      <c:pt idx="853">
                        <c:v>0.55392152146887452</c:v>
                      </c:pt>
                      <c:pt idx="854">
                        <c:v>0.69819586951652246</c:v>
                      </c:pt>
                      <c:pt idx="855">
                        <c:v>0.50498156489986057</c:v>
                      </c:pt>
                      <c:pt idx="856">
                        <c:v>0.53770950027757991</c:v>
                      </c:pt>
                      <c:pt idx="857">
                        <c:v>0.7153358925459693</c:v>
                      </c:pt>
                      <c:pt idx="858">
                        <c:v>0.64036915668631045</c:v>
                      </c:pt>
                      <c:pt idx="859">
                        <c:v>0.65045286793415946</c:v>
                      </c:pt>
                      <c:pt idx="860">
                        <c:v>0.70535876015857246</c:v>
                      </c:pt>
                      <c:pt idx="861">
                        <c:v>0.57042128597840036</c:v>
                      </c:pt>
                      <c:pt idx="862">
                        <c:v>0.47205631975243156</c:v>
                      </c:pt>
                      <c:pt idx="863">
                        <c:v>0.53222098442494481</c:v>
                      </c:pt>
                      <c:pt idx="864">
                        <c:v>0.57191996133880951</c:v>
                      </c:pt>
                      <c:pt idx="865">
                        <c:v>0.89812156556002143</c:v>
                      </c:pt>
                      <c:pt idx="866">
                        <c:v>0.83663572386216911</c:v>
                      </c:pt>
                      <c:pt idx="867">
                        <c:v>0.44656170194497535</c:v>
                      </c:pt>
                      <c:pt idx="868">
                        <c:v>0.38912624909695548</c:v>
                      </c:pt>
                      <c:pt idx="869">
                        <c:v>0.32770003940835368</c:v>
                      </c:pt>
                      <c:pt idx="870">
                        <c:v>0.29426354116953302</c:v>
                      </c:pt>
                      <c:pt idx="871">
                        <c:v>0.71428237253783866</c:v>
                      </c:pt>
                      <c:pt idx="872">
                        <c:v>0.39664487348591471</c:v>
                      </c:pt>
                      <c:pt idx="873">
                        <c:v>0.6016167103354616</c:v>
                      </c:pt>
                      <c:pt idx="874">
                        <c:v>0.56734380770188231</c:v>
                      </c:pt>
                      <c:pt idx="875">
                        <c:v>0.62641502501258173</c:v>
                      </c:pt>
                      <c:pt idx="876">
                        <c:v>0.65578029796563575</c:v>
                      </c:pt>
                      <c:pt idx="877">
                        <c:v>0.47465800481084991</c:v>
                      </c:pt>
                      <c:pt idx="878">
                        <c:v>0.41655706433698969</c:v>
                      </c:pt>
                      <c:pt idx="879">
                        <c:v>0.4574938135695365</c:v>
                      </c:pt>
                      <c:pt idx="880">
                        <c:v>0.69634091075553639</c:v>
                      </c:pt>
                      <c:pt idx="881">
                        <c:v>0.66982131853268989</c:v>
                      </c:pt>
                      <c:pt idx="882">
                        <c:v>0.62529407310741092</c:v>
                      </c:pt>
                      <c:pt idx="883">
                        <c:v>0.4384474761350502</c:v>
                      </c:pt>
                      <c:pt idx="884">
                        <c:v>0.63625350708065243</c:v>
                      </c:pt>
                      <c:pt idx="885">
                        <c:v>0.75372451844028276</c:v>
                      </c:pt>
                      <c:pt idx="886">
                        <c:v>0.66115295119481454</c:v>
                      </c:pt>
                      <c:pt idx="887">
                        <c:v>0.79940623462421334</c:v>
                      </c:pt>
                      <c:pt idx="888">
                        <c:v>0.45880239867581962</c:v>
                      </c:pt>
                      <c:pt idx="889">
                        <c:v>0.51517848007452027</c:v>
                      </c:pt>
                      <c:pt idx="890">
                        <c:v>0.48013793899417412</c:v>
                      </c:pt>
                      <c:pt idx="891">
                        <c:v>0.70163683626610496</c:v>
                      </c:pt>
                      <c:pt idx="892">
                        <c:v>0.39764335737832357</c:v>
                      </c:pt>
                      <c:pt idx="893">
                        <c:v>0.77150464853529088</c:v>
                      </c:pt>
                      <c:pt idx="894">
                        <c:v>0.73273057564300847</c:v>
                      </c:pt>
                      <c:pt idx="895">
                        <c:v>0.80500967251856481</c:v>
                      </c:pt>
                      <c:pt idx="896">
                        <c:v>0.58350454803303253</c:v>
                      </c:pt>
                      <c:pt idx="897">
                        <c:v>0.54394146797569731</c:v>
                      </c:pt>
                      <c:pt idx="898">
                        <c:v>0.821783226367237</c:v>
                      </c:pt>
                      <c:pt idx="899">
                        <c:v>0.61800292695057246</c:v>
                      </c:pt>
                      <c:pt idx="900">
                        <c:v>0.54142585210495642</c:v>
                      </c:pt>
                      <c:pt idx="901">
                        <c:v>0.62890754514710112</c:v>
                      </c:pt>
                      <c:pt idx="902">
                        <c:v>0.46178401092492039</c:v>
                      </c:pt>
                      <c:pt idx="903">
                        <c:v>0.67739751367705581</c:v>
                      </c:pt>
                      <c:pt idx="904">
                        <c:v>0.39849619505163669</c:v>
                      </c:pt>
                      <c:pt idx="905">
                        <c:v>0.42283123568601316</c:v>
                      </c:pt>
                      <c:pt idx="906">
                        <c:v>0.64956408398553578</c:v>
                      </c:pt>
                      <c:pt idx="907">
                        <c:v>0.57322729579746312</c:v>
                      </c:pt>
                      <c:pt idx="908">
                        <c:v>0.63061759784518134</c:v>
                      </c:pt>
                      <c:pt idx="909">
                        <c:v>0.69881656766429767</c:v>
                      </c:pt>
                      <c:pt idx="910">
                        <c:v>0.49636187053533481</c:v>
                      </c:pt>
                      <c:pt idx="911">
                        <c:v>0.8499026082904122</c:v>
                      </c:pt>
                      <c:pt idx="912">
                        <c:v>0.63197225504466559</c:v>
                      </c:pt>
                      <c:pt idx="913">
                        <c:v>0.38777999529175589</c:v>
                      </c:pt>
                      <c:pt idx="914">
                        <c:v>0.55852373044938208</c:v>
                      </c:pt>
                      <c:pt idx="915">
                        <c:v>0.61498055414377706</c:v>
                      </c:pt>
                      <c:pt idx="916">
                        <c:v>0.6659430024399795</c:v>
                      </c:pt>
                      <c:pt idx="917">
                        <c:v>0.63476056429248684</c:v>
                      </c:pt>
                      <c:pt idx="918">
                        <c:v>0.41274278255475527</c:v>
                      </c:pt>
                      <c:pt idx="919">
                        <c:v>0.67673284751054741</c:v>
                      </c:pt>
                      <c:pt idx="920">
                        <c:v>0.7292200255528023</c:v>
                      </c:pt>
                      <c:pt idx="921">
                        <c:v>0.54245015835812527</c:v>
                      </c:pt>
                      <c:pt idx="922">
                        <c:v>0.52504281017840937</c:v>
                      </c:pt>
                      <c:pt idx="923">
                        <c:v>0.60194606566552655</c:v>
                      </c:pt>
                      <c:pt idx="924">
                        <c:v>0.91554845127615092</c:v>
                      </c:pt>
                      <c:pt idx="925">
                        <c:v>0.40866671316587488</c:v>
                      </c:pt>
                      <c:pt idx="926">
                        <c:v>0.78137776380805923</c:v>
                      </c:pt>
                      <c:pt idx="927">
                        <c:v>0.77282733907703649</c:v>
                      </c:pt>
                      <c:pt idx="928">
                        <c:v>0.53990016421308484</c:v>
                      </c:pt>
                      <c:pt idx="929">
                        <c:v>0.62665707082985111</c:v>
                      </c:pt>
                      <c:pt idx="930">
                        <c:v>0.81742473170178842</c:v>
                      </c:pt>
                      <c:pt idx="931">
                        <c:v>0.70291595707694898</c:v>
                      </c:pt>
                      <c:pt idx="932">
                        <c:v>0.37375488357483605</c:v>
                      </c:pt>
                      <c:pt idx="933">
                        <c:v>0.53245902392914213</c:v>
                      </c:pt>
                      <c:pt idx="934">
                        <c:v>0.66786562800119609</c:v>
                      </c:pt>
                      <c:pt idx="935">
                        <c:v>0.60687217735925891</c:v>
                      </c:pt>
                      <c:pt idx="936">
                        <c:v>0.75279204567818836</c:v>
                      </c:pt>
                      <c:pt idx="937">
                        <c:v>0.59297828389158336</c:v>
                      </c:pt>
                      <c:pt idx="938">
                        <c:v>0.50145841943986824</c:v>
                      </c:pt>
                      <c:pt idx="939">
                        <c:v>0.63756756390844349</c:v>
                      </c:pt>
                      <c:pt idx="940">
                        <c:v>0.73446376498920396</c:v>
                      </c:pt>
                      <c:pt idx="941">
                        <c:v>0.58357810826996281</c:v>
                      </c:pt>
                      <c:pt idx="942">
                        <c:v>0.54114979073713287</c:v>
                      </c:pt>
                      <c:pt idx="943">
                        <c:v>0.42337849421026263</c:v>
                      </c:pt>
                      <c:pt idx="944">
                        <c:v>0.72712393897553207</c:v>
                      </c:pt>
                      <c:pt idx="945">
                        <c:v>0.44799758878196866</c:v>
                      </c:pt>
                      <c:pt idx="946">
                        <c:v>0.52550517182624246</c:v>
                      </c:pt>
                      <c:pt idx="947">
                        <c:v>0.55926293535406901</c:v>
                      </c:pt>
                      <c:pt idx="948">
                        <c:v>0.40608813844983271</c:v>
                      </c:pt>
                      <c:pt idx="949">
                        <c:v>0.61648490580594684</c:v>
                      </c:pt>
                      <c:pt idx="950">
                        <c:v>0.65364356346314412</c:v>
                      </c:pt>
                      <c:pt idx="951">
                        <c:v>0.42524655432166736</c:v>
                      </c:pt>
                      <c:pt idx="952">
                        <c:v>0.41223147397085974</c:v>
                      </c:pt>
                      <c:pt idx="953">
                        <c:v>0.55884074361211666</c:v>
                      </c:pt>
                      <c:pt idx="954">
                        <c:v>0.73348903245892572</c:v>
                      </c:pt>
                      <c:pt idx="955">
                        <c:v>0.48345403304006779</c:v>
                      </c:pt>
                      <c:pt idx="956">
                        <c:v>0.75861874743447288</c:v>
                      </c:pt>
                      <c:pt idx="957">
                        <c:v>0.58407350100456534</c:v>
                      </c:pt>
                      <c:pt idx="958">
                        <c:v>0.74287584413893493</c:v>
                      </c:pt>
                      <c:pt idx="959">
                        <c:v>0.74196262901349619</c:v>
                      </c:pt>
                      <c:pt idx="960">
                        <c:v>0.48202689605304078</c:v>
                      </c:pt>
                      <c:pt idx="961">
                        <c:v>0.41609175965841755</c:v>
                      </c:pt>
                      <c:pt idx="962">
                        <c:v>0.33053438822742054</c:v>
                      </c:pt>
                      <c:pt idx="963">
                        <c:v>0.60758367194957918</c:v>
                      </c:pt>
                      <c:pt idx="964">
                        <c:v>0.54891705333895169</c:v>
                      </c:pt>
                      <c:pt idx="965">
                        <c:v>0.63221291247456601</c:v>
                      </c:pt>
                      <c:pt idx="966">
                        <c:v>0.60619424703421443</c:v>
                      </c:pt>
                      <c:pt idx="967">
                        <c:v>0.55273828493643329</c:v>
                      </c:pt>
                      <c:pt idx="968">
                        <c:v>0.70297862011337475</c:v>
                      </c:pt>
                      <c:pt idx="969">
                        <c:v>0.62576987838919873</c:v>
                      </c:pt>
                      <c:pt idx="970">
                        <c:v>0.5889089686082295</c:v>
                      </c:pt>
                      <c:pt idx="971">
                        <c:v>0.5860135439337415</c:v>
                      </c:pt>
                      <c:pt idx="972">
                        <c:v>0.46753743914156481</c:v>
                      </c:pt>
                      <c:pt idx="973">
                        <c:v>0.69853849506760912</c:v>
                      </c:pt>
                      <c:pt idx="974">
                        <c:v>0.70050449012557647</c:v>
                      </c:pt>
                      <c:pt idx="975">
                        <c:v>0.5344405014999426</c:v>
                      </c:pt>
                      <c:pt idx="976">
                        <c:v>0.60000350932398405</c:v>
                      </c:pt>
                      <c:pt idx="977">
                        <c:v>0.59799344564415891</c:v>
                      </c:pt>
                      <c:pt idx="978">
                        <c:v>0.37675535460273718</c:v>
                      </c:pt>
                      <c:pt idx="979">
                        <c:v>0.69005815482779498</c:v>
                      </c:pt>
                      <c:pt idx="980">
                        <c:v>0.3027840236223871</c:v>
                      </c:pt>
                      <c:pt idx="981">
                        <c:v>0.6413231881027659</c:v>
                      </c:pt>
                      <c:pt idx="982">
                        <c:v>0.51506208802865217</c:v>
                      </c:pt>
                      <c:pt idx="983">
                        <c:v>0.69983140546153211</c:v>
                      </c:pt>
                      <c:pt idx="984">
                        <c:v>0.35160734562364615</c:v>
                      </c:pt>
                      <c:pt idx="985">
                        <c:v>0.73330247512303082</c:v>
                      </c:pt>
                      <c:pt idx="986">
                        <c:v>0.45718021333194842</c:v>
                      </c:pt>
                      <c:pt idx="987">
                        <c:v>0.70625430603330253</c:v>
                      </c:pt>
                      <c:pt idx="988">
                        <c:v>0.63323422236387039</c:v>
                      </c:pt>
                      <c:pt idx="989">
                        <c:v>0.32301500197121968</c:v>
                      </c:pt>
                      <c:pt idx="990">
                        <c:v>0.29639690784841427</c:v>
                      </c:pt>
                      <c:pt idx="991">
                        <c:v>0.43934034799985011</c:v>
                      </c:pt>
                      <c:pt idx="992">
                        <c:v>0.60103889532480048</c:v>
                      </c:pt>
                      <c:pt idx="993">
                        <c:v>0.6214703309409475</c:v>
                      </c:pt>
                      <c:pt idx="994">
                        <c:v>0.50985986396285521</c:v>
                      </c:pt>
                      <c:pt idx="995">
                        <c:v>0.50344325637306742</c:v>
                      </c:pt>
                      <c:pt idx="996">
                        <c:v>0.50623063824713099</c:v>
                      </c:pt>
                      <c:pt idx="997">
                        <c:v>0.62420220256791004</c:v>
                      </c:pt>
                      <c:pt idx="998">
                        <c:v>0.702440339506192</c:v>
                      </c:pt>
                    </c:numCache>
                  </c:numRef>
                </c:xVal>
                <c:yVal>
                  <c:numRef>
                    <c:extLst>
                      <c:ext uri="{02D57815-91ED-43cb-92C2-25804820EDAC}">
                        <c15:formulaRef>
                          <c15:sqref>'Data_Wrangling (2)'!$E$3:$E$1001</c15:sqref>
                        </c15:formulaRef>
                      </c:ext>
                    </c:extLst>
                    <c:numCache>
                      <c:formatCode>General</c:formatCode>
                      <c:ptCount val="999"/>
                      <c:pt idx="0">
                        <c:v>1</c:v>
                      </c:pt>
                      <c:pt idx="1">
                        <c:v>1</c:v>
                      </c:pt>
                      <c:pt idx="2">
                        <c:v>1</c:v>
                      </c:pt>
                      <c:pt idx="3">
                        <c:v>1</c:v>
                      </c:pt>
                      <c:pt idx="4">
                        <c:v>0</c:v>
                      </c:pt>
                      <c:pt idx="5">
                        <c:v>0</c:v>
                      </c:pt>
                      <c:pt idx="6">
                        <c:v>1</c:v>
                      </c:pt>
                      <c:pt idx="7">
                        <c:v>0</c:v>
                      </c:pt>
                      <c:pt idx="8">
                        <c:v>1</c:v>
                      </c:pt>
                      <c:pt idx="9">
                        <c:v>1</c:v>
                      </c:pt>
                      <c:pt idx="10">
                        <c:v>1</c:v>
                      </c:pt>
                      <c:pt idx="11">
                        <c:v>1</c:v>
                      </c:pt>
                      <c:pt idx="12">
                        <c:v>0</c:v>
                      </c:pt>
                      <c:pt idx="13">
                        <c:v>1</c:v>
                      </c:pt>
                      <c:pt idx="14">
                        <c:v>1</c:v>
                      </c:pt>
                      <c:pt idx="15">
                        <c:v>1</c:v>
                      </c:pt>
                      <c:pt idx="16">
                        <c:v>1</c:v>
                      </c:pt>
                      <c:pt idx="17">
                        <c:v>0</c:v>
                      </c:pt>
                      <c:pt idx="18">
                        <c:v>0</c:v>
                      </c:pt>
                      <c:pt idx="19">
                        <c:v>0</c:v>
                      </c:pt>
                      <c:pt idx="20">
                        <c:v>1</c:v>
                      </c:pt>
                      <c:pt idx="21">
                        <c:v>0</c:v>
                      </c:pt>
                      <c:pt idx="22">
                        <c:v>1</c:v>
                      </c:pt>
                      <c:pt idx="23">
                        <c:v>0</c:v>
                      </c:pt>
                      <c:pt idx="24">
                        <c:v>1</c:v>
                      </c:pt>
                      <c:pt idx="25">
                        <c:v>1</c:v>
                      </c:pt>
                      <c:pt idx="26">
                        <c:v>1</c:v>
                      </c:pt>
                      <c:pt idx="27">
                        <c:v>0</c:v>
                      </c:pt>
                      <c:pt idx="28">
                        <c:v>1</c:v>
                      </c:pt>
                      <c:pt idx="29">
                        <c:v>0</c:v>
                      </c:pt>
                      <c:pt idx="30">
                        <c:v>1</c:v>
                      </c:pt>
                      <c:pt idx="31">
                        <c:v>1</c:v>
                      </c:pt>
                      <c:pt idx="32">
                        <c:v>1</c:v>
                      </c:pt>
                      <c:pt idx="33">
                        <c:v>0</c:v>
                      </c:pt>
                      <c:pt idx="34">
                        <c:v>1</c:v>
                      </c:pt>
                      <c:pt idx="35">
                        <c:v>1</c:v>
                      </c:pt>
                      <c:pt idx="36">
                        <c:v>1</c:v>
                      </c:pt>
                      <c:pt idx="37">
                        <c:v>1</c:v>
                      </c:pt>
                      <c:pt idx="38">
                        <c:v>0</c:v>
                      </c:pt>
                      <c:pt idx="39">
                        <c:v>1</c:v>
                      </c:pt>
                      <c:pt idx="40">
                        <c:v>1</c:v>
                      </c:pt>
                      <c:pt idx="41">
                        <c:v>0</c:v>
                      </c:pt>
                      <c:pt idx="42">
                        <c:v>0</c:v>
                      </c:pt>
                      <c:pt idx="43">
                        <c:v>1</c:v>
                      </c:pt>
                      <c:pt idx="44">
                        <c:v>1</c:v>
                      </c:pt>
                      <c:pt idx="45">
                        <c:v>1</c:v>
                      </c:pt>
                      <c:pt idx="46">
                        <c:v>1</c:v>
                      </c:pt>
                      <c:pt idx="47">
                        <c:v>1</c:v>
                      </c:pt>
                      <c:pt idx="48">
                        <c:v>0</c:v>
                      </c:pt>
                      <c:pt idx="49">
                        <c:v>0</c:v>
                      </c:pt>
                      <c:pt idx="50">
                        <c:v>1</c:v>
                      </c:pt>
                      <c:pt idx="51">
                        <c:v>1</c:v>
                      </c:pt>
                      <c:pt idx="52">
                        <c:v>0</c:v>
                      </c:pt>
                      <c:pt idx="53">
                        <c:v>1</c:v>
                      </c:pt>
                      <c:pt idx="54">
                        <c:v>1</c:v>
                      </c:pt>
                      <c:pt idx="55">
                        <c:v>1</c:v>
                      </c:pt>
                      <c:pt idx="56">
                        <c:v>0</c:v>
                      </c:pt>
                      <c:pt idx="57">
                        <c:v>0</c:v>
                      </c:pt>
                      <c:pt idx="58">
                        <c:v>1</c:v>
                      </c:pt>
                      <c:pt idx="59">
                        <c:v>2</c:v>
                      </c:pt>
                      <c:pt idx="60">
                        <c:v>0</c:v>
                      </c:pt>
                      <c:pt idx="61">
                        <c:v>1</c:v>
                      </c:pt>
                      <c:pt idx="62">
                        <c:v>1</c:v>
                      </c:pt>
                      <c:pt idx="63">
                        <c:v>0</c:v>
                      </c:pt>
                      <c:pt idx="64">
                        <c:v>1</c:v>
                      </c:pt>
                      <c:pt idx="65">
                        <c:v>0</c:v>
                      </c:pt>
                      <c:pt idx="66">
                        <c:v>1</c:v>
                      </c:pt>
                      <c:pt idx="67">
                        <c:v>1</c:v>
                      </c:pt>
                      <c:pt idx="68">
                        <c:v>0</c:v>
                      </c:pt>
                      <c:pt idx="69">
                        <c:v>1</c:v>
                      </c:pt>
                      <c:pt idx="70">
                        <c:v>1</c:v>
                      </c:pt>
                      <c:pt idx="71">
                        <c:v>0</c:v>
                      </c:pt>
                      <c:pt idx="72">
                        <c:v>0</c:v>
                      </c:pt>
                      <c:pt idx="73">
                        <c:v>1</c:v>
                      </c:pt>
                      <c:pt idx="74">
                        <c:v>1</c:v>
                      </c:pt>
                      <c:pt idx="75">
                        <c:v>1</c:v>
                      </c:pt>
                      <c:pt idx="76">
                        <c:v>0</c:v>
                      </c:pt>
                      <c:pt idx="77">
                        <c:v>0</c:v>
                      </c:pt>
                      <c:pt idx="78">
                        <c:v>1</c:v>
                      </c:pt>
                      <c:pt idx="79">
                        <c:v>1</c:v>
                      </c:pt>
                      <c:pt idx="80">
                        <c:v>0</c:v>
                      </c:pt>
                      <c:pt idx="81">
                        <c:v>0</c:v>
                      </c:pt>
                      <c:pt idx="82">
                        <c:v>1</c:v>
                      </c:pt>
                      <c:pt idx="83">
                        <c:v>0</c:v>
                      </c:pt>
                      <c:pt idx="84">
                        <c:v>0</c:v>
                      </c:pt>
                      <c:pt idx="85">
                        <c:v>1</c:v>
                      </c:pt>
                      <c:pt idx="86">
                        <c:v>0</c:v>
                      </c:pt>
                      <c:pt idx="87">
                        <c:v>1</c:v>
                      </c:pt>
                      <c:pt idx="88">
                        <c:v>0</c:v>
                      </c:pt>
                      <c:pt idx="89">
                        <c:v>1</c:v>
                      </c:pt>
                      <c:pt idx="90">
                        <c:v>1</c:v>
                      </c:pt>
                      <c:pt idx="91">
                        <c:v>1</c:v>
                      </c:pt>
                      <c:pt idx="92">
                        <c:v>1</c:v>
                      </c:pt>
                      <c:pt idx="93">
                        <c:v>0</c:v>
                      </c:pt>
                      <c:pt idx="94">
                        <c:v>1</c:v>
                      </c:pt>
                      <c:pt idx="95">
                        <c:v>1</c:v>
                      </c:pt>
                      <c:pt idx="96">
                        <c:v>1</c:v>
                      </c:pt>
                      <c:pt idx="97">
                        <c:v>0</c:v>
                      </c:pt>
                      <c:pt idx="98">
                        <c:v>0</c:v>
                      </c:pt>
                      <c:pt idx="99">
                        <c:v>2</c:v>
                      </c:pt>
                      <c:pt idx="100">
                        <c:v>1</c:v>
                      </c:pt>
                      <c:pt idx="101">
                        <c:v>1</c:v>
                      </c:pt>
                      <c:pt idx="102">
                        <c:v>1</c:v>
                      </c:pt>
                      <c:pt idx="103">
                        <c:v>1</c:v>
                      </c:pt>
                      <c:pt idx="104">
                        <c:v>0</c:v>
                      </c:pt>
                      <c:pt idx="105">
                        <c:v>0</c:v>
                      </c:pt>
                      <c:pt idx="106">
                        <c:v>0</c:v>
                      </c:pt>
                      <c:pt idx="107">
                        <c:v>1</c:v>
                      </c:pt>
                      <c:pt idx="108">
                        <c:v>0</c:v>
                      </c:pt>
                      <c:pt idx="109">
                        <c:v>1</c:v>
                      </c:pt>
                      <c:pt idx="110">
                        <c:v>1</c:v>
                      </c:pt>
                      <c:pt idx="111">
                        <c:v>0</c:v>
                      </c:pt>
                      <c:pt idx="112">
                        <c:v>0</c:v>
                      </c:pt>
                      <c:pt idx="113">
                        <c:v>0</c:v>
                      </c:pt>
                      <c:pt idx="114">
                        <c:v>1</c:v>
                      </c:pt>
                      <c:pt idx="115">
                        <c:v>1</c:v>
                      </c:pt>
                      <c:pt idx="116">
                        <c:v>0</c:v>
                      </c:pt>
                      <c:pt idx="117">
                        <c:v>1</c:v>
                      </c:pt>
                      <c:pt idx="118">
                        <c:v>1</c:v>
                      </c:pt>
                      <c:pt idx="119">
                        <c:v>0</c:v>
                      </c:pt>
                      <c:pt idx="120">
                        <c:v>0</c:v>
                      </c:pt>
                      <c:pt idx="121">
                        <c:v>1</c:v>
                      </c:pt>
                      <c:pt idx="122">
                        <c:v>0</c:v>
                      </c:pt>
                      <c:pt idx="123">
                        <c:v>1</c:v>
                      </c:pt>
                      <c:pt idx="124">
                        <c:v>1</c:v>
                      </c:pt>
                      <c:pt idx="125">
                        <c:v>1</c:v>
                      </c:pt>
                      <c:pt idx="126">
                        <c:v>0</c:v>
                      </c:pt>
                      <c:pt idx="127">
                        <c:v>0</c:v>
                      </c:pt>
                      <c:pt idx="128">
                        <c:v>2</c:v>
                      </c:pt>
                      <c:pt idx="129">
                        <c:v>1</c:v>
                      </c:pt>
                      <c:pt idx="130">
                        <c:v>1</c:v>
                      </c:pt>
                      <c:pt idx="131">
                        <c:v>1</c:v>
                      </c:pt>
                      <c:pt idx="132">
                        <c:v>1</c:v>
                      </c:pt>
                      <c:pt idx="133">
                        <c:v>1</c:v>
                      </c:pt>
                      <c:pt idx="134">
                        <c:v>1</c:v>
                      </c:pt>
                      <c:pt idx="135">
                        <c:v>1</c:v>
                      </c:pt>
                      <c:pt idx="136">
                        <c:v>0</c:v>
                      </c:pt>
                      <c:pt idx="137">
                        <c:v>0</c:v>
                      </c:pt>
                      <c:pt idx="138">
                        <c:v>0</c:v>
                      </c:pt>
                      <c:pt idx="139">
                        <c:v>1</c:v>
                      </c:pt>
                      <c:pt idx="140">
                        <c:v>1</c:v>
                      </c:pt>
                      <c:pt idx="141">
                        <c:v>2</c:v>
                      </c:pt>
                      <c:pt idx="142">
                        <c:v>1</c:v>
                      </c:pt>
                      <c:pt idx="143">
                        <c:v>0</c:v>
                      </c:pt>
                      <c:pt idx="144">
                        <c:v>1</c:v>
                      </c:pt>
                      <c:pt idx="145">
                        <c:v>0</c:v>
                      </c:pt>
                      <c:pt idx="146">
                        <c:v>0</c:v>
                      </c:pt>
                      <c:pt idx="147">
                        <c:v>2</c:v>
                      </c:pt>
                      <c:pt idx="148">
                        <c:v>0</c:v>
                      </c:pt>
                      <c:pt idx="149">
                        <c:v>1</c:v>
                      </c:pt>
                      <c:pt idx="150">
                        <c:v>1</c:v>
                      </c:pt>
                      <c:pt idx="151">
                        <c:v>1</c:v>
                      </c:pt>
                      <c:pt idx="152">
                        <c:v>0</c:v>
                      </c:pt>
                      <c:pt idx="153">
                        <c:v>1</c:v>
                      </c:pt>
                      <c:pt idx="154">
                        <c:v>1</c:v>
                      </c:pt>
                      <c:pt idx="155">
                        <c:v>1</c:v>
                      </c:pt>
                      <c:pt idx="156">
                        <c:v>2</c:v>
                      </c:pt>
                      <c:pt idx="157">
                        <c:v>0</c:v>
                      </c:pt>
                      <c:pt idx="158">
                        <c:v>1</c:v>
                      </c:pt>
                      <c:pt idx="159">
                        <c:v>1</c:v>
                      </c:pt>
                      <c:pt idx="160">
                        <c:v>1</c:v>
                      </c:pt>
                      <c:pt idx="161">
                        <c:v>1</c:v>
                      </c:pt>
                      <c:pt idx="162">
                        <c:v>1</c:v>
                      </c:pt>
                      <c:pt idx="163">
                        <c:v>0</c:v>
                      </c:pt>
                      <c:pt idx="164">
                        <c:v>1</c:v>
                      </c:pt>
                      <c:pt idx="165">
                        <c:v>1</c:v>
                      </c:pt>
                      <c:pt idx="166">
                        <c:v>1</c:v>
                      </c:pt>
                      <c:pt idx="167">
                        <c:v>1</c:v>
                      </c:pt>
                      <c:pt idx="168">
                        <c:v>1</c:v>
                      </c:pt>
                      <c:pt idx="169">
                        <c:v>1</c:v>
                      </c:pt>
                      <c:pt idx="170">
                        <c:v>1</c:v>
                      </c:pt>
                      <c:pt idx="171">
                        <c:v>1</c:v>
                      </c:pt>
                      <c:pt idx="172">
                        <c:v>1</c:v>
                      </c:pt>
                      <c:pt idx="173">
                        <c:v>1</c:v>
                      </c:pt>
                      <c:pt idx="174">
                        <c:v>0</c:v>
                      </c:pt>
                      <c:pt idx="175">
                        <c:v>1</c:v>
                      </c:pt>
                      <c:pt idx="176">
                        <c:v>0</c:v>
                      </c:pt>
                      <c:pt idx="177">
                        <c:v>0</c:v>
                      </c:pt>
                      <c:pt idx="178">
                        <c:v>1</c:v>
                      </c:pt>
                      <c:pt idx="179">
                        <c:v>1</c:v>
                      </c:pt>
                      <c:pt idx="180">
                        <c:v>0</c:v>
                      </c:pt>
                      <c:pt idx="181">
                        <c:v>1</c:v>
                      </c:pt>
                      <c:pt idx="182">
                        <c:v>0</c:v>
                      </c:pt>
                      <c:pt idx="183">
                        <c:v>1</c:v>
                      </c:pt>
                      <c:pt idx="184">
                        <c:v>1</c:v>
                      </c:pt>
                      <c:pt idx="185">
                        <c:v>0</c:v>
                      </c:pt>
                      <c:pt idx="186">
                        <c:v>1</c:v>
                      </c:pt>
                      <c:pt idx="187">
                        <c:v>1</c:v>
                      </c:pt>
                      <c:pt idx="188">
                        <c:v>1</c:v>
                      </c:pt>
                      <c:pt idx="189">
                        <c:v>0</c:v>
                      </c:pt>
                      <c:pt idx="190">
                        <c:v>0</c:v>
                      </c:pt>
                      <c:pt idx="191">
                        <c:v>1</c:v>
                      </c:pt>
                      <c:pt idx="192">
                        <c:v>0</c:v>
                      </c:pt>
                      <c:pt idx="193">
                        <c:v>1</c:v>
                      </c:pt>
                      <c:pt idx="194">
                        <c:v>0</c:v>
                      </c:pt>
                      <c:pt idx="195">
                        <c:v>1</c:v>
                      </c:pt>
                      <c:pt idx="196">
                        <c:v>0</c:v>
                      </c:pt>
                      <c:pt idx="197">
                        <c:v>1</c:v>
                      </c:pt>
                      <c:pt idx="198">
                        <c:v>2</c:v>
                      </c:pt>
                      <c:pt idx="199">
                        <c:v>1</c:v>
                      </c:pt>
                      <c:pt idx="200">
                        <c:v>0</c:v>
                      </c:pt>
                      <c:pt idx="201">
                        <c:v>0</c:v>
                      </c:pt>
                      <c:pt idx="202">
                        <c:v>0</c:v>
                      </c:pt>
                      <c:pt idx="203">
                        <c:v>1</c:v>
                      </c:pt>
                      <c:pt idx="204">
                        <c:v>0</c:v>
                      </c:pt>
                      <c:pt idx="205">
                        <c:v>1</c:v>
                      </c:pt>
                      <c:pt idx="206">
                        <c:v>1</c:v>
                      </c:pt>
                      <c:pt idx="207">
                        <c:v>1</c:v>
                      </c:pt>
                      <c:pt idx="208">
                        <c:v>0</c:v>
                      </c:pt>
                      <c:pt idx="209">
                        <c:v>0</c:v>
                      </c:pt>
                      <c:pt idx="210">
                        <c:v>1</c:v>
                      </c:pt>
                      <c:pt idx="211">
                        <c:v>0</c:v>
                      </c:pt>
                      <c:pt idx="212">
                        <c:v>0</c:v>
                      </c:pt>
                      <c:pt idx="213">
                        <c:v>1</c:v>
                      </c:pt>
                      <c:pt idx="214">
                        <c:v>0</c:v>
                      </c:pt>
                      <c:pt idx="215">
                        <c:v>0</c:v>
                      </c:pt>
                      <c:pt idx="216">
                        <c:v>1</c:v>
                      </c:pt>
                      <c:pt idx="217">
                        <c:v>1</c:v>
                      </c:pt>
                      <c:pt idx="218">
                        <c:v>2</c:v>
                      </c:pt>
                      <c:pt idx="219">
                        <c:v>1</c:v>
                      </c:pt>
                      <c:pt idx="220">
                        <c:v>0</c:v>
                      </c:pt>
                      <c:pt idx="221">
                        <c:v>1</c:v>
                      </c:pt>
                      <c:pt idx="222">
                        <c:v>0</c:v>
                      </c:pt>
                      <c:pt idx="223">
                        <c:v>1</c:v>
                      </c:pt>
                      <c:pt idx="224">
                        <c:v>0</c:v>
                      </c:pt>
                      <c:pt idx="225">
                        <c:v>1</c:v>
                      </c:pt>
                      <c:pt idx="226">
                        <c:v>1</c:v>
                      </c:pt>
                      <c:pt idx="227">
                        <c:v>1</c:v>
                      </c:pt>
                      <c:pt idx="228">
                        <c:v>1</c:v>
                      </c:pt>
                      <c:pt idx="229">
                        <c:v>0</c:v>
                      </c:pt>
                      <c:pt idx="230">
                        <c:v>0</c:v>
                      </c:pt>
                      <c:pt idx="231">
                        <c:v>0</c:v>
                      </c:pt>
                      <c:pt idx="232">
                        <c:v>1</c:v>
                      </c:pt>
                      <c:pt idx="233">
                        <c:v>1</c:v>
                      </c:pt>
                      <c:pt idx="234">
                        <c:v>0</c:v>
                      </c:pt>
                      <c:pt idx="235">
                        <c:v>0</c:v>
                      </c:pt>
                      <c:pt idx="236">
                        <c:v>0</c:v>
                      </c:pt>
                      <c:pt idx="237">
                        <c:v>1</c:v>
                      </c:pt>
                      <c:pt idx="238">
                        <c:v>1</c:v>
                      </c:pt>
                      <c:pt idx="239">
                        <c:v>0</c:v>
                      </c:pt>
                      <c:pt idx="240">
                        <c:v>0</c:v>
                      </c:pt>
                      <c:pt idx="241">
                        <c:v>0</c:v>
                      </c:pt>
                      <c:pt idx="242">
                        <c:v>0</c:v>
                      </c:pt>
                      <c:pt idx="243">
                        <c:v>1</c:v>
                      </c:pt>
                      <c:pt idx="244">
                        <c:v>1</c:v>
                      </c:pt>
                      <c:pt idx="245">
                        <c:v>1</c:v>
                      </c:pt>
                      <c:pt idx="246">
                        <c:v>1</c:v>
                      </c:pt>
                      <c:pt idx="247">
                        <c:v>1</c:v>
                      </c:pt>
                      <c:pt idx="248">
                        <c:v>0</c:v>
                      </c:pt>
                      <c:pt idx="249">
                        <c:v>1</c:v>
                      </c:pt>
                      <c:pt idx="250">
                        <c:v>1</c:v>
                      </c:pt>
                      <c:pt idx="251">
                        <c:v>0</c:v>
                      </c:pt>
                      <c:pt idx="252">
                        <c:v>1</c:v>
                      </c:pt>
                      <c:pt idx="253">
                        <c:v>1</c:v>
                      </c:pt>
                      <c:pt idx="254">
                        <c:v>1</c:v>
                      </c:pt>
                      <c:pt idx="255">
                        <c:v>1</c:v>
                      </c:pt>
                      <c:pt idx="256">
                        <c:v>1</c:v>
                      </c:pt>
                      <c:pt idx="257">
                        <c:v>0</c:v>
                      </c:pt>
                      <c:pt idx="258">
                        <c:v>1</c:v>
                      </c:pt>
                      <c:pt idx="259">
                        <c:v>1</c:v>
                      </c:pt>
                      <c:pt idx="260">
                        <c:v>1</c:v>
                      </c:pt>
                      <c:pt idx="261">
                        <c:v>0</c:v>
                      </c:pt>
                      <c:pt idx="262">
                        <c:v>1</c:v>
                      </c:pt>
                      <c:pt idx="263">
                        <c:v>1</c:v>
                      </c:pt>
                      <c:pt idx="264">
                        <c:v>0</c:v>
                      </c:pt>
                      <c:pt idx="265">
                        <c:v>0</c:v>
                      </c:pt>
                      <c:pt idx="266">
                        <c:v>0</c:v>
                      </c:pt>
                      <c:pt idx="267">
                        <c:v>0</c:v>
                      </c:pt>
                      <c:pt idx="268">
                        <c:v>1</c:v>
                      </c:pt>
                      <c:pt idx="269">
                        <c:v>0</c:v>
                      </c:pt>
                      <c:pt idx="270">
                        <c:v>1</c:v>
                      </c:pt>
                      <c:pt idx="271">
                        <c:v>0</c:v>
                      </c:pt>
                      <c:pt idx="272">
                        <c:v>0</c:v>
                      </c:pt>
                      <c:pt idx="273">
                        <c:v>1</c:v>
                      </c:pt>
                      <c:pt idx="274">
                        <c:v>1</c:v>
                      </c:pt>
                      <c:pt idx="275">
                        <c:v>1</c:v>
                      </c:pt>
                      <c:pt idx="276">
                        <c:v>0</c:v>
                      </c:pt>
                      <c:pt idx="277">
                        <c:v>1</c:v>
                      </c:pt>
                      <c:pt idx="278">
                        <c:v>1</c:v>
                      </c:pt>
                      <c:pt idx="279">
                        <c:v>1</c:v>
                      </c:pt>
                      <c:pt idx="280">
                        <c:v>0</c:v>
                      </c:pt>
                      <c:pt idx="281">
                        <c:v>1</c:v>
                      </c:pt>
                      <c:pt idx="282">
                        <c:v>0</c:v>
                      </c:pt>
                      <c:pt idx="283">
                        <c:v>1</c:v>
                      </c:pt>
                      <c:pt idx="284">
                        <c:v>1</c:v>
                      </c:pt>
                      <c:pt idx="285">
                        <c:v>1</c:v>
                      </c:pt>
                      <c:pt idx="286">
                        <c:v>1</c:v>
                      </c:pt>
                      <c:pt idx="287">
                        <c:v>1</c:v>
                      </c:pt>
                      <c:pt idx="288">
                        <c:v>1</c:v>
                      </c:pt>
                      <c:pt idx="289">
                        <c:v>1</c:v>
                      </c:pt>
                      <c:pt idx="290">
                        <c:v>0</c:v>
                      </c:pt>
                      <c:pt idx="291">
                        <c:v>0</c:v>
                      </c:pt>
                      <c:pt idx="292">
                        <c:v>1</c:v>
                      </c:pt>
                      <c:pt idx="293">
                        <c:v>1</c:v>
                      </c:pt>
                      <c:pt idx="294">
                        <c:v>1</c:v>
                      </c:pt>
                      <c:pt idx="295">
                        <c:v>1</c:v>
                      </c:pt>
                      <c:pt idx="296">
                        <c:v>0</c:v>
                      </c:pt>
                      <c:pt idx="297">
                        <c:v>0</c:v>
                      </c:pt>
                      <c:pt idx="298">
                        <c:v>2</c:v>
                      </c:pt>
                      <c:pt idx="299">
                        <c:v>1</c:v>
                      </c:pt>
                      <c:pt idx="300">
                        <c:v>0</c:v>
                      </c:pt>
                      <c:pt idx="301">
                        <c:v>1</c:v>
                      </c:pt>
                      <c:pt idx="302">
                        <c:v>1</c:v>
                      </c:pt>
                      <c:pt idx="303">
                        <c:v>0</c:v>
                      </c:pt>
                      <c:pt idx="304">
                        <c:v>1</c:v>
                      </c:pt>
                      <c:pt idx="305">
                        <c:v>1</c:v>
                      </c:pt>
                      <c:pt idx="306">
                        <c:v>0</c:v>
                      </c:pt>
                      <c:pt idx="307">
                        <c:v>1</c:v>
                      </c:pt>
                      <c:pt idx="308">
                        <c:v>1</c:v>
                      </c:pt>
                      <c:pt idx="309">
                        <c:v>1</c:v>
                      </c:pt>
                      <c:pt idx="310">
                        <c:v>1</c:v>
                      </c:pt>
                      <c:pt idx="311">
                        <c:v>1</c:v>
                      </c:pt>
                      <c:pt idx="312">
                        <c:v>0</c:v>
                      </c:pt>
                      <c:pt idx="313">
                        <c:v>0</c:v>
                      </c:pt>
                      <c:pt idx="314">
                        <c:v>0</c:v>
                      </c:pt>
                      <c:pt idx="315">
                        <c:v>0</c:v>
                      </c:pt>
                      <c:pt idx="316">
                        <c:v>0</c:v>
                      </c:pt>
                      <c:pt idx="317">
                        <c:v>0</c:v>
                      </c:pt>
                      <c:pt idx="318">
                        <c:v>0</c:v>
                      </c:pt>
                      <c:pt idx="319">
                        <c:v>1</c:v>
                      </c:pt>
                      <c:pt idx="320">
                        <c:v>0</c:v>
                      </c:pt>
                      <c:pt idx="321">
                        <c:v>0</c:v>
                      </c:pt>
                      <c:pt idx="322">
                        <c:v>1</c:v>
                      </c:pt>
                      <c:pt idx="323">
                        <c:v>0</c:v>
                      </c:pt>
                      <c:pt idx="324">
                        <c:v>1</c:v>
                      </c:pt>
                      <c:pt idx="325">
                        <c:v>1</c:v>
                      </c:pt>
                      <c:pt idx="326">
                        <c:v>0</c:v>
                      </c:pt>
                      <c:pt idx="327">
                        <c:v>1</c:v>
                      </c:pt>
                      <c:pt idx="328">
                        <c:v>1</c:v>
                      </c:pt>
                      <c:pt idx="329">
                        <c:v>0</c:v>
                      </c:pt>
                      <c:pt idx="330">
                        <c:v>1</c:v>
                      </c:pt>
                      <c:pt idx="331">
                        <c:v>0</c:v>
                      </c:pt>
                      <c:pt idx="332">
                        <c:v>1</c:v>
                      </c:pt>
                      <c:pt idx="333">
                        <c:v>1</c:v>
                      </c:pt>
                      <c:pt idx="334">
                        <c:v>1</c:v>
                      </c:pt>
                      <c:pt idx="335">
                        <c:v>1</c:v>
                      </c:pt>
                      <c:pt idx="336">
                        <c:v>1</c:v>
                      </c:pt>
                      <c:pt idx="337">
                        <c:v>0</c:v>
                      </c:pt>
                      <c:pt idx="338">
                        <c:v>1</c:v>
                      </c:pt>
                      <c:pt idx="339">
                        <c:v>1</c:v>
                      </c:pt>
                      <c:pt idx="340">
                        <c:v>0</c:v>
                      </c:pt>
                      <c:pt idx="341">
                        <c:v>0</c:v>
                      </c:pt>
                      <c:pt idx="342">
                        <c:v>1</c:v>
                      </c:pt>
                      <c:pt idx="343">
                        <c:v>1</c:v>
                      </c:pt>
                      <c:pt idx="344">
                        <c:v>1</c:v>
                      </c:pt>
                      <c:pt idx="345">
                        <c:v>0</c:v>
                      </c:pt>
                      <c:pt idx="346">
                        <c:v>1</c:v>
                      </c:pt>
                      <c:pt idx="347">
                        <c:v>1</c:v>
                      </c:pt>
                      <c:pt idx="348">
                        <c:v>1</c:v>
                      </c:pt>
                      <c:pt idx="349">
                        <c:v>1</c:v>
                      </c:pt>
                      <c:pt idx="350">
                        <c:v>1</c:v>
                      </c:pt>
                      <c:pt idx="351">
                        <c:v>1</c:v>
                      </c:pt>
                      <c:pt idx="352">
                        <c:v>1</c:v>
                      </c:pt>
                      <c:pt idx="353">
                        <c:v>1</c:v>
                      </c:pt>
                      <c:pt idx="354">
                        <c:v>0</c:v>
                      </c:pt>
                      <c:pt idx="355">
                        <c:v>1</c:v>
                      </c:pt>
                      <c:pt idx="356">
                        <c:v>1</c:v>
                      </c:pt>
                      <c:pt idx="357">
                        <c:v>1</c:v>
                      </c:pt>
                      <c:pt idx="358">
                        <c:v>1</c:v>
                      </c:pt>
                      <c:pt idx="359">
                        <c:v>0</c:v>
                      </c:pt>
                      <c:pt idx="360">
                        <c:v>0</c:v>
                      </c:pt>
                      <c:pt idx="361">
                        <c:v>1</c:v>
                      </c:pt>
                      <c:pt idx="362">
                        <c:v>0</c:v>
                      </c:pt>
                      <c:pt idx="363">
                        <c:v>0</c:v>
                      </c:pt>
                      <c:pt idx="364">
                        <c:v>0</c:v>
                      </c:pt>
                      <c:pt idx="365">
                        <c:v>1</c:v>
                      </c:pt>
                      <c:pt idx="366">
                        <c:v>1</c:v>
                      </c:pt>
                      <c:pt idx="367">
                        <c:v>1</c:v>
                      </c:pt>
                      <c:pt idx="368">
                        <c:v>0</c:v>
                      </c:pt>
                      <c:pt idx="369">
                        <c:v>0</c:v>
                      </c:pt>
                      <c:pt idx="370">
                        <c:v>1</c:v>
                      </c:pt>
                      <c:pt idx="371">
                        <c:v>2</c:v>
                      </c:pt>
                      <c:pt idx="372">
                        <c:v>1</c:v>
                      </c:pt>
                      <c:pt idx="373">
                        <c:v>1</c:v>
                      </c:pt>
                      <c:pt idx="374">
                        <c:v>0</c:v>
                      </c:pt>
                      <c:pt idx="375">
                        <c:v>1</c:v>
                      </c:pt>
                      <c:pt idx="376">
                        <c:v>0</c:v>
                      </c:pt>
                      <c:pt idx="377">
                        <c:v>1</c:v>
                      </c:pt>
                      <c:pt idx="378">
                        <c:v>1</c:v>
                      </c:pt>
                      <c:pt idx="379">
                        <c:v>0</c:v>
                      </c:pt>
                      <c:pt idx="380">
                        <c:v>1</c:v>
                      </c:pt>
                      <c:pt idx="381">
                        <c:v>0</c:v>
                      </c:pt>
                      <c:pt idx="382">
                        <c:v>1</c:v>
                      </c:pt>
                      <c:pt idx="383">
                        <c:v>1</c:v>
                      </c:pt>
                      <c:pt idx="384">
                        <c:v>1</c:v>
                      </c:pt>
                      <c:pt idx="385">
                        <c:v>1</c:v>
                      </c:pt>
                      <c:pt idx="386">
                        <c:v>1</c:v>
                      </c:pt>
                      <c:pt idx="387">
                        <c:v>0</c:v>
                      </c:pt>
                      <c:pt idx="388">
                        <c:v>0</c:v>
                      </c:pt>
                      <c:pt idx="389">
                        <c:v>0</c:v>
                      </c:pt>
                      <c:pt idx="390">
                        <c:v>0</c:v>
                      </c:pt>
                      <c:pt idx="391">
                        <c:v>0</c:v>
                      </c:pt>
                      <c:pt idx="392">
                        <c:v>1</c:v>
                      </c:pt>
                      <c:pt idx="393">
                        <c:v>1</c:v>
                      </c:pt>
                      <c:pt idx="394">
                        <c:v>0</c:v>
                      </c:pt>
                      <c:pt idx="395">
                        <c:v>1</c:v>
                      </c:pt>
                      <c:pt idx="396">
                        <c:v>0</c:v>
                      </c:pt>
                      <c:pt idx="397">
                        <c:v>1</c:v>
                      </c:pt>
                      <c:pt idx="398">
                        <c:v>1</c:v>
                      </c:pt>
                      <c:pt idx="399">
                        <c:v>1</c:v>
                      </c:pt>
                      <c:pt idx="400">
                        <c:v>1</c:v>
                      </c:pt>
                      <c:pt idx="401">
                        <c:v>0</c:v>
                      </c:pt>
                      <c:pt idx="402">
                        <c:v>0</c:v>
                      </c:pt>
                      <c:pt idx="403">
                        <c:v>0</c:v>
                      </c:pt>
                      <c:pt idx="404">
                        <c:v>0</c:v>
                      </c:pt>
                      <c:pt idx="405">
                        <c:v>0</c:v>
                      </c:pt>
                      <c:pt idx="406">
                        <c:v>1</c:v>
                      </c:pt>
                      <c:pt idx="407">
                        <c:v>1</c:v>
                      </c:pt>
                      <c:pt idx="408">
                        <c:v>1</c:v>
                      </c:pt>
                      <c:pt idx="409">
                        <c:v>1</c:v>
                      </c:pt>
                      <c:pt idx="410">
                        <c:v>0</c:v>
                      </c:pt>
                      <c:pt idx="411">
                        <c:v>0</c:v>
                      </c:pt>
                      <c:pt idx="412">
                        <c:v>1</c:v>
                      </c:pt>
                      <c:pt idx="413">
                        <c:v>0</c:v>
                      </c:pt>
                      <c:pt idx="414">
                        <c:v>0</c:v>
                      </c:pt>
                      <c:pt idx="415">
                        <c:v>1</c:v>
                      </c:pt>
                      <c:pt idx="416">
                        <c:v>1</c:v>
                      </c:pt>
                      <c:pt idx="417">
                        <c:v>0</c:v>
                      </c:pt>
                      <c:pt idx="418">
                        <c:v>1</c:v>
                      </c:pt>
                      <c:pt idx="419">
                        <c:v>1</c:v>
                      </c:pt>
                      <c:pt idx="420">
                        <c:v>1</c:v>
                      </c:pt>
                      <c:pt idx="421">
                        <c:v>1</c:v>
                      </c:pt>
                      <c:pt idx="422">
                        <c:v>1</c:v>
                      </c:pt>
                      <c:pt idx="423">
                        <c:v>1</c:v>
                      </c:pt>
                      <c:pt idx="424">
                        <c:v>1</c:v>
                      </c:pt>
                      <c:pt idx="425">
                        <c:v>0</c:v>
                      </c:pt>
                      <c:pt idx="426">
                        <c:v>0</c:v>
                      </c:pt>
                      <c:pt idx="427">
                        <c:v>0</c:v>
                      </c:pt>
                      <c:pt idx="428">
                        <c:v>1</c:v>
                      </c:pt>
                      <c:pt idx="429">
                        <c:v>1</c:v>
                      </c:pt>
                      <c:pt idx="430">
                        <c:v>0</c:v>
                      </c:pt>
                      <c:pt idx="431">
                        <c:v>1</c:v>
                      </c:pt>
                      <c:pt idx="432">
                        <c:v>0</c:v>
                      </c:pt>
                      <c:pt idx="433">
                        <c:v>1</c:v>
                      </c:pt>
                      <c:pt idx="434">
                        <c:v>1</c:v>
                      </c:pt>
                      <c:pt idx="435">
                        <c:v>1</c:v>
                      </c:pt>
                      <c:pt idx="436">
                        <c:v>1</c:v>
                      </c:pt>
                      <c:pt idx="437">
                        <c:v>0</c:v>
                      </c:pt>
                      <c:pt idx="438">
                        <c:v>1</c:v>
                      </c:pt>
                      <c:pt idx="439">
                        <c:v>1</c:v>
                      </c:pt>
                      <c:pt idx="440">
                        <c:v>0</c:v>
                      </c:pt>
                      <c:pt idx="441">
                        <c:v>1</c:v>
                      </c:pt>
                      <c:pt idx="442">
                        <c:v>0</c:v>
                      </c:pt>
                      <c:pt idx="443">
                        <c:v>1</c:v>
                      </c:pt>
                      <c:pt idx="444">
                        <c:v>1</c:v>
                      </c:pt>
                      <c:pt idx="445">
                        <c:v>1</c:v>
                      </c:pt>
                      <c:pt idx="446">
                        <c:v>0</c:v>
                      </c:pt>
                      <c:pt idx="447">
                        <c:v>1</c:v>
                      </c:pt>
                      <c:pt idx="448">
                        <c:v>0</c:v>
                      </c:pt>
                      <c:pt idx="449">
                        <c:v>0</c:v>
                      </c:pt>
                      <c:pt idx="450">
                        <c:v>1</c:v>
                      </c:pt>
                      <c:pt idx="451">
                        <c:v>1</c:v>
                      </c:pt>
                      <c:pt idx="452">
                        <c:v>1</c:v>
                      </c:pt>
                      <c:pt idx="453">
                        <c:v>1</c:v>
                      </c:pt>
                      <c:pt idx="454">
                        <c:v>1</c:v>
                      </c:pt>
                      <c:pt idx="455">
                        <c:v>0</c:v>
                      </c:pt>
                      <c:pt idx="456">
                        <c:v>0</c:v>
                      </c:pt>
                      <c:pt idx="457">
                        <c:v>1</c:v>
                      </c:pt>
                      <c:pt idx="458">
                        <c:v>1</c:v>
                      </c:pt>
                      <c:pt idx="459">
                        <c:v>0</c:v>
                      </c:pt>
                      <c:pt idx="460">
                        <c:v>1</c:v>
                      </c:pt>
                      <c:pt idx="461">
                        <c:v>1</c:v>
                      </c:pt>
                      <c:pt idx="462">
                        <c:v>0</c:v>
                      </c:pt>
                      <c:pt idx="463">
                        <c:v>0</c:v>
                      </c:pt>
                      <c:pt idx="464">
                        <c:v>1</c:v>
                      </c:pt>
                      <c:pt idx="465">
                        <c:v>1</c:v>
                      </c:pt>
                      <c:pt idx="466">
                        <c:v>1</c:v>
                      </c:pt>
                      <c:pt idx="467">
                        <c:v>1</c:v>
                      </c:pt>
                      <c:pt idx="468">
                        <c:v>0</c:v>
                      </c:pt>
                      <c:pt idx="469">
                        <c:v>0</c:v>
                      </c:pt>
                      <c:pt idx="470">
                        <c:v>0</c:v>
                      </c:pt>
                      <c:pt idx="471">
                        <c:v>0</c:v>
                      </c:pt>
                      <c:pt idx="472">
                        <c:v>1</c:v>
                      </c:pt>
                      <c:pt idx="473">
                        <c:v>0</c:v>
                      </c:pt>
                      <c:pt idx="474">
                        <c:v>1</c:v>
                      </c:pt>
                      <c:pt idx="475">
                        <c:v>1</c:v>
                      </c:pt>
                      <c:pt idx="476">
                        <c:v>1</c:v>
                      </c:pt>
                      <c:pt idx="477">
                        <c:v>1</c:v>
                      </c:pt>
                      <c:pt idx="478">
                        <c:v>0</c:v>
                      </c:pt>
                      <c:pt idx="479">
                        <c:v>1</c:v>
                      </c:pt>
                      <c:pt idx="480">
                        <c:v>0</c:v>
                      </c:pt>
                      <c:pt idx="481">
                        <c:v>1</c:v>
                      </c:pt>
                      <c:pt idx="482">
                        <c:v>1</c:v>
                      </c:pt>
                      <c:pt idx="483">
                        <c:v>1</c:v>
                      </c:pt>
                      <c:pt idx="484">
                        <c:v>0</c:v>
                      </c:pt>
                      <c:pt idx="485">
                        <c:v>1</c:v>
                      </c:pt>
                      <c:pt idx="486">
                        <c:v>1</c:v>
                      </c:pt>
                      <c:pt idx="487">
                        <c:v>1</c:v>
                      </c:pt>
                      <c:pt idx="488">
                        <c:v>1</c:v>
                      </c:pt>
                      <c:pt idx="489">
                        <c:v>1</c:v>
                      </c:pt>
                      <c:pt idx="490">
                        <c:v>1</c:v>
                      </c:pt>
                      <c:pt idx="491">
                        <c:v>1</c:v>
                      </c:pt>
                      <c:pt idx="492">
                        <c:v>0</c:v>
                      </c:pt>
                      <c:pt idx="493">
                        <c:v>1</c:v>
                      </c:pt>
                      <c:pt idx="494">
                        <c:v>1</c:v>
                      </c:pt>
                      <c:pt idx="495">
                        <c:v>0</c:v>
                      </c:pt>
                      <c:pt idx="496">
                        <c:v>1</c:v>
                      </c:pt>
                      <c:pt idx="497">
                        <c:v>1</c:v>
                      </c:pt>
                      <c:pt idx="498">
                        <c:v>1</c:v>
                      </c:pt>
                      <c:pt idx="499">
                        <c:v>1</c:v>
                      </c:pt>
                      <c:pt idx="500">
                        <c:v>0</c:v>
                      </c:pt>
                      <c:pt idx="501">
                        <c:v>1</c:v>
                      </c:pt>
                      <c:pt idx="502">
                        <c:v>1</c:v>
                      </c:pt>
                      <c:pt idx="503">
                        <c:v>1</c:v>
                      </c:pt>
                      <c:pt idx="504">
                        <c:v>0</c:v>
                      </c:pt>
                      <c:pt idx="505">
                        <c:v>2</c:v>
                      </c:pt>
                      <c:pt idx="506">
                        <c:v>1</c:v>
                      </c:pt>
                      <c:pt idx="507">
                        <c:v>1</c:v>
                      </c:pt>
                      <c:pt idx="508">
                        <c:v>0</c:v>
                      </c:pt>
                      <c:pt idx="509">
                        <c:v>1</c:v>
                      </c:pt>
                      <c:pt idx="510">
                        <c:v>0</c:v>
                      </c:pt>
                      <c:pt idx="511">
                        <c:v>0</c:v>
                      </c:pt>
                      <c:pt idx="512">
                        <c:v>1</c:v>
                      </c:pt>
                      <c:pt idx="513">
                        <c:v>1</c:v>
                      </c:pt>
                      <c:pt idx="514">
                        <c:v>1</c:v>
                      </c:pt>
                      <c:pt idx="515">
                        <c:v>1</c:v>
                      </c:pt>
                      <c:pt idx="516">
                        <c:v>1</c:v>
                      </c:pt>
                      <c:pt idx="517">
                        <c:v>0</c:v>
                      </c:pt>
                      <c:pt idx="518">
                        <c:v>1</c:v>
                      </c:pt>
                      <c:pt idx="519">
                        <c:v>0</c:v>
                      </c:pt>
                      <c:pt idx="520">
                        <c:v>1</c:v>
                      </c:pt>
                      <c:pt idx="521">
                        <c:v>1</c:v>
                      </c:pt>
                      <c:pt idx="522">
                        <c:v>1</c:v>
                      </c:pt>
                      <c:pt idx="523">
                        <c:v>2</c:v>
                      </c:pt>
                      <c:pt idx="524">
                        <c:v>1</c:v>
                      </c:pt>
                      <c:pt idx="525">
                        <c:v>0</c:v>
                      </c:pt>
                      <c:pt idx="526">
                        <c:v>1</c:v>
                      </c:pt>
                      <c:pt idx="527">
                        <c:v>1</c:v>
                      </c:pt>
                      <c:pt idx="528">
                        <c:v>2</c:v>
                      </c:pt>
                      <c:pt idx="529">
                        <c:v>0</c:v>
                      </c:pt>
                      <c:pt idx="530">
                        <c:v>1</c:v>
                      </c:pt>
                      <c:pt idx="531">
                        <c:v>1</c:v>
                      </c:pt>
                      <c:pt idx="532">
                        <c:v>0</c:v>
                      </c:pt>
                      <c:pt idx="533">
                        <c:v>1</c:v>
                      </c:pt>
                      <c:pt idx="534">
                        <c:v>1</c:v>
                      </c:pt>
                      <c:pt idx="535">
                        <c:v>1</c:v>
                      </c:pt>
                      <c:pt idx="536">
                        <c:v>1</c:v>
                      </c:pt>
                      <c:pt idx="537">
                        <c:v>1</c:v>
                      </c:pt>
                      <c:pt idx="538">
                        <c:v>1</c:v>
                      </c:pt>
                      <c:pt idx="539">
                        <c:v>0</c:v>
                      </c:pt>
                      <c:pt idx="540">
                        <c:v>1</c:v>
                      </c:pt>
                      <c:pt idx="541">
                        <c:v>1</c:v>
                      </c:pt>
                      <c:pt idx="542">
                        <c:v>0</c:v>
                      </c:pt>
                      <c:pt idx="543">
                        <c:v>1</c:v>
                      </c:pt>
                      <c:pt idx="544">
                        <c:v>0</c:v>
                      </c:pt>
                      <c:pt idx="545">
                        <c:v>1</c:v>
                      </c:pt>
                      <c:pt idx="546">
                        <c:v>1</c:v>
                      </c:pt>
                      <c:pt idx="547">
                        <c:v>1</c:v>
                      </c:pt>
                      <c:pt idx="548">
                        <c:v>2</c:v>
                      </c:pt>
                      <c:pt idx="549">
                        <c:v>0</c:v>
                      </c:pt>
                      <c:pt idx="550">
                        <c:v>1</c:v>
                      </c:pt>
                      <c:pt idx="551">
                        <c:v>0</c:v>
                      </c:pt>
                      <c:pt idx="552">
                        <c:v>0</c:v>
                      </c:pt>
                      <c:pt idx="553">
                        <c:v>1</c:v>
                      </c:pt>
                      <c:pt idx="554">
                        <c:v>0</c:v>
                      </c:pt>
                      <c:pt idx="555">
                        <c:v>0</c:v>
                      </c:pt>
                      <c:pt idx="556">
                        <c:v>1</c:v>
                      </c:pt>
                      <c:pt idx="557">
                        <c:v>0</c:v>
                      </c:pt>
                      <c:pt idx="558">
                        <c:v>0</c:v>
                      </c:pt>
                      <c:pt idx="559">
                        <c:v>0</c:v>
                      </c:pt>
                      <c:pt idx="560">
                        <c:v>1</c:v>
                      </c:pt>
                      <c:pt idx="561">
                        <c:v>1</c:v>
                      </c:pt>
                      <c:pt idx="562">
                        <c:v>0</c:v>
                      </c:pt>
                      <c:pt idx="563">
                        <c:v>1</c:v>
                      </c:pt>
                      <c:pt idx="564">
                        <c:v>0</c:v>
                      </c:pt>
                      <c:pt idx="565">
                        <c:v>0</c:v>
                      </c:pt>
                      <c:pt idx="566">
                        <c:v>0</c:v>
                      </c:pt>
                      <c:pt idx="567">
                        <c:v>1</c:v>
                      </c:pt>
                      <c:pt idx="568">
                        <c:v>1</c:v>
                      </c:pt>
                      <c:pt idx="569">
                        <c:v>1</c:v>
                      </c:pt>
                      <c:pt idx="570">
                        <c:v>1</c:v>
                      </c:pt>
                      <c:pt idx="571">
                        <c:v>1</c:v>
                      </c:pt>
                      <c:pt idx="572">
                        <c:v>1</c:v>
                      </c:pt>
                      <c:pt idx="573">
                        <c:v>1</c:v>
                      </c:pt>
                      <c:pt idx="574">
                        <c:v>0</c:v>
                      </c:pt>
                      <c:pt idx="575">
                        <c:v>0</c:v>
                      </c:pt>
                      <c:pt idx="576">
                        <c:v>0</c:v>
                      </c:pt>
                      <c:pt idx="577">
                        <c:v>1</c:v>
                      </c:pt>
                      <c:pt idx="578">
                        <c:v>1</c:v>
                      </c:pt>
                      <c:pt idx="579">
                        <c:v>0</c:v>
                      </c:pt>
                      <c:pt idx="580">
                        <c:v>0</c:v>
                      </c:pt>
                      <c:pt idx="581">
                        <c:v>0</c:v>
                      </c:pt>
                      <c:pt idx="582">
                        <c:v>1</c:v>
                      </c:pt>
                      <c:pt idx="583">
                        <c:v>1</c:v>
                      </c:pt>
                      <c:pt idx="584">
                        <c:v>0</c:v>
                      </c:pt>
                      <c:pt idx="585">
                        <c:v>1</c:v>
                      </c:pt>
                      <c:pt idx="586">
                        <c:v>0</c:v>
                      </c:pt>
                      <c:pt idx="587">
                        <c:v>1</c:v>
                      </c:pt>
                      <c:pt idx="588">
                        <c:v>1</c:v>
                      </c:pt>
                      <c:pt idx="589">
                        <c:v>0</c:v>
                      </c:pt>
                      <c:pt idx="590">
                        <c:v>1</c:v>
                      </c:pt>
                      <c:pt idx="591">
                        <c:v>0</c:v>
                      </c:pt>
                      <c:pt idx="592">
                        <c:v>1</c:v>
                      </c:pt>
                      <c:pt idx="593">
                        <c:v>1</c:v>
                      </c:pt>
                      <c:pt idx="594">
                        <c:v>0</c:v>
                      </c:pt>
                      <c:pt idx="595">
                        <c:v>1</c:v>
                      </c:pt>
                      <c:pt idx="596">
                        <c:v>2</c:v>
                      </c:pt>
                      <c:pt idx="597">
                        <c:v>1</c:v>
                      </c:pt>
                      <c:pt idx="598">
                        <c:v>1</c:v>
                      </c:pt>
                      <c:pt idx="599">
                        <c:v>1</c:v>
                      </c:pt>
                      <c:pt idx="600">
                        <c:v>0</c:v>
                      </c:pt>
                      <c:pt idx="601">
                        <c:v>1</c:v>
                      </c:pt>
                      <c:pt idx="602">
                        <c:v>1</c:v>
                      </c:pt>
                      <c:pt idx="603">
                        <c:v>0</c:v>
                      </c:pt>
                      <c:pt idx="604">
                        <c:v>0</c:v>
                      </c:pt>
                      <c:pt idx="605">
                        <c:v>0</c:v>
                      </c:pt>
                      <c:pt idx="606">
                        <c:v>0</c:v>
                      </c:pt>
                      <c:pt idx="607">
                        <c:v>0</c:v>
                      </c:pt>
                      <c:pt idx="608">
                        <c:v>1</c:v>
                      </c:pt>
                      <c:pt idx="609">
                        <c:v>0</c:v>
                      </c:pt>
                      <c:pt idx="610">
                        <c:v>1</c:v>
                      </c:pt>
                      <c:pt idx="611">
                        <c:v>1</c:v>
                      </c:pt>
                      <c:pt idx="612">
                        <c:v>1</c:v>
                      </c:pt>
                      <c:pt idx="613">
                        <c:v>0</c:v>
                      </c:pt>
                      <c:pt idx="614">
                        <c:v>1</c:v>
                      </c:pt>
                      <c:pt idx="615">
                        <c:v>0</c:v>
                      </c:pt>
                      <c:pt idx="616">
                        <c:v>1</c:v>
                      </c:pt>
                      <c:pt idx="617">
                        <c:v>1</c:v>
                      </c:pt>
                      <c:pt idx="618">
                        <c:v>1</c:v>
                      </c:pt>
                      <c:pt idx="619">
                        <c:v>1</c:v>
                      </c:pt>
                      <c:pt idx="620">
                        <c:v>0</c:v>
                      </c:pt>
                      <c:pt idx="621">
                        <c:v>1</c:v>
                      </c:pt>
                      <c:pt idx="622">
                        <c:v>1</c:v>
                      </c:pt>
                      <c:pt idx="623">
                        <c:v>1</c:v>
                      </c:pt>
                      <c:pt idx="624">
                        <c:v>1</c:v>
                      </c:pt>
                      <c:pt idx="625">
                        <c:v>1</c:v>
                      </c:pt>
                      <c:pt idx="626">
                        <c:v>0</c:v>
                      </c:pt>
                      <c:pt idx="627">
                        <c:v>0</c:v>
                      </c:pt>
                      <c:pt idx="628">
                        <c:v>1</c:v>
                      </c:pt>
                      <c:pt idx="629">
                        <c:v>1</c:v>
                      </c:pt>
                      <c:pt idx="630">
                        <c:v>1</c:v>
                      </c:pt>
                      <c:pt idx="631">
                        <c:v>0</c:v>
                      </c:pt>
                      <c:pt idx="632">
                        <c:v>1</c:v>
                      </c:pt>
                      <c:pt idx="633">
                        <c:v>0</c:v>
                      </c:pt>
                      <c:pt idx="634">
                        <c:v>0</c:v>
                      </c:pt>
                      <c:pt idx="635">
                        <c:v>0</c:v>
                      </c:pt>
                      <c:pt idx="636">
                        <c:v>1</c:v>
                      </c:pt>
                      <c:pt idx="637">
                        <c:v>0</c:v>
                      </c:pt>
                      <c:pt idx="638">
                        <c:v>1</c:v>
                      </c:pt>
                      <c:pt idx="639">
                        <c:v>1</c:v>
                      </c:pt>
                      <c:pt idx="640">
                        <c:v>1</c:v>
                      </c:pt>
                      <c:pt idx="641">
                        <c:v>1</c:v>
                      </c:pt>
                      <c:pt idx="642">
                        <c:v>0</c:v>
                      </c:pt>
                      <c:pt idx="643">
                        <c:v>0</c:v>
                      </c:pt>
                      <c:pt idx="644">
                        <c:v>1</c:v>
                      </c:pt>
                      <c:pt idx="645">
                        <c:v>0</c:v>
                      </c:pt>
                      <c:pt idx="646">
                        <c:v>1</c:v>
                      </c:pt>
                      <c:pt idx="647">
                        <c:v>1</c:v>
                      </c:pt>
                      <c:pt idx="648">
                        <c:v>2</c:v>
                      </c:pt>
                      <c:pt idx="649">
                        <c:v>0</c:v>
                      </c:pt>
                      <c:pt idx="650">
                        <c:v>0</c:v>
                      </c:pt>
                      <c:pt idx="651">
                        <c:v>0</c:v>
                      </c:pt>
                      <c:pt idx="652">
                        <c:v>1</c:v>
                      </c:pt>
                      <c:pt idx="653">
                        <c:v>1</c:v>
                      </c:pt>
                      <c:pt idx="654">
                        <c:v>1</c:v>
                      </c:pt>
                      <c:pt idx="655">
                        <c:v>1</c:v>
                      </c:pt>
                      <c:pt idx="656">
                        <c:v>0</c:v>
                      </c:pt>
                      <c:pt idx="657">
                        <c:v>1</c:v>
                      </c:pt>
                      <c:pt idx="658">
                        <c:v>1</c:v>
                      </c:pt>
                      <c:pt idx="659">
                        <c:v>0</c:v>
                      </c:pt>
                      <c:pt idx="660">
                        <c:v>2</c:v>
                      </c:pt>
                      <c:pt idx="661">
                        <c:v>1</c:v>
                      </c:pt>
                      <c:pt idx="662">
                        <c:v>0</c:v>
                      </c:pt>
                      <c:pt idx="663">
                        <c:v>0</c:v>
                      </c:pt>
                      <c:pt idx="664">
                        <c:v>0</c:v>
                      </c:pt>
                      <c:pt idx="665">
                        <c:v>1</c:v>
                      </c:pt>
                      <c:pt idx="666">
                        <c:v>0</c:v>
                      </c:pt>
                      <c:pt idx="667">
                        <c:v>0</c:v>
                      </c:pt>
                      <c:pt idx="668">
                        <c:v>1</c:v>
                      </c:pt>
                      <c:pt idx="669">
                        <c:v>1</c:v>
                      </c:pt>
                      <c:pt idx="670">
                        <c:v>0</c:v>
                      </c:pt>
                      <c:pt idx="671">
                        <c:v>0</c:v>
                      </c:pt>
                      <c:pt idx="672">
                        <c:v>1</c:v>
                      </c:pt>
                      <c:pt idx="673">
                        <c:v>0</c:v>
                      </c:pt>
                      <c:pt idx="674">
                        <c:v>1</c:v>
                      </c:pt>
                      <c:pt idx="675">
                        <c:v>1</c:v>
                      </c:pt>
                      <c:pt idx="676">
                        <c:v>1</c:v>
                      </c:pt>
                      <c:pt idx="677">
                        <c:v>1</c:v>
                      </c:pt>
                      <c:pt idx="678">
                        <c:v>1</c:v>
                      </c:pt>
                      <c:pt idx="679">
                        <c:v>1</c:v>
                      </c:pt>
                      <c:pt idx="680">
                        <c:v>0</c:v>
                      </c:pt>
                      <c:pt idx="681">
                        <c:v>0</c:v>
                      </c:pt>
                      <c:pt idx="682">
                        <c:v>0</c:v>
                      </c:pt>
                      <c:pt idx="683">
                        <c:v>1</c:v>
                      </c:pt>
                      <c:pt idx="684">
                        <c:v>1</c:v>
                      </c:pt>
                      <c:pt idx="685">
                        <c:v>0</c:v>
                      </c:pt>
                      <c:pt idx="686">
                        <c:v>1</c:v>
                      </c:pt>
                      <c:pt idx="687">
                        <c:v>1</c:v>
                      </c:pt>
                      <c:pt idx="688">
                        <c:v>1</c:v>
                      </c:pt>
                      <c:pt idx="689">
                        <c:v>1</c:v>
                      </c:pt>
                      <c:pt idx="690">
                        <c:v>2</c:v>
                      </c:pt>
                      <c:pt idx="691">
                        <c:v>0</c:v>
                      </c:pt>
                      <c:pt idx="692">
                        <c:v>1</c:v>
                      </c:pt>
                      <c:pt idx="693">
                        <c:v>0</c:v>
                      </c:pt>
                      <c:pt idx="694">
                        <c:v>1</c:v>
                      </c:pt>
                      <c:pt idx="695">
                        <c:v>1</c:v>
                      </c:pt>
                      <c:pt idx="696">
                        <c:v>1</c:v>
                      </c:pt>
                      <c:pt idx="697">
                        <c:v>2</c:v>
                      </c:pt>
                      <c:pt idx="698">
                        <c:v>0</c:v>
                      </c:pt>
                      <c:pt idx="699">
                        <c:v>0</c:v>
                      </c:pt>
                      <c:pt idx="700">
                        <c:v>0</c:v>
                      </c:pt>
                      <c:pt idx="701">
                        <c:v>0</c:v>
                      </c:pt>
                      <c:pt idx="702">
                        <c:v>1</c:v>
                      </c:pt>
                      <c:pt idx="703">
                        <c:v>1</c:v>
                      </c:pt>
                      <c:pt idx="704">
                        <c:v>1</c:v>
                      </c:pt>
                      <c:pt idx="705">
                        <c:v>1</c:v>
                      </c:pt>
                      <c:pt idx="706">
                        <c:v>0</c:v>
                      </c:pt>
                      <c:pt idx="707">
                        <c:v>1</c:v>
                      </c:pt>
                      <c:pt idx="708">
                        <c:v>1</c:v>
                      </c:pt>
                      <c:pt idx="709">
                        <c:v>1</c:v>
                      </c:pt>
                      <c:pt idx="710">
                        <c:v>0</c:v>
                      </c:pt>
                      <c:pt idx="711">
                        <c:v>0</c:v>
                      </c:pt>
                      <c:pt idx="712">
                        <c:v>1</c:v>
                      </c:pt>
                      <c:pt idx="713">
                        <c:v>2</c:v>
                      </c:pt>
                      <c:pt idx="714">
                        <c:v>1</c:v>
                      </c:pt>
                      <c:pt idx="715">
                        <c:v>0</c:v>
                      </c:pt>
                      <c:pt idx="716">
                        <c:v>0</c:v>
                      </c:pt>
                      <c:pt idx="717">
                        <c:v>1</c:v>
                      </c:pt>
                      <c:pt idx="718">
                        <c:v>0</c:v>
                      </c:pt>
                      <c:pt idx="719">
                        <c:v>0</c:v>
                      </c:pt>
                      <c:pt idx="720">
                        <c:v>0</c:v>
                      </c:pt>
                      <c:pt idx="721">
                        <c:v>1</c:v>
                      </c:pt>
                      <c:pt idx="722">
                        <c:v>1</c:v>
                      </c:pt>
                      <c:pt idx="723">
                        <c:v>1</c:v>
                      </c:pt>
                      <c:pt idx="724">
                        <c:v>1</c:v>
                      </c:pt>
                      <c:pt idx="725">
                        <c:v>1</c:v>
                      </c:pt>
                      <c:pt idx="726">
                        <c:v>1</c:v>
                      </c:pt>
                      <c:pt idx="727">
                        <c:v>1</c:v>
                      </c:pt>
                      <c:pt idx="728">
                        <c:v>0</c:v>
                      </c:pt>
                      <c:pt idx="729">
                        <c:v>1</c:v>
                      </c:pt>
                      <c:pt idx="730">
                        <c:v>0</c:v>
                      </c:pt>
                      <c:pt idx="731">
                        <c:v>1</c:v>
                      </c:pt>
                      <c:pt idx="732">
                        <c:v>1</c:v>
                      </c:pt>
                      <c:pt idx="733">
                        <c:v>0</c:v>
                      </c:pt>
                      <c:pt idx="734">
                        <c:v>1</c:v>
                      </c:pt>
                      <c:pt idx="735">
                        <c:v>0</c:v>
                      </c:pt>
                      <c:pt idx="736">
                        <c:v>1</c:v>
                      </c:pt>
                      <c:pt idx="737">
                        <c:v>1</c:v>
                      </c:pt>
                      <c:pt idx="738">
                        <c:v>1</c:v>
                      </c:pt>
                      <c:pt idx="739">
                        <c:v>0</c:v>
                      </c:pt>
                      <c:pt idx="740">
                        <c:v>2</c:v>
                      </c:pt>
                      <c:pt idx="741">
                        <c:v>1</c:v>
                      </c:pt>
                      <c:pt idx="742">
                        <c:v>1</c:v>
                      </c:pt>
                      <c:pt idx="743">
                        <c:v>1</c:v>
                      </c:pt>
                      <c:pt idx="744">
                        <c:v>1</c:v>
                      </c:pt>
                      <c:pt idx="745">
                        <c:v>1</c:v>
                      </c:pt>
                      <c:pt idx="746">
                        <c:v>1</c:v>
                      </c:pt>
                      <c:pt idx="747">
                        <c:v>0</c:v>
                      </c:pt>
                      <c:pt idx="748">
                        <c:v>0</c:v>
                      </c:pt>
                      <c:pt idx="749">
                        <c:v>1</c:v>
                      </c:pt>
                      <c:pt idx="750">
                        <c:v>1</c:v>
                      </c:pt>
                      <c:pt idx="751">
                        <c:v>1</c:v>
                      </c:pt>
                      <c:pt idx="752">
                        <c:v>1</c:v>
                      </c:pt>
                      <c:pt idx="753">
                        <c:v>2</c:v>
                      </c:pt>
                      <c:pt idx="754">
                        <c:v>1</c:v>
                      </c:pt>
                      <c:pt idx="755">
                        <c:v>0</c:v>
                      </c:pt>
                      <c:pt idx="756">
                        <c:v>0</c:v>
                      </c:pt>
                      <c:pt idx="757">
                        <c:v>0</c:v>
                      </c:pt>
                      <c:pt idx="758">
                        <c:v>1</c:v>
                      </c:pt>
                      <c:pt idx="759">
                        <c:v>0</c:v>
                      </c:pt>
                      <c:pt idx="760">
                        <c:v>1</c:v>
                      </c:pt>
                      <c:pt idx="761">
                        <c:v>1</c:v>
                      </c:pt>
                      <c:pt idx="762">
                        <c:v>1</c:v>
                      </c:pt>
                      <c:pt idx="763">
                        <c:v>0</c:v>
                      </c:pt>
                      <c:pt idx="764">
                        <c:v>1</c:v>
                      </c:pt>
                      <c:pt idx="765">
                        <c:v>0</c:v>
                      </c:pt>
                      <c:pt idx="766">
                        <c:v>0</c:v>
                      </c:pt>
                      <c:pt idx="767">
                        <c:v>0</c:v>
                      </c:pt>
                      <c:pt idx="768">
                        <c:v>0</c:v>
                      </c:pt>
                      <c:pt idx="769">
                        <c:v>0</c:v>
                      </c:pt>
                      <c:pt idx="770">
                        <c:v>0</c:v>
                      </c:pt>
                      <c:pt idx="771">
                        <c:v>1</c:v>
                      </c:pt>
                      <c:pt idx="772">
                        <c:v>1</c:v>
                      </c:pt>
                      <c:pt idx="773">
                        <c:v>0</c:v>
                      </c:pt>
                      <c:pt idx="774">
                        <c:v>1</c:v>
                      </c:pt>
                      <c:pt idx="775">
                        <c:v>0</c:v>
                      </c:pt>
                      <c:pt idx="776">
                        <c:v>1</c:v>
                      </c:pt>
                      <c:pt idx="777">
                        <c:v>0</c:v>
                      </c:pt>
                      <c:pt idx="778">
                        <c:v>1</c:v>
                      </c:pt>
                      <c:pt idx="779">
                        <c:v>1</c:v>
                      </c:pt>
                      <c:pt idx="780">
                        <c:v>0</c:v>
                      </c:pt>
                      <c:pt idx="781">
                        <c:v>1</c:v>
                      </c:pt>
                      <c:pt idx="782">
                        <c:v>1</c:v>
                      </c:pt>
                      <c:pt idx="783">
                        <c:v>1</c:v>
                      </c:pt>
                      <c:pt idx="784">
                        <c:v>1</c:v>
                      </c:pt>
                      <c:pt idx="785">
                        <c:v>1</c:v>
                      </c:pt>
                      <c:pt idx="786">
                        <c:v>1</c:v>
                      </c:pt>
                      <c:pt idx="787">
                        <c:v>1</c:v>
                      </c:pt>
                      <c:pt idx="788">
                        <c:v>1</c:v>
                      </c:pt>
                      <c:pt idx="789">
                        <c:v>0</c:v>
                      </c:pt>
                      <c:pt idx="790">
                        <c:v>0</c:v>
                      </c:pt>
                      <c:pt idx="791">
                        <c:v>1</c:v>
                      </c:pt>
                      <c:pt idx="792">
                        <c:v>0</c:v>
                      </c:pt>
                      <c:pt idx="793">
                        <c:v>1</c:v>
                      </c:pt>
                      <c:pt idx="794">
                        <c:v>0</c:v>
                      </c:pt>
                      <c:pt idx="795">
                        <c:v>1</c:v>
                      </c:pt>
                      <c:pt idx="796">
                        <c:v>1</c:v>
                      </c:pt>
                      <c:pt idx="797">
                        <c:v>1</c:v>
                      </c:pt>
                      <c:pt idx="798">
                        <c:v>1</c:v>
                      </c:pt>
                      <c:pt idx="799">
                        <c:v>2</c:v>
                      </c:pt>
                      <c:pt idx="800">
                        <c:v>0</c:v>
                      </c:pt>
                      <c:pt idx="801">
                        <c:v>1</c:v>
                      </c:pt>
                      <c:pt idx="802">
                        <c:v>1</c:v>
                      </c:pt>
                      <c:pt idx="803">
                        <c:v>0</c:v>
                      </c:pt>
                      <c:pt idx="804">
                        <c:v>0</c:v>
                      </c:pt>
                      <c:pt idx="805">
                        <c:v>0</c:v>
                      </c:pt>
                      <c:pt idx="806">
                        <c:v>1</c:v>
                      </c:pt>
                      <c:pt idx="807">
                        <c:v>1</c:v>
                      </c:pt>
                      <c:pt idx="808">
                        <c:v>1</c:v>
                      </c:pt>
                      <c:pt idx="809">
                        <c:v>1</c:v>
                      </c:pt>
                      <c:pt idx="810">
                        <c:v>1</c:v>
                      </c:pt>
                      <c:pt idx="811">
                        <c:v>1</c:v>
                      </c:pt>
                      <c:pt idx="812">
                        <c:v>1</c:v>
                      </c:pt>
                      <c:pt idx="813">
                        <c:v>1</c:v>
                      </c:pt>
                      <c:pt idx="814">
                        <c:v>1</c:v>
                      </c:pt>
                      <c:pt idx="815">
                        <c:v>0</c:v>
                      </c:pt>
                      <c:pt idx="816">
                        <c:v>0</c:v>
                      </c:pt>
                      <c:pt idx="817">
                        <c:v>1</c:v>
                      </c:pt>
                      <c:pt idx="818">
                        <c:v>1</c:v>
                      </c:pt>
                      <c:pt idx="819">
                        <c:v>1</c:v>
                      </c:pt>
                      <c:pt idx="820">
                        <c:v>0</c:v>
                      </c:pt>
                      <c:pt idx="821">
                        <c:v>1</c:v>
                      </c:pt>
                      <c:pt idx="822">
                        <c:v>0</c:v>
                      </c:pt>
                      <c:pt idx="823">
                        <c:v>1</c:v>
                      </c:pt>
                      <c:pt idx="824">
                        <c:v>1</c:v>
                      </c:pt>
                      <c:pt idx="825">
                        <c:v>1</c:v>
                      </c:pt>
                      <c:pt idx="826">
                        <c:v>0</c:v>
                      </c:pt>
                      <c:pt idx="827">
                        <c:v>0</c:v>
                      </c:pt>
                      <c:pt idx="828">
                        <c:v>0</c:v>
                      </c:pt>
                      <c:pt idx="829">
                        <c:v>1</c:v>
                      </c:pt>
                      <c:pt idx="830">
                        <c:v>1</c:v>
                      </c:pt>
                      <c:pt idx="831">
                        <c:v>0</c:v>
                      </c:pt>
                      <c:pt idx="832">
                        <c:v>0</c:v>
                      </c:pt>
                      <c:pt idx="833">
                        <c:v>1</c:v>
                      </c:pt>
                      <c:pt idx="834">
                        <c:v>1</c:v>
                      </c:pt>
                      <c:pt idx="835">
                        <c:v>1</c:v>
                      </c:pt>
                      <c:pt idx="836">
                        <c:v>0</c:v>
                      </c:pt>
                      <c:pt idx="837">
                        <c:v>0</c:v>
                      </c:pt>
                      <c:pt idx="838">
                        <c:v>1</c:v>
                      </c:pt>
                      <c:pt idx="839">
                        <c:v>0</c:v>
                      </c:pt>
                      <c:pt idx="840">
                        <c:v>1</c:v>
                      </c:pt>
                      <c:pt idx="841">
                        <c:v>1</c:v>
                      </c:pt>
                      <c:pt idx="842">
                        <c:v>0</c:v>
                      </c:pt>
                      <c:pt idx="843">
                        <c:v>1</c:v>
                      </c:pt>
                      <c:pt idx="844">
                        <c:v>1</c:v>
                      </c:pt>
                      <c:pt idx="845">
                        <c:v>1</c:v>
                      </c:pt>
                      <c:pt idx="846">
                        <c:v>1</c:v>
                      </c:pt>
                      <c:pt idx="847">
                        <c:v>1</c:v>
                      </c:pt>
                      <c:pt idx="848">
                        <c:v>1</c:v>
                      </c:pt>
                      <c:pt idx="849">
                        <c:v>0</c:v>
                      </c:pt>
                      <c:pt idx="850">
                        <c:v>0</c:v>
                      </c:pt>
                      <c:pt idx="851">
                        <c:v>0</c:v>
                      </c:pt>
                      <c:pt idx="852">
                        <c:v>1</c:v>
                      </c:pt>
                      <c:pt idx="853">
                        <c:v>0</c:v>
                      </c:pt>
                      <c:pt idx="854">
                        <c:v>0</c:v>
                      </c:pt>
                      <c:pt idx="855">
                        <c:v>0</c:v>
                      </c:pt>
                      <c:pt idx="856">
                        <c:v>1</c:v>
                      </c:pt>
                      <c:pt idx="857">
                        <c:v>1</c:v>
                      </c:pt>
                      <c:pt idx="858">
                        <c:v>0</c:v>
                      </c:pt>
                      <c:pt idx="859">
                        <c:v>1</c:v>
                      </c:pt>
                      <c:pt idx="860">
                        <c:v>1</c:v>
                      </c:pt>
                      <c:pt idx="861">
                        <c:v>1</c:v>
                      </c:pt>
                      <c:pt idx="862">
                        <c:v>0</c:v>
                      </c:pt>
                      <c:pt idx="863">
                        <c:v>0</c:v>
                      </c:pt>
                      <c:pt idx="864">
                        <c:v>1</c:v>
                      </c:pt>
                      <c:pt idx="865">
                        <c:v>1</c:v>
                      </c:pt>
                      <c:pt idx="866">
                        <c:v>0</c:v>
                      </c:pt>
                      <c:pt idx="867">
                        <c:v>1</c:v>
                      </c:pt>
                      <c:pt idx="868">
                        <c:v>1</c:v>
                      </c:pt>
                      <c:pt idx="869">
                        <c:v>1</c:v>
                      </c:pt>
                      <c:pt idx="870">
                        <c:v>1</c:v>
                      </c:pt>
                      <c:pt idx="871">
                        <c:v>1</c:v>
                      </c:pt>
                      <c:pt idx="872">
                        <c:v>1</c:v>
                      </c:pt>
                      <c:pt idx="873">
                        <c:v>1</c:v>
                      </c:pt>
                      <c:pt idx="874">
                        <c:v>0</c:v>
                      </c:pt>
                      <c:pt idx="875">
                        <c:v>1</c:v>
                      </c:pt>
                      <c:pt idx="876">
                        <c:v>0</c:v>
                      </c:pt>
                      <c:pt idx="877">
                        <c:v>0</c:v>
                      </c:pt>
                      <c:pt idx="878">
                        <c:v>1</c:v>
                      </c:pt>
                      <c:pt idx="879">
                        <c:v>1</c:v>
                      </c:pt>
                      <c:pt idx="880">
                        <c:v>0</c:v>
                      </c:pt>
                      <c:pt idx="881">
                        <c:v>0</c:v>
                      </c:pt>
                      <c:pt idx="882">
                        <c:v>0</c:v>
                      </c:pt>
                      <c:pt idx="883">
                        <c:v>1</c:v>
                      </c:pt>
                      <c:pt idx="884">
                        <c:v>1</c:v>
                      </c:pt>
                      <c:pt idx="885">
                        <c:v>0</c:v>
                      </c:pt>
                      <c:pt idx="886">
                        <c:v>1</c:v>
                      </c:pt>
                      <c:pt idx="887">
                        <c:v>0</c:v>
                      </c:pt>
                      <c:pt idx="888">
                        <c:v>2</c:v>
                      </c:pt>
                      <c:pt idx="889">
                        <c:v>1</c:v>
                      </c:pt>
                      <c:pt idx="890">
                        <c:v>1</c:v>
                      </c:pt>
                      <c:pt idx="891">
                        <c:v>1</c:v>
                      </c:pt>
                      <c:pt idx="892">
                        <c:v>0</c:v>
                      </c:pt>
                      <c:pt idx="893">
                        <c:v>2</c:v>
                      </c:pt>
                      <c:pt idx="894">
                        <c:v>1</c:v>
                      </c:pt>
                      <c:pt idx="895">
                        <c:v>1</c:v>
                      </c:pt>
                      <c:pt idx="896">
                        <c:v>0</c:v>
                      </c:pt>
                      <c:pt idx="897">
                        <c:v>0</c:v>
                      </c:pt>
                      <c:pt idx="898">
                        <c:v>0</c:v>
                      </c:pt>
                      <c:pt idx="899">
                        <c:v>1</c:v>
                      </c:pt>
                      <c:pt idx="900">
                        <c:v>1</c:v>
                      </c:pt>
                      <c:pt idx="901">
                        <c:v>0</c:v>
                      </c:pt>
                      <c:pt idx="902">
                        <c:v>1</c:v>
                      </c:pt>
                      <c:pt idx="903">
                        <c:v>1</c:v>
                      </c:pt>
                      <c:pt idx="904">
                        <c:v>1</c:v>
                      </c:pt>
                      <c:pt idx="905">
                        <c:v>1</c:v>
                      </c:pt>
                      <c:pt idx="906">
                        <c:v>0</c:v>
                      </c:pt>
                      <c:pt idx="907">
                        <c:v>0</c:v>
                      </c:pt>
                      <c:pt idx="908">
                        <c:v>1</c:v>
                      </c:pt>
                      <c:pt idx="909">
                        <c:v>0</c:v>
                      </c:pt>
                      <c:pt idx="910">
                        <c:v>1</c:v>
                      </c:pt>
                      <c:pt idx="911">
                        <c:v>1</c:v>
                      </c:pt>
                      <c:pt idx="912">
                        <c:v>0</c:v>
                      </c:pt>
                      <c:pt idx="913">
                        <c:v>0</c:v>
                      </c:pt>
                      <c:pt idx="914">
                        <c:v>1</c:v>
                      </c:pt>
                      <c:pt idx="915">
                        <c:v>0</c:v>
                      </c:pt>
                      <c:pt idx="916">
                        <c:v>1</c:v>
                      </c:pt>
                      <c:pt idx="917">
                        <c:v>0</c:v>
                      </c:pt>
                      <c:pt idx="918">
                        <c:v>1</c:v>
                      </c:pt>
                      <c:pt idx="919">
                        <c:v>0</c:v>
                      </c:pt>
                      <c:pt idx="920">
                        <c:v>1</c:v>
                      </c:pt>
                      <c:pt idx="921">
                        <c:v>1</c:v>
                      </c:pt>
                      <c:pt idx="922">
                        <c:v>2</c:v>
                      </c:pt>
                      <c:pt idx="923">
                        <c:v>1</c:v>
                      </c:pt>
                      <c:pt idx="924">
                        <c:v>0</c:v>
                      </c:pt>
                      <c:pt idx="925">
                        <c:v>1</c:v>
                      </c:pt>
                      <c:pt idx="926">
                        <c:v>0</c:v>
                      </c:pt>
                      <c:pt idx="927">
                        <c:v>0</c:v>
                      </c:pt>
                      <c:pt idx="928">
                        <c:v>0</c:v>
                      </c:pt>
                      <c:pt idx="929">
                        <c:v>1</c:v>
                      </c:pt>
                      <c:pt idx="930">
                        <c:v>0</c:v>
                      </c:pt>
                      <c:pt idx="931">
                        <c:v>1</c:v>
                      </c:pt>
                      <c:pt idx="932">
                        <c:v>1</c:v>
                      </c:pt>
                      <c:pt idx="933">
                        <c:v>2</c:v>
                      </c:pt>
                      <c:pt idx="934">
                        <c:v>1</c:v>
                      </c:pt>
                      <c:pt idx="935">
                        <c:v>1</c:v>
                      </c:pt>
                      <c:pt idx="936">
                        <c:v>1</c:v>
                      </c:pt>
                      <c:pt idx="937">
                        <c:v>0</c:v>
                      </c:pt>
                      <c:pt idx="938">
                        <c:v>1</c:v>
                      </c:pt>
                      <c:pt idx="939">
                        <c:v>1</c:v>
                      </c:pt>
                      <c:pt idx="940">
                        <c:v>1</c:v>
                      </c:pt>
                      <c:pt idx="941">
                        <c:v>1</c:v>
                      </c:pt>
                      <c:pt idx="942">
                        <c:v>0</c:v>
                      </c:pt>
                      <c:pt idx="943">
                        <c:v>0</c:v>
                      </c:pt>
                      <c:pt idx="944">
                        <c:v>0</c:v>
                      </c:pt>
                      <c:pt idx="945">
                        <c:v>1</c:v>
                      </c:pt>
                      <c:pt idx="946">
                        <c:v>1</c:v>
                      </c:pt>
                      <c:pt idx="947">
                        <c:v>1</c:v>
                      </c:pt>
                      <c:pt idx="948">
                        <c:v>1</c:v>
                      </c:pt>
                      <c:pt idx="949">
                        <c:v>1</c:v>
                      </c:pt>
                      <c:pt idx="950">
                        <c:v>1</c:v>
                      </c:pt>
                      <c:pt idx="951">
                        <c:v>0</c:v>
                      </c:pt>
                      <c:pt idx="952">
                        <c:v>0</c:v>
                      </c:pt>
                      <c:pt idx="953">
                        <c:v>0</c:v>
                      </c:pt>
                      <c:pt idx="954">
                        <c:v>1</c:v>
                      </c:pt>
                      <c:pt idx="955">
                        <c:v>1</c:v>
                      </c:pt>
                      <c:pt idx="956">
                        <c:v>0</c:v>
                      </c:pt>
                      <c:pt idx="957">
                        <c:v>1</c:v>
                      </c:pt>
                      <c:pt idx="958">
                        <c:v>1</c:v>
                      </c:pt>
                      <c:pt idx="959">
                        <c:v>0</c:v>
                      </c:pt>
                      <c:pt idx="960">
                        <c:v>1</c:v>
                      </c:pt>
                      <c:pt idx="961">
                        <c:v>2</c:v>
                      </c:pt>
                      <c:pt idx="962">
                        <c:v>1</c:v>
                      </c:pt>
                      <c:pt idx="963">
                        <c:v>1</c:v>
                      </c:pt>
                      <c:pt idx="964">
                        <c:v>0</c:v>
                      </c:pt>
                      <c:pt idx="965">
                        <c:v>1</c:v>
                      </c:pt>
                      <c:pt idx="966">
                        <c:v>0</c:v>
                      </c:pt>
                      <c:pt idx="967">
                        <c:v>0</c:v>
                      </c:pt>
                      <c:pt idx="968">
                        <c:v>0</c:v>
                      </c:pt>
                      <c:pt idx="969">
                        <c:v>0</c:v>
                      </c:pt>
                      <c:pt idx="970">
                        <c:v>1</c:v>
                      </c:pt>
                      <c:pt idx="971">
                        <c:v>1</c:v>
                      </c:pt>
                      <c:pt idx="972">
                        <c:v>1</c:v>
                      </c:pt>
                      <c:pt idx="973">
                        <c:v>1</c:v>
                      </c:pt>
                      <c:pt idx="974">
                        <c:v>0</c:v>
                      </c:pt>
                      <c:pt idx="975">
                        <c:v>1</c:v>
                      </c:pt>
                      <c:pt idx="976">
                        <c:v>1</c:v>
                      </c:pt>
                      <c:pt idx="977">
                        <c:v>0</c:v>
                      </c:pt>
                      <c:pt idx="978">
                        <c:v>0</c:v>
                      </c:pt>
                      <c:pt idx="979">
                        <c:v>0</c:v>
                      </c:pt>
                      <c:pt idx="980">
                        <c:v>1</c:v>
                      </c:pt>
                      <c:pt idx="981">
                        <c:v>1</c:v>
                      </c:pt>
                      <c:pt idx="982">
                        <c:v>1</c:v>
                      </c:pt>
                      <c:pt idx="983">
                        <c:v>1</c:v>
                      </c:pt>
                      <c:pt idx="984">
                        <c:v>1</c:v>
                      </c:pt>
                      <c:pt idx="985">
                        <c:v>0</c:v>
                      </c:pt>
                      <c:pt idx="986">
                        <c:v>0</c:v>
                      </c:pt>
                      <c:pt idx="987">
                        <c:v>0</c:v>
                      </c:pt>
                      <c:pt idx="988">
                        <c:v>1</c:v>
                      </c:pt>
                      <c:pt idx="989">
                        <c:v>0</c:v>
                      </c:pt>
                      <c:pt idx="990">
                        <c:v>0</c:v>
                      </c:pt>
                      <c:pt idx="991">
                        <c:v>1</c:v>
                      </c:pt>
                      <c:pt idx="992">
                        <c:v>1</c:v>
                      </c:pt>
                      <c:pt idx="993">
                        <c:v>0</c:v>
                      </c:pt>
                      <c:pt idx="994">
                        <c:v>1</c:v>
                      </c:pt>
                      <c:pt idx="995">
                        <c:v>1</c:v>
                      </c:pt>
                      <c:pt idx="996">
                        <c:v>1</c:v>
                      </c:pt>
                      <c:pt idx="997">
                        <c:v>0</c:v>
                      </c:pt>
                      <c:pt idx="998">
                        <c:v>0</c:v>
                      </c:pt>
                    </c:numCache>
                  </c:numRef>
                </c:yVal>
                <c:smooth val="0"/>
                <c:extLst>
                  <c:ext xmlns:c16="http://schemas.microsoft.com/office/drawing/2014/chart" uri="{C3380CC4-5D6E-409C-BE32-E72D297353CC}">
                    <c16:uniqueId val="{00000000-9E83-4452-9E3C-894B3F32FF43}"/>
                  </c:ext>
                </c:extLst>
              </c15:ser>
            </c15:filteredScatterSeries>
          </c:ext>
        </c:extLst>
      </c:scatterChart>
      <c:valAx>
        <c:axId val="103751750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037512512"/>
        <c:crosses val="autoZero"/>
        <c:crossBetween val="midCat"/>
      </c:valAx>
      <c:valAx>
        <c:axId val="10375125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03751750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91D4BED2-C000-4786-AC28-9B5BC9F4570F}">
          <cx:tx>
            <cx:txData>
              <cx:f>_xlchart.v1.2</cx:f>
              <cx:v>Pre-screening Verbal Reasoning Test 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11</xdr:col>
      <xdr:colOff>209550</xdr:colOff>
      <xdr:row>2</xdr:row>
      <xdr:rowOff>190500</xdr:rowOff>
    </xdr:from>
    <xdr:to>
      <xdr:col>13</xdr:col>
      <xdr:colOff>228600</xdr:colOff>
      <xdr:row>16</xdr:row>
      <xdr:rowOff>57150</xdr:rowOff>
    </xdr:to>
    <mc:AlternateContent xmlns:mc="http://schemas.openxmlformats.org/markup-compatibility/2006">
      <mc:Choice xmlns:a14="http://schemas.microsoft.com/office/drawing/2010/main" Requires="a14">
        <xdr:graphicFrame macro="">
          <xdr:nvGraphicFramePr>
            <xdr:cNvPr id="4" name="Final Stage">
              <a:extLst>
                <a:ext uri="{FF2B5EF4-FFF2-40B4-BE49-F238E27FC236}">
                  <a16:creationId xmlns:a16="http://schemas.microsoft.com/office/drawing/2014/main" id="{C9D60F81-411B-42F4-8B68-14EB195C4E38}"/>
                </a:ext>
              </a:extLst>
            </xdr:cNvPr>
            <xdr:cNvGraphicFramePr/>
          </xdr:nvGraphicFramePr>
          <xdr:xfrm>
            <a:off x="0" y="0"/>
            <a:ext cx="0" cy="0"/>
          </xdr:xfrm>
          <a:graphic>
            <a:graphicData uri="http://schemas.microsoft.com/office/drawing/2010/slicer">
              <sle:slicer xmlns:sle="http://schemas.microsoft.com/office/drawing/2010/slicer" name="Final Stage"/>
            </a:graphicData>
          </a:graphic>
        </xdr:graphicFrame>
      </mc:Choice>
      <mc:Fallback>
        <xdr:sp macro="" textlink="">
          <xdr:nvSpPr>
            <xdr:cNvPr id="0" name=""/>
            <xdr:cNvSpPr>
              <a:spLocks noTextEdit="1"/>
            </xdr:cNvSpPr>
          </xdr:nvSpPr>
          <xdr:spPr>
            <a:xfrm>
              <a:off x="15735300" y="5905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3</xdr:row>
      <xdr:rowOff>9525</xdr:rowOff>
    </xdr:from>
    <xdr:to>
      <xdr:col>11</xdr:col>
      <xdr:colOff>133350</xdr:colOff>
      <xdr:row>16</xdr:row>
      <xdr:rowOff>76200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4237E799-92D0-489A-B4D7-11E33CF7D8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830300" y="609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866775</xdr:colOff>
      <xdr:row>3</xdr:row>
      <xdr:rowOff>9525</xdr:rowOff>
    </xdr:from>
    <xdr:to>
      <xdr:col>8</xdr:col>
      <xdr:colOff>885825</xdr:colOff>
      <xdr:row>16</xdr:row>
      <xdr:rowOff>76200</xdr:rowOff>
    </xdr:to>
    <mc:AlternateContent xmlns:mc="http://schemas.openxmlformats.org/markup-compatibility/2006">
      <mc:Choice xmlns:a14="http://schemas.microsoft.com/office/drawing/2010/main" Requires="a14">
        <xdr:graphicFrame macro="">
          <xdr:nvGraphicFramePr>
            <xdr:cNvPr id="6" name="Years">
              <a:extLst>
                <a:ext uri="{FF2B5EF4-FFF2-40B4-BE49-F238E27FC236}">
                  <a16:creationId xmlns:a16="http://schemas.microsoft.com/office/drawing/2014/main" id="{FD6E602C-2830-47C1-AE8E-35786632C74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868150" y="609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1104900</xdr:colOff>
      <xdr:row>27</xdr:row>
      <xdr:rowOff>0</xdr:rowOff>
    </xdr:from>
    <xdr:to>
      <xdr:col>2</xdr:col>
      <xdr:colOff>1133475</xdr:colOff>
      <xdr:row>40</xdr:row>
      <xdr:rowOff>66675</xdr:rowOff>
    </xdr:to>
    <mc:AlternateContent xmlns:mc="http://schemas.openxmlformats.org/markup-compatibility/2006">
      <mc:Choice xmlns:a14="http://schemas.microsoft.com/office/drawing/2010/main" Requires="a14">
        <xdr:graphicFrame macro="">
          <xdr:nvGraphicFramePr>
            <xdr:cNvPr id="2" name="Final Stage 3">
              <a:extLst>
                <a:ext uri="{FF2B5EF4-FFF2-40B4-BE49-F238E27FC236}">
                  <a16:creationId xmlns:a16="http://schemas.microsoft.com/office/drawing/2014/main" id="{72EDC594-1873-440F-9908-E26AB5F19651}"/>
                </a:ext>
              </a:extLst>
            </xdr:cNvPr>
            <xdr:cNvGraphicFramePr/>
          </xdr:nvGraphicFramePr>
          <xdr:xfrm>
            <a:off x="0" y="0"/>
            <a:ext cx="0" cy="0"/>
          </xdr:xfrm>
          <a:graphic>
            <a:graphicData uri="http://schemas.microsoft.com/office/drawing/2010/slicer">
              <sle:slicer xmlns:sle="http://schemas.microsoft.com/office/drawing/2010/slicer" name="Final Stage 3"/>
            </a:graphicData>
          </a:graphic>
        </xdr:graphicFrame>
      </mc:Choice>
      <mc:Fallback>
        <xdr:sp macro="" textlink="">
          <xdr:nvSpPr>
            <xdr:cNvPr id="0" name=""/>
            <xdr:cNvSpPr>
              <a:spLocks noTextEdit="1"/>
            </xdr:cNvSpPr>
          </xdr:nvSpPr>
          <xdr:spPr>
            <a:xfrm>
              <a:off x="3943350" y="54006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1981200</xdr:colOff>
      <xdr:row>25</xdr:row>
      <xdr:rowOff>180975</xdr:rowOff>
    </xdr:from>
    <xdr:to>
      <xdr:col>1</xdr:col>
      <xdr:colOff>971550</xdr:colOff>
      <xdr:row>39</xdr:row>
      <xdr:rowOff>47625</xdr:rowOff>
    </xdr:to>
    <mc:AlternateContent xmlns:mc="http://schemas.openxmlformats.org/markup-compatibility/2006">
      <mc:Choice xmlns:a14="http://schemas.microsoft.com/office/drawing/2010/main" Requires="a14">
        <xdr:graphicFrame macro="">
          <xdr:nvGraphicFramePr>
            <xdr:cNvPr id="3" name="Gender 3">
              <a:extLst>
                <a:ext uri="{FF2B5EF4-FFF2-40B4-BE49-F238E27FC236}">
                  <a16:creationId xmlns:a16="http://schemas.microsoft.com/office/drawing/2014/main" id="{8DB3C33E-FAD8-4639-8C1A-0A5B0568DDC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981200" y="5181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24</xdr:row>
      <xdr:rowOff>123825</xdr:rowOff>
    </xdr:from>
    <xdr:to>
      <xdr:col>0</xdr:col>
      <xdr:colOff>1895475</xdr:colOff>
      <xdr:row>37</xdr:row>
      <xdr:rowOff>190500</xdr:rowOff>
    </xdr:to>
    <mc:AlternateContent xmlns:mc="http://schemas.openxmlformats.org/markup-compatibility/2006">
      <mc:Choice xmlns:a14="http://schemas.microsoft.com/office/drawing/2010/main" Requires="a14">
        <xdr:graphicFrame macro="">
          <xdr:nvGraphicFramePr>
            <xdr:cNvPr id="4" name="Years 3">
              <a:extLst>
                <a:ext uri="{FF2B5EF4-FFF2-40B4-BE49-F238E27FC236}">
                  <a16:creationId xmlns:a16="http://schemas.microsoft.com/office/drawing/2014/main" id="{E0B31961-5B7E-478A-BE19-8BEC3199A76E}"/>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dr:sp macro="" textlink="">
          <xdr:nvSpPr>
            <xdr:cNvPr id="0" name=""/>
            <xdr:cNvSpPr>
              <a:spLocks noTextEdit="1"/>
            </xdr:cNvSpPr>
          </xdr:nvSpPr>
          <xdr:spPr>
            <a:xfrm>
              <a:off x="66675" y="49244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119061</xdr:colOff>
      <xdr:row>3</xdr:row>
      <xdr:rowOff>47623</xdr:rowOff>
    </xdr:from>
    <xdr:to>
      <xdr:col>13</xdr:col>
      <xdr:colOff>361949</xdr:colOff>
      <xdr:row>22</xdr:row>
      <xdr:rowOff>57150</xdr:rowOff>
    </xdr:to>
    <xdr:graphicFrame macro="">
      <xdr:nvGraphicFramePr>
        <xdr:cNvPr id="7" name="Chart 6">
          <a:extLst>
            <a:ext uri="{FF2B5EF4-FFF2-40B4-BE49-F238E27FC236}">
              <a16:creationId xmlns:a16="http://schemas.microsoft.com/office/drawing/2014/main" id="{A3E14B06-4A7A-45A6-A783-385114B5E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1104900</xdr:colOff>
      <xdr:row>27</xdr:row>
      <xdr:rowOff>0</xdr:rowOff>
    </xdr:from>
    <xdr:to>
      <xdr:col>2</xdr:col>
      <xdr:colOff>1133475</xdr:colOff>
      <xdr:row>40</xdr:row>
      <xdr:rowOff>66675</xdr:rowOff>
    </xdr:to>
    <mc:AlternateContent xmlns:mc="http://schemas.openxmlformats.org/markup-compatibility/2006">
      <mc:Choice xmlns:a14="http://schemas.microsoft.com/office/drawing/2010/main" Requires="a14">
        <xdr:graphicFrame macro="">
          <xdr:nvGraphicFramePr>
            <xdr:cNvPr id="2" name="Final Stage 1">
              <a:extLst>
                <a:ext uri="{FF2B5EF4-FFF2-40B4-BE49-F238E27FC236}">
                  <a16:creationId xmlns:a16="http://schemas.microsoft.com/office/drawing/2014/main" id="{A99DA0EE-266C-4D3B-83EC-9A0B4FA9F015}"/>
                </a:ext>
              </a:extLst>
            </xdr:cNvPr>
            <xdr:cNvGraphicFramePr/>
          </xdr:nvGraphicFramePr>
          <xdr:xfrm>
            <a:off x="0" y="0"/>
            <a:ext cx="0" cy="0"/>
          </xdr:xfrm>
          <a:graphic>
            <a:graphicData uri="http://schemas.microsoft.com/office/drawing/2010/slicer">
              <sle:slicer xmlns:sle="http://schemas.microsoft.com/office/drawing/2010/slicer" name="Final Stage 1"/>
            </a:graphicData>
          </a:graphic>
        </xdr:graphicFrame>
      </mc:Choice>
      <mc:Fallback>
        <xdr:sp macro="" textlink="">
          <xdr:nvSpPr>
            <xdr:cNvPr id="0" name=""/>
            <xdr:cNvSpPr>
              <a:spLocks noTextEdit="1"/>
            </xdr:cNvSpPr>
          </xdr:nvSpPr>
          <xdr:spPr>
            <a:xfrm>
              <a:off x="3943350" y="54006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1981200</xdr:colOff>
      <xdr:row>25</xdr:row>
      <xdr:rowOff>180975</xdr:rowOff>
    </xdr:from>
    <xdr:to>
      <xdr:col>1</xdr:col>
      <xdr:colOff>971550</xdr:colOff>
      <xdr:row>39</xdr:row>
      <xdr:rowOff>47625</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AFE06349-C4E2-48F5-B2AD-418694D81E0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981200" y="5181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24</xdr:row>
      <xdr:rowOff>123825</xdr:rowOff>
    </xdr:from>
    <xdr:to>
      <xdr:col>0</xdr:col>
      <xdr:colOff>1895475</xdr:colOff>
      <xdr:row>37</xdr:row>
      <xdr:rowOff>190500</xdr:rowOff>
    </xdr:to>
    <mc:AlternateContent xmlns:mc="http://schemas.openxmlformats.org/markup-compatibility/2006">
      <mc:Choice xmlns:a14="http://schemas.microsoft.com/office/drawing/2010/main" Requires="a14">
        <xdr:graphicFrame macro="">
          <xdr:nvGraphicFramePr>
            <xdr:cNvPr id="4" name="Years 1">
              <a:extLst>
                <a:ext uri="{FF2B5EF4-FFF2-40B4-BE49-F238E27FC236}">
                  <a16:creationId xmlns:a16="http://schemas.microsoft.com/office/drawing/2014/main" id="{55528C89-BFCF-4DC0-ADAB-4B7988A3BCBB}"/>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6675" y="49244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100011</xdr:colOff>
      <xdr:row>2</xdr:row>
      <xdr:rowOff>152399</xdr:rowOff>
    </xdr:from>
    <xdr:to>
      <xdr:col>13</xdr:col>
      <xdr:colOff>180975</xdr:colOff>
      <xdr:row>23</xdr:row>
      <xdr:rowOff>114299</xdr:rowOff>
    </xdr:to>
    <xdr:graphicFrame macro="">
      <xdr:nvGraphicFramePr>
        <xdr:cNvPr id="5" name="Chart 4">
          <a:extLst>
            <a:ext uri="{FF2B5EF4-FFF2-40B4-BE49-F238E27FC236}">
              <a16:creationId xmlns:a16="http://schemas.microsoft.com/office/drawing/2014/main" id="{7071587D-4288-42F6-B904-0667757AA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966787</xdr:colOff>
      <xdr:row>21</xdr:row>
      <xdr:rowOff>47625</xdr:rowOff>
    </xdr:from>
    <xdr:to>
      <xdr:col>11</xdr:col>
      <xdr:colOff>600075</xdr:colOff>
      <xdr:row>34</xdr:row>
      <xdr:rowOff>190500</xdr:rowOff>
    </xdr:to>
    <xdr:graphicFrame macro="">
      <xdr:nvGraphicFramePr>
        <xdr:cNvPr id="6" name="Chart 5">
          <a:extLst>
            <a:ext uri="{FF2B5EF4-FFF2-40B4-BE49-F238E27FC236}">
              <a16:creationId xmlns:a16="http://schemas.microsoft.com/office/drawing/2014/main" id="{CECCFC3A-276D-4F49-927E-B4B8D855A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138111</xdr:colOff>
      <xdr:row>35</xdr:row>
      <xdr:rowOff>104775</xdr:rowOff>
    </xdr:from>
    <xdr:to>
      <xdr:col>4</xdr:col>
      <xdr:colOff>800099</xdr:colOff>
      <xdr:row>54</xdr:row>
      <xdr:rowOff>38099</xdr:rowOff>
    </xdr:to>
    <xdr:graphicFrame macro="">
      <xdr:nvGraphicFramePr>
        <xdr:cNvPr id="7" name="Chart 6">
          <a:extLst>
            <a:ext uri="{FF2B5EF4-FFF2-40B4-BE49-F238E27FC236}">
              <a16:creationId xmlns:a16="http://schemas.microsoft.com/office/drawing/2014/main" id="{80702885-C071-4675-9BD7-2E5BE297F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214312</xdr:colOff>
      <xdr:row>21</xdr:row>
      <xdr:rowOff>66675</xdr:rowOff>
    </xdr:from>
    <xdr:to>
      <xdr:col>3</xdr:col>
      <xdr:colOff>1471612</xdr:colOff>
      <xdr:row>35</xdr:row>
      <xdr:rowOff>9525</xdr:rowOff>
    </xdr:to>
    <xdr:graphicFrame macro="">
      <xdr:nvGraphicFramePr>
        <xdr:cNvPr id="8" name="Chart 7">
          <a:extLst>
            <a:ext uri="{FF2B5EF4-FFF2-40B4-BE49-F238E27FC236}">
              <a16:creationId xmlns:a16="http://schemas.microsoft.com/office/drawing/2014/main" id="{4D916222-50AF-433A-873F-B5FC6DE23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1924050</xdr:colOff>
      <xdr:row>21</xdr:row>
      <xdr:rowOff>0</xdr:rowOff>
    </xdr:from>
    <xdr:to>
      <xdr:col>7</xdr:col>
      <xdr:colOff>576262</xdr:colOff>
      <xdr:row>34</xdr:row>
      <xdr:rowOff>142875</xdr:rowOff>
    </xdr:to>
    <xdr:graphicFrame macro="">
      <xdr:nvGraphicFramePr>
        <xdr:cNvPr id="12" name="Chart 11">
          <a:extLst>
            <a:ext uri="{FF2B5EF4-FFF2-40B4-BE49-F238E27FC236}">
              <a16:creationId xmlns:a16="http://schemas.microsoft.com/office/drawing/2014/main" id="{6DE3E709-0115-4D0D-9654-8FB530CD4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214312</xdr:colOff>
      <xdr:row>1</xdr:row>
      <xdr:rowOff>142874</xdr:rowOff>
    </xdr:from>
    <xdr:to>
      <xdr:col>8</xdr:col>
      <xdr:colOff>790575</xdr:colOff>
      <xdr:row>20</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5A0661-6199-4EAC-880B-085773E2F2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73187" y="342899"/>
              <a:ext cx="3090863" cy="38481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19050</xdr:colOff>
      <xdr:row>1</xdr:row>
      <xdr:rowOff>28575</xdr:rowOff>
    </xdr:from>
    <xdr:to>
      <xdr:col>13</xdr:col>
      <xdr:colOff>38100</xdr:colOff>
      <xdr:row>14</xdr:row>
      <xdr:rowOff>95250</xdr:rowOff>
    </xdr:to>
    <mc:AlternateContent xmlns:mc="http://schemas.openxmlformats.org/markup-compatibility/2006">
      <mc:Choice xmlns:a14="http://schemas.microsoft.com/office/drawing/2010/main" Requires="a14">
        <xdr:graphicFrame macro="">
          <xdr:nvGraphicFramePr>
            <xdr:cNvPr id="2" name="Final Stage 2">
              <a:extLst>
                <a:ext uri="{FF2B5EF4-FFF2-40B4-BE49-F238E27FC236}">
                  <a16:creationId xmlns:a16="http://schemas.microsoft.com/office/drawing/2014/main" id="{D35C4E49-01A4-4ACF-8756-A86B000DE853}"/>
                </a:ext>
              </a:extLst>
            </xdr:cNvPr>
            <xdr:cNvGraphicFramePr/>
          </xdr:nvGraphicFramePr>
          <xdr:xfrm>
            <a:off x="0" y="0"/>
            <a:ext cx="0" cy="0"/>
          </xdr:xfrm>
          <a:graphic>
            <a:graphicData uri="http://schemas.microsoft.com/office/drawing/2010/slicer">
              <sle:slicer xmlns:sle="http://schemas.microsoft.com/office/drawing/2010/slicer" name="Final Stage 2"/>
            </a:graphicData>
          </a:graphic>
        </xdr:graphicFrame>
      </mc:Choice>
      <mc:Fallback>
        <xdr:sp macro="" textlink="">
          <xdr:nvSpPr>
            <xdr:cNvPr id="0" name=""/>
            <xdr:cNvSpPr>
              <a:spLocks noTextEdit="1"/>
            </xdr:cNvSpPr>
          </xdr:nvSpPr>
          <xdr:spPr>
            <a:xfrm>
              <a:off x="15544800" y="228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847725</xdr:colOff>
      <xdr:row>1</xdr:row>
      <xdr:rowOff>28575</xdr:rowOff>
    </xdr:from>
    <xdr:to>
      <xdr:col>10</xdr:col>
      <xdr:colOff>866775</xdr:colOff>
      <xdr:row>14</xdr:row>
      <xdr:rowOff>95250</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D9D7AC28-8D61-430A-9464-F2DA071A1A8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3658850" y="2286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695325</xdr:colOff>
      <xdr:row>0</xdr:row>
      <xdr:rowOff>171450</xdr:rowOff>
    </xdr:from>
    <xdr:to>
      <xdr:col>8</xdr:col>
      <xdr:colOff>714375</xdr:colOff>
      <xdr:row>14</xdr:row>
      <xdr:rowOff>38100</xdr:rowOff>
    </xdr:to>
    <mc:AlternateContent xmlns:mc="http://schemas.openxmlformats.org/markup-compatibility/2006">
      <mc:Choice xmlns:a14="http://schemas.microsoft.com/office/drawing/2010/main" Requires="a14">
        <xdr:graphicFrame macro="">
          <xdr:nvGraphicFramePr>
            <xdr:cNvPr id="4" name="Years 2">
              <a:extLst>
                <a:ext uri="{FF2B5EF4-FFF2-40B4-BE49-F238E27FC236}">
                  <a16:creationId xmlns:a16="http://schemas.microsoft.com/office/drawing/2014/main" id="{30508D34-CC51-42F8-B8A1-DD6A5D559D37}"/>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11696700" y="1714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74084</xdr:colOff>
      <xdr:row>9</xdr:row>
      <xdr:rowOff>84667</xdr:rowOff>
    </xdr:from>
    <xdr:to>
      <xdr:col>13</xdr:col>
      <xdr:colOff>878418</xdr:colOff>
      <xdr:row>23</xdr:row>
      <xdr:rowOff>12700</xdr:rowOff>
    </xdr:to>
    <xdr:graphicFrame macro="">
      <xdr:nvGraphicFramePr>
        <xdr:cNvPr id="5" name="Chart 4">
          <a:extLst>
            <a:ext uri="{FF2B5EF4-FFF2-40B4-BE49-F238E27FC236}">
              <a16:creationId xmlns:a16="http://schemas.microsoft.com/office/drawing/2014/main" id="{BFCF2DA3-C2E6-4752-B299-3CAD44F01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ena Tancsics" refreshedDate="44233.698531944443" createdVersion="6" refreshedVersion="6" minRefreshableVersion="3" recordCount="999" xr:uid="{883DAEA4-48FD-453F-AFC7-76855691BF5F}">
  <cacheSource type="worksheet">
    <worksheetSource name="Table4"/>
  </cacheSource>
  <cacheFields count="7">
    <cacheField name="Application ID" numFmtId="0">
      <sharedItems containsSemiMixedTypes="0" containsString="0" containsNumber="1" containsInteger="1" minValue="100186" maxValue="998215" count="998">
        <n v="295961"/>
        <n v="681724"/>
        <n v="226158"/>
        <n v="791821"/>
        <n v="941598"/>
        <n v="721340"/>
        <n v="316078"/>
        <n v="813005"/>
        <n v="414112"/>
        <n v="946539"/>
        <n v="223057"/>
        <n v="348381"/>
        <n v="913220"/>
        <n v="462021"/>
        <n v="666223"/>
        <n v="164546"/>
        <n v="368446"/>
        <n v="368315"/>
        <n v="814413"/>
        <n v="527536"/>
        <n v="951538"/>
        <n v="768772"/>
        <n v="202477"/>
        <n v="727376"/>
        <n v="197610"/>
        <n v="901894"/>
        <n v="649501"/>
        <n v="932328"/>
        <n v="836085"/>
        <n v="553963"/>
        <n v="399565"/>
        <n v="456409"/>
        <n v="726409"/>
        <n v="342701"/>
        <n v="556595"/>
        <n v="253213"/>
        <n v="733213"/>
        <n v="638931"/>
        <n v="709527"/>
        <n v="679276"/>
        <n v="179012"/>
        <n v="990483"/>
        <n v="288391"/>
        <n v="516828"/>
        <n v="572587"/>
        <n v="990064"/>
        <n v="536283"/>
        <n v="297161"/>
        <n v="823444"/>
        <n v="589066"/>
        <n v="482437"/>
        <n v="530473"/>
        <n v="485892"/>
        <n v="280807"/>
        <n v="121876"/>
        <n v="568402"/>
        <n v="290946"/>
        <n v="208729"/>
        <n v="533244"/>
        <n v="837751"/>
        <n v="695848"/>
        <n v="661159"/>
        <n v="774033"/>
        <n v="439696"/>
        <n v="432667"/>
        <n v="948370"/>
        <n v="561697"/>
        <n v="701230"/>
        <n v="493464"/>
        <n v="324042"/>
        <n v="427665"/>
        <n v="767055"/>
        <n v="118417"/>
        <n v="409822"/>
        <n v="211006"/>
        <n v="310900"/>
        <n v="668348"/>
        <n v="298434"/>
        <n v="558201"/>
        <n v="763215"/>
        <n v="151124"/>
        <n v="871696"/>
        <n v="496769"/>
        <n v="388478"/>
        <n v="357237"/>
        <n v="611249"/>
        <n v="947827"/>
        <n v="732972"/>
        <n v="131174"/>
        <n v="733647"/>
        <n v="749500"/>
        <n v="913679"/>
        <n v="311082"/>
        <n v="304800"/>
        <n v="927686"/>
        <n v="459947"/>
        <n v="772100"/>
        <n v="934682"/>
        <n v="458917"/>
        <n v="249658"/>
        <n v="301764"/>
        <n v="345021"/>
        <n v="495167"/>
        <n v="749001"/>
        <n v="203105"/>
        <n v="477159"/>
        <n v="868314"/>
        <n v="660432"/>
        <n v="465436"/>
        <n v="326374"/>
        <n v="719326"/>
        <n v="463502"/>
        <n v="308685"/>
        <n v="352271"/>
        <n v="901199"/>
        <n v="522546"/>
        <n v="897168"/>
        <n v="837910"/>
        <n v="980217"/>
        <n v="697247"/>
        <n v="517739"/>
        <n v="378598"/>
        <n v="106437"/>
        <n v="440209"/>
        <n v="567136"/>
        <n v="882909"/>
        <n v="400474"/>
        <n v="474376"/>
        <n v="238327"/>
        <n v="961893"/>
        <n v="815525"/>
        <n v="510574"/>
        <n v="634174"/>
        <n v="109077"/>
        <n v="909605"/>
        <n v="208877"/>
        <n v="258927"/>
        <n v="344449"/>
        <n v="512081"/>
        <n v="990111"/>
        <n v="255305"/>
        <n v="452196"/>
        <n v="958441"/>
        <n v="982517"/>
        <n v="152254"/>
        <n v="860596"/>
        <n v="376702"/>
        <n v="764114"/>
        <n v="291683"/>
        <n v="277125"/>
        <n v="391214"/>
        <n v="467019"/>
        <n v="685864"/>
        <n v="238284"/>
        <n v="272608"/>
        <n v="405337"/>
        <n v="173143"/>
        <n v="319684"/>
        <n v="147949"/>
        <n v="821735"/>
        <n v="703531"/>
        <n v="764388"/>
        <n v="855844"/>
        <n v="190804"/>
        <n v="589796"/>
        <n v="164015"/>
        <n v="821696"/>
        <n v="739022"/>
        <n v="934334"/>
        <n v="508849"/>
        <n v="750045"/>
        <n v="574793"/>
        <n v="414732"/>
        <n v="850902"/>
        <n v="868407"/>
        <n v="526331"/>
        <n v="401031"/>
        <n v="323075"/>
        <n v="466246"/>
        <n v="959295"/>
        <n v="524091"/>
        <n v="443850"/>
        <n v="445786"/>
        <n v="521849"/>
        <n v="686120"/>
        <n v="889075"/>
        <n v="743342"/>
        <n v="309204"/>
        <n v="480745"/>
        <n v="716133"/>
        <n v="532013"/>
        <n v="375267"/>
        <n v="690475"/>
        <n v="481582"/>
        <n v="739538"/>
        <n v="673909"/>
        <n v="900433"/>
        <n v="196682"/>
        <n v="589686"/>
        <n v="301725"/>
        <n v="525510"/>
        <n v="523264"/>
        <n v="552174"/>
        <n v="912115"/>
        <n v="409442"/>
        <n v="394427"/>
        <n v="857213"/>
        <n v="861695"/>
        <n v="777401"/>
        <n v="367436"/>
        <n v="568090"/>
        <n v="776270"/>
        <n v="242836"/>
        <n v="900622"/>
        <n v="594411"/>
        <n v="963783"/>
        <n v="153372"/>
        <n v="300976"/>
        <n v="819868"/>
        <n v="704789"/>
        <n v="236625"/>
        <n v="409813"/>
        <n v="218139"/>
        <n v="206350"/>
        <n v="913927"/>
        <n v="247104"/>
        <n v="397566"/>
        <n v="324778"/>
        <n v="628916"/>
        <n v="632864"/>
        <n v="161913"/>
        <n v="519440"/>
        <n v="536592"/>
        <n v="577959"/>
        <n v="780853"/>
        <n v="167415"/>
        <n v="448191"/>
        <n v="872120"/>
        <n v="290980"/>
        <n v="439920"/>
        <n v="970188"/>
        <n v="159581"/>
        <n v="460045"/>
        <n v="460440"/>
        <n v="827564"/>
        <n v="405805"/>
        <n v="844330"/>
        <n v="520834"/>
        <n v="343890"/>
        <n v="256496"/>
        <n v="899965"/>
        <n v="768402"/>
        <n v="400870"/>
        <n v="293157"/>
        <n v="867415"/>
        <n v="240797"/>
        <n v="677222"/>
        <n v="592643"/>
        <n v="614341"/>
        <n v="786693"/>
        <n v="898453"/>
        <n v="135067"/>
        <n v="177955"/>
        <n v="316822"/>
        <n v="333560"/>
        <n v="230803"/>
        <n v="338564"/>
        <n v="178398"/>
        <n v="236852"/>
        <n v="533513"/>
        <n v="786137"/>
        <n v="794759"/>
        <n v="413102"/>
        <n v="260008"/>
        <n v="720527"/>
        <n v="831674"/>
        <n v="553565"/>
        <n v="324335"/>
        <n v="365631"/>
        <n v="574058"/>
        <n v="411465"/>
        <n v="255873"/>
        <n v="569233"/>
        <n v="210186"/>
        <n v="327975"/>
        <n v="796302"/>
        <n v="805245"/>
        <n v="410477"/>
        <n v="709510"/>
        <n v="194499"/>
        <n v="270695"/>
        <n v="885643"/>
        <n v="705522"/>
        <n v="273862"/>
        <n v="232913"/>
        <n v="744467"/>
        <n v="315343"/>
        <n v="162446"/>
        <n v="955773"/>
        <n v="142918"/>
        <n v="396649"/>
        <n v="772965"/>
        <n v="536902"/>
        <n v="172454"/>
        <n v="789758"/>
        <n v="582079"/>
        <n v="642799"/>
        <n v="521179"/>
        <n v="624504"/>
        <n v="148023"/>
        <n v="862667"/>
        <n v="443859"/>
        <n v="110050"/>
        <n v="712362"/>
        <n v="726440"/>
        <n v="775880"/>
        <n v="142965"/>
        <n v="103426"/>
        <n v="645000"/>
        <n v="154096"/>
        <n v="920906"/>
        <n v="246524"/>
        <n v="323996"/>
        <n v="377145"/>
        <n v="649998"/>
        <n v="345618"/>
        <n v="375989"/>
        <n v="410059"/>
        <n v="564650"/>
        <n v="432461"/>
        <n v="770420"/>
        <n v="262539"/>
        <n v="940091"/>
        <n v="404758"/>
        <n v="507596"/>
        <n v="995699"/>
        <n v="620557"/>
        <n v="269307"/>
        <n v="437125"/>
        <n v="726994"/>
        <n v="992875"/>
        <n v="752955"/>
        <n v="711437"/>
        <n v="155455"/>
        <n v="423909"/>
        <n v="107435"/>
        <n v="770189"/>
        <n v="638098"/>
        <n v="170233"/>
        <n v="682996"/>
        <n v="220333"/>
        <n v="198406"/>
        <n v="584261"/>
        <n v="665860"/>
        <n v="388626"/>
        <n v="125711"/>
        <n v="515971"/>
        <n v="719428"/>
        <n v="345260"/>
        <n v="239075"/>
        <n v="506862"/>
        <n v="943150"/>
        <n v="790721"/>
        <n v="839122"/>
        <n v="891668"/>
        <n v="578770"/>
        <n v="898457"/>
        <n v="878709"/>
        <n v="667832"/>
        <n v="365246"/>
        <n v="587646"/>
        <n v="676263"/>
        <n v="627967"/>
        <n v="269417"/>
        <n v="967387"/>
        <n v="758423"/>
        <n v="493122"/>
        <n v="903908"/>
        <n v="647346"/>
        <n v="841597"/>
        <n v="436298"/>
        <n v="640247"/>
        <n v="264893"/>
        <n v="846543"/>
        <n v="169449"/>
        <n v="938724"/>
        <n v="353515"/>
        <n v="780880"/>
        <n v="581300"/>
        <n v="424575"/>
        <n v="138768"/>
        <n v="489213"/>
        <n v="455103"/>
        <n v="770968"/>
        <n v="276617"/>
        <n v="931066"/>
        <n v="166095"/>
        <n v="158489"/>
        <n v="833903"/>
        <n v="881742"/>
        <n v="334852"/>
        <n v="210259"/>
        <n v="327914"/>
        <n v="527281"/>
        <n v="256783"/>
        <n v="225121"/>
        <n v="274159"/>
        <n v="827118"/>
        <n v="494872"/>
        <n v="113777"/>
        <n v="837634"/>
        <n v="992894"/>
        <n v="744564"/>
        <n v="885863"/>
        <n v="311802"/>
        <n v="309854"/>
        <n v="283050"/>
        <n v="290775"/>
        <n v="245066"/>
        <n v="551585"/>
        <n v="645390"/>
        <n v="886657"/>
        <n v="847430"/>
        <n v="366950"/>
        <n v="803958"/>
        <n v="516215"/>
        <n v="365757"/>
        <n v="107351"/>
        <n v="216197"/>
        <n v="365805"/>
        <n v="459402"/>
        <n v="314695"/>
        <n v="130814"/>
        <n v="134008"/>
        <n v="499988"/>
        <n v="283914"/>
        <n v="171005"/>
        <n v="216925"/>
        <n v="859199"/>
        <n v="592779"/>
        <n v="534379"/>
        <n v="709913"/>
        <n v="771639"/>
        <n v="784422"/>
        <n v="846677"/>
        <n v="598542"/>
        <n v="990981"/>
        <n v="510810"/>
        <n v="321588"/>
        <n v="716705"/>
        <n v="419072"/>
        <n v="253095"/>
        <n v="841831"/>
        <n v="716638"/>
        <n v="631171"/>
        <n v="208111"/>
        <n v="730974"/>
        <n v="594005"/>
        <n v="315354"/>
        <n v="440667"/>
        <n v="708670"/>
        <n v="557156"/>
        <n v="554431"/>
        <n v="507691"/>
        <n v="621703"/>
        <n v="854384"/>
        <n v="105885"/>
        <n v="330915"/>
        <n v="904952"/>
        <n v="850859"/>
        <n v="111102"/>
        <n v="396435"/>
        <n v="687454"/>
        <n v="940513"/>
        <n v="732784"/>
        <n v="686586"/>
        <n v="335441"/>
        <n v="804484"/>
        <n v="371811"/>
        <n v="956795"/>
        <n v="561837"/>
        <n v="233859"/>
        <n v="145593"/>
        <n v="714081"/>
        <n v="504053"/>
        <n v="347666"/>
        <n v="345929"/>
        <n v="175215"/>
        <n v="852915"/>
        <n v="618177"/>
        <n v="101420"/>
        <n v="770235"/>
        <n v="443312"/>
        <n v="225775"/>
        <n v="506600"/>
        <n v="278752"/>
        <n v="507635"/>
        <n v="934231"/>
        <n v="306158"/>
        <n v="673944"/>
        <n v="645832"/>
        <n v="329536"/>
        <n v="374198"/>
        <n v="623586"/>
        <n v="862903"/>
        <n v="290243"/>
        <n v="523174"/>
        <n v="389515"/>
        <n v="409696"/>
        <n v="355313"/>
        <n v="992728"/>
        <n v="145840"/>
        <n v="197518"/>
        <n v="232735"/>
        <n v="697244"/>
        <n v="694031"/>
        <n v="118150"/>
        <n v="169413"/>
        <n v="575007"/>
        <n v="966978"/>
        <n v="239967"/>
        <n v="310873"/>
        <n v="189668"/>
        <n v="430258"/>
        <n v="857918"/>
        <n v="875013"/>
        <n v="233290"/>
        <n v="472647"/>
        <n v="434809"/>
        <n v="764485"/>
        <n v="692429"/>
        <n v="453576"/>
        <n v="109405"/>
        <n v="801635"/>
        <n v="930945"/>
        <n v="135695"/>
        <n v="457438"/>
        <n v="652975"/>
        <n v="221549"/>
        <n v="714712"/>
        <n v="149750"/>
        <n v="871800"/>
        <n v="367229"/>
        <n v="348353"/>
        <n v="280754"/>
        <n v="584908"/>
        <n v="944816"/>
        <n v="393177"/>
        <n v="477907"/>
        <n v="272491"/>
        <n v="768233"/>
        <n v="535488"/>
        <n v="638103"/>
        <n v="981207"/>
        <n v="696411"/>
        <n v="842243"/>
        <n v="280124"/>
        <n v="164824"/>
        <n v="875666"/>
        <n v="495414"/>
        <n v="811310"/>
        <n v="142572"/>
        <n v="789371"/>
        <n v="236938"/>
        <n v="839221"/>
        <n v="410271"/>
        <n v="709657"/>
        <n v="212495"/>
        <n v="345627"/>
        <n v="582545"/>
        <n v="302213"/>
        <n v="707617"/>
        <n v="167779"/>
        <n v="164353"/>
        <n v="249568"/>
        <n v="417292"/>
        <n v="440388"/>
        <n v="866852"/>
        <n v="122726"/>
        <n v="931818"/>
        <n v="138296"/>
        <n v="603730"/>
        <n v="896308"/>
        <n v="695701"/>
        <n v="409300"/>
        <n v="489874"/>
        <n v="860825"/>
        <n v="389466"/>
        <n v="485728"/>
        <n v="680535"/>
        <n v="188109"/>
        <n v="583411"/>
        <n v="964880"/>
        <n v="398225"/>
        <n v="362247"/>
        <n v="279260"/>
        <n v="292832"/>
        <n v="300293"/>
        <n v="479706"/>
        <n v="333035"/>
        <n v="903856"/>
        <n v="409872"/>
        <n v="136540"/>
        <n v="672871"/>
        <n v="607706"/>
        <n v="176286"/>
        <n v="235287"/>
        <n v="330476"/>
        <n v="512499"/>
        <n v="329974"/>
        <n v="199283"/>
        <n v="802465"/>
        <n v="968034"/>
        <n v="391598"/>
        <n v="711739"/>
        <n v="743916"/>
        <n v="397105"/>
        <n v="280035"/>
        <n v="797571"/>
        <n v="363400"/>
        <n v="215807"/>
        <n v="801439"/>
        <n v="611155"/>
        <n v="216964"/>
        <n v="707622"/>
        <n v="157610"/>
        <n v="262773"/>
        <n v="495056"/>
        <n v="182682"/>
        <n v="145087"/>
        <n v="221865"/>
        <n v="894535"/>
        <n v="954892"/>
        <n v="284336"/>
        <n v="726105"/>
        <n v="514366"/>
        <n v="710347"/>
        <n v="564676"/>
        <n v="925818"/>
        <n v="892999"/>
        <n v="557655"/>
        <n v="894802"/>
        <n v="332469"/>
        <n v="283517"/>
        <n v="672458"/>
        <n v="953828"/>
        <n v="541096"/>
        <n v="588688"/>
        <n v="321187"/>
        <n v="831873"/>
        <n v="420979"/>
        <n v="608854"/>
        <n v="490568"/>
        <n v="489634"/>
        <n v="684754"/>
        <n v="833857"/>
        <n v="598667"/>
        <n v="849626"/>
        <n v="196862"/>
        <n v="894496"/>
        <n v="104026"/>
        <n v="778946"/>
        <n v="228779"/>
        <n v="147323"/>
        <n v="873288"/>
        <n v="438129"/>
        <n v="801953"/>
        <n v="537367"/>
        <n v="785223"/>
        <n v="259782"/>
        <n v="152590"/>
        <n v="781622"/>
        <n v="859279"/>
        <n v="590189"/>
        <n v="334993"/>
        <n v="253117"/>
        <n v="923778"/>
        <n v="687922"/>
        <n v="998215"/>
        <n v="363947"/>
        <n v="946209"/>
        <n v="989205"/>
        <n v="436355"/>
        <n v="388417"/>
        <n v="507528"/>
        <n v="125067"/>
        <n v="790653"/>
        <n v="731506"/>
        <n v="899311"/>
        <n v="735739"/>
        <n v="813607"/>
        <n v="608450"/>
        <n v="780885"/>
        <n v="412364"/>
        <n v="546017"/>
        <n v="549548"/>
        <n v="957915"/>
        <n v="544930"/>
        <n v="144494"/>
        <n v="552033"/>
        <n v="388800"/>
        <n v="417603"/>
        <n v="795148"/>
        <n v="402864"/>
        <n v="521943"/>
        <n v="828515"/>
        <n v="888380"/>
        <n v="428328"/>
        <n v="263604"/>
        <n v="389373"/>
        <n v="531481"/>
        <n v="206887"/>
        <n v="664282"/>
        <n v="583699"/>
        <n v="588619"/>
        <n v="463470"/>
        <n v="407112"/>
        <n v="387554"/>
        <n v="856145"/>
        <n v="647664"/>
        <n v="100186"/>
        <n v="127006"/>
        <n v="112037"/>
        <n v="672839"/>
        <n v="363712"/>
        <n v="549995"/>
        <n v="655078"/>
        <n v="641501"/>
        <n v="402324"/>
        <n v="225768"/>
        <n v="561810"/>
        <n v="549167"/>
        <n v="543966"/>
        <n v="518090"/>
        <n v="442006"/>
        <n v="373182"/>
        <n v="258001"/>
        <n v="429588"/>
        <n v="531507"/>
        <n v="458415"/>
        <n v="822910"/>
        <n v="437011"/>
        <n v="844443"/>
        <n v="557268"/>
        <n v="806009"/>
        <n v="318433"/>
        <n v="566193"/>
        <n v="985793"/>
        <n v="302875"/>
        <n v="218376"/>
        <n v="786456"/>
        <n v="429839"/>
        <n v="904384"/>
        <n v="441592"/>
        <n v="944833"/>
        <n v="898118"/>
        <n v="488704"/>
        <n v="474746"/>
        <n v="722778"/>
        <n v="616822"/>
        <n v="727500"/>
        <n v="583277"/>
        <n v="924145"/>
        <n v="868135"/>
        <n v="179380"/>
        <n v="480789"/>
        <n v="809299"/>
        <n v="928674"/>
        <n v="236735"/>
        <n v="890955"/>
        <n v="685572"/>
        <n v="138195"/>
        <n v="841059"/>
        <n v="819966"/>
        <n v="262793"/>
        <n v="177084"/>
        <n v="181618"/>
        <n v="671149"/>
        <n v="549808"/>
        <n v="895240"/>
        <n v="470991"/>
        <n v="519620"/>
        <n v="260580"/>
        <n v="474016"/>
        <n v="969056"/>
        <n v="949357"/>
        <n v="842105"/>
        <n v="678246"/>
        <n v="218383"/>
        <n v="685831"/>
        <n v="494249"/>
        <n v="812110"/>
        <n v="418855"/>
        <n v="737953"/>
        <n v="395511"/>
        <n v="917854"/>
        <n v="793127"/>
        <n v="296159"/>
        <n v="699492"/>
        <n v="737038"/>
        <n v="753602"/>
        <n v="640399"/>
        <n v="640014"/>
        <n v="738322"/>
        <n v="909727"/>
        <n v="333758"/>
        <n v="679740"/>
        <n v="149050"/>
        <n v="260775"/>
        <n v="110659"/>
        <n v="563689"/>
        <n v="788643"/>
        <n v="793761"/>
        <n v="462929"/>
        <n v="655578"/>
        <n v="394777"/>
        <n v="418836"/>
        <n v="612830"/>
        <n v="672550"/>
        <n v="888977"/>
        <n v="309851"/>
        <n v="223655"/>
        <n v="931632"/>
        <n v="935439"/>
        <n v="726945"/>
        <n v="192242"/>
        <n v="685065"/>
        <n v="311751"/>
        <n v="934120"/>
        <n v="513883"/>
        <n v="171840"/>
        <n v="146306"/>
        <n v="845614"/>
        <n v="679167"/>
        <n v="981050"/>
        <n v="666446"/>
        <n v="623744"/>
        <n v="438076"/>
        <n v="168143"/>
        <n v="624511"/>
        <n v="658585"/>
        <n v="727115"/>
        <n v="619092"/>
        <n v="155427"/>
        <n v="294430"/>
        <n v="698189"/>
        <n v="806364"/>
        <n v="874512"/>
        <n v="713957"/>
        <n v="732558"/>
        <n v="362542"/>
        <n v="407733"/>
        <n v="462961"/>
        <n v="169353"/>
        <n v="919185"/>
        <n v="770536"/>
        <n v="444871"/>
        <n v="651220"/>
        <n v="118538"/>
        <n v="120802"/>
        <n v="875486"/>
        <n v="591223"/>
        <n v="454488"/>
        <n v="891607"/>
        <n v="895700"/>
        <n v="754492"/>
        <n v="777498"/>
        <n v="549559"/>
        <n v="480111"/>
        <n v="435632"/>
        <n v="786623"/>
        <n v="649598"/>
        <n v="153456"/>
        <n v="192149"/>
        <n v="273720"/>
        <n v="941032"/>
        <n v="369261"/>
        <n v="406550"/>
        <n v="778446"/>
        <n v="286893"/>
        <n v="230860"/>
        <n v="535290"/>
        <n v="197206"/>
        <n v="125037"/>
        <n v="926869"/>
        <n v="396536"/>
        <n v="833601"/>
        <n v="378274"/>
        <n v="700758"/>
        <n v="359904"/>
        <n v="452965"/>
        <n v="719236"/>
        <n v="158414"/>
        <n v="215016"/>
        <n v="362721"/>
        <n v="942195"/>
        <n v="664186"/>
        <n v="125165"/>
        <n v="603002"/>
        <n v="286324"/>
        <n v="628797"/>
        <n v="430997"/>
        <n v="816974"/>
        <n v="645732"/>
        <n v="589353"/>
        <n v="213895"/>
        <n v="485597"/>
        <n v="854740"/>
        <n v="677735"/>
        <n v="741482"/>
        <n v="321529"/>
        <n v="499602"/>
        <n v="251565"/>
        <n v="785104"/>
        <n v="527462"/>
        <n v="339029"/>
        <n v="854407"/>
        <n v="425285"/>
        <n v="989879"/>
        <n v="635457"/>
        <n v="240535"/>
        <n v="907809"/>
        <n v="985952"/>
        <n v="954555"/>
        <n v="637528"/>
        <n v="751255"/>
        <n v="789459"/>
        <n v="214261"/>
        <n v="710806"/>
        <n v="333869"/>
        <n v="736320"/>
        <n v="935618"/>
        <n v="972331"/>
        <n v="188695"/>
        <n v="203811"/>
        <n v="958692"/>
        <n v="753783"/>
        <n v="616141"/>
        <n v="527200"/>
        <n v="430420"/>
        <n v="711815"/>
        <n v="181502"/>
        <n v="753955"/>
        <n v="323920"/>
        <n v="954162"/>
        <n v="340312"/>
        <n v="908892"/>
        <n v="615945"/>
        <n v="268156"/>
        <n v="192334"/>
        <n v="168443"/>
        <n v="996011"/>
        <n v="820575"/>
        <n v="440030"/>
        <n v="559453"/>
        <n v="517251"/>
        <n v="500053"/>
        <n v="539224"/>
        <n v="704077"/>
        <n v="956215"/>
        <n v="629945"/>
        <n v="831168"/>
        <n v="695906"/>
        <n v="106932"/>
        <n v="411810"/>
        <n v="529782"/>
        <n v="160260"/>
        <n v="186285"/>
        <n v="833751"/>
        <n v="434808"/>
        <n v="154549"/>
        <n v="783177"/>
        <n v="766204"/>
        <n v="258360"/>
        <n v="613035"/>
        <n v="331431"/>
        <n v="889333"/>
        <n v="926698"/>
        <n v="209001"/>
        <n v="705344"/>
        <n v="492915"/>
        <n v="257144"/>
        <n v="259153"/>
        <n v="876214"/>
        <n v="779819"/>
        <n v="694819"/>
        <n v="436072"/>
        <n v="588159"/>
        <n v="183113"/>
        <n v="990583"/>
        <n v="847501"/>
        <n v="890549"/>
        <n v="879948"/>
        <n v="266432"/>
        <n v="160769"/>
        <n v="525891"/>
        <n v="870374"/>
        <n v="109770"/>
      </sharedItems>
    </cacheField>
    <cacheField name="Date of application" numFmtId="14">
      <sharedItems containsSemiMixedTypes="0" containsNonDate="0" containsDate="1" containsString="0" minDate="2016-01-01T00:00:00" maxDate="2020-01-01T00:00:00" count="737">
        <d v="2016-12-24T00:00:00"/>
        <d v="2016-03-08T00:00:00"/>
        <d v="2018-06-07T00:00:00"/>
        <d v="2019-05-27T00:00:00"/>
        <d v="2018-02-14T00:00:00"/>
        <d v="2016-02-10T00:00:00"/>
        <d v="2018-08-28T00:00:00"/>
        <d v="2018-10-31T00:00:00"/>
        <d v="2018-06-08T00:00:00"/>
        <d v="2019-02-08T00:00:00"/>
        <d v="2019-02-17T00:00:00"/>
        <d v="2019-01-25T00:00:00"/>
        <d v="2016-07-08T00:00:00"/>
        <d v="2017-05-10T00:00:00"/>
        <d v="2019-08-24T00:00:00"/>
        <d v="2017-08-29T00:00:00"/>
        <d v="2018-10-25T00:00:00"/>
        <d v="2018-03-24T00:00:00"/>
        <d v="2018-07-18T00:00:00"/>
        <d v="2018-01-05T00:00:00"/>
        <d v="2019-08-29T00:00:00"/>
        <d v="2016-03-31T00:00:00"/>
        <d v="2018-04-27T00:00:00"/>
        <d v="2016-09-15T00:00:00"/>
        <d v="2019-06-01T00:00:00"/>
        <d v="2016-07-22T00:00:00"/>
        <d v="2018-02-08T00:00:00"/>
        <d v="2018-11-26T00:00:00"/>
        <d v="2019-08-18T00:00:00"/>
        <d v="2016-10-23T00:00:00"/>
        <d v="2019-09-25T00:00:00"/>
        <d v="2016-10-21T00:00:00"/>
        <d v="2019-07-08T00:00:00"/>
        <d v="2019-02-19T00:00:00"/>
        <d v="2019-03-29T00:00:00"/>
        <d v="2018-01-02T00:00:00"/>
        <d v="2016-02-25T00:00:00"/>
        <d v="2016-06-13T00:00:00"/>
        <d v="2018-11-15T00:00:00"/>
        <d v="2018-02-10T00:00:00"/>
        <d v="2017-01-24T00:00:00"/>
        <d v="2018-01-19T00:00:00"/>
        <d v="2018-05-14T00:00:00"/>
        <d v="2017-01-05T00:00:00"/>
        <d v="2017-02-11T00:00:00"/>
        <d v="2018-09-14T00:00:00"/>
        <d v="2018-05-19T00:00:00"/>
        <d v="2016-04-09T00:00:00"/>
        <d v="2019-10-07T00:00:00"/>
        <d v="2019-03-06T00:00:00"/>
        <d v="2018-02-23T00:00:00"/>
        <d v="2018-10-30T00:00:00"/>
        <d v="2018-10-20T00:00:00"/>
        <d v="2019-04-01T00:00:00"/>
        <d v="2018-01-07T00:00:00"/>
        <d v="2016-04-15T00:00:00"/>
        <d v="2019-07-24T00:00:00"/>
        <d v="2016-10-14T00:00:00"/>
        <d v="2016-08-18T00:00:00"/>
        <d v="2016-08-21T00:00:00"/>
        <d v="2017-05-27T00:00:00"/>
        <d v="2016-01-20T00:00:00"/>
        <d v="2018-08-10T00:00:00"/>
        <d v="2017-04-21T00:00:00"/>
        <d v="2016-04-23T00:00:00"/>
        <d v="2017-11-12T00:00:00"/>
        <d v="2016-10-19T00:00:00"/>
        <d v="2016-10-09T00:00:00"/>
        <d v="2017-05-20T00:00:00"/>
        <d v="2019-03-20T00:00:00"/>
        <d v="2016-11-29T00:00:00"/>
        <d v="2019-10-04T00:00:00"/>
        <d v="2019-01-10T00:00:00"/>
        <d v="2016-02-18T00:00:00"/>
        <d v="2016-11-07T00:00:00"/>
        <d v="2019-01-30T00:00:00"/>
        <d v="2019-03-17T00:00:00"/>
        <d v="2018-04-11T00:00:00"/>
        <d v="2018-05-08T00:00:00"/>
        <d v="2016-11-10T00:00:00"/>
        <d v="2016-06-29T00:00:00"/>
        <d v="2018-04-05T00:00:00"/>
        <d v="2017-01-11T00:00:00"/>
        <d v="2019-07-04T00:00:00"/>
        <d v="2016-01-25T00:00:00"/>
        <d v="2018-02-19T00:00:00"/>
        <d v="2016-03-01T00:00:00"/>
        <d v="2018-11-12T00:00:00"/>
        <d v="2019-06-20T00:00:00"/>
        <d v="2019-04-25T00:00:00"/>
        <d v="2017-07-19T00:00:00"/>
        <d v="2018-03-10T00:00:00"/>
        <d v="2019-04-20T00:00:00"/>
        <d v="2017-10-30T00:00:00"/>
        <d v="2017-04-09T00:00:00"/>
        <d v="2019-10-02T00:00:00"/>
        <d v="2018-10-03T00:00:00"/>
        <d v="2017-06-08T00:00:00"/>
        <d v="2018-11-01T00:00:00"/>
        <d v="2016-03-26T00:00:00"/>
        <d v="2017-03-25T00:00:00"/>
        <d v="2016-06-14T00:00:00"/>
        <d v="2017-10-21T00:00:00"/>
        <d v="2019-05-02T00:00:00"/>
        <d v="2017-12-04T00:00:00"/>
        <d v="2019-07-07T00:00:00"/>
        <d v="2017-07-03T00:00:00"/>
        <d v="2018-08-11T00:00:00"/>
        <d v="2016-09-17T00:00:00"/>
        <d v="2016-03-27T00:00:00"/>
        <d v="2016-12-05T00:00:00"/>
        <d v="2019-11-06T00:00:00"/>
        <d v="2016-03-25T00:00:00"/>
        <d v="2017-12-06T00:00:00"/>
        <d v="2018-04-20T00:00:00"/>
        <d v="2018-03-11T00:00:00"/>
        <d v="2019-12-09T00:00:00"/>
        <d v="2019-09-11T00:00:00"/>
        <d v="2016-10-13T00:00:00"/>
        <d v="2018-03-13T00:00:00"/>
        <d v="2016-12-22T00:00:00"/>
        <d v="2016-02-24T00:00:00"/>
        <d v="2016-02-16T00:00:00"/>
        <d v="2018-12-16T00:00:00"/>
        <d v="2017-06-01T00:00:00"/>
        <d v="2018-08-01T00:00:00"/>
        <d v="2017-10-03T00:00:00"/>
        <d v="2017-02-04T00:00:00"/>
        <d v="2016-12-09T00:00:00"/>
        <d v="2016-07-18T00:00:00"/>
        <d v="2018-09-24T00:00:00"/>
        <d v="2016-03-09T00:00:00"/>
        <d v="2019-02-21T00:00:00"/>
        <d v="2016-12-26T00:00:00"/>
        <d v="2019-08-17T00:00:00"/>
        <d v="2017-08-09T00:00:00"/>
        <d v="2019-09-13T00:00:00"/>
        <d v="2019-11-07T00:00:00"/>
        <d v="2016-08-30T00:00:00"/>
        <d v="2018-02-04T00:00:00"/>
        <d v="2016-04-01T00:00:00"/>
        <d v="2019-09-29T00:00:00"/>
        <d v="2019-12-22T00:00:00"/>
        <d v="2019-10-11T00:00:00"/>
        <d v="2016-11-20T00:00:00"/>
        <d v="2019-07-23T00:00:00"/>
        <d v="2017-07-17T00:00:00"/>
        <d v="2017-05-22T00:00:00"/>
        <d v="2016-02-03T00:00:00"/>
        <d v="2018-08-23T00:00:00"/>
        <d v="2018-08-09T00:00:00"/>
        <d v="2016-01-10T00:00:00"/>
        <d v="2018-07-10T00:00:00"/>
        <d v="2018-12-25T00:00:00"/>
        <d v="2017-02-21T00:00:00"/>
        <d v="2017-12-13T00:00:00"/>
        <d v="2016-05-27T00:00:00"/>
        <d v="2016-08-09T00:00:00"/>
        <d v="2016-08-04T00:00:00"/>
        <d v="2019-09-22T00:00:00"/>
        <d v="2016-10-04T00:00:00"/>
        <d v="2019-08-13T00:00:00"/>
        <d v="2016-08-12T00:00:00"/>
        <d v="2016-07-04T00:00:00"/>
        <d v="2019-07-21T00:00:00"/>
        <d v="2016-05-29T00:00:00"/>
        <d v="2017-06-24T00:00:00"/>
        <d v="2016-07-14T00:00:00"/>
        <d v="2019-02-09T00:00:00"/>
        <d v="2016-04-05T00:00:00"/>
        <d v="2018-07-04T00:00:00"/>
        <d v="2018-03-16T00:00:00"/>
        <d v="2018-11-25T00:00:00"/>
        <d v="2018-11-24T00:00:00"/>
        <d v="2019-04-22T00:00:00"/>
        <d v="2018-06-23T00:00:00"/>
        <d v="2016-01-04T00:00:00"/>
        <d v="2017-09-08T00:00:00"/>
        <d v="2017-03-11T00:00:00"/>
        <d v="2016-07-26T00:00:00"/>
        <d v="2018-08-07T00:00:00"/>
        <d v="2017-04-24T00:00:00"/>
        <d v="2018-09-29T00:00:00"/>
        <d v="2019-07-02T00:00:00"/>
        <d v="2016-06-06T00:00:00"/>
        <d v="2019-05-21T00:00:00"/>
        <d v="2016-01-09T00:00:00"/>
        <d v="2016-08-16T00:00:00"/>
        <d v="2019-03-09T00:00:00"/>
        <d v="2018-06-26T00:00:00"/>
        <d v="2019-05-13T00:00:00"/>
        <d v="2019-09-26T00:00:00"/>
        <d v="2017-02-16T00:00:00"/>
        <d v="2017-03-22T00:00:00"/>
        <d v="2019-04-04T00:00:00"/>
        <d v="2017-09-27T00:00:00"/>
        <d v="2018-09-27T00:00:00"/>
        <d v="2018-10-19T00:00:00"/>
        <d v="2019-06-09T00:00:00"/>
        <d v="2017-03-14T00:00:00"/>
        <d v="2018-12-18T00:00:00"/>
        <d v="2019-02-15T00:00:00"/>
        <d v="2018-06-17T00:00:00"/>
        <d v="2017-02-02T00:00:00"/>
        <d v="2019-09-19T00:00:00"/>
        <d v="2017-07-30T00:00:00"/>
        <d v="2019-08-16T00:00:00"/>
        <d v="2019-06-29T00:00:00"/>
        <d v="2019-04-09T00:00:00"/>
        <d v="2019-10-27T00:00:00"/>
        <d v="2017-03-26T00:00:00"/>
        <d v="2017-07-20T00:00:00"/>
        <d v="2018-09-16T00:00:00"/>
        <d v="2018-01-10T00:00:00"/>
        <d v="2018-01-17T00:00:00"/>
        <d v="2016-02-14T00:00:00"/>
        <d v="2018-10-29T00:00:00"/>
        <d v="2016-05-03T00:00:00"/>
        <d v="2018-02-22T00:00:00"/>
        <d v="2016-05-20T00:00:00"/>
        <d v="2017-04-04T00:00:00"/>
        <d v="2018-05-02T00:00:00"/>
        <d v="2017-06-03T00:00:00"/>
        <d v="2018-07-09T00:00:00"/>
        <d v="2017-08-27T00:00:00"/>
        <d v="2019-09-02T00:00:00"/>
        <d v="2019-10-12T00:00:00"/>
        <d v="2016-03-07T00:00:00"/>
        <d v="2018-05-21T00:00:00"/>
        <d v="2019-05-20T00:00:00"/>
        <d v="2018-08-06T00:00:00"/>
        <d v="2017-09-05T00:00:00"/>
        <d v="2016-05-09T00:00:00"/>
        <d v="2019-08-26T00:00:00"/>
        <d v="2019-08-19T00:00:00"/>
        <d v="2017-08-11T00:00:00"/>
        <d v="2017-04-03T00:00:00"/>
        <d v="2018-09-01T00:00:00"/>
        <d v="2017-02-12T00:00:00"/>
        <d v="2016-06-19T00:00:00"/>
        <d v="2017-02-25T00:00:00"/>
        <d v="2016-01-08T00:00:00"/>
        <d v="2019-03-01T00:00:00"/>
        <d v="2019-04-30T00:00:00"/>
        <d v="2017-06-21T00:00:00"/>
        <d v="2016-03-23T00:00:00"/>
        <d v="2019-05-04T00:00:00"/>
        <d v="2019-01-24T00:00:00"/>
        <d v="2017-02-24T00:00:00"/>
        <d v="2019-02-26T00:00:00"/>
        <d v="2016-05-31T00:00:00"/>
        <d v="2018-09-22T00:00:00"/>
        <d v="2016-08-27T00:00:00"/>
        <d v="2016-03-12T00:00:00"/>
        <d v="2019-03-28T00:00:00"/>
        <d v="2018-03-20T00:00:00"/>
        <d v="2018-09-06T00:00:00"/>
        <d v="2017-08-26T00:00:00"/>
        <d v="2019-12-12T00:00:00"/>
        <d v="2018-04-04T00:00:00"/>
        <d v="2016-04-28T00:00:00"/>
        <d v="2017-07-18T00:00:00"/>
        <d v="2017-06-14T00:00:00"/>
        <d v="2018-02-16T00:00:00"/>
        <d v="2016-03-19T00:00:00"/>
        <d v="2019-01-11T00:00:00"/>
        <d v="2016-11-03T00:00:00"/>
        <d v="2018-11-02T00:00:00"/>
        <d v="2018-08-15T00:00:00"/>
        <d v="2016-11-11T00:00:00"/>
        <d v="2016-08-28T00:00:00"/>
        <d v="2019-12-27T00:00:00"/>
        <d v="2019-02-02T00:00:00"/>
        <d v="2019-07-17T00:00:00"/>
        <d v="2019-06-18T00:00:00"/>
        <d v="2018-11-11T00:00:00"/>
        <d v="2019-03-05T00:00:00"/>
        <d v="2019-04-21T00:00:00"/>
        <d v="2016-01-11T00:00:00"/>
        <d v="2018-06-09T00:00:00"/>
        <d v="2019-06-25T00:00:00"/>
        <d v="2017-12-18T00:00:00"/>
        <d v="2018-06-05T00:00:00"/>
        <d v="2019-11-09T00:00:00"/>
        <d v="2016-10-05T00:00:00"/>
        <d v="2016-06-28T00:00:00"/>
        <d v="2016-10-12T00:00:00"/>
        <d v="2017-01-21T00:00:00"/>
        <d v="2017-09-22T00:00:00"/>
        <d v="2016-05-14T00:00:00"/>
        <d v="2017-05-05T00:00:00"/>
        <d v="2016-01-22T00:00:00"/>
        <d v="2018-07-29T00:00:00"/>
        <d v="2016-12-27T00:00:00"/>
        <d v="2016-06-27T00:00:00"/>
        <d v="2018-01-01T00:00:00"/>
        <d v="2016-02-02T00:00:00"/>
        <d v="2016-09-20T00:00:00"/>
        <d v="2018-02-21T00:00:00"/>
        <d v="2017-02-05T00:00:00"/>
        <d v="2016-01-03T00:00:00"/>
        <d v="2018-06-18T00:00:00"/>
        <d v="2018-02-18T00:00:00"/>
        <d v="2019-02-10T00:00:00"/>
        <d v="2017-08-02T00:00:00"/>
        <d v="2016-02-11T00:00:00"/>
        <d v="2018-05-12T00:00:00"/>
        <d v="2017-12-19T00:00:00"/>
        <d v="2019-01-19T00:00:00"/>
        <d v="2018-04-15T00:00:00"/>
        <d v="2019-07-01T00:00:00"/>
        <d v="2016-12-31T00:00:00"/>
        <d v="2017-09-15T00:00:00"/>
        <d v="2016-11-28T00:00:00"/>
        <d v="2018-02-15T00:00:00"/>
        <d v="2018-03-02T00:00:00"/>
        <d v="2017-11-05T00:00:00"/>
        <d v="2019-03-14T00:00:00"/>
        <d v="2018-04-17T00:00:00"/>
        <d v="2016-09-02T00:00:00"/>
        <d v="2016-01-31T00:00:00"/>
        <d v="2016-10-10T00:00:00"/>
        <d v="2017-01-25T00:00:00"/>
        <d v="2019-11-23T00:00:00"/>
        <d v="2016-10-03T00:00:00"/>
        <d v="2016-09-24T00:00:00"/>
        <d v="2016-04-02T00:00:00"/>
        <d v="2018-05-15T00:00:00"/>
        <d v="2017-12-10T00:00:00"/>
        <d v="2017-04-26T00:00:00"/>
        <d v="2019-09-28T00:00:00"/>
        <d v="2019-12-16T00:00:00"/>
        <d v="2018-09-25T00:00:00"/>
        <d v="2017-05-23T00:00:00"/>
        <d v="2019-07-06T00:00:00"/>
        <d v="2018-11-29T00:00:00"/>
        <d v="2017-08-13T00:00:00"/>
        <d v="2016-06-22T00:00:00"/>
        <d v="2016-11-05T00:00:00"/>
        <d v="2019-02-12T00:00:00"/>
        <d v="2016-03-29T00:00:00"/>
        <d v="2017-08-31T00:00:00"/>
        <d v="2019-02-06T00:00:00"/>
        <d v="2019-10-21T00:00:00"/>
        <d v="2019-07-03T00:00:00"/>
        <d v="2017-12-30T00:00:00"/>
        <d v="2017-12-20T00:00:00"/>
        <d v="2017-04-30T00:00:00"/>
        <d v="2016-04-29T00:00:00"/>
        <d v="2019-03-13T00:00:00"/>
        <d v="2019-12-20T00:00:00"/>
        <d v="2018-07-28T00:00:00"/>
        <d v="2017-08-15T00:00:00"/>
        <d v="2019-04-08T00:00:00"/>
        <d v="2017-01-17T00:00:00"/>
        <d v="2016-10-15T00:00:00"/>
        <d v="2016-09-07T00:00:00"/>
        <d v="2018-08-13T00:00:00"/>
        <d v="2017-03-03T00:00:00"/>
        <d v="2017-12-23T00:00:00"/>
        <d v="2016-01-26T00:00:00"/>
        <d v="2018-03-05T00:00:00"/>
        <d v="2019-04-12T00:00:00"/>
        <d v="2018-08-20T00:00:00"/>
        <d v="2016-11-06T00:00:00"/>
        <d v="2016-11-22T00:00:00"/>
        <d v="2018-09-15T00:00:00"/>
        <d v="2018-07-27T00:00:00"/>
        <d v="2018-03-26T00:00:00"/>
        <d v="2018-04-25T00:00:00"/>
        <d v="2017-06-04T00:00:00"/>
        <d v="2019-06-24T00:00:00"/>
        <d v="2018-04-16T00:00:00"/>
        <d v="2019-06-27T00:00:00"/>
        <d v="2016-12-08T00:00:00"/>
        <d v="2018-12-27T00:00:00"/>
        <d v="2016-07-23T00:00:00"/>
        <d v="2018-01-11T00:00:00"/>
        <d v="2016-12-14T00:00:00"/>
        <d v="2017-08-08T00:00:00"/>
        <d v="2016-05-02T00:00:00"/>
        <d v="2016-02-07T00:00:00"/>
        <d v="2018-12-29T00:00:00"/>
        <d v="2018-01-22T00:00:00"/>
        <d v="2016-10-17T00:00:00"/>
        <d v="2018-11-14T00:00:00"/>
        <d v="2016-10-11T00:00:00"/>
        <d v="2017-01-20T00:00:00"/>
        <d v="2018-03-21T00:00:00"/>
        <d v="2018-09-13T00:00:00"/>
        <d v="2016-03-21T00:00:00"/>
        <d v="2019-10-24T00:00:00"/>
        <d v="2017-10-05T00:00:00"/>
        <d v="2019-12-05T00:00:00"/>
        <d v="2016-04-14T00:00:00"/>
        <d v="2016-08-26T00:00:00"/>
        <d v="2018-07-01T00:00:00"/>
        <d v="2016-10-27T00:00:00"/>
        <d v="2017-11-25T00:00:00"/>
        <d v="2019-09-16T00:00:00"/>
        <d v="2019-01-08T00:00:00"/>
        <d v="2017-10-02T00:00:00"/>
        <d v="2019-01-31T00:00:00"/>
        <d v="2018-01-09T00:00:00"/>
        <d v="2017-05-25T00:00:00"/>
        <d v="2017-11-13T00:00:00"/>
        <d v="2017-09-12T00:00:00"/>
        <d v="2016-03-24T00:00:00"/>
        <d v="2019-05-17T00:00:00"/>
        <d v="2019-11-03T00:00:00"/>
        <d v="2019-07-14T00:00:00"/>
        <d v="2016-12-18T00:00:00"/>
        <d v="2017-03-23T00:00:00"/>
        <d v="2019-08-15T00:00:00"/>
        <d v="2017-01-10T00:00:00"/>
        <d v="2018-12-05T00:00:00"/>
        <d v="2018-05-27T00:00:00"/>
        <d v="2016-05-15T00:00:00"/>
        <d v="2019-05-29T00:00:00"/>
        <d v="2016-11-02T00:00:00"/>
        <d v="2017-03-05T00:00:00"/>
        <d v="2017-11-20T00:00:00"/>
        <d v="2016-04-06T00:00:00"/>
        <d v="2018-05-26T00:00:00"/>
        <d v="2016-01-18T00:00:00"/>
        <d v="2016-04-25T00:00:00"/>
        <d v="2016-05-16T00:00:00"/>
        <d v="2019-03-23T00:00:00"/>
        <d v="2017-03-20T00:00:00"/>
        <d v="2019-10-23T00:00:00"/>
        <d v="2018-10-11T00:00:00"/>
        <d v="2019-01-09T00:00:00"/>
        <d v="2019-03-04T00:00:00"/>
        <d v="2019-10-09T00:00:00"/>
        <d v="2017-08-21T00:00:00"/>
        <d v="2017-05-18T00:00:00"/>
        <d v="2016-12-12T00:00:00"/>
        <d v="2016-11-16T00:00:00"/>
        <d v="2018-02-17T00:00:00"/>
        <d v="2016-02-04T00:00:00"/>
        <d v="2018-02-02T00:00:00"/>
        <d v="2018-06-24T00:00:00"/>
        <d v="2019-12-17T00:00:00"/>
        <d v="2017-06-26T00:00:00"/>
        <d v="2017-10-06T00:00:00"/>
        <d v="2016-05-12T00:00:00"/>
        <d v="2017-03-02T00:00:00"/>
        <d v="2019-11-11T00:00:00"/>
        <d v="2017-12-11T00:00:00"/>
        <d v="2017-02-20T00:00:00"/>
        <d v="2019-12-04T00:00:00"/>
        <d v="2019-12-31T00:00:00"/>
        <d v="2017-11-09T00:00:00"/>
        <d v="2017-12-22T00:00:00"/>
        <d v="2017-09-28T00:00:00"/>
        <d v="2018-04-06T00:00:00"/>
        <d v="2019-02-16T00:00:00"/>
        <d v="2018-11-28T00:00:00"/>
        <d v="2017-11-02T00:00:00"/>
        <d v="2017-09-04T00:00:00"/>
        <d v="2018-10-22T00:00:00"/>
        <d v="2018-01-20T00:00:00"/>
        <d v="2016-09-29T00:00:00"/>
        <d v="2019-07-26T00:00:00"/>
        <d v="2017-06-19T00:00:00"/>
        <d v="2016-01-23T00:00:00"/>
        <d v="2016-02-23T00:00:00"/>
        <d v="2019-03-03T00:00:00"/>
        <d v="2019-07-27T00:00:00"/>
        <d v="2018-03-23T00:00:00"/>
        <d v="2017-10-29T00:00:00"/>
        <d v="2019-10-29T00:00:00"/>
        <d v="2017-11-11T00:00:00"/>
        <d v="2018-11-27T00:00:00"/>
        <d v="2017-05-12T00:00:00"/>
        <d v="2018-12-03T00:00:00"/>
        <d v="2016-01-02T00:00:00"/>
        <d v="2019-08-03T00:00:00"/>
        <d v="2018-12-24T00:00:00"/>
        <d v="2018-01-30T00:00:00"/>
        <d v="2016-09-25T00:00:00"/>
        <d v="2019-03-31T00:00:00"/>
        <d v="2016-03-13T00:00:00"/>
        <d v="2017-02-06T00:00:00"/>
        <d v="2018-05-22T00:00:00"/>
        <d v="2017-01-03T00:00:00"/>
        <d v="2019-09-03T00:00:00"/>
        <d v="2019-06-07T00:00:00"/>
        <d v="2016-04-18T00:00:00"/>
        <d v="2019-06-06T00:00:00"/>
        <d v="2016-03-20T00:00:00"/>
        <d v="2017-09-16T00:00:00"/>
        <d v="2016-06-05T00:00:00"/>
        <d v="2018-05-25T00:00:00"/>
        <d v="2017-02-27T00:00:00"/>
        <d v="2018-01-15T00:00:00"/>
        <d v="2018-03-15T00:00:00"/>
        <d v="2019-02-20T00:00:00"/>
        <d v="2016-04-11T00:00:00"/>
        <d v="2019-04-13T00:00:00"/>
        <d v="2016-05-26T00:00:00"/>
        <d v="2017-12-27T00:00:00"/>
        <d v="2019-04-26T00:00:00"/>
        <d v="2018-09-20T00:00:00"/>
        <d v="2016-10-01T00:00:00"/>
        <d v="2016-11-24T00:00:00"/>
        <d v="2018-04-14T00:00:00"/>
        <d v="2016-08-07T00:00:00"/>
        <d v="2018-08-16T00:00:00"/>
        <d v="2018-11-10T00:00:00"/>
        <d v="2016-04-13T00:00:00"/>
        <d v="2018-02-20T00:00:00"/>
        <d v="2019-06-12T00:00:00"/>
        <d v="2019-11-16T00:00:00"/>
        <d v="2016-04-24T00:00:00"/>
        <d v="2017-05-13T00:00:00"/>
        <d v="2018-03-25T00:00:00"/>
        <d v="2016-10-16T00:00:00"/>
        <d v="2019-01-13T00:00:00"/>
        <d v="2018-08-04T00:00:00"/>
        <d v="2016-10-25T00:00:00"/>
        <d v="2018-12-22T00:00:00"/>
        <d v="2016-11-14T00:00:00"/>
        <d v="2019-08-30T00:00:00"/>
        <d v="2016-06-03T00:00:00"/>
        <d v="2016-11-21T00:00:00"/>
        <d v="2019-11-18T00:00:00"/>
        <d v="2016-02-01T00:00:00"/>
        <d v="2019-07-19T00:00:00"/>
        <d v="2019-06-22T00:00:00"/>
        <d v="2017-05-21T00:00:00"/>
        <d v="2017-12-26T00:00:00"/>
        <d v="2018-11-07T00:00:00"/>
        <d v="2016-02-15T00:00:00"/>
        <d v="2017-02-01T00:00:00"/>
        <d v="2017-08-05T00:00:00"/>
        <d v="2019-06-28T00:00:00"/>
        <d v="2016-07-10T00:00:00"/>
        <d v="2016-09-30T00:00:00"/>
        <d v="2018-06-13T00:00:00"/>
        <d v="2019-12-08T00:00:00"/>
        <d v="2019-05-10T00:00:00"/>
        <d v="2018-03-29T00:00:00"/>
        <d v="2018-04-22T00:00:00"/>
        <d v="2019-05-09T00:00:00"/>
        <d v="2018-09-10T00:00:00"/>
        <d v="2016-04-17T00:00:00"/>
        <d v="2016-10-22T00:00:00"/>
        <d v="2018-07-19T00:00:00"/>
        <d v="2018-03-04T00:00:00"/>
        <d v="2017-10-13T00:00:00"/>
        <d v="2018-06-04T00:00:00"/>
        <d v="2016-03-14T00:00:00"/>
        <d v="2019-12-25T00:00:00"/>
        <d v="2019-12-24T00:00:00"/>
        <d v="2018-10-02T00:00:00"/>
        <d v="2017-02-07T00:00:00"/>
        <d v="2017-10-08T00:00:00"/>
        <d v="2017-01-16T00:00:00"/>
        <d v="2018-04-28T00:00:00"/>
        <d v="2018-12-13T00:00:00"/>
        <d v="2017-10-27T00:00:00"/>
        <d v="2019-12-23T00:00:00"/>
        <d v="2019-07-30T00:00:00"/>
        <d v="2019-09-10T00:00:00"/>
        <d v="2017-04-12T00:00:00"/>
        <d v="2018-10-06T00:00:00"/>
        <d v="2016-05-28T00:00:00"/>
        <d v="2016-12-07T00:00:00"/>
        <d v="2017-01-15T00:00:00"/>
        <d v="2016-01-07T00:00:00"/>
        <d v="2019-04-17T00:00:00"/>
        <d v="2019-11-22T00:00:00"/>
        <d v="2018-05-10T00:00:00"/>
        <d v="2016-12-16T00:00:00"/>
        <d v="2017-01-06T00:00:00"/>
        <d v="2017-03-31T00:00:00"/>
        <d v="2016-06-01T00:00:00"/>
        <d v="2017-11-08T00:00:00"/>
        <d v="2018-07-25T00:00:00"/>
        <d v="2016-01-01T00:00:00"/>
        <d v="2019-03-25T00:00:00"/>
        <d v="2018-04-07T00:00:00"/>
        <d v="2019-08-21T00:00:00"/>
        <d v="2017-05-17T00:00:00"/>
        <d v="2016-03-05T00:00:00"/>
        <d v="2019-07-12T00:00:00"/>
        <d v="2019-06-04T00:00:00"/>
        <d v="2017-12-17T00:00:00"/>
        <d v="2019-09-07T00:00:00"/>
        <d v="2019-11-19T00:00:00"/>
        <d v="2018-06-14T00:00:00"/>
        <d v="2018-10-21T00:00:00"/>
        <d v="2019-07-20T00:00:00"/>
        <d v="2018-10-27T00:00:00"/>
        <d v="2018-06-02T00:00:00"/>
        <d v="2018-09-03T00:00:00"/>
        <d v="2017-05-30T00:00:00"/>
        <d v="2018-11-16T00:00:00"/>
        <d v="2017-10-22T00:00:00"/>
        <d v="2018-11-20T00:00:00"/>
        <d v="2019-05-11T00:00:00"/>
        <d v="2017-05-04T00:00:00"/>
        <d v="2018-01-18T00:00:00"/>
        <d v="2016-09-18T00:00:00"/>
        <d v="2017-11-10T00:00:00"/>
        <d v="2017-03-24T00:00:00"/>
        <d v="2018-06-11T00:00:00"/>
        <d v="2016-07-06T00:00:00"/>
        <d v="2018-01-13T00:00:00"/>
        <d v="2017-07-09T00:00:00"/>
        <d v="2018-09-21T00:00:00"/>
        <d v="2019-04-29T00:00:00"/>
        <d v="2018-11-13T00:00:00"/>
        <d v="2018-08-30T00:00:00"/>
        <d v="2016-02-12T00:00:00"/>
        <d v="2017-11-24T00:00:00"/>
        <d v="2016-05-18T00:00:00"/>
        <d v="2017-11-14T00:00:00"/>
        <d v="2018-05-16T00:00:00"/>
        <d v="2016-07-17T00:00:00"/>
        <d v="2018-01-04T00:00:00"/>
        <d v="2017-08-06T00:00:00"/>
        <d v="2019-02-05T00:00:00"/>
        <d v="2018-09-04T00:00:00"/>
        <d v="2017-06-17T00:00:00"/>
        <d v="2018-12-10T00:00:00"/>
        <d v="2019-12-14T00:00:00"/>
        <d v="2019-03-21T00:00:00"/>
        <d v="2019-02-22T00:00:00"/>
        <d v="2019-12-28T00:00:00"/>
        <d v="2019-07-10T00:00:00"/>
        <d v="2019-11-27T00:00:00"/>
        <d v="2016-04-10T00:00:00"/>
        <d v="2019-05-03T00:00:00"/>
        <d v="2019-03-07T00:00:00"/>
        <d v="2016-11-30T00:00:00"/>
        <d v="2017-07-29T00:00:00"/>
        <d v="2019-03-15T00:00:00"/>
        <d v="2019-03-16T00:00:00"/>
        <d v="2016-11-01T00:00:00"/>
        <d v="2019-07-31T00:00:00"/>
        <d v="2019-05-31T00:00:00"/>
        <d v="2017-03-16T00:00:00"/>
        <d v="2018-04-19T00:00:00"/>
        <d v="2017-09-03T00:00:00"/>
        <d v="2018-04-26T00:00:00"/>
        <d v="2016-05-10T00:00:00"/>
        <d v="2016-03-04T00:00:00"/>
        <d v="2019-04-24T00:00:00"/>
        <d v="2016-06-02T00:00:00"/>
        <d v="2017-02-23T00:00:00"/>
        <d v="2018-06-01T00:00:00"/>
        <d v="2019-07-13T00:00:00"/>
        <d v="2016-01-17T00:00:00"/>
        <d v="2017-01-29T00:00:00"/>
        <d v="2017-05-31T00:00:00"/>
        <d v="2016-08-22T00:00:00"/>
        <d v="2018-10-09T00:00:00"/>
        <d v="2017-05-28T00:00:00"/>
        <d v="2019-11-05T00:00:00"/>
        <d v="2018-07-15T00:00:00"/>
        <d v="2016-05-21T00:00:00"/>
        <d v="2017-02-08T00:00:00"/>
        <d v="2018-04-21T00:00:00"/>
        <d v="2018-10-10T00:00:00"/>
        <d v="2016-01-28T00:00:00"/>
        <d v="2017-07-28T00:00:00"/>
        <d v="2016-09-04T00:00:00"/>
        <d v="2017-12-21T00:00:00"/>
        <d v="2016-09-06T00:00:00"/>
        <d v="2018-05-28T00:00:00"/>
        <d v="2017-11-06T00:00:00"/>
        <d v="2019-06-16T00:00:00"/>
        <d v="2017-07-25T00:00:00"/>
        <d v="2017-05-02T00:00:00"/>
        <d v="2017-05-09T00:00:00"/>
        <d v="2019-10-13T00:00:00"/>
        <d v="2017-01-14T00:00:00"/>
        <d v="2016-11-18T00:00:00"/>
        <d v="2019-02-03T00:00:00"/>
        <d v="2019-10-01T00:00:00"/>
        <d v="2018-09-11T00:00:00"/>
        <d v="2017-04-18T00:00:00"/>
        <d v="2018-07-03T00:00:00"/>
        <d v="2018-04-30T00:00:00"/>
        <d v="2017-09-07T00:00:00"/>
        <d v="2019-09-23T00:00:00"/>
        <d v="2016-06-10T00:00:00"/>
        <d v="2017-09-17T00:00:00"/>
        <d v="2018-02-03T00:00:00"/>
        <d v="2017-12-14T00:00:00"/>
        <d v="2019-01-04T00:00:00"/>
        <d v="2019-05-19T00:00:00"/>
        <d v="2017-03-21T00:00:00"/>
        <d v="2019-12-11T00:00:00"/>
        <d v="2019-01-20T00:00:00"/>
        <d v="2019-12-26T00:00:00"/>
        <d v="2019-09-15T00:00:00"/>
        <d v="2018-11-23T00:00:00"/>
        <d v="2018-03-18T00:00:00"/>
        <d v="2017-09-19T00:00:00"/>
        <d v="2017-01-22T00:00:00"/>
        <d v="2019-07-11T00:00:00"/>
        <d v="2019-02-23T00:00:00"/>
        <d v="2016-08-01T00:00:00"/>
        <d v="2016-11-25T00:00:00"/>
        <d v="2019-01-27T00:00:00"/>
        <d v="2019-05-24T00:00:00"/>
        <d v="2017-11-03T00:00:00"/>
        <d v="2018-03-12T00:00:00"/>
        <d v="2016-04-19T00:00:00"/>
        <d v="2017-06-29T00:00:00"/>
        <d v="2017-10-04T00:00:00"/>
        <d v="2016-07-11T00:00:00"/>
        <d v="2018-08-31T00:00:00"/>
        <d v="2019-11-21T00:00:00"/>
        <d v="2018-08-02T00:00:00"/>
        <d v="2019-08-20T00:00:00"/>
        <d v="2016-12-15T00:00:00"/>
        <d v="2019-04-03T00:00:00"/>
        <d v="2017-11-26T00:00:00"/>
        <d v="2017-03-06T00:00:00"/>
        <d v="2018-01-21T00:00:00"/>
        <d v="2018-04-29T00:00:00"/>
        <d v="2017-08-03T00:00:00"/>
        <d v="2018-02-07T00:00:00"/>
        <d v="2019-09-06T00:00:00"/>
        <d v="2019-01-21T00:00:00"/>
        <d v="2018-11-06T00:00:00"/>
        <d v="2018-11-22T00:00:00"/>
        <d v="2017-06-07T00:00:00"/>
        <d v="2016-04-12T00:00:00"/>
        <d v="2017-01-23T00:00:00"/>
        <d v="2017-06-10T00:00:00"/>
        <d v="2019-10-16T00:00:00"/>
        <d v="2019-07-09T00:00:00"/>
      </sharedItems>
      <fieldGroup par="6" base="1">
        <rangePr groupBy="months" startDate="2016-01-01T00:00:00" endDate="2020-01-01T00:00:00"/>
        <groupItems count="14">
          <s v="&lt;01/01/2016"/>
          <s v="Jan"/>
          <s v="Feb"/>
          <s v="Mar"/>
          <s v="Apr"/>
          <s v="May"/>
          <s v="Jun"/>
          <s v="Jul"/>
          <s v="Aug"/>
          <s v="Sep"/>
          <s v="Oct"/>
          <s v="Nov"/>
          <s v="Dec"/>
          <s v="&gt;01/01/2020"/>
        </groupItems>
      </fieldGroup>
    </cacheField>
    <cacheField name="Pre-screening Verbal Reasoning Test Score" numFmtId="9">
      <sharedItems containsSemiMixedTypes="0" containsString="0" containsNumber="1" minValue="0.2349968980615551" maxValue="0.99876470867350742" count="999">
        <n v="0.61666558889581669"/>
        <n v="0.58224763944493241"/>
        <n v="0.48144641701775137"/>
        <n v="0.77697188293043795"/>
        <n v="0.68192321641143783"/>
        <n v="0.67986748585480794"/>
        <n v="0.65380223534114301"/>
        <n v="0.61036375018733979"/>
        <n v="0.63441285020822902"/>
        <n v="0.45913654595619913"/>
        <n v="0.65501746851844389"/>
        <n v="0.53493466534016409"/>
        <n v="0.66556358699140472"/>
        <n v="0.62179540257032528"/>
        <n v="0.55852373044938208"/>
        <n v="0.52849977409894855"/>
        <n v="0.46783393210524049"/>
        <n v="0.41369551935751719"/>
        <n v="0.61694383296493471"/>
        <n v="0.67225797716329461"/>
        <n v="0.63476056429248684"/>
        <n v="0.52473871166170094"/>
        <n v="0.66248085876655216"/>
        <n v="0.44749500423439637"/>
        <n v="0.61400457975436695"/>
        <n v="0.73724984808558647"/>
        <n v="0.48928748131982835"/>
        <n v="0.54068944120738316"/>
        <n v="0.63061759784518134"/>
        <n v="0.60952242596597095"/>
        <n v="0.66786562800119609"/>
        <n v="0.54550925541395245"/>
        <n v="0.65578029796563575"/>
        <n v="0.74914587951409894"/>
        <n v="0.51378778365456079"/>
        <n v="0.72423670093735482"/>
        <n v="0.48209372280285301"/>
        <n v="0.76010278796394504"/>
        <n v="0.55185277530012788"/>
        <n v="0.45483352922613479"/>
        <n v="0.46398520368377683"/>
        <n v="0.61052134923854562"/>
        <n v="0.67221089883891949"/>
        <n v="0.65291363401960367"/>
        <n v="0.6063784582715297"/>
        <n v="0.45560562038790281"/>
        <n v="0.75074568500135963"/>
        <n v="0.6362284974188307"/>
        <n v="0.69492608718153148"/>
        <n v="0.72712393897553207"/>
        <n v="0.57308701060809553"/>
        <n v="0.4228967828986312"/>
        <n v="0.50765344848663352"/>
        <n v="0.81991986415500206"/>
        <n v="0.50250551695844603"/>
        <n v="0.68219788864184283"/>
        <n v="0.57766112017019045"/>
        <n v="0.77150464853529088"/>
        <n v="0.59979075935134729"/>
        <n v="0.80088601819800964"/>
        <n v="0.64871773566953983"/>
        <n v="0.71374118564462463"/>
        <n v="0.54170043156668046"/>
        <n v="0.6490240638438256"/>
        <n v="0.55447074394556295"/>
        <n v="0.59768157716502723"/>
        <n v="0.40043062789640205"/>
        <n v="0.44687354544515057"/>
        <n v="0.3618077075659466"/>
        <n v="0.51808295597389997"/>
        <n v="0.67517807379076578"/>
        <n v="0.55524355250609103"/>
        <n v="0.51184824010373031"/>
        <n v="0.54114979073713287"/>
        <n v="0.74662225465492127"/>
        <n v="0.67904631535720139"/>
        <n v="0.5686974437925596"/>
        <n v="0.67561502318646083"/>
        <n v="0.79193684520489427"/>
        <n v="0.58792187749718183"/>
        <n v="0.58124039694148233"/>
        <n v="0.60925534399691417"/>
        <n v="0.59720307973257203"/>
        <n v="0.7406508407253517"/>
        <n v="0.57621828611736381"/>
        <n v="0.6349586315900444"/>
        <n v="0.5181276731255573"/>
        <n v="0.38912624909695548"/>
        <n v="0.66584486545552068"/>
        <n v="0.62515045710540262"/>
        <n v="0.68374812595392653"/>
        <n v="0.30461605755648935"/>
        <n v="0.52722397540494348"/>
        <n v="0.53770950027757991"/>
        <n v="0.74919706253055296"/>
        <n v="0.53010114579351741"/>
        <n v="0.73892688348123015"/>
        <n v="0.38540878150538466"/>
        <n v="0.70008039506503739"/>
        <n v="0.48719666917404891"/>
        <n v="0.73446376498920396"/>
        <n v="0.67909381859917206"/>
        <n v="0.62717177515997102"/>
        <n v="0.44757769664201996"/>
        <n v="0.57586973418471044"/>
        <n v="0.62026348417626387"/>
        <n v="0.76339180865354939"/>
        <n v="0.47465800481084991"/>
        <n v="0.64701682962596296"/>
        <n v="0.57092087515788359"/>
        <n v="0.55949792658921937"/>
        <n v="0.5419034275602137"/>
        <n v="0.6016167103354616"/>
        <n v="0.57745876543102337"/>
        <n v="0.5324972424952984"/>
        <n v="0.68815291613233054"/>
        <n v="0.33432419524296114"/>
        <n v="0.52034788767458429"/>
        <n v="0.65502515707735354"/>
        <n v="0.33053438822742054"/>
        <n v="0.39301649259099403"/>
        <n v="0.54464298419223744"/>
        <n v="0.73432444628918692"/>
        <n v="0.55918391539712431"/>
        <n v="0.69005815482779498"/>
        <n v="0.40866671316587488"/>
        <n v="0.51222559802259815"/>
        <n v="0.84117651142898808"/>
        <n v="0.66498219680706061"/>
        <n v="0.58508634375691293"/>
        <n v="0.51449878877034994"/>
        <n v="0.46676082451695666"/>
        <n v="0.75877773747576682"/>
        <n v="0.59684459448557059"/>
        <n v="0.70704981596511463"/>
        <n v="0.61057008713874894"/>
        <n v="0.70397909478903176"/>
        <n v="0.54635678122964337"/>
        <n v="0.52863329022543004"/>
        <n v="0.69715460837683396"/>
        <n v="0.51469147178591823"/>
        <n v="0.60252477420106498"/>
        <n v="0.57322729579746312"/>
        <n v="0.5703233412797506"/>
        <n v="0.53326572740586464"/>
        <n v="0.77282733907703649"/>
        <n v="0.54891705333895169"/>
        <n v="0.54956378066787215"/>
        <n v="0.62792019795007259"/>
        <n v="0.54104343641352926"/>
        <n v="0.50145841943986824"/>
        <n v="0.70625430603330253"/>
        <n v="0.55926293535406901"/>
        <n v="0.67592962613615259"/>
        <n v="0.70163683626610496"/>
        <n v="0.77310205970167778"/>
        <n v="0.45760350476647299"/>
        <n v="0.52715225543983024"/>
        <n v="0.56045736212861952"/>
        <n v="0.43198016079110885"/>
        <n v="0.53482037717428899"/>
        <n v="0.53015435037377423"/>
        <n v="0.64469289226649018"/>
        <n v="0.66183767040230912"/>
        <n v="0.42075965740839227"/>
        <n v="0.7687010009386388"/>
        <n v="0.56702881402108285"/>
        <n v="0.65854212777676269"/>
        <n v="0.58056106409765473"/>
        <n v="0.67594311887360181"/>
        <n v="0.37375488357483605"/>
        <n v="0.53317638309322091"/>
        <n v="0.62890754514710112"/>
        <n v="0.42868998212090592"/>
        <n v="0.74297006679665611"/>
        <n v="0.50478179066403661"/>
        <n v="0.51517848007452027"/>
        <n v="0.51681229591438727"/>
        <n v="0.59630825291952183"/>
        <n v="0.59720394762892814"/>
        <n v="0.45811073779128619"/>
        <n v="0.44660083038077741"/>
        <n v="0.7719756513740591"/>
        <n v="0.73067364048527561"/>
        <n v="0.73273057564300847"/>
        <n v="0.62109751406830271"/>
        <n v="0.75982338123811943"/>
        <n v="0.48521275827214155"/>
        <n v="0.5218525605754547"/>
        <n v="0.60885834915614601"/>
        <n v="0.49702519441830095"/>
        <n v="0.70921891637185741"/>
        <n v="0.64013817362001968"/>
        <n v="0.64222823021133113"/>
        <n v="0.6403363812765831"/>
        <n v="0.73992213260680373"/>
        <n v="0.83663572386216911"/>
        <n v="0.62380732620427404"/>
        <n v="0.4602163302537286"/>
        <n v="0.39357479852339156"/>
        <n v="0.59656567574228825"/>
        <n v="0.61659211721455565"/>
        <n v="0.76048412625731987"/>
        <n v="0.68907925911990053"/>
        <n v="0.63989024860759414"/>
        <n v="0.60687217735925891"/>
        <n v="0.73567631392330501"/>
        <n v="0.48938349836787631"/>
        <n v="0.67631959616066972"/>
        <n v="0.55906760739752792"/>
        <n v="0.53435868921067131"/>
        <n v="0.63146857153038494"/>
        <n v="0.69024733193482857"/>
        <n v="0.5374331174113246"/>
        <n v="0.52496223301100842"/>
        <n v="0.67930442719515327"/>
        <n v="0.62980131481874968"/>
        <n v="0.66149375916597652"/>
        <n v="0.70291595707694898"/>
        <n v="0.63282513641787641"/>
        <n v="0.39849619505163669"/>
        <n v="0.57191996133880951"/>
        <n v="0.62380645484416331"/>
        <n v="0.75861874743447288"/>
        <n v="0.45951129247764522"/>
        <n v="0.82997401809421634"/>
        <n v="0.68369777437644907"/>
        <n v="0.72086947794066947"/>
        <n v="0.60266036761626873"/>
        <n v="0.70309121842299849"/>
        <n v="0.39378531713637177"/>
        <n v="0.71312300033904208"/>
        <n v="0.55556904064182677"/>
        <n v="0.60938006431160319"/>
        <n v="0.5002766805903841"/>
        <n v="0.65092062856524935"/>
        <n v="0.58707683636990959"/>
        <n v="0.70438982141241158"/>
        <n v="0.43599114963054797"/>
        <n v="0.6915666325654507"/>
        <n v="0.36740254747000656"/>
        <n v="0.54062618591532063"/>
        <n v="0.7292200255528023"/>
        <n v="0.40608813844983271"/>
        <n v="0.52627809800300873"/>
        <n v="0.66539288425573306"/>
        <n v="0.82317469611907623"/>
        <n v="0.60566149198811536"/>
        <n v="0.63755353953943339"/>
        <n v="0.78137776380805923"/>
        <n v="0.78222252090057387"/>
        <n v="0.50564876969987349"/>
        <n v="0.58627552232037428"/>
        <n v="0.61498055414377706"/>
        <n v="0.69881656766429767"/>
        <n v="0.60134945129863937"/>
        <n v="0.61795928652507948"/>
        <n v="0.64369327774130369"/>
        <n v="0.81668627500482871"/>
        <n v="0.67718803270097072"/>
        <n v="0.74918032801023193"/>
        <n v="0.75713060729334691"/>
        <n v="0.68643496897627398"/>
        <n v="0.63236948993795572"/>
        <n v="0.62644383679144455"/>
        <n v="0.50659381622583233"/>
        <n v="0.993425806095528"/>
        <n v="0.48685196948462112"/>
        <n v="0.66790619568376519"/>
        <n v="0.41021572323163163"/>
        <n v="0.6825387290076067"/>
        <n v="0.71019328903413292"/>
        <n v="0.66698535925956537"/>
        <n v="0.55590897970443132"/>
        <n v="0.5654331815344138"/>
        <n v="0.64640646245442779"/>
        <n v="0.39705582101529613"/>
        <n v="0.49941465476503594"/>
        <n v="0.74718176123236124"/>
        <n v="0.6413231881027659"/>
        <n v="0.47794673503816232"/>
        <n v="0.44335882360731749"/>
        <n v="0.62403810711175389"/>
        <n v="0.41879752288235028"/>
        <n v="0.56734380770188231"/>
        <n v="0.56740160783435123"/>
        <n v="0.39764335737832357"/>
        <n v="0.73996284106359078"/>
        <n v="0.65331143463230945"/>
        <n v="0.63443538794619969"/>
        <n v="0.49089003864697334"/>
        <n v="0.47768859889462639"/>
        <n v="0.56167414004237726"/>
        <n v="0.66475906490431125"/>
        <n v="0.65024486079123878"/>
        <n v="0.50407948000357961"/>
        <n v="0.50344325637306742"/>
        <n v="0.68381880143032547"/>
        <n v="0.63625350708065243"/>
        <n v="0.60778087211126186"/>
        <n v="0.50498156489986057"/>
        <n v="0.53040355549179163"/>
        <n v="0.48778410317602566"/>
        <n v="0.51506208802865217"/>
        <n v="0.614507036530059"/>
        <n v="0.71951829560465974"/>
        <n v="0.65772692781718345"/>
        <n v="0.72931383481720136"/>
        <n v="0.42779640684940567"/>
        <n v="0.43667071201633667"/>
        <n v="0.61731250831680873"/>
        <n v="0.57042128597840036"/>
        <n v="0.5957512865720469"/>
        <n v="0.77069880125467605"/>
        <n v="0.52315191593167254"/>
        <n v="0.63221291247456601"/>
        <n v="0.59527208001863074"/>
        <n v="0.51726389574946074"/>
        <n v="0.46924577145898488"/>
        <n v="0.6359313329292775"/>
        <n v="0.33025051007681638"/>
        <n v="0.51915810945765195"/>
        <n v="0.40654905254317336"/>
        <n v="0.73695813626921558"/>
        <n v="0.76484007749982919"/>
        <n v="0.52429332624347313"/>
        <n v="0.78643607790032288"/>
        <n v="0.40976256500911701"/>
        <n v="0.34914215552212707"/>
        <n v="0.51307062765456002"/>
        <n v="0.45723202495285353"/>
        <n v="0.63178173069830657"/>
        <n v="0.59312098532135971"/>
        <n v="0.44920656306642714"/>
        <n v="0.53567134430358543"/>
        <n v="0.50597349321682861"/>
        <n v="0.26136460571773545"/>
        <n v="0.52599370765820064"/>
        <n v="0.57831266235577805"/>
        <n v="0.5934308693253314"/>
        <n v="0.66472931044583639"/>
        <n v="0.80149154804498812"/>
        <n v="0.78999983000839546"/>
        <n v="0.58649429736393621"/>
        <n v="0.64466072040643785"/>
        <n v="0.42337849421026263"/>
        <n v="0.40484805154275849"/>
        <n v="0.89812156556002143"/>
        <n v="0.51362297022651449"/>
        <n v="0.63058624345266501"/>
        <n v="0.53230608301101168"/>
        <n v="0.49642925024184237"/>
        <n v="0.45286022282456051"/>
        <n v="0.63314731523072232"/>
        <n v="0.65720472615600223"/>
        <n v="0.54345970465788374"/>
        <n v="0.56238981695601098"/>
        <n v="0.38743689354356992"/>
        <n v="0.64094570198331524"/>
        <n v="0.59953074484107127"/>
        <n v="0.70707933712556814"/>
        <n v="0.70050449012557647"/>
        <n v="0.44480829619384743"/>
        <n v="0.62733633371426056"/>
        <n v="0.65746838784376205"/>
        <n v="0.55676662633385421"/>
        <n v="0.35388902154364532"/>
        <n v="0.58958461764351211"/>
        <n v="0.57156862354769866"/>
        <n v="0.43072867581911412"/>
        <n v="0.53375955096341721"/>
        <n v="0.80208585213585981"/>
        <n v="0.59297828389158336"/>
        <n v="0.35160734562364615"/>
        <n v="0.60507622257356164"/>
        <n v="0.71280248627366138"/>
        <n v="0.71428237253783866"/>
        <n v="0.7054549712647229"/>
        <n v="0.74413700200294453"/>
        <n v="0.66978180563163103"/>
        <n v="0.72070305318948047"/>
        <n v="0.58212476578624039"/>
        <n v="0.43796772437580789"/>
        <n v="0.43796076182504529"/>
        <n v="0.75317515032671623"/>
        <n v="0.46894045881663149"/>
        <n v="0.575764819364321"/>
        <n v="0.42524655432166736"/>
        <n v="0.44656170194497535"/>
        <n v="0.58741477238405393"/>
        <n v="0.491886383972371"/>
        <n v="0.79252078863023767"/>
        <n v="0.55204390887739352"/>
        <n v="0.63888870037148326"/>
        <n v="0.44724257141515034"/>
        <n v="0.45718021333194842"/>
        <n v="0.62641502501258173"/>
        <n v="0.52705122314581465"/>
        <n v="0.47849357876901194"/>
        <n v="0.71258016339694252"/>
        <n v="0.62236056417250774"/>
        <n v="0.82194422245104271"/>
        <n v="0.50718574208348044"/>
        <n v="0.5487737487715133"/>
        <n v="0.62411684024407243"/>
        <n v="0.58458646495988809"/>
        <n v="0.64305340237609354"/>
        <n v="0.45031990812267481"/>
        <n v="0.2349968980615551"/>
        <n v="0.70924549581012064"/>
        <n v="0.70638372160172136"/>
        <n v="0.67547226582803299"/>
        <n v="0.63434599043641182"/>
        <n v="0.76293464844693537"/>
        <n v="0.77344757250369922"/>
        <n v="0.48118589355664393"/>
        <n v="0.56553088726182699"/>
        <n v="0.47145017565969927"/>
        <n v="0.43020327368840827"/>
        <n v="0.53408673227911507"/>
        <n v="0.42283123568601316"/>
        <n v="0.50008622340310294"/>
        <n v="0.59542960381104659"/>
        <n v="0.56897311642709014"/>
        <n v="0.70535876015857246"/>
        <n v="0.49207825639738001"/>
        <n v="0.47205631975243156"/>
        <n v="0.43918178627950394"/>
        <n v="0.7186242610713266"/>
        <n v="0.58702999815496182"/>
        <n v="0.80500967251856481"/>
        <n v="0.57382731203850235"/>
        <n v="0.65188059098834084"/>
        <n v="0.5646621716637269"/>
        <n v="0.8121046684756601"/>
        <n v="0.82785574790378114"/>
        <n v="0.6010039332475986"/>
        <n v="0.53505168302026962"/>
        <n v="0.66679948825187874"/>
        <n v="0.57867839877388971"/>
        <n v="0.47095396381055715"/>
        <n v="0.73839802765199125"/>
        <n v="0.55918243427925562"/>
        <n v="0.56958459151176566"/>
        <n v="0.42951256444380836"/>
        <n v="0.78836083886075659"/>
        <n v="0.69739857508210767"/>
        <n v="0.58422280362990764"/>
        <n v="0.26086413306592388"/>
        <n v="0.6696499801214727"/>
        <n v="0.58341174855513867"/>
        <n v="0.73348903245892572"/>
        <n v="0.56339161811788485"/>
        <n v="0.56254947005476497"/>
        <n v="0.59799344564415891"/>
        <n v="0.6313568676895972"/>
        <n v="0.6869717608541569"/>
        <n v="0.72534672763354069"/>
        <n v="0.76355988929949903"/>
        <n v="0.73737345848267388"/>
        <n v="0.48263032869490441"/>
        <n v="0.57474275864035917"/>
        <n v="0.62665707082985111"/>
        <n v="0.37689102349020842"/>
        <n v="0.4882813895653117"/>
        <n v="0.65042593729175935"/>
        <n v="0.45041540314111816"/>
        <n v="0.63826277997814151"/>
        <n v="0.59922172359169923"/>
        <n v="0.6215897125505675"/>
        <n v="0.50451508954138724"/>
        <n v="0.44698513454637967"/>
        <n v="0.42264261992005153"/>
        <n v="0.68243657690242387"/>
        <n v="0.74196262901349619"/>
        <n v="0.4384474761350502"/>
        <n v="0.71542999508383742"/>
        <n v="0.58189860001206795"/>
        <n v="0.67739751367705581"/>
        <n v="0.61576884753958161"/>
        <n v="0.53521925305741336"/>
        <n v="0.76728570380275551"/>
        <n v="0.65231577804002472"/>
        <n v="0.56514261958316614"/>
        <n v="0.44897458573300425"/>
        <n v="0.7496516042950172"/>
        <n v="0.49636187053533481"/>
        <n v="0.5703070086387837"/>
        <n v="0.59271142634397922"/>
        <n v="0.6659430024399795"/>
        <n v="0.55905217518875383"/>
        <n v="0.66564626230013324"/>
        <n v="0.50378383184885622"/>
        <n v="0.64126656252480185"/>
        <n v="0.56025062253727098"/>
        <n v="0.63090511886530476"/>
        <n v="0.55295701850683077"/>
        <n v="0.67063282498498544"/>
        <n v="0.49264133258680187"/>
        <n v="0.62878580964396136"/>
        <n v="0.38379025541236722"/>
        <n v="0.65719601469553446"/>
        <n v="0.58357810826996281"/>
        <n v="0.32306245735861877"/>
        <n v="0.63972106792900119"/>
        <n v="0.56209818848159121"/>
        <n v="0.50379365699453493"/>
        <n v="0.41223147397085974"/>
        <n v="0.41224005829705024"/>
        <n v="0.58979292863186872"/>
        <n v="0.34583632840098821"/>
        <n v="0.58812032268130454"/>
        <n v="0.44799758878196866"/>
        <n v="0.41225593025623186"/>
        <n v="0.56678360508784464"/>
        <n v="0.45358623576738855"/>
        <n v="0.63323422236387039"/>
        <n v="0.48949635390440221"/>
        <n v="0.67518877121459908"/>
        <n v="0.7487026168752724"/>
        <n v="0.6641461225727554"/>
        <n v="0.43966444733486743"/>
        <n v="0.6615047467171471"/>
        <n v="0.61707789904933874"/>
        <n v="0.47721033635542959"/>
        <n v="0.84093245884552081"/>
        <n v="0.73330247512303082"/>
        <n v="0.66109619603045833"/>
        <n v="0.59102551725880315"/>
        <n v="0.5792359151312394"/>
        <n v="0.66023891001516843"/>
        <n v="0.50018063595393403"/>
        <n v="0.60619424703421443"/>
        <n v="0.54848190525038443"/>
        <n v="0.32301500197121968"/>
        <n v="0.67019713599936614"/>
        <n v="0.56144938609609307"/>
        <n v="0.60000350932398405"/>
        <n v="0.39664487348591471"/>
        <n v="0.702440339506192"/>
        <n v="0.45157791540856607"/>
        <n v="0.81742473170178842"/>
        <n v="0.53714923191877184"/>
        <n v="0.47482768524625757"/>
        <n v="0.6524323901465573"/>
        <n v="0.56494829201090446"/>
        <n v="0.58750170789276845"/>
        <n v="0.50770773457431573"/>
        <n v="0.45103233740267235"/>
        <n v="0.76332801200821576"/>
        <n v="0.49796386957510574"/>
        <n v="0.54653613627282216"/>
        <n v="0.65814162195604653"/>
        <n v="0.58350454803303253"/>
        <n v="0.61569047070407446"/>
        <n v="0.72120569438603987"/>
        <n v="0.37912537069822905"/>
        <n v="0.62482510458291363"/>
        <n v="0.67776419687199174"/>
        <n v="0.58145381265097007"/>
        <n v="0.740890663098832"/>
        <n v="0.72222427740399087"/>
        <n v="0.54394146797569731"/>
        <n v="0.62405651740873602"/>
        <n v="0.36986480866276839"/>
        <n v="0.69187606542610225"/>
        <n v="0.50324390988202328"/>
        <n v="0.47553260804953162"/>
        <n v="0.74287584413893493"/>
        <n v="0.5177868722346427"/>
        <n v="0.68317083811266754"/>
        <n v="0.50528143128188641"/>
        <n v="0.48784363191185515"/>
        <n v="0.52273130793407763"/>
        <n v="0.54431860099970053"/>
        <n v="0.54211089472589291"/>
        <n v="0.5814671242085705"/>
        <n v="0.70314758395697263"/>
        <n v="0.67462787176120353"/>
        <n v="0.54142585210495642"/>
        <n v="0.59769610217770552"/>
        <n v="0.8698384144878949"/>
        <n v="0.61922961431614021"/>
        <n v="0.72648785837625185"/>
        <n v="0.63643883310369342"/>
        <n v="0.58407350100456534"/>
        <n v="0.60740930655166103"/>
        <n v="0.58748893727388096"/>
        <n v="0.49944866873949989"/>
        <n v="0.54245015835812527"/>
        <n v="0.55492414034661253"/>
        <n v="0.82177828125547636"/>
        <n v="0.61189880043386391"/>
        <n v="0.48495394360003979"/>
        <n v="0.70309891627927235"/>
        <n v="0.75279204567818836"/>
        <n v="0.64764389859092208"/>
        <n v="0.86604751254161672"/>
        <n v="0.62471104688895251"/>
        <n v="0.74571016752135377"/>
        <n v="0.67454916698098411"/>
        <n v="0.77425118573360152"/>
        <n v="0.42171681497379004"/>
        <n v="0.58157779111169783"/>
        <n v="0.66137947803092745"/>
        <n v="0.58764678644750123"/>
        <n v="0.79125805202495902"/>
        <n v="0.77884198089136025"/>
        <n v="0.47314683317546402"/>
        <n v="0.51820707239180031"/>
        <n v="0.64336877930845704"/>
        <n v="0.63848016071125646"/>
        <n v="0.55620693628518525"/>
        <n v="0.66935453190708272"/>
        <n v="0.5526994798426107"/>
        <n v="0.81141638070413102"/>
        <n v="0.66049588087095601"/>
        <n v="0.38109755739441409"/>
        <n v="0.5706716450433017"/>
        <n v="0.77756149692380294"/>
        <n v="0.74703483949707605"/>
        <n v="0.51336852809663702"/>
        <n v="0.56026041912780378"/>
        <n v="0.71343182496423496"/>
        <n v="0.65290815110637435"/>
        <n v="0.38858767729151211"/>
        <n v="0.75557961042839583"/>
        <n v="0.48202689605304078"/>
        <n v="0.70297862011337475"/>
        <n v="0.62003530216857139"/>
        <n v="0.56542354947853835"/>
        <n v="0.41274278255475527"/>
        <n v="0.51542220973621378"/>
        <n v="0.51394624951271661"/>
        <n v="0.60213276784043923"/>
        <n v="0.65243495018719089"/>
        <n v="0.60211456844428135"/>
        <n v="0.38825339564739103"/>
        <n v="0.44974042522303725"/>
        <n v="0.37733803711112068"/>
        <n v="0.61491285090022074"/>
        <n v="0.67673284751054741"/>
        <n v="0.70370773043470636"/>
        <n v="0.50528203799253213"/>
        <n v="0.62576987838919873"/>
        <n v="0.33650698789562711"/>
        <n v="0.66115295119481454"/>
        <n v="0.66515149523982053"/>
        <n v="0.64036915668631045"/>
        <n v="0.71967503201772964"/>
        <n v="0.65052721269525815"/>
        <n v="0.39570021183904774"/>
        <n v="0.67497820113339402"/>
        <n v="0.75774038982082326"/>
        <n v="0.32770003940835368"/>
        <n v="0.57000275739068396"/>
        <n v="0.58418789140233973"/>
        <n v="0.53222098442494481"/>
        <n v="0.57206466259247823"/>
        <n v="0.61714140415280894"/>
        <n v="0.49133096287626654"/>
        <n v="0.60487687720682271"/>
        <n v="0.48013793899417412"/>
        <n v="0.66434081643857723"/>
        <n v="0.52747811028296865"/>
        <n v="0.53701959623652551"/>
        <n v="0.37675535460273718"/>
        <n v="0.54743118861363682"/>
        <n v="0.63909399057609018"/>
        <n v="0.60638416963513686"/>
        <n v="0.65426687480947732"/>
        <n v="0.44337850442816934"/>
        <n v="0.30450998445476118"/>
        <n v="0.45944365660066733"/>
        <n v="0.724211026799496"/>
        <n v="0.59445093878289379"/>
        <n v="0.64903312826390069"/>
        <n v="0.55988469652866013"/>
        <n v="0.5909188427609694"/>
        <n v="0.64254580628442304"/>
        <n v="0.29426354116953302"/>
        <n v="0.56097141012760332"/>
        <n v="0.59211995102863102"/>
        <n v="0.6214703309409475"/>
        <n v="0.48525650039125601"/>
        <n v="0.60103889532480048"/>
        <n v="0.53037826888643669"/>
        <n v="0.3374216246882164"/>
        <n v="0.78374875871405159"/>
        <n v="0.55182309694022491"/>
        <n v="0.64375746685399327"/>
        <n v="0.40041942617259663"/>
        <n v="0.56069667492201725"/>
        <n v="0.65491404554040999"/>
        <n v="0.59802495074014228"/>
        <n v="0.51119242451669844"/>
        <n v="0.68537411197708265"/>
        <n v="0.50623063824713099"/>
        <n v="0.64816784394248705"/>
        <n v="0.29639690784841427"/>
        <n v="0.821783226367237"/>
        <n v="0.91554845127615092"/>
        <n v="0.70771025070613058"/>
        <n v="0.57143513935072787"/>
        <n v="0.59292235178838115"/>
        <n v="0.70422206478530214"/>
        <n v="0.48345403304006779"/>
        <n v="0.57287016956682246"/>
        <n v="0.51835237315681648"/>
        <n v="0.52550517182624246"/>
        <n v="0.48662636539726645"/>
        <n v="0.52739711642765874"/>
        <n v="0.6422469857772235"/>
        <n v="0.65709587640035028"/>
        <n v="0.82973844343237935"/>
        <n v="0.43879972165074044"/>
        <n v="0.40066399487459958"/>
        <n v="0.50933393315393916"/>
        <n v="0.69853849506760912"/>
        <n v="0.49182426323079448"/>
        <n v="0.76650510059769261"/>
        <n v="0.33145467182797866"/>
        <n v="0.61261693331857359"/>
        <n v="0.61808591788655831"/>
        <n v="0.46081276334818888"/>
        <n v="0.65368470790914279"/>
        <n v="0.62013120000558586"/>
        <n v="0.71810559695455378"/>
        <n v="0.56315914757246555"/>
        <n v="0.46394155958102556"/>
        <n v="0.63044787639990008"/>
        <n v="0.53304498883919127"/>
        <n v="0.63197225504466559"/>
        <n v="0.59676338682295493"/>
        <n v="0.56434096955432567"/>
        <n v="0.66982131853268989"/>
        <n v="0.47048688459255411"/>
        <n v="0.58948987504338779"/>
        <n v="0.60194606566552655"/>
        <n v="0.5889089686082295"/>
        <n v="0.68009918913994993"/>
        <n v="0.79944367870055699"/>
        <n v="0.8055109642592353"/>
        <n v="0.65694989926155867"/>
        <n v="0.55876261467949562"/>
        <n v="0.57985642269168269"/>
        <n v="0.5487865090667039"/>
        <n v="0.63614912964894721"/>
        <n v="0.64235495095293038"/>
        <n v="0.79940623462421334"/>
        <n v="0.41513121007537301"/>
        <n v="0.62464359857658469"/>
        <n v="0.61671660111240856"/>
        <n v="0.59706957880113498"/>
        <n v="0.74377089614772751"/>
        <n v="0.64213360977004819"/>
        <n v="0.6116491274097553"/>
        <n v="0.42191129526091298"/>
        <n v="0.51067084619335901"/>
        <n v="0.66552485091919422"/>
        <n v="0.69937190440028452"/>
        <n v="0.60016211067918257"/>
        <n v="0.70149124264150697"/>
        <n v="0.55884074361211666"/>
        <n v="0.54266577644732261"/>
        <n v="0.46529154694807479"/>
        <n v="0.83569658913774003"/>
        <n v="0.63485828013074386"/>
        <n v="0.51420256651368179"/>
        <n v="0.48907101812671439"/>
        <n v="0.47749584251824262"/>
        <n v="0.53470467625477525"/>
        <n v="0.58418359657253172"/>
        <n v="0.63864476668627668"/>
        <n v="0.47654031809999231"/>
        <n v="0.70610565786923796"/>
        <n v="0.54064922366420798"/>
        <n v="0.60924598918589934"/>
        <n v="0.54624469814373822"/>
        <n v="0.54013373915901108"/>
        <n v="0.40775007400517582"/>
        <n v="0.30762888666348409"/>
        <n v="0.55478248267964791"/>
        <n v="0.54188678671321733"/>
        <n v="0.55798084171660345"/>
        <n v="0.6007396778671279"/>
        <n v="0.50173560250560623"/>
        <n v="0.57389312111573576"/>
        <n v="0.50974595209218787"/>
        <n v="0.44728000287313036"/>
        <n v="0.61615263187191149"/>
        <n v="0.58164605660792323"/>
        <n v="0.53024054640611384"/>
        <n v="0.64577244235089293"/>
        <n v="0.5860135439337415"/>
        <n v="0.34223397975204306"/>
        <n v="0.59699850832610757"/>
        <n v="0.45923861248640574"/>
        <n v="0.71344095439955257"/>
        <n v="0.53445396834203329"/>
        <n v="0.63737808120574524"/>
        <n v="0.76533112389991209"/>
        <n v="0.50086413202343294"/>
        <n v="0.6153413917363163"/>
        <n v="0.69041715795323444"/>
        <n v="0.66931303564476241"/>
        <n v="0.65572400545567444"/>
        <n v="0.75534405798227588"/>
        <n v="0.59289269870227257"/>
        <n v="0.37537483219742779"/>
        <n v="0.67330787693002669"/>
        <n v="0.41597071644754091"/>
        <n v="0.69983140546153211"/>
        <n v="0.46304279509270296"/>
        <n v="0.57764850325524297"/>
        <n v="0.67708330552070406"/>
        <n v="0.62420220256791004"/>
        <n v="0.4574938135695365"/>
        <n v="0.47018471933325079"/>
        <n v="0.61191368886194486"/>
        <n v="0.5344405014999426"/>
        <n v="0.35518104307977427"/>
        <n v="0.45066858399596688"/>
        <n v="0.35553318149254964"/>
        <n v="0.67567232437749047"/>
        <n v="0.63970865805936994"/>
        <n v="0.54034715838302827"/>
        <n v="0.44510945478506059"/>
        <n v="0.46724506352033596"/>
        <n v="0.68605425728006142"/>
        <n v="0.64476441069513979"/>
        <n v="0.67934060480129344"/>
        <n v="0.64982109836274815"/>
        <n v="0.57204847985806273"/>
        <n v="0.65045286793415946"/>
        <n v="0.58992121049189028"/>
        <n v="0.53303514636354232"/>
        <n v="0.43378787767226568"/>
        <n v="0.61800292695057246"/>
        <n v="0.64135844312736323"/>
        <n v="0.56583576440804928"/>
        <n v="0.82617273280791292"/>
        <n v="0.54552859092396022"/>
        <n v="0.99876470867350742"/>
        <n v="0.52581793809477295"/>
        <n v="0.33332044820960882"/>
        <n v="0.46178401092492039"/>
        <n v="0.61659136059216035"/>
        <n v="0.49419814922181038"/>
        <n v="0.46164676665596099"/>
        <n v="0.5318971539706614"/>
        <n v="0.55493731953299541"/>
        <n v="0.57008943404106016"/>
        <n v="0.51403382111464258"/>
        <n v="0.52019857077092224"/>
        <n v="0.45880239867581962"/>
        <n v="0.47250105246745278"/>
        <n v="0.26438800146549263"/>
        <n v="0.74532993303461714"/>
        <n v="0.71448548658164279"/>
        <n v="0.75324445814906704"/>
        <n v="0.72464570681359453"/>
        <n v="0.75670460606590784"/>
        <n v="0.62529407310741092"/>
        <n v="0.53237807690958261"/>
        <n v="0.83744625800235228"/>
        <n v="0.52033134545028292"/>
        <n v="0.7153358925459693"/>
        <n v="0.83865378477386721"/>
        <n v="0.59122257548368706"/>
        <n v="0.54716816506938093"/>
        <n v="0.6395599367103717"/>
        <n v="0.89290456263683482"/>
        <n v="0.53870599517149342"/>
        <n v="0.47882490856331161"/>
        <n v="0.61554709793341011"/>
        <n v="0.41609175965841755"/>
        <n v="0.48756770322346438"/>
        <n v="0.67443366892572321"/>
        <n v="0.67929578147838277"/>
        <n v="0.52945362485932668"/>
        <n v="0.61678423952003003"/>
        <n v="0.34155839610637712"/>
        <n v="0.55852395962413726"/>
        <n v="0.65789866872383562"/>
        <n v="0.60573318553330058"/>
        <n v="0.43372488391302788"/>
        <n v="0.53589285664765085"/>
        <n v="0.38777999529175589"/>
        <n v="0.685785523136067"/>
        <n v="0.57886122129864093"/>
        <n v="0.47243842591983792"/>
        <n v="0.53091717947691741"/>
        <n v="0.66993389160961914"/>
        <n v="0.55392152146887452"/>
        <n v="0.64453585087092402"/>
        <n v="0.53957982451579367"/>
        <n v="0.70846915557533385"/>
        <n v="0.55574733932609066"/>
        <n v="0.68460964083263276"/>
        <n v="0.61648490580594684"/>
        <n v="0.34583179155066146"/>
        <n v="0.71177553913968516"/>
        <n v="0.66231311271360038"/>
        <n v="0.65608620687940766"/>
        <n v="0.69110057852365014"/>
        <n v="0.63756756390844349"/>
        <n v="0.62154986851832439"/>
        <n v="0.58316594125737908"/>
        <n v="0.52725733645740569"/>
        <n v="0.6322213063094323"/>
        <n v="0.57233376789576362"/>
        <n v="0.68187532406430029"/>
        <n v="0.53245902392914213"/>
        <n v="0.73647594780732506"/>
        <n v="0.59696233723832215"/>
        <n v="0.60992520040300635"/>
        <n v="0.76798781421328843"/>
        <n v="0.62377472179027416"/>
        <n v="0.73926697459687829"/>
        <n v="0.87513609960731853"/>
        <n v="0.78812353321266404"/>
        <n v="0.49412822273257517"/>
        <n v="0.3027840236223871"/>
        <n v="0.70315187277790403"/>
        <n v="0.46119373401306279"/>
        <n v="0.64237671672499552"/>
        <n v="0.33994151459886351"/>
        <n v="0.61993044290583865"/>
        <n v="0.70536021444987784"/>
        <n v="0.47169138744460837"/>
        <n v="0.50985986396285521"/>
        <n v="0.50418266351680885"/>
        <n v="0.53663709784331559"/>
        <n v="0.61065496002853392"/>
        <n v="0.53990016421308484"/>
        <n v="0.56465058375483779"/>
        <n v="0.6306859832864663"/>
        <n v="0.46873551689925336"/>
        <n v="0.55273828493643329"/>
        <n v="0.52277360491152836"/>
        <n v="0.49413758200843311"/>
        <n v="0.32287732614159792"/>
        <n v="0.80313914434832512"/>
        <n v="0.66088974063333727"/>
        <n v="0.69634091075553639"/>
        <n v="0.72166230578190382"/>
        <n v="0.53048782594038624"/>
        <n v="0.58440073897592693"/>
        <n v="0.5541372503159695"/>
        <n v="0.8648165676057229"/>
        <n v="0.7176694669270639"/>
        <n v="0.66355732906137377"/>
        <n v="0.48659674700834049"/>
        <n v="0.52754485523979311"/>
        <n v="0.65548411189979916"/>
        <n v="0.58898781880560025"/>
        <n v="0.50631094069827609"/>
        <n v="0.52351905591450987"/>
        <n v="0.53788356955951333"/>
        <n v="0.69086800837094486"/>
        <n v="0.46358190581835335"/>
        <n v="0.60340981262089333"/>
        <n v="0.63668804757067254"/>
        <n v="0.57401738920794398"/>
        <n v="0.60966354372715992"/>
        <n v="0.55503551233680881"/>
        <n v="0.46753743914156481"/>
        <n v="0.77299675042314209"/>
        <n v="0.8499026082904122"/>
        <n v="0.70293989593751383"/>
        <n v="0.41045132464783851"/>
        <n v="0.69819586951652246"/>
        <n v="0.38452115296407541"/>
        <n v="0.52937637850616892"/>
        <n v="0.55894377696940933"/>
        <n v="0.82464072823152912"/>
        <n v="0.75372451844028276"/>
        <n v="0.43934034799985011"/>
        <n v="0.61817075314913361"/>
        <n v="0.54502758781987304"/>
        <n v="0.42767720688284971"/>
        <n v="0.54130490620441851"/>
        <n v="0.50781973035715633"/>
        <n v="0.52504281017840937"/>
        <n v="0.37405188928262573"/>
        <n v="0.45887389427863201"/>
        <n v="0.43897221798677122"/>
        <n v="0.64956408398553578"/>
        <n v="0.47059456792540655"/>
        <n v="0.3328631054206993"/>
        <n v="0.48853203598847444"/>
        <n v="0.60758367194957918"/>
        <n v="0.47882486958799775"/>
        <n v="0.60480272020290282"/>
        <n v="0.57694753409096911"/>
        <n v="0.49750862426586046"/>
        <n v="0.65364356346314412"/>
        <n v="0.41655706433698969"/>
      </sharedItems>
    </cacheField>
    <cacheField name="Final Stage" numFmtId="0">
      <sharedItems count="4">
        <s v="Rejected at 1st Stage (Screening)"/>
        <s v="Made an offer"/>
        <s v="Rejected at 2nd Stage (Assessment Day)"/>
        <s v="Rejected at 3rd Stage (121 Interview)"/>
      </sharedItems>
    </cacheField>
    <cacheField name="Gender" numFmtId="0">
      <sharedItems count="3">
        <s v="Male"/>
        <s v="Female"/>
        <s v="Prefer not to say"/>
      </sharedItems>
    </cacheField>
    <cacheField name="Quarters" numFmtId="0" databaseField="0">
      <fieldGroup base="1">
        <rangePr groupBy="quarters" startDate="2016-01-01T00:00:00" endDate="2020-01-01T00:00:00"/>
        <groupItems count="6">
          <s v="&lt;01/01/2016"/>
          <s v="Qtr1"/>
          <s v="Qtr2"/>
          <s v="Qtr3"/>
          <s v="Qtr4"/>
          <s v="&gt;01/01/2020"/>
        </groupItems>
      </fieldGroup>
    </cacheField>
    <cacheField name="Years" numFmtId="0" databaseField="0">
      <fieldGroup base="1">
        <rangePr groupBy="years" startDate="2016-01-01T00:00:00" endDate="2020-01-01T00:00:00"/>
        <groupItems count="7">
          <s v="&lt;01/01/2016"/>
          <s v="2016"/>
          <s v="2017"/>
          <s v="2018"/>
          <s v="2019"/>
          <s v="2020"/>
          <s v="&gt;01/01/2020"/>
        </groupItems>
      </fieldGroup>
    </cacheField>
  </cacheFields>
  <extLst>
    <ext xmlns:x14="http://schemas.microsoft.com/office/spreadsheetml/2009/9/main" uri="{725AE2AE-9491-48be-B2B4-4EB974FC3084}">
      <x14:pivotCacheDefinition pivotCacheId="1957643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r>
  <r>
    <x v="1"/>
    <x v="1"/>
    <x v="1"/>
    <x v="0"/>
    <x v="0"/>
  </r>
  <r>
    <x v="2"/>
    <x v="2"/>
    <x v="2"/>
    <x v="0"/>
    <x v="1"/>
  </r>
  <r>
    <x v="3"/>
    <x v="3"/>
    <x v="3"/>
    <x v="0"/>
    <x v="1"/>
  </r>
  <r>
    <x v="4"/>
    <x v="4"/>
    <x v="4"/>
    <x v="0"/>
    <x v="0"/>
  </r>
  <r>
    <x v="5"/>
    <x v="5"/>
    <x v="5"/>
    <x v="0"/>
    <x v="1"/>
  </r>
  <r>
    <x v="6"/>
    <x v="6"/>
    <x v="6"/>
    <x v="1"/>
    <x v="0"/>
  </r>
  <r>
    <x v="7"/>
    <x v="7"/>
    <x v="7"/>
    <x v="0"/>
    <x v="0"/>
  </r>
  <r>
    <x v="8"/>
    <x v="8"/>
    <x v="8"/>
    <x v="0"/>
    <x v="0"/>
  </r>
  <r>
    <x v="9"/>
    <x v="9"/>
    <x v="9"/>
    <x v="0"/>
    <x v="1"/>
  </r>
  <r>
    <x v="10"/>
    <x v="10"/>
    <x v="10"/>
    <x v="1"/>
    <x v="0"/>
  </r>
  <r>
    <x v="11"/>
    <x v="11"/>
    <x v="11"/>
    <x v="1"/>
    <x v="0"/>
  </r>
  <r>
    <x v="12"/>
    <x v="12"/>
    <x v="12"/>
    <x v="1"/>
    <x v="0"/>
  </r>
  <r>
    <x v="13"/>
    <x v="13"/>
    <x v="13"/>
    <x v="0"/>
    <x v="1"/>
  </r>
  <r>
    <x v="14"/>
    <x v="14"/>
    <x v="14"/>
    <x v="0"/>
    <x v="1"/>
  </r>
  <r>
    <x v="15"/>
    <x v="15"/>
    <x v="15"/>
    <x v="1"/>
    <x v="1"/>
  </r>
  <r>
    <x v="16"/>
    <x v="16"/>
    <x v="16"/>
    <x v="2"/>
    <x v="1"/>
  </r>
  <r>
    <x v="17"/>
    <x v="17"/>
    <x v="17"/>
    <x v="1"/>
    <x v="1"/>
  </r>
  <r>
    <x v="18"/>
    <x v="18"/>
    <x v="18"/>
    <x v="2"/>
    <x v="1"/>
  </r>
  <r>
    <x v="19"/>
    <x v="19"/>
    <x v="19"/>
    <x v="0"/>
    <x v="1"/>
  </r>
  <r>
    <x v="20"/>
    <x v="20"/>
    <x v="20"/>
    <x v="1"/>
    <x v="0"/>
  </r>
  <r>
    <x v="21"/>
    <x v="21"/>
    <x v="21"/>
    <x v="3"/>
    <x v="0"/>
  </r>
  <r>
    <x v="22"/>
    <x v="22"/>
    <x v="22"/>
    <x v="3"/>
    <x v="0"/>
  </r>
  <r>
    <x v="23"/>
    <x v="23"/>
    <x v="23"/>
    <x v="0"/>
    <x v="1"/>
  </r>
  <r>
    <x v="24"/>
    <x v="24"/>
    <x v="24"/>
    <x v="0"/>
    <x v="1"/>
  </r>
  <r>
    <x v="25"/>
    <x v="25"/>
    <x v="25"/>
    <x v="1"/>
    <x v="0"/>
  </r>
  <r>
    <x v="26"/>
    <x v="26"/>
    <x v="26"/>
    <x v="0"/>
    <x v="0"/>
  </r>
  <r>
    <x v="27"/>
    <x v="27"/>
    <x v="27"/>
    <x v="1"/>
    <x v="0"/>
  </r>
  <r>
    <x v="28"/>
    <x v="28"/>
    <x v="28"/>
    <x v="1"/>
    <x v="1"/>
  </r>
  <r>
    <x v="29"/>
    <x v="29"/>
    <x v="29"/>
    <x v="0"/>
    <x v="0"/>
  </r>
  <r>
    <x v="30"/>
    <x v="30"/>
    <x v="30"/>
    <x v="0"/>
    <x v="1"/>
  </r>
  <r>
    <x v="31"/>
    <x v="31"/>
    <x v="31"/>
    <x v="1"/>
    <x v="0"/>
  </r>
  <r>
    <x v="32"/>
    <x v="32"/>
    <x v="32"/>
    <x v="1"/>
    <x v="0"/>
  </r>
  <r>
    <x v="33"/>
    <x v="33"/>
    <x v="33"/>
    <x v="2"/>
    <x v="1"/>
  </r>
  <r>
    <x v="34"/>
    <x v="34"/>
    <x v="34"/>
    <x v="0"/>
    <x v="1"/>
  </r>
  <r>
    <x v="35"/>
    <x v="35"/>
    <x v="35"/>
    <x v="0"/>
    <x v="1"/>
  </r>
  <r>
    <x v="36"/>
    <x v="36"/>
    <x v="36"/>
    <x v="0"/>
    <x v="1"/>
  </r>
  <r>
    <x v="37"/>
    <x v="37"/>
    <x v="37"/>
    <x v="0"/>
    <x v="1"/>
  </r>
  <r>
    <x v="38"/>
    <x v="38"/>
    <x v="38"/>
    <x v="3"/>
    <x v="1"/>
  </r>
  <r>
    <x v="39"/>
    <x v="39"/>
    <x v="39"/>
    <x v="0"/>
    <x v="2"/>
  </r>
  <r>
    <x v="40"/>
    <x v="40"/>
    <x v="40"/>
    <x v="2"/>
    <x v="1"/>
  </r>
  <r>
    <x v="41"/>
    <x v="41"/>
    <x v="41"/>
    <x v="2"/>
    <x v="1"/>
  </r>
  <r>
    <x v="42"/>
    <x v="42"/>
    <x v="42"/>
    <x v="3"/>
    <x v="0"/>
  </r>
  <r>
    <x v="43"/>
    <x v="27"/>
    <x v="43"/>
    <x v="2"/>
    <x v="0"/>
  </r>
  <r>
    <x v="44"/>
    <x v="43"/>
    <x v="44"/>
    <x v="2"/>
    <x v="1"/>
  </r>
  <r>
    <x v="45"/>
    <x v="44"/>
    <x v="45"/>
    <x v="0"/>
    <x v="1"/>
  </r>
  <r>
    <x v="46"/>
    <x v="45"/>
    <x v="46"/>
    <x v="1"/>
    <x v="0"/>
  </r>
  <r>
    <x v="47"/>
    <x v="46"/>
    <x v="47"/>
    <x v="0"/>
    <x v="1"/>
  </r>
  <r>
    <x v="48"/>
    <x v="47"/>
    <x v="48"/>
    <x v="1"/>
    <x v="0"/>
  </r>
  <r>
    <x v="49"/>
    <x v="48"/>
    <x v="49"/>
    <x v="0"/>
    <x v="0"/>
  </r>
  <r>
    <x v="50"/>
    <x v="49"/>
    <x v="50"/>
    <x v="1"/>
    <x v="1"/>
  </r>
  <r>
    <x v="51"/>
    <x v="50"/>
    <x v="51"/>
    <x v="0"/>
    <x v="1"/>
  </r>
  <r>
    <x v="52"/>
    <x v="51"/>
    <x v="52"/>
    <x v="2"/>
    <x v="1"/>
  </r>
  <r>
    <x v="53"/>
    <x v="52"/>
    <x v="53"/>
    <x v="0"/>
    <x v="0"/>
  </r>
  <r>
    <x v="54"/>
    <x v="53"/>
    <x v="54"/>
    <x v="0"/>
    <x v="1"/>
  </r>
  <r>
    <x v="55"/>
    <x v="54"/>
    <x v="55"/>
    <x v="0"/>
    <x v="0"/>
  </r>
  <r>
    <x v="56"/>
    <x v="55"/>
    <x v="56"/>
    <x v="1"/>
    <x v="0"/>
  </r>
  <r>
    <x v="57"/>
    <x v="56"/>
    <x v="57"/>
    <x v="1"/>
    <x v="2"/>
  </r>
  <r>
    <x v="58"/>
    <x v="57"/>
    <x v="58"/>
    <x v="0"/>
    <x v="0"/>
  </r>
  <r>
    <x v="59"/>
    <x v="58"/>
    <x v="59"/>
    <x v="0"/>
    <x v="1"/>
  </r>
  <r>
    <x v="60"/>
    <x v="59"/>
    <x v="60"/>
    <x v="1"/>
    <x v="1"/>
  </r>
  <r>
    <x v="61"/>
    <x v="60"/>
    <x v="61"/>
    <x v="0"/>
    <x v="1"/>
  </r>
  <r>
    <x v="62"/>
    <x v="61"/>
    <x v="62"/>
    <x v="0"/>
    <x v="0"/>
  </r>
  <r>
    <x v="63"/>
    <x v="62"/>
    <x v="63"/>
    <x v="0"/>
    <x v="0"/>
  </r>
  <r>
    <x v="64"/>
    <x v="63"/>
    <x v="64"/>
    <x v="2"/>
    <x v="0"/>
  </r>
  <r>
    <x v="65"/>
    <x v="64"/>
    <x v="65"/>
    <x v="2"/>
    <x v="1"/>
  </r>
  <r>
    <x v="66"/>
    <x v="65"/>
    <x v="66"/>
    <x v="2"/>
    <x v="1"/>
  </r>
  <r>
    <x v="67"/>
    <x v="66"/>
    <x v="67"/>
    <x v="2"/>
    <x v="1"/>
  </r>
  <r>
    <x v="68"/>
    <x v="15"/>
    <x v="68"/>
    <x v="2"/>
    <x v="1"/>
  </r>
  <r>
    <x v="69"/>
    <x v="67"/>
    <x v="69"/>
    <x v="0"/>
    <x v="0"/>
  </r>
  <r>
    <x v="70"/>
    <x v="68"/>
    <x v="70"/>
    <x v="1"/>
    <x v="1"/>
  </r>
  <r>
    <x v="71"/>
    <x v="69"/>
    <x v="71"/>
    <x v="0"/>
    <x v="1"/>
  </r>
  <r>
    <x v="72"/>
    <x v="70"/>
    <x v="72"/>
    <x v="3"/>
    <x v="0"/>
  </r>
  <r>
    <x v="73"/>
    <x v="71"/>
    <x v="73"/>
    <x v="3"/>
    <x v="0"/>
  </r>
  <r>
    <x v="74"/>
    <x v="72"/>
    <x v="74"/>
    <x v="0"/>
    <x v="2"/>
  </r>
  <r>
    <x v="75"/>
    <x v="73"/>
    <x v="75"/>
    <x v="2"/>
    <x v="0"/>
  </r>
  <r>
    <x v="76"/>
    <x v="74"/>
    <x v="76"/>
    <x v="0"/>
    <x v="1"/>
  </r>
  <r>
    <x v="77"/>
    <x v="75"/>
    <x v="77"/>
    <x v="0"/>
    <x v="1"/>
  </r>
  <r>
    <x v="78"/>
    <x v="76"/>
    <x v="78"/>
    <x v="0"/>
    <x v="0"/>
  </r>
  <r>
    <x v="79"/>
    <x v="77"/>
    <x v="79"/>
    <x v="2"/>
    <x v="0"/>
  </r>
  <r>
    <x v="80"/>
    <x v="24"/>
    <x v="80"/>
    <x v="1"/>
    <x v="1"/>
  </r>
  <r>
    <x v="81"/>
    <x v="40"/>
    <x v="81"/>
    <x v="0"/>
    <x v="1"/>
  </r>
  <r>
    <x v="82"/>
    <x v="78"/>
    <x v="82"/>
    <x v="0"/>
    <x v="1"/>
  </r>
  <r>
    <x v="83"/>
    <x v="79"/>
    <x v="83"/>
    <x v="0"/>
    <x v="0"/>
  </r>
  <r>
    <x v="84"/>
    <x v="80"/>
    <x v="84"/>
    <x v="0"/>
    <x v="1"/>
  </r>
  <r>
    <x v="85"/>
    <x v="81"/>
    <x v="85"/>
    <x v="0"/>
    <x v="1"/>
  </r>
  <r>
    <x v="86"/>
    <x v="82"/>
    <x v="86"/>
    <x v="2"/>
    <x v="0"/>
  </r>
  <r>
    <x v="87"/>
    <x v="83"/>
    <x v="87"/>
    <x v="3"/>
    <x v="1"/>
  </r>
  <r>
    <x v="88"/>
    <x v="84"/>
    <x v="88"/>
    <x v="2"/>
    <x v="1"/>
  </r>
  <r>
    <x v="89"/>
    <x v="85"/>
    <x v="89"/>
    <x v="1"/>
    <x v="1"/>
  </r>
  <r>
    <x v="90"/>
    <x v="74"/>
    <x v="90"/>
    <x v="0"/>
    <x v="0"/>
  </r>
  <r>
    <x v="91"/>
    <x v="86"/>
    <x v="91"/>
    <x v="0"/>
    <x v="1"/>
  </r>
  <r>
    <x v="92"/>
    <x v="87"/>
    <x v="92"/>
    <x v="0"/>
    <x v="1"/>
  </r>
  <r>
    <x v="93"/>
    <x v="88"/>
    <x v="93"/>
    <x v="0"/>
    <x v="1"/>
  </r>
  <r>
    <x v="94"/>
    <x v="89"/>
    <x v="94"/>
    <x v="0"/>
    <x v="1"/>
  </r>
  <r>
    <x v="95"/>
    <x v="90"/>
    <x v="95"/>
    <x v="0"/>
    <x v="0"/>
  </r>
  <r>
    <x v="96"/>
    <x v="91"/>
    <x v="96"/>
    <x v="3"/>
    <x v="1"/>
  </r>
  <r>
    <x v="97"/>
    <x v="92"/>
    <x v="97"/>
    <x v="2"/>
    <x v="1"/>
  </r>
  <r>
    <x v="98"/>
    <x v="93"/>
    <x v="98"/>
    <x v="2"/>
    <x v="1"/>
  </r>
  <r>
    <x v="99"/>
    <x v="94"/>
    <x v="99"/>
    <x v="0"/>
    <x v="1"/>
  </r>
  <r>
    <x v="100"/>
    <x v="95"/>
    <x v="100"/>
    <x v="0"/>
    <x v="1"/>
  </r>
  <r>
    <x v="101"/>
    <x v="96"/>
    <x v="101"/>
    <x v="0"/>
    <x v="1"/>
  </r>
  <r>
    <x v="102"/>
    <x v="97"/>
    <x v="102"/>
    <x v="2"/>
    <x v="1"/>
  </r>
  <r>
    <x v="103"/>
    <x v="98"/>
    <x v="103"/>
    <x v="0"/>
    <x v="1"/>
  </r>
  <r>
    <x v="104"/>
    <x v="99"/>
    <x v="104"/>
    <x v="0"/>
    <x v="0"/>
  </r>
  <r>
    <x v="105"/>
    <x v="100"/>
    <x v="105"/>
    <x v="1"/>
    <x v="0"/>
  </r>
  <r>
    <x v="106"/>
    <x v="55"/>
    <x v="106"/>
    <x v="0"/>
    <x v="1"/>
  </r>
  <r>
    <x v="107"/>
    <x v="32"/>
    <x v="107"/>
    <x v="1"/>
    <x v="0"/>
  </r>
  <r>
    <x v="108"/>
    <x v="101"/>
    <x v="108"/>
    <x v="3"/>
    <x v="1"/>
  </r>
  <r>
    <x v="109"/>
    <x v="102"/>
    <x v="109"/>
    <x v="2"/>
    <x v="1"/>
  </r>
  <r>
    <x v="110"/>
    <x v="103"/>
    <x v="110"/>
    <x v="0"/>
    <x v="1"/>
  </r>
  <r>
    <x v="111"/>
    <x v="104"/>
    <x v="111"/>
    <x v="1"/>
    <x v="1"/>
  </r>
  <r>
    <x v="112"/>
    <x v="105"/>
    <x v="112"/>
    <x v="2"/>
    <x v="1"/>
  </r>
  <r>
    <x v="113"/>
    <x v="106"/>
    <x v="113"/>
    <x v="0"/>
    <x v="1"/>
  </r>
  <r>
    <x v="114"/>
    <x v="58"/>
    <x v="114"/>
    <x v="0"/>
    <x v="1"/>
  </r>
  <r>
    <x v="115"/>
    <x v="107"/>
    <x v="115"/>
    <x v="0"/>
    <x v="1"/>
  </r>
  <r>
    <x v="116"/>
    <x v="108"/>
    <x v="116"/>
    <x v="1"/>
    <x v="0"/>
  </r>
  <r>
    <x v="117"/>
    <x v="109"/>
    <x v="117"/>
    <x v="0"/>
    <x v="1"/>
  </r>
  <r>
    <x v="118"/>
    <x v="110"/>
    <x v="118"/>
    <x v="0"/>
    <x v="0"/>
  </r>
  <r>
    <x v="119"/>
    <x v="111"/>
    <x v="119"/>
    <x v="2"/>
    <x v="1"/>
  </r>
  <r>
    <x v="120"/>
    <x v="112"/>
    <x v="120"/>
    <x v="0"/>
    <x v="1"/>
  </r>
  <r>
    <x v="121"/>
    <x v="113"/>
    <x v="121"/>
    <x v="0"/>
    <x v="1"/>
  </r>
  <r>
    <x v="122"/>
    <x v="114"/>
    <x v="122"/>
    <x v="1"/>
    <x v="1"/>
  </r>
  <r>
    <x v="123"/>
    <x v="115"/>
    <x v="123"/>
    <x v="0"/>
    <x v="2"/>
  </r>
  <r>
    <x v="124"/>
    <x v="116"/>
    <x v="124"/>
    <x v="0"/>
    <x v="0"/>
  </r>
  <r>
    <x v="125"/>
    <x v="117"/>
    <x v="125"/>
    <x v="1"/>
    <x v="1"/>
  </r>
  <r>
    <x v="126"/>
    <x v="118"/>
    <x v="126"/>
    <x v="0"/>
    <x v="0"/>
  </r>
  <r>
    <x v="127"/>
    <x v="119"/>
    <x v="127"/>
    <x v="0"/>
    <x v="1"/>
  </r>
  <r>
    <x v="128"/>
    <x v="120"/>
    <x v="128"/>
    <x v="0"/>
    <x v="1"/>
  </r>
  <r>
    <x v="129"/>
    <x v="121"/>
    <x v="129"/>
    <x v="0"/>
    <x v="1"/>
  </r>
  <r>
    <x v="130"/>
    <x v="122"/>
    <x v="130"/>
    <x v="2"/>
    <x v="1"/>
  </r>
  <r>
    <x v="131"/>
    <x v="123"/>
    <x v="131"/>
    <x v="0"/>
    <x v="1"/>
  </r>
  <r>
    <x v="132"/>
    <x v="124"/>
    <x v="132"/>
    <x v="3"/>
    <x v="1"/>
  </r>
  <r>
    <x v="133"/>
    <x v="125"/>
    <x v="133"/>
    <x v="0"/>
    <x v="1"/>
  </r>
  <r>
    <x v="134"/>
    <x v="126"/>
    <x v="134"/>
    <x v="1"/>
    <x v="1"/>
  </r>
  <r>
    <x v="135"/>
    <x v="127"/>
    <x v="135"/>
    <x v="0"/>
    <x v="1"/>
  </r>
  <r>
    <x v="136"/>
    <x v="128"/>
    <x v="136"/>
    <x v="2"/>
    <x v="0"/>
  </r>
  <r>
    <x v="137"/>
    <x v="129"/>
    <x v="137"/>
    <x v="1"/>
    <x v="2"/>
  </r>
  <r>
    <x v="138"/>
    <x v="130"/>
    <x v="138"/>
    <x v="1"/>
    <x v="0"/>
  </r>
  <r>
    <x v="139"/>
    <x v="131"/>
    <x v="139"/>
    <x v="1"/>
    <x v="1"/>
  </r>
  <r>
    <x v="140"/>
    <x v="132"/>
    <x v="140"/>
    <x v="0"/>
    <x v="1"/>
  </r>
  <r>
    <x v="141"/>
    <x v="133"/>
    <x v="141"/>
    <x v="2"/>
    <x v="1"/>
  </r>
  <r>
    <x v="142"/>
    <x v="134"/>
    <x v="142"/>
    <x v="2"/>
    <x v="0"/>
  </r>
  <r>
    <x v="143"/>
    <x v="135"/>
    <x v="143"/>
    <x v="0"/>
    <x v="0"/>
  </r>
  <r>
    <x v="144"/>
    <x v="102"/>
    <x v="144"/>
    <x v="0"/>
    <x v="1"/>
  </r>
  <r>
    <x v="145"/>
    <x v="136"/>
    <x v="145"/>
    <x v="0"/>
    <x v="0"/>
  </r>
  <r>
    <x v="146"/>
    <x v="137"/>
    <x v="146"/>
    <x v="0"/>
    <x v="0"/>
  </r>
  <r>
    <x v="147"/>
    <x v="138"/>
    <x v="147"/>
    <x v="0"/>
    <x v="1"/>
  </r>
  <r>
    <x v="148"/>
    <x v="139"/>
    <x v="148"/>
    <x v="1"/>
    <x v="1"/>
  </r>
  <r>
    <x v="149"/>
    <x v="140"/>
    <x v="149"/>
    <x v="0"/>
    <x v="0"/>
  </r>
  <r>
    <x v="150"/>
    <x v="141"/>
    <x v="150"/>
    <x v="0"/>
    <x v="1"/>
  </r>
  <r>
    <x v="151"/>
    <x v="142"/>
    <x v="151"/>
    <x v="2"/>
    <x v="0"/>
  </r>
  <r>
    <x v="152"/>
    <x v="143"/>
    <x v="152"/>
    <x v="3"/>
    <x v="1"/>
  </r>
  <r>
    <x v="153"/>
    <x v="144"/>
    <x v="153"/>
    <x v="0"/>
    <x v="0"/>
  </r>
  <r>
    <x v="154"/>
    <x v="145"/>
    <x v="154"/>
    <x v="0"/>
    <x v="1"/>
  </r>
  <r>
    <x v="155"/>
    <x v="146"/>
    <x v="155"/>
    <x v="0"/>
    <x v="1"/>
  </r>
  <r>
    <x v="156"/>
    <x v="147"/>
    <x v="156"/>
    <x v="0"/>
    <x v="1"/>
  </r>
  <r>
    <x v="157"/>
    <x v="148"/>
    <x v="157"/>
    <x v="0"/>
    <x v="1"/>
  </r>
  <r>
    <x v="158"/>
    <x v="149"/>
    <x v="158"/>
    <x v="0"/>
    <x v="2"/>
  </r>
  <r>
    <x v="159"/>
    <x v="150"/>
    <x v="159"/>
    <x v="1"/>
    <x v="1"/>
  </r>
  <r>
    <x v="160"/>
    <x v="151"/>
    <x v="160"/>
    <x v="0"/>
    <x v="1"/>
  </r>
  <r>
    <x v="161"/>
    <x v="152"/>
    <x v="161"/>
    <x v="0"/>
    <x v="1"/>
  </r>
  <r>
    <x v="162"/>
    <x v="74"/>
    <x v="162"/>
    <x v="2"/>
    <x v="1"/>
  </r>
  <r>
    <x v="163"/>
    <x v="153"/>
    <x v="163"/>
    <x v="1"/>
    <x v="1"/>
  </r>
  <r>
    <x v="164"/>
    <x v="154"/>
    <x v="164"/>
    <x v="1"/>
    <x v="0"/>
  </r>
  <r>
    <x v="165"/>
    <x v="155"/>
    <x v="165"/>
    <x v="2"/>
    <x v="1"/>
  </r>
  <r>
    <x v="166"/>
    <x v="97"/>
    <x v="166"/>
    <x v="3"/>
    <x v="1"/>
  </r>
  <r>
    <x v="167"/>
    <x v="156"/>
    <x v="167"/>
    <x v="0"/>
    <x v="1"/>
  </r>
  <r>
    <x v="168"/>
    <x v="157"/>
    <x v="168"/>
    <x v="0"/>
    <x v="2"/>
  </r>
  <r>
    <x v="169"/>
    <x v="158"/>
    <x v="169"/>
    <x v="2"/>
    <x v="1"/>
  </r>
  <r>
    <x v="170"/>
    <x v="159"/>
    <x v="170"/>
    <x v="1"/>
    <x v="1"/>
  </r>
  <r>
    <x v="171"/>
    <x v="160"/>
    <x v="171"/>
    <x v="0"/>
    <x v="1"/>
  </r>
  <r>
    <x v="172"/>
    <x v="161"/>
    <x v="172"/>
    <x v="0"/>
    <x v="0"/>
  </r>
  <r>
    <x v="173"/>
    <x v="160"/>
    <x v="173"/>
    <x v="2"/>
    <x v="0"/>
  </r>
  <r>
    <x v="174"/>
    <x v="162"/>
    <x v="174"/>
    <x v="0"/>
    <x v="0"/>
  </r>
  <r>
    <x v="175"/>
    <x v="163"/>
    <x v="175"/>
    <x v="2"/>
    <x v="1"/>
  </r>
  <r>
    <x v="176"/>
    <x v="164"/>
    <x v="176"/>
    <x v="1"/>
    <x v="1"/>
  </r>
  <r>
    <x v="177"/>
    <x v="165"/>
    <x v="177"/>
    <x v="2"/>
    <x v="0"/>
  </r>
  <r>
    <x v="178"/>
    <x v="166"/>
    <x v="178"/>
    <x v="2"/>
    <x v="1"/>
  </r>
  <r>
    <x v="179"/>
    <x v="167"/>
    <x v="179"/>
    <x v="0"/>
    <x v="2"/>
  </r>
  <r>
    <x v="180"/>
    <x v="168"/>
    <x v="180"/>
    <x v="2"/>
    <x v="1"/>
  </r>
  <r>
    <x v="181"/>
    <x v="169"/>
    <x v="181"/>
    <x v="0"/>
    <x v="1"/>
  </r>
  <r>
    <x v="182"/>
    <x v="170"/>
    <x v="182"/>
    <x v="0"/>
    <x v="1"/>
  </r>
  <r>
    <x v="183"/>
    <x v="171"/>
    <x v="183"/>
    <x v="0"/>
    <x v="0"/>
  </r>
  <r>
    <x v="184"/>
    <x v="56"/>
    <x v="184"/>
    <x v="1"/>
    <x v="1"/>
  </r>
  <r>
    <x v="185"/>
    <x v="172"/>
    <x v="185"/>
    <x v="2"/>
    <x v="1"/>
  </r>
  <r>
    <x v="186"/>
    <x v="173"/>
    <x v="186"/>
    <x v="0"/>
    <x v="2"/>
  </r>
  <r>
    <x v="187"/>
    <x v="174"/>
    <x v="187"/>
    <x v="0"/>
    <x v="1"/>
  </r>
  <r>
    <x v="188"/>
    <x v="175"/>
    <x v="188"/>
    <x v="0"/>
    <x v="0"/>
  </r>
  <r>
    <x v="189"/>
    <x v="176"/>
    <x v="189"/>
    <x v="0"/>
    <x v="0"/>
  </r>
  <r>
    <x v="190"/>
    <x v="177"/>
    <x v="190"/>
    <x v="0"/>
    <x v="1"/>
  </r>
  <r>
    <x v="191"/>
    <x v="178"/>
    <x v="191"/>
    <x v="2"/>
    <x v="1"/>
  </r>
  <r>
    <x v="192"/>
    <x v="179"/>
    <x v="192"/>
    <x v="0"/>
    <x v="1"/>
  </r>
  <r>
    <x v="193"/>
    <x v="180"/>
    <x v="193"/>
    <x v="2"/>
    <x v="0"/>
  </r>
  <r>
    <x v="194"/>
    <x v="181"/>
    <x v="194"/>
    <x v="0"/>
    <x v="1"/>
  </r>
  <r>
    <x v="195"/>
    <x v="182"/>
    <x v="195"/>
    <x v="2"/>
    <x v="1"/>
  </r>
  <r>
    <x v="196"/>
    <x v="183"/>
    <x v="196"/>
    <x v="1"/>
    <x v="0"/>
  </r>
  <r>
    <x v="197"/>
    <x v="184"/>
    <x v="197"/>
    <x v="3"/>
    <x v="0"/>
  </r>
  <r>
    <x v="198"/>
    <x v="185"/>
    <x v="198"/>
    <x v="2"/>
    <x v="1"/>
  </r>
  <r>
    <x v="199"/>
    <x v="186"/>
    <x v="199"/>
    <x v="0"/>
    <x v="1"/>
  </r>
  <r>
    <x v="200"/>
    <x v="7"/>
    <x v="200"/>
    <x v="1"/>
    <x v="1"/>
  </r>
  <r>
    <x v="201"/>
    <x v="187"/>
    <x v="201"/>
    <x v="0"/>
    <x v="1"/>
  </r>
  <r>
    <x v="202"/>
    <x v="188"/>
    <x v="202"/>
    <x v="0"/>
    <x v="1"/>
  </r>
  <r>
    <x v="203"/>
    <x v="189"/>
    <x v="203"/>
    <x v="2"/>
    <x v="1"/>
  </r>
  <r>
    <x v="204"/>
    <x v="190"/>
    <x v="204"/>
    <x v="1"/>
    <x v="0"/>
  </r>
  <r>
    <x v="205"/>
    <x v="191"/>
    <x v="205"/>
    <x v="1"/>
    <x v="1"/>
  </r>
  <r>
    <x v="206"/>
    <x v="192"/>
    <x v="206"/>
    <x v="0"/>
    <x v="1"/>
  </r>
  <r>
    <x v="207"/>
    <x v="193"/>
    <x v="207"/>
    <x v="0"/>
    <x v="0"/>
  </r>
  <r>
    <x v="208"/>
    <x v="194"/>
    <x v="208"/>
    <x v="1"/>
    <x v="1"/>
  </r>
  <r>
    <x v="209"/>
    <x v="195"/>
    <x v="209"/>
    <x v="1"/>
    <x v="0"/>
  </r>
  <r>
    <x v="210"/>
    <x v="196"/>
    <x v="210"/>
    <x v="3"/>
    <x v="0"/>
  </r>
  <r>
    <x v="211"/>
    <x v="197"/>
    <x v="211"/>
    <x v="0"/>
    <x v="1"/>
  </r>
  <r>
    <x v="212"/>
    <x v="198"/>
    <x v="212"/>
    <x v="0"/>
    <x v="0"/>
  </r>
  <r>
    <x v="213"/>
    <x v="199"/>
    <x v="213"/>
    <x v="0"/>
    <x v="1"/>
  </r>
  <r>
    <x v="214"/>
    <x v="200"/>
    <x v="214"/>
    <x v="0"/>
    <x v="0"/>
  </r>
  <r>
    <x v="215"/>
    <x v="201"/>
    <x v="215"/>
    <x v="1"/>
    <x v="0"/>
  </r>
  <r>
    <x v="216"/>
    <x v="202"/>
    <x v="216"/>
    <x v="2"/>
    <x v="1"/>
  </r>
  <r>
    <x v="217"/>
    <x v="203"/>
    <x v="217"/>
    <x v="0"/>
    <x v="1"/>
  </r>
  <r>
    <x v="218"/>
    <x v="204"/>
    <x v="218"/>
    <x v="0"/>
    <x v="1"/>
  </r>
  <r>
    <x v="219"/>
    <x v="205"/>
    <x v="219"/>
    <x v="3"/>
    <x v="0"/>
  </r>
  <r>
    <x v="220"/>
    <x v="206"/>
    <x v="220"/>
    <x v="1"/>
    <x v="1"/>
  </r>
  <r>
    <x v="221"/>
    <x v="207"/>
    <x v="221"/>
    <x v="2"/>
    <x v="1"/>
  </r>
  <r>
    <x v="222"/>
    <x v="208"/>
    <x v="222"/>
    <x v="0"/>
    <x v="0"/>
  </r>
  <r>
    <x v="223"/>
    <x v="209"/>
    <x v="223"/>
    <x v="0"/>
    <x v="0"/>
  </r>
  <r>
    <x v="224"/>
    <x v="210"/>
    <x v="224"/>
    <x v="1"/>
    <x v="0"/>
  </r>
  <r>
    <x v="225"/>
    <x v="211"/>
    <x v="225"/>
    <x v="2"/>
    <x v="1"/>
  </r>
  <r>
    <x v="226"/>
    <x v="212"/>
    <x v="226"/>
    <x v="1"/>
    <x v="1"/>
  </r>
  <r>
    <x v="227"/>
    <x v="213"/>
    <x v="227"/>
    <x v="0"/>
    <x v="1"/>
  </r>
  <r>
    <x v="228"/>
    <x v="214"/>
    <x v="228"/>
    <x v="1"/>
    <x v="1"/>
  </r>
  <r>
    <x v="229"/>
    <x v="215"/>
    <x v="229"/>
    <x v="2"/>
    <x v="0"/>
  </r>
  <r>
    <x v="230"/>
    <x v="216"/>
    <x v="230"/>
    <x v="1"/>
    <x v="0"/>
  </r>
  <r>
    <x v="231"/>
    <x v="217"/>
    <x v="231"/>
    <x v="0"/>
    <x v="1"/>
  </r>
  <r>
    <x v="232"/>
    <x v="218"/>
    <x v="232"/>
    <x v="1"/>
    <x v="0"/>
  </r>
  <r>
    <x v="233"/>
    <x v="219"/>
    <x v="233"/>
    <x v="2"/>
    <x v="1"/>
  </r>
  <r>
    <x v="234"/>
    <x v="220"/>
    <x v="234"/>
    <x v="0"/>
    <x v="0"/>
  </r>
  <r>
    <x v="235"/>
    <x v="221"/>
    <x v="235"/>
    <x v="2"/>
    <x v="1"/>
  </r>
  <r>
    <x v="236"/>
    <x v="222"/>
    <x v="236"/>
    <x v="2"/>
    <x v="1"/>
  </r>
  <r>
    <x v="237"/>
    <x v="197"/>
    <x v="237"/>
    <x v="0"/>
    <x v="1"/>
  </r>
  <r>
    <x v="238"/>
    <x v="9"/>
    <x v="238"/>
    <x v="0"/>
    <x v="0"/>
  </r>
  <r>
    <x v="239"/>
    <x v="19"/>
    <x v="239"/>
    <x v="2"/>
    <x v="1"/>
  </r>
  <r>
    <x v="240"/>
    <x v="223"/>
    <x v="240"/>
    <x v="2"/>
    <x v="1"/>
  </r>
  <r>
    <x v="241"/>
    <x v="224"/>
    <x v="241"/>
    <x v="3"/>
    <x v="1"/>
  </r>
  <r>
    <x v="242"/>
    <x v="225"/>
    <x v="242"/>
    <x v="0"/>
    <x v="1"/>
  </r>
  <r>
    <x v="243"/>
    <x v="226"/>
    <x v="243"/>
    <x v="0"/>
    <x v="1"/>
  </r>
  <r>
    <x v="244"/>
    <x v="227"/>
    <x v="244"/>
    <x v="0"/>
    <x v="1"/>
  </r>
  <r>
    <x v="245"/>
    <x v="176"/>
    <x v="245"/>
    <x v="0"/>
    <x v="1"/>
  </r>
  <r>
    <x v="246"/>
    <x v="228"/>
    <x v="246"/>
    <x v="0"/>
    <x v="0"/>
  </r>
  <r>
    <x v="247"/>
    <x v="229"/>
    <x v="247"/>
    <x v="2"/>
    <x v="1"/>
  </r>
  <r>
    <x v="248"/>
    <x v="96"/>
    <x v="248"/>
    <x v="2"/>
    <x v="1"/>
  </r>
  <r>
    <x v="249"/>
    <x v="117"/>
    <x v="249"/>
    <x v="0"/>
    <x v="0"/>
  </r>
  <r>
    <x v="250"/>
    <x v="230"/>
    <x v="250"/>
    <x v="0"/>
    <x v="0"/>
  </r>
  <r>
    <x v="251"/>
    <x v="231"/>
    <x v="251"/>
    <x v="0"/>
    <x v="0"/>
  </r>
  <r>
    <x v="252"/>
    <x v="232"/>
    <x v="252"/>
    <x v="2"/>
    <x v="1"/>
  </r>
  <r>
    <x v="253"/>
    <x v="233"/>
    <x v="253"/>
    <x v="0"/>
    <x v="0"/>
  </r>
  <r>
    <x v="254"/>
    <x v="234"/>
    <x v="254"/>
    <x v="1"/>
    <x v="0"/>
  </r>
  <r>
    <x v="255"/>
    <x v="235"/>
    <x v="255"/>
    <x v="0"/>
    <x v="0"/>
  </r>
  <r>
    <x v="256"/>
    <x v="236"/>
    <x v="256"/>
    <x v="3"/>
    <x v="0"/>
  </r>
  <r>
    <x v="257"/>
    <x v="237"/>
    <x v="257"/>
    <x v="0"/>
    <x v="1"/>
  </r>
  <r>
    <x v="258"/>
    <x v="238"/>
    <x v="258"/>
    <x v="1"/>
    <x v="1"/>
  </r>
  <r>
    <x v="259"/>
    <x v="239"/>
    <x v="259"/>
    <x v="0"/>
    <x v="0"/>
  </r>
  <r>
    <x v="260"/>
    <x v="240"/>
    <x v="260"/>
    <x v="2"/>
    <x v="0"/>
  </r>
  <r>
    <x v="261"/>
    <x v="241"/>
    <x v="261"/>
    <x v="2"/>
    <x v="1"/>
  </r>
  <r>
    <x v="262"/>
    <x v="242"/>
    <x v="262"/>
    <x v="2"/>
    <x v="1"/>
  </r>
  <r>
    <x v="263"/>
    <x v="124"/>
    <x v="263"/>
    <x v="2"/>
    <x v="1"/>
  </r>
  <r>
    <x v="264"/>
    <x v="243"/>
    <x v="264"/>
    <x v="2"/>
    <x v="0"/>
  </r>
  <r>
    <x v="265"/>
    <x v="244"/>
    <x v="265"/>
    <x v="0"/>
    <x v="1"/>
  </r>
  <r>
    <x v="266"/>
    <x v="245"/>
    <x v="266"/>
    <x v="0"/>
    <x v="1"/>
  </r>
  <r>
    <x v="267"/>
    <x v="246"/>
    <x v="267"/>
    <x v="0"/>
    <x v="0"/>
  </r>
  <r>
    <x v="268"/>
    <x v="247"/>
    <x v="268"/>
    <x v="0"/>
    <x v="0"/>
  </r>
  <r>
    <x v="269"/>
    <x v="248"/>
    <x v="269"/>
    <x v="0"/>
    <x v="2"/>
  </r>
  <r>
    <x v="270"/>
    <x v="249"/>
    <x v="270"/>
    <x v="0"/>
    <x v="0"/>
  </r>
  <r>
    <x v="271"/>
    <x v="250"/>
    <x v="271"/>
    <x v="0"/>
    <x v="1"/>
  </r>
  <r>
    <x v="272"/>
    <x v="251"/>
    <x v="272"/>
    <x v="0"/>
    <x v="1"/>
  </r>
  <r>
    <x v="273"/>
    <x v="252"/>
    <x v="273"/>
    <x v="0"/>
    <x v="1"/>
  </r>
  <r>
    <x v="274"/>
    <x v="253"/>
    <x v="274"/>
    <x v="2"/>
    <x v="1"/>
  </r>
  <r>
    <x v="275"/>
    <x v="254"/>
    <x v="275"/>
    <x v="2"/>
    <x v="0"/>
  </r>
  <r>
    <x v="276"/>
    <x v="255"/>
    <x v="276"/>
    <x v="2"/>
    <x v="1"/>
  </r>
  <r>
    <x v="277"/>
    <x v="256"/>
    <x v="277"/>
    <x v="0"/>
    <x v="1"/>
  </r>
  <r>
    <x v="278"/>
    <x v="257"/>
    <x v="278"/>
    <x v="2"/>
    <x v="1"/>
  </r>
  <r>
    <x v="279"/>
    <x v="258"/>
    <x v="279"/>
    <x v="0"/>
    <x v="1"/>
  </r>
  <r>
    <x v="280"/>
    <x v="259"/>
    <x v="280"/>
    <x v="0"/>
    <x v="0"/>
  </r>
  <r>
    <x v="281"/>
    <x v="260"/>
    <x v="281"/>
    <x v="0"/>
    <x v="0"/>
  </r>
  <r>
    <x v="282"/>
    <x v="261"/>
    <x v="282"/>
    <x v="0"/>
    <x v="1"/>
  </r>
  <r>
    <x v="283"/>
    <x v="262"/>
    <x v="283"/>
    <x v="2"/>
    <x v="0"/>
  </r>
  <r>
    <x v="284"/>
    <x v="105"/>
    <x v="284"/>
    <x v="2"/>
    <x v="0"/>
  </r>
  <r>
    <x v="285"/>
    <x v="55"/>
    <x v="285"/>
    <x v="2"/>
    <x v="0"/>
  </r>
  <r>
    <x v="286"/>
    <x v="145"/>
    <x v="286"/>
    <x v="0"/>
    <x v="0"/>
  </r>
  <r>
    <x v="287"/>
    <x v="263"/>
    <x v="287"/>
    <x v="0"/>
    <x v="0"/>
  </r>
  <r>
    <x v="288"/>
    <x v="264"/>
    <x v="288"/>
    <x v="2"/>
    <x v="1"/>
  </r>
  <r>
    <x v="289"/>
    <x v="265"/>
    <x v="289"/>
    <x v="0"/>
    <x v="1"/>
  </r>
  <r>
    <x v="290"/>
    <x v="266"/>
    <x v="290"/>
    <x v="0"/>
    <x v="2"/>
  </r>
  <r>
    <x v="291"/>
    <x v="267"/>
    <x v="291"/>
    <x v="2"/>
    <x v="2"/>
  </r>
  <r>
    <x v="292"/>
    <x v="186"/>
    <x v="292"/>
    <x v="0"/>
    <x v="0"/>
  </r>
  <r>
    <x v="293"/>
    <x v="268"/>
    <x v="293"/>
    <x v="1"/>
    <x v="0"/>
  </r>
  <r>
    <x v="294"/>
    <x v="269"/>
    <x v="294"/>
    <x v="0"/>
    <x v="1"/>
  </r>
  <r>
    <x v="295"/>
    <x v="270"/>
    <x v="295"/>
    <x v="2"/>
    <x v="1"/>
  </r>
  <r>
    <x v="296"/>
    <x v="271"/>
    <x v="296"/>
    <x v="0"/>
    <x v="1"/>
  </r>
  <r>
    <x v="297"/>
    <x v="272"/>
    <x v="297"/>
    <x v="0"/>
    <x v="2"/>
  </r>
  <r>
    <x v="298"/>
    <x v="273"/>
    <x v="298"/>
    <x v="2"/>
    <x v="1"/>
  </r>
  <r>
    <x v="299"/>
    <x v="13"/>
    <x v="299"/>
    <x v="0"/>
    <x v="1"/>
  </r>
  <r>
    <x v="300"/>
    <x v="274"/>
    <x v="300"/>
    <x v="1"/>
    <x v="0"/>
  </r>
  <r>
    <x v="301"/>
    <x v="243"/>
    <x v="301"/>
    <x v="0"/>
    <x v="1"/>
  </r>
  <r>
    <x v="302"/>
    <x v="275"/>
    <x v="302"/>
    <x v="2"/>
    <x v="1"/>
  </r>
  <r>
    <x v="303"/>
    <x v="258"/>
    <x v="303"/>
    <x v="2"/>
    <x v="1"/>
  </r>
  <r>
    <x v="304"/>
    <x v="276"/>
    <x v="304"/>
    <x v="0"/>
    <x v="1"/>
  </r>
  <r>
    <x v="305"/>
    <x v="27"/>
    <x v="305"/>
    <x v="0"/>
    <x v="1"/>
  </r>
  <r>
    <x v="306"/>
    <x v="277"/>
    <x v="306"/>
    <x v="1"/>
    <x v="0"/>
  </r>
  <r>
    <x v="307"/>
    <x v="278"/>
    <x v="307"/>
    <x v="2"/>
    <x v="1"/>
  </r>
  <r>
    <x v="308"/>
    <x v="279"/>
    <x v="308"/>
    <x v="1"/>
    <x v="2"/>
  </r>
  <r>
    <x v="309"/>
    <x v="167"/>
    <x v="309"/>
    <x v="3"/>
    <x v="1"/>
  </r>
  <r>
    <x v="310"/>
    <x v="35"/>
    <x v="310"/>
    <x v="0"/>
    <x v="0"/>
  </r>
  <r>
    <x v="311"/>
    <x v="280"/>
    <x v="311"/>
    <x v="0"/>
    <x v="1"/>
  </r>
  <r>
    <x v="312"/>
    <x v="281"/>
    <x v="312"/>
    <x v="0"/>
    <x v="1"/>
  </r>
  <r>
    <x v="313"/>
    <x v="282"/>
    <x v="313"/>
    <x v="0"/>
    <x v="1"/>
  </r>
  <r>
    <x v="314"/>
    <x v="149"/>
    <x v="314"/>
    <x v="3"/>
    <x v="0"/>
  </r>
  <r>
    <x v="315"/>
    <x v="283"/>
    <x v="315"/>
    <x v="2"/>
    <x v="1"/>
  </r>
  <r>
    <x v="316"/>
    <x v="284"/>
    <x v="316"/>
    <x v="2"/>
    <x v="1"/>
  </r>
  <r>
    <x v="317"/>
    <x v="285"/>
    <x v="317"/>
    <x v="2"/>
    <x v="1"/>
  </r>
  <r>
    <x v="318"/>
    <x v="286"/>
    <x v="318"/>
    <x v="0"/>
    <x v="0"/>
  </r>
  <r>
    <x v="319"/>
    <x v="287"/>
    <x v="319"/>
    <x v="0"/>
    <x v="1"/>
  </r>
  <r>
    <x v="320"/>
    <x v="288"/>
    <x v="320"/>
    <x v="1"/>
    <x v="1"/>
  </r>
  <r>
    <x v="321"/>
    <x v="289"/>
    <x v="321"/>
    <x v="1"/>
    <x v="0"/>
  </r>
  <r>
    <x v="322"/>
    <x v="290"/>
    <x v="322"/>
    <x v="2"/>
    <x v="1"/>
  </r>
  <r>
    <x v="323"/>
    <x v="267"/>
    <x v="323"/>
    <x v="0"/>
    <x v="0"/>
  </r>
  <r>
    <x v="324"/>
    <x v="70"/>
    <x v="324"/>
    <x v="2"/>
    <x v="0"/>
  </r>
  <r>
    <x v="325"/>
    <x v="291"/>
    <x v="325"/>
    <x v="0"/>
    <x v="1"/>
  </r>
  <r>
    <x v="326"/>
    <x v="292"/>
    <x v="326"/>
    <x v="0"/>
    <x v="0"/>
  </r>
  <r>
    <x v="327"/>
    <x v="293"/>
    <x v="327"/>
    <x v="2"/>
    <x v="1"/>
  </r>
  <r>
    <x v="328"/>
    <x v="9"/>
    <x v="328"/>
    <x v="0"/>
    <x v="1"/>
  </r>
  <r>
    <x v="329"/>
    <x v="294"/>
    <x v="329"/>
    <x v="3"/>
    <x v="1"/>
  </r>
  <r>
    <x v="330"/>
    <x v="295"/>
    <x v="330"/>
    <x v="0"/>
    <x v="1"/>
  </r>
  <r>
    <x v="331"/>
    <x v="104"/>
    <x v="331"/>
    <x v="0"/>
    <x v="1"/>
  </r>
  <r>
    <x v="332"/>
    <x v="296"/>
    <x v="332"/>
    <x v="1"/>
    <x v="0"/>
  </r>
  <r>
    <x v="333"/>
    <x v="297"/>
    <x v="333"/>
    <x v="0"/>
    <x v="1"/>
  </r>
  <r>
    <x v="334"/>
    <x v="298"/>
    <x v="334"/>
    <x v="0"/>
    <x v="0"/>
  </r>
  <r>
    <x v="335"/>
    <x v="299"/>
    <x v="335"/>
    <x v="1"/>
    <x v="1"/>
  </r>
  <r>
    <x v="336"/>
    <x v="300"/>
    <x v="336"/>
    <x v="1"/>
    <x v="0"/>
  </r>
  <r>
    <x v="337"/>
    <x v="301"/>
    <x v="337"/>
    <x v="1"/>
    <x v="0"/>
  </r>
  <r>
    <x v="338"/>
    <x v="302"/>
    <x v="338"/>
    <x v="0"/>
    <x v="1"/>
  </r>
  <r>
    <x v="339"/>
    <x v="303"/>
    <x v="339"/>
    <x v="0"/>
    <x v="0"/>
  </r>
  <r>
    <x v="340"/>
    <x v="304"/>
    <x v="340"/>
    <x v="0"/>
    <x v="1"/>
  </r>
  <r>
    <x v="341"/>
    <x v="305"/>
    <x v="341"/>
    <x v="1"/>
    <x v="1"/>
  </r>
  <r>
    <x v="342"/>
    <x v="306"/>
    <x v="342"/>
    <x v="2"/>
    <x v="1"/>
  </r>
  <r>
    <x v="343"/>
    <x v="307"/>
    <x v="343"/>
    <x v="3"/>
    <x v="0"/>
  </r>
  <r>
    <x v="344"/>
    <x v="308"/>
    <x v="344"/>
    <x v="2"/>
    <x v="1"/>
  </r>
  <r>
    <x v="345"/>
    <x v="71"/>
    <x v="345"/>
    <x v="0"/>
    <x v="0"/>
  </r>
  <r>
    <x v="346"/>
    <x v="309"/>
    <x v="346"/>
    <x v="0"/>
    <x v="0"/>
  </r>
  <r>
    <x v="347"/>
    <x v="310"/>
    <x v="347"/>
    <x v="2"/>
    <x v="1"/>
  </r>
  <r>
    <x v="348"/>
    <x v="311"/>
    <x v="348"/>
    <x v="0"/>
    <x v="0"/>
  </r>
  <r>
    <x v="349"/>
    <x v="312"/>
    <x v="349"/>
    <x v="0"/>
    <x v="0"/>
  </r>
  <r>
    <x v="350"/>
    <x v="313"/>
    <x v="350"/>
    <x v="0"/>
    <x v="1"/>
  </r>
  <r>
    <x v="351"/>
    <x v="314"/>
    <x v="351"/>
    <x v="0"/>
    <x v="0"/>
  </r>
  <r>
    <x v="352"/>
    <x v="315"/>
    <x v="352"/>
    <x v="0"/>
    <x v="2"/>
  </r>
  <r>
    <x v="353"/>
    <x v="316"/>
    <x v="353"/>
    <x v="0"/>
    <x v="0"/>
  </r>
  <r>
    <x v="354"/>
    <x v="317"/>
    <x v="354"/>
    <x v="0"/>
    <x v="1"/>
  </r>
  <r>
    <x v="355"/>
    <x v="318"/>
    <x v="355"/>
    <x v="0"/>
    <x v="1"/>
  </r>
  <r>
    <x v="356"/>
    <x v="319"/>
    <x v="356"/>
    <x v="0"/>
    <x v="1"/>
  </r>
  <r>
    <x v="357"/>
    <x v="320"/>
    <x v="357"/>
    <x v="1"/>
    <x v="1"/>
  </r>
  <r>
    <x v="358"/>
    <x v="321"/>
    <x v="358"/>
    <x v="1"/>
    <x v="2"/>
  </r>
  <r>
    <x v="359"/>
    <x v="322"/>
    <x v="359"/>
    <x v="1"/>
    <x v="1"/>
  </r>
  <r>
    <x v="360"/>
    <x v="102"/>
    <x v="360"/>
    <x v="1"/>
    <x v="0"/>
  </r>
  <r>
    <x v="361"/>
    <x v="323"/>
    <x v="361"/>
    <x v="3"/>
    <x v="0"/>
  </r>
  <r>
    <x v="362"/>
    <x v="324"/>
    <x v="362"/>
    <x v="0"/>
    <x v="0"/>
  </r>
  <r>
    <x v="363"/>
    <x v="98"/>
    <x v="363"/>
    <x v="0"/>
    <x v="1"/>
  </r>
  <r>
    <x v="364"/>
    <x v="177"/>
    <x v="364"/>
    <x v="0"/>
    <x v="1"/>
  </r>
  <r>
    <x v="365"/>
    <x v="325"/>
    <x v="365"/>
    <x v="1"/>
    <x v="0"/>
  </r>
  <r>
    <x v="366"/>
    <x v="326"/>
    <x v="366"/>
    <x v="0"/>
    <x v="1"/>
  </r>
  <r>
    <x v="367"/>
    <x v="123"/>
    <x v="367"/>
    <x v="1"/>
    <x v="1"/>
  </r>
  <r>
    <x v="368"/>
    <x v="327"/>
    <x v="368"/>
    <x v="2"/>
    <x v="0"/>
  </r>
  <r>
    <x v="369"/>
    <x v="328"/>
    <x v="369"/>
    <x v="3"/>
    <x v="0"/>
  </r>
  <r>
    <x v="370"/>
    <x v="329"/>
    <x v="370"/>
    <x v="3"/>
    <x v="1"/>
  </r>
  <r>
    <x v="371"/>
    <x v="261"/>
    <x v="371"/>
    <x v="0"/>
    <x v="0"/>
  </r>
  <r>
    <x v="372"/>
    <x v="330"/>
    <x v="372"/>
    <x v="0"/>
    <x v="0"/>
  </r>
  <r>
    <x v="373"/>
    <x v="331"/>
    <x v="373"/>
    <x v="0"/>
    <x v="1"/>
  </r>
  <r>
    <x v="374"/>
    <x v="332"/>
    <x v="374"/>
    <x v="0"/>
    <x v="1"/>
  </r>
  <r>
    <x v="375"/>
    <x v="333"/>
    <x v="375"/>
    <x v="0"/>
    <x v="0"/>
  </r>
  <r>
    <x v="376"/>
    <x v="334"/>
    <x v="376"/>
    <x v="0"/>
    <x v="1"/>
  </r>
  <r>
    <x v="377"/>
    <x v="335"/>
    <x v="377"/>
    <x v="0"/>
    <x v="0"/>
  </r>
  <r>
    <x v="378"/>
    <x v="336"/>
    <x v="378"/>
    <x v="1"/>
    <x v="0"/>
  </r>
  <r>
    <x v="379"/>
    <x v="337"/>
    <x v="379"/>
    <x v="0"/>
    <x v="2"/>
  </r>
  <r>
    <x v="380"/>
    <x v="338"/>
    <x v="380"/>
    <x v="2"/>
    <x v="1"/>
  </r>
  <r>
    <x v="381"/>
    <x v="339"/>
    <x v="381"/>
    <x v="0"/>
    <x v="1"/>
  </r>
  <r>
    <x v="382"/>
    <x v="340"/>
    <x v="382"/>
    <x v="2"/>
    <x v="1"/>
  </r>
  <r>
    <x v="383"/>
    <x v="248"/>
    <x v="383"/>
    <x v="0"/>
    <x v="1"/>
  </r>
  <r>
    <x v="384"/>
    <x v="341"/>
    <x v="384"/>
    <x v="1"/>
    <x v="0"/>
  </r>
  <r>
    <x v="385"/>
    <x v="342"/>
    <x v="385"/>
    <x v="3"/>
    <x v="0"/>
  </r>
  <r>
    <x v="386"/>
    <x v="21"/>
    <x v="386"/>
    <x v="0"/>
    <x v="1"/>
  </r>
  <r>
    <x v="387"/>
    <x v="343"/>
    <x v="387"/>
    <x v="1"/>
    <x v="0"/>
  </r>
  <r>
    <x v="388"/>
    <x v="344"/>
    <x v="388"/>
    <x v="0"/>
    <x v="1"/>
  </r>
  <r>
    <x v="389"/>
    <x v="345"/>
    <x v="389"/>
    <x v="1"/>
    <x v="0"/>
  </r>
  <r>
    <x v="390"/>
    <x v="346"/>
    <x v="390"/>
    <x v="1"/>
    <x v="0"/>
  </r>
  <r>
    <x v="391"/>
    <x v="347"/>
    <x v="391"/>
    <x v="0"/>
    <x v="0"/>
  </r>
  <r>
    <x v="392"/>
    <x v="348"/>
    <x v="392"/>
    <x v="1"/>
    <x v="2"/>
  </r>
  <r>
    <x v="393"/>
    <x v="349"/>
    <x v="393"/>
    <x v="1"/>
    <x v="0"/>
  </r>
  <r>
    <x v="394"/>
    <x v="252"/>
    <x v="394"/>
    <x v="0"/>
    <x v="1"/>
  </r>
  <r>
    <x v="395"/>
    <x v="350"/>
    <x v="395"/>
    <x v="2"/>
    <x v="0"/>
  </r>
  <r>
    <x v="396"/>
    <x v="105"/>
    <x v="396"/>
    <x v="2"/>
    <x v="1"/>
  </r>
  <r>
    <x v="397"/>
    <x v="279"/>
    <x v="397"/>
    <x v="0"/>
    <x v="1"/>
  </r>
  <r>
    <x v="398"/>
    <x v="351"/>
    <x v="398"/>
    <x v="3"/>
    <x v="0"/>
  </r>
  <r>
    <x v="399"/>
    <x v="352"/>
    <x v="399"/>
    <x v="0"/>
    <x v="1"/>
  </r>
  <r>
    <x v="400"/>
    <x v="353"/>
    <x v="400"/>
    <x v="3"/>
    <x v="0"/>
  </r>
  <r>
    <x v="401"/>
    <x v="354"/>
    <x v="401"/>
    <x v="1"/>
    <x v="0"/>
  </r>
  <r>
    <x v="402"/>
    <x v="163"/>
    <x v="402"/>
    <x v="3"/>
    <x v="1"/>
  </r>
  <r>
    <x v="403"/>
    <x v="355"/>
    <x v="403"/>
    <x v="0"/>
    <x v="1"/>
  </r>
  <r>
    <x v="404"/>
    <x v="356"/>
    <x v="404"/>
    <x v="0"/>
    <x v="0"/>
  </r>
  <r>
    <x v="405"/>
    <x v="62"/>
    <x v="405"/>
    <x v="0"/>
    <x v="1"/>
  </r>
  <r>
    <x v="406"/>
    <x v="357"/>
    <x v="406"/>
    <x v="1"/>
    <x v="0"/>
  </r>
  <r>
    <x v="407"/>
    <x v="358"/>
    <x v="407"/>
    <x v="0"/>
    <x v="0"/>
  </r>
  <r>
    <x v="408"/>
    <x v="359"/>
    <x v="408"/>
    <x v="3"/>
    <x v="0"/>
  </r>
  <r>
    <x v="409"/>
    <x v="360"/>
    <x v="409"/>
    <x v="1"/>
    <x v="1"/>
  </r>
  <r>
    <x v="410"/>
    <x v="361"/>
    <x v="410"/>
    <x v="2"/>
    <x v="1"/>
  </r>
  <r>
    <x v="411"/>
    <x v="362"/>
    <x v="411"/>
    <x v="0"/>
    <x v="1"/>
  </r>
  <r>
    <x v="412"/>
    <x v="363"/>
    <x v="412"/>
    <x v="0"/>
    <x v="1"/>
  </r>
  <r>
    <x v="413"/>
    <x v="364"/>
    <x v="413"/>
    <x v="2"/>
    <x v="0"/>
  </r>
  <r>
    <x v="414"/>
    <x v="35"/>
    <x v="414"/>
    <x v="0"/>
    <x v="1"/>
  </r>
  <r>
    <x v="415"/>
    <x v="365"/>
    <x v="415"/>
    <x v="1"/>
    <x v="1"/>
  </r>
  <r>
    <x v="416"/>
    <x v="366"/>
    <x v="416"/>
    <x v="0"/>
    <x v="0"/>
  </r>
  <r>
    <x v="417"/>
    <x v="367"/>
    <x v="417"/>
    <x v="0"/>
    <x v="1"/>
  </r>
  <r>
    <x v="418"/>
    <x v="368"/>
    <x v="418"/>
    <x v="1"/>
    <x v="0"/>
  </r>
  <r>
    <x v="419"/>
    <x v="367"/>
    <x v="419"/>
    <x v="0"/>
    <x v="1"/>
  </r>
  <r>
    <x v="420"/>
    <x v="206"/>
    <x v="420"/>
    <x v="0"/>
    <x v="1"/>
  </r>
  <r>
    <x v="421"/>
    <x v="62"/>
    <x v="421"/>
    <x v="1"/>
    <x v="1"/>
  </r>
  <r>
    <x v="422"/>
    <x v="369"/>
    <x v="422"/>
    <x v="1"/>
    <x v="0"/>
  </r>
  <r>
    <x v="423"/>
    <x v="370"/>
    <x v="423"/>
    <x v="0"/>
    <x v="1"/>
  </r>
  <r>
    <x v="424"/>
    <x v="371"/>
    <x v="424"/>
    <x v="0"/>
    <x v="1"/>
  </r>
  <r>
    <x v="425"/>
    <x v="372"/>
    <x v="425"/>
    <x v="3"/>
    <x v="0"/>
  </r>
  <r>
    <x v="426"/>
    <x v="373"/>
    <x v="426"/>
    <x v="2"/>
    <x v="0"/>
  </r>
  <r>
    <x v="427"/>
    <x v="224"/>
    <x v="427"/>
    <x v="0"/>
    <x v="1"/>
  </r>
  <r>
    <x v="428"/>
    <x v="374"/>
    <x v="428"/>
    <x v="1"/>
    <x v="1"/>
  </r>
  <r>
    <x v="429"/>
    <x v="312"/>
    <x v="429"/>
    <x v="0"/>
    <x v="1"/>
  </r>
  <r>
    <x v="430"/>
    <x v="56"/>
    <x v="430"/>
    <x v="0"/>
    <x v="1"/>
  </r>
  <r>
    <x v="431"/>
    <x v="239"/>
    <x v="431"/>
    <x v="3"/>
    <x v="0"/>
  </r>
  <r>
    <x v="432"/>
    <x v="375"/>
    <x v="432"/>
    <x v="1"/>
    <x v="0"/>
  </r>
  <r>
    <x v="433"/>
    <x v="376"/>
    <x v="433"/>
    <x v="0"/>
    <x v="1"/>
  </r>
  <r>
    <x v="434"/>
    <x v="377"/>
    <x v="434"/>
    <x v="0"/>
    <x v="1"/>
  </r>
  <r>
    <x v="435"/>
    <x v="210"/>
    <x v="435"/>
    <x v="2"/>
    <x v="0"/>
  </r>
  <r>
    <x v="436"/>
    <x v="378"/>
    <x v="436"/>
    <x v="2"/>
    <x v="1"/>
  </r>
  <r>
    <x v="437"/>
    <x v="306"/>
    <x v="437"/>
    <x v="3"/>
    <x v="1"/>
  </r>
  <r>
    <x v="438"/>
    <x v="379"/>
    <x v="438"/>
    <x v="0"/>
    <x v="0"/>
  </r>
  <r>
    <x v="439"/>
    <x v="380"/>
    <x v="439"/>
    <x v="3"/>
    <x v="1"/>
  </r>
  <r>
    <x v="440"/>
    <x v="381"/>
    <x v="440"/>
    <x v="0"/>
    <x v="0"/>
  </r>
  <r>
    <x v="441"/>
    <x v="382"/>
    <x v="441"/>
    <x v="0"/>
    <x v="0"/>
  </r>
  <r>
    <x v="442"/>
    <x v="383"/>
    <x v="442"/>
    <x v="3"/>
    <x v="1"/>
  </r>
  <r>
    <x v="443"/>
    <x v="384"/>
    <x v="443"/>
    <x v="2"/>
    <x v="1"/>
  </r>
  <r>
    <x v="444"/>
    <x v="385"/>
    <x v="444"/>
    <x v="1"/>
    <x v="0"/>
  </r>
  <r>
    <x v="445"/>
    <x v="386"/>
    <x v="445"/>
    <x v="2"/>
    <x v="1"/>
  </r>
  <r>
    <x v="446"/>
    <x v="387"/>
    <x v="446"/>
    <x v="0"/>
    <x v="0"/>
  </r>
  <r>
    <x v="447"/>
    <x v="388"/>
    <x v="447"/>
    <x v="2"/>
    <x v="1"/>
  </r>
  <r>
    <x v="448"/>
    <x v="389"/>
    <x v="448"/>
    <x v="0"/>
    <x v="2"/>
  </r>
  <r>
    <x v="449"/>
    <x v="390"/>
    <x v="449"/>
    <x v="0"/>
    <x v="0"/>
  </r>
  <r>
    <x v="450"/>
    <x v="21"/>
    <x v="450"/>
    <x v="0"/>
    <x v="1"/>
  </r>
  <r>
    <x v="451"/>
    <x v="391"/>
    <x v="451"/>
    <x v="2"/>
    <x v="1"/>
  </r>
  <r>
    <x v="452"/>
    <x v="94"/>
    <x v="452"/>
    <x v="3"/>
    <x v="0"/>
  </r>
  <r>
    <x v="453"/>
    <x v="392"/>
    <x v="453"/>
    <x v="0"/>
    <x v="1"/>
  </r>
  <r>
    <x v="454"/>
    <x v="393"/>
    <x v="454"/>
    <x v="2"/>
    <x v="0"/>
  </r>
  <r>
    <x v="455"/>
    <x v="262"/>
    <x v="455"/>
    <x v="1"/>
    <x v="1"/>
  </r>
  <r>
    <x v="456"/>
    <x v="53"/>
    <x v="456"/>
    <x v="0"/>
    <x v="1"/>
  </r>
  <r>
    <x v="457"/>
    <x v="394"/>
    <x v="457"/>
    <x v="2"/>
    <x v="0"/>
  </r>
  <r>
    <x v="458"/>
    <x v="395"/>
    <x v="458"/>
    <x v="2"/>
    <x v="1"/>
  </r>
  <r>
    <x v="459"/>
    <x v="396"/>
    <x v="459"/>
    <x v="1"/>
    <x v="0"/>
  </r>
  <r>
    <x v="460"/>
    <x v="397"/>
    <x v="460"/>
    <x v="0"/>
    <x v="0"/>
  </r>
  <r>
    <x v="461"/>
    <x v="398"/>
    <x v="461"/>
    <x v="0"/>
    <x v="0"/>
  </r>
  <r>
    <x v="462"/>
    <x v="399"/>
    <x v="462"/>
    <x v="2"/>
    <x v="1"/>
  </r>
  <r>
    <x v="463"/>
    <x v="400"/>
    <x v="463"/>
    <x v="0"/>
    <x v="1"/>
  </r>
  <r>
    <x v="464"/>
    <x v="401"/>
    <x v="464"/>
    <x v="2"/>
    <x v="1"/>
  </r>
  <r>
    <x v="465"/>
    <x v="138"/>
    <x v="465"/>
    <x v="1"/>
    <x v="1"/>
  </r>
  <r>
    <x v="466"/>
    <x v="402"/>
    <x v="466"/>
    <x v="3"/>
    <x v="1"/>
  </r>
  <r>
    <x v="467"/>
    <x v="403"/>
    <x v="467"/>
    <x v="0"/>
    <x v="1"/>
  </r>
  <r>
    <x v="468"/>
    <x v="404"/>
    <x v="468"/>
    <x v="1"/>
    <x v="1"/>
  </r>
  <r>
    <x v="469"/>
    <x v="405"/>
    <x v="469"/>
    <x v="0"/>
    <x v="1"/>
  </r>
  <r>
    <x v="470"/>
    <x v="167"/>
    <x v="470"/>
    <x v="2"/>
    <x v="0"/>
  </r>
  <r>
    <x v="471"/>
    <x v="406"/>
    <x v="471"/>
    <x v="2"/>
    <x v="1"/>
  </r>
  <r>
    <x v="472"/>
    <x v="407"/>
    <x v="472"/>
    <x v="2"/>
    <x v="0"/>
  </r>
  <r>
    <x v="473"/>
    <x v="408"/>
    <x v="473"/>
    <x v="0"/>
    <x v="0"/>
  </r>
  <r>
    <x v="474"/>
    <x v="409"/>
    <x v="474"/>
    <x v="0"/>
    <x v="0"/>
  </r>
  <r>
    <x v="475"/>
    <x v="410"/>
    <x v="475"/>
    <x v="1"/>
    <x v="1"/>
  </r>
  <r>
    <x v="476"/>
    <x v="411"/>
    <x v="476"/>
    <x v="0"/>
    <x v="1"/>
  </r>
  <r>
    <x v="477"/>
    <x v="412"/>
    <x v="477"/>
    <x v="0"/>
    <x v="0"/>
  </r>
  <r>
    <x v="478"/>
    <x v="413"/>
    <x v="478"/>
    <x v="0"/>
    <x v="1"/>
  </r>
  <r>
    <x v="479"/>
    <x v="300"/>
    <x v="479"/>
    <x v="0"/>
    <x v="0"/>
  </r>
  <r>
    <x v="480"/>
    <x v="125"/>
    <x v="480"/>
    <x v="2"/>
    <x v="1"/>
  </r>
  <r>
    <x v="481"/>
    <x v="107"/>
    <x v="481"/>
    <x v="2"/>
    <x v="1"/>
  </r>
  <r>
    <x v="482"/>
    <x v="414"/>
    <x v="482"/>
    <x v="3"/>
    <x v="0"/>
  </r>
  <r>
    <x v="483"/>
    <x v="315"/>
    <x v="483"/>
    <x v="0"/>
    <x v="1"/>
  </r>
  <r>
    <x v="484"/>
    <x v="415"/>
    <x v="484"/>
    <x v="2"/>
    <x v="1"/>
  </r>
  <r>
    <x v="485"/>
    <x v="416"/>
    <x v="485"/>
    <x v="0"/>
    <x v="1"/>
  </r>
  <r>
    <x v="486"/>
    <x v="234"/>
    <x v="486"/>
    <x v="0"/>
    <x v="1"/>
  </r>
  <r>
    <x v="487"/>
    <x v="417"/>
    <x v="487"/>
    <x v="1"/>
    <x v="1"/>
  </r>
  <r>
    <x v="488"/>
    <x v="418"/>
    <x v="488"/>
    <x v="1"/>
    <x v="1"/>
  </r>
  <r>
    <x v="489"/>
    <x v="233"/>
    <x v="489"/>
    <x v="2"/>
    <x v="1"/>
  </r>
  <r>
    <x v="490"/>
    <x v="419"/>
    <x v="490"/>
    <x v="1"/>
    <x v="1"/>
  </r>
  <r>
    <x v="491"/>
    <x v="420"/>
    <x v="491"/>
    <x v="0"/>
    <x v="1"/>
  </r>
  <r>
    <x v="492"/>
    <x v="421"/>
    <x v="492"/>
    <x v="0"/>
    <x v="0"/>
  </r>
  <r>
    <x v="493"/>
    <x v="422"/>
    <x v="493"/>
    <x v="1"/>
    <x v="1"/>
  </r>
  <r>
    <x v="494"/>
    <x v="423"/>
    <x v="494"/>
    <x v="0"/>
    <x v="1"/>
  </r>
  <r>
    <x v="495"/>
    <x v="424"/>
    <x v="495"/>
    <x v="2"/>
    <x v="0"/>
  </r>
  <r>
    <x v="496"/>
    <x v="425"/>
    <x v="496"/>
    <x v="0"/>
    <x v="1"/>
  </r>
  <r>
    <x v="497"/>
    <x v="376"/>
    <x v="497"/>
    <x v="0"/>
    <x v="1"/>
  </r>
  <r>
    <x v="498"/>
    <x v="218"/>
    <x v="498"/>
    <x v="3"/>
    <x v="1"/>
  </r>
  <r>
    <x v="499"/>
    <x v="426"/>
    <x v="499"/>
    <x v="3"/>
    <x v="0"/>
  </r>
  <r>
    <x v="500"/>
    <x v="18"/>
    <x v="500"/>
    <x v="1"/>
    <x v="1"/>
  </r>
  <r>
    <x v="501"/>
    <x v="47"/>
    <x v="501"/>
    <x v="0"/>
    <x v="0"/>
  </r>
  <r>
    <x v="502"/>
    <x v="95"/>
    <x v="502"/>
    <x v="1"/>
    <x v="1"/>
  </r>
  <r>
    <x v="503"/>
    <x v="427"/>
    <x v="503"/>
    <x v="2"/>
    <x v="0"/>
  </r>
  <r>
    <x v="504"/>
    <x v="345"/>
    <x v="504"/>
    <x v="2"/>
    <x v="1"/>
  </r>
  <r>
    <x v="505"/>
    <x v="125"/>
    <x v="505"/>
    <x v="1"/>
    <x v="1"/>
  </r>
  <r>
    <x v="506"/>
    <x v="428"/>
    <x v="506"/>
    <x v="0"/>
    <x v="1"/>
  </r>
  <r>
    <x v="507"/>
    <x v="429"/>
    <x v="507"/>
    <x v="0"/>
    <x v="0"/>
  </r>
  <r>
    <x v="508"/>
    <x v="430"/>
    <x v="508"/>
    <x v="1"/>
    <x v="0"/>
  </r>
  <r>
    <x v="509"/>
    <x v="431"/>
    <x v="509"/>
    <x v="0"/>
    <x v="0"/>
  </r>
  <r>
    <x v="510"/>
    <x v="432"/>
    <x v="510"/>
    <x v="0"/>
    <x v="1"/>
  </r>
  <r>
    <x v="511"/>
    <x v="12"/>
    <x v="511"/>
    <x v="0"/>
    <x v="0"/>
  </r>
  <r>
    <x v="512"/>
    <x v="433"/>
    <x v="512"/>
    <x v="0"/>
    <x v="1"/>
  </r>
  <r>
    <x v="513"/>
    <x v="434"/>
    <x v="513"/>
    <x v="2"/>
    <x v="0"/>
  </r>
  <r>
    <x v="514"/>
    <x v="435"/>
    <x v="514"/>
    <x v="1"/>
    <x v="0"/>
  </r>
  <r>
    <x v="515"/>
    <x v="436"/>
    <x v="515"/>
    <x v="0"/>
    <x v="1"/>
  </r>
  <r>
    <x v="516"/>
    <x v="142"/>
    <x v="516"/>
    <x v="0"/>
    <x v="1"/>
  </r>
  <r>
    <x v="517"/>
    <x v="437"/>
    <x v="517"/>
    <x v="1"/>
    <x v="1"/>
  </r>
  <r>
    <x v="518"/>
    <x v="301"/>
    <x v="518"/>
    <x v="1"/>
    <x v="0"/>
  </r>
  <r>
    <x v="519"/>
    <x v="438"/>
    <x v="519"/>
    <x v="0"/>
    <x v="1"/>
  </r>
  <r>
    <x v="520"/>
    <x v="439"/>
    <x v="520"/>
    <x v="2"/>
    <x v="1"/>
  </r>
  <r>
    <x v="521"/>
    <x v="203"/>
    <x v="521"/>
    <x v="1"/>
    <x v="1"/>
  </r>
  <r>
    <x v="522"/>
    <x v="440"/>
    <x v="522"/>
    <x v="0"/>
    <x v="1"/>
  </r>
  <r>
    <x v="523"/>
    <x v="441"/>
    <x v="523"/>
    <x v="0"/>
    <x v="0"/>
  </r>
  <r>
    <x v="524"/>
    <x v="17"/>
    <x v="524"/>
    <x v="2"/>
    <x v="0"/>
  </r>
  <r>
    <x v="525"/>
    <x v="324"/>
    <x v="525"/>
    <x v="1"/>
    <x v="0"/>
  </r>
  <r>
    <x v="526"/>
    <x v="442"/>
    <x v="526"/>
    <x v="0"/>
    <x v="0"/>
  </r>
  <r>
    <x v="527"/>
    <x v="8"/>
    <x v="527"/>
    <x v="0"/>
    <x v="1"/>
  </r>
  <r>
    <x v="528"/>
    <x v="443"/>
    <x v="528"/>
    <x v="0"/>
    <x v="1"/>
  </r>
  <r>
    <x v="529"/>
    <x v="444"/>
    <x v="529"/>
    <x v="3"/>
    <x v="1"/>
  </r>
  <r>
    <x v="530"/>
    <x v="445"/>
    <x v="530"/>
    <x v="0"/>
    <x v="0"/>
  </r>
  <r>
    <x v="531"/>
    <x v="446"/>
    <x v="531"/>
    <x v="0"/>
    <x v="1"/>
  </r>
  <r>
    <x v="532"/>
    <x v="447"/>
    <x v="532"/>
    <x v="0"/>
    <x v="0"/>
  </r>
  <r>
    <x v="533"/>
    <x v="448"/>
    <x v="533"/>
    <x v="2"/>
    <x v="0"/>
  </r>
  <r>
    <x v="534"/>
    <x v="142"/>
    <x v="534"/>
    <x v="0"/>
    <x v="0"/>
  </r>
  <r>
    <x v="535"/>
    <x v="449"/>
    <x v="535"/>
    <x v="2"/>
    <x v="1"/>
  </r>
  <r>
    <x v="536"/>
    <x v="0"/>
    <x v="536"/>
    <x v="2"/>
    <x v="1"/>
  </r>
  <r>
    <x v="537"/>
    <x v="450"/>
    <x v="537"/>
    <x v="1"/>
    <x v="1"/>
  </r>
  <r>
    <x v="538"/>
    <x v="334"/>
    <x v="538"/>
    <x v="0"/>
    <x v="1"/>
  </r>
  <r>
    <x v="539"/>
    <x v="451"/>
    <x v="539"/>
    <x v="1"/>
    <x v="0"/>
  </r>
  <r>
    <x v="540"/>
    <x v="452"/>
    <x v="540"/>
    <x v="0"/>
    <x v="0"/>
  </r>
  <r>
    <x v="541"/>
    <x v="399"/>
    <x v="541"/>
    <x v="1"/>
    <x v="0"/>
  </r>
  <r>
    <x v="542"/>
    <x v="453"/>
    <x v="542"/>
    <x v="3"/>
    <x v="1"/>
  </r>
  <r>
    <x v="543"/>
    <x v="454"/>
    <x v="543"/>
    <x v="0"/>
    <x v="1"/>
  </r>
  <r>
    <x v="544"/>
    <x v="66"/>
    <x v="544"/>
    <x v="0"/>
    <x v="0"/>
  </r>
  <r>
    <x v="545"/>
    <x v="455"/>
    <x v="545"/>
    <x v="3"/>
    <x v="1"/>
  </r>
  <r>
    <x v="546"/>
    <x v="456"/>
    <x v="546"/>
    <x v="0"/>
    <x v="0"/>
  </r>
  <r>
    <x v="547"/>
    <x v="457"/>
    <x v="547"/>
    <x v="0"/>
    <x v="0"/>
  </r>
  <r>
    <x v="548"/>
    <x v="458"/>
    <x v="548"/>
    <x v="2"/>
    <x v="1"/>
  </r>
  <r>
    <x v="549"/>
    <x v="459"/>
    <x v="549"/>
    <x v="0"/>
    <x v="0"/>
  </r>
  <r>
    <x v="550"/>
    <x v="460"/>
    <x v="550"/>
    <x v="1"/>
    <x v="1"/>
  </r>
  <r>
    <x v="551"/>
    <x v="461"/>
    <x v="551"/>
    <x v="0"/>
    <x v="0"/>
  </r>
  <r>
    <x v="552"/>
    <x v="462"/>
    <x v="552"/>
    <x v="2"/>
    <x v="1"/>
  </r>
  <r>
    <x v="553"/>
    <x v="463"/>
    <x v="553"/>
    <x v="0"/>
    <x v="0"/>
  </r>
  <r>
    <x v="554"/>
    <x v="444"/>
    <x v="554"/>
    <x v="2"/>
    <x v="0"/>
  </r>
  <r>
    <x v="555"/>
    <x v="318"/>
    <x v="555"/>
    <x v="0"/>
    <x v="0"/>
  </r>
  <r>
    <x v="556"/>
    <x v="464"/>
    <x v="556"/>
    <x v="3"/>
    <x v="0"/>
  </r>
  <r>
    <x v="557"/>
    <x v="36"/>
    <x v="557"/>
    <x v="0"/>
    <x v="1"/>
  </r>
  <r>
    <x v="558"/>
    <x v="465"/>
    <x v="558"/>
    <x v="3"/>
    <x v="0"/>
  </r>
  <r>
    <x v="559"/>
    <x v="466"/>
    <x v="559"/>
    <x v="0"/>
    <x v="1"/>
  </r>
  <r>
    <x v="560"/>
    <x v="467"/>
    <x v="560"/>
    <x v="0"/>
    <x v="1"/>
  </r>
  <r>
    <x v="561"/>
    <x v="130"/>
    <x v="561"/>
    <x v="0"/>
    <x v="0"/>
  </r>
  <r>
    <x v="562"/>
    <x v="468"/>
    <x v="562"/>
    <x v="2"/>
    <x v="0"/>
  </r>
  <r>
    <x v="563"/>
    <x v="469"/>
    <x v="563"/>
    <x v="2"/>
    <x v="1"/>
  </r>
  <r>
    <x v="564"/>
    <x v="420"/>
    <x v="564"/>
    <x v="0"/>
    <x v="1"/>
  </r>
  <r>
    <x v="76"/>
    <x v="39"/>
    <x v="565"/>
    <x v="0"/>
    <x v="1"/>
  </r>
  <r>
    <x v="565"/>
    <x v="470"/>
    <x v="566"/>
    <x v="0"/>
    <x v="1"/>
  </r>
  <r>
    <x v="566"/>
    <x v="167"/>
    <x v="567"/>
    <x v="1"/>
    <x v="1"/>
  </r>
  <r>
    <x v="567"/>
    <x v="471"/>
    <x v="568"/>
    <x v="1"/>
    <x v="1"/>
  </r>
  <r>
    <x v="568"/>
    <x v="152"/>
    <x v="569"/>
    <x v="3"/>
    <x v="0"/>
  </r>
  <r>
    <x v="569"/>
    <x v="472"/>
    <x v="570"/>
    <x v="3"/>
    <x v="0"/>
  </r>
  <r>
    <x v="570"/>
    <x v="279"/>
    <x v="571"/>
    <x v="1"/>
    <x v="1"/>
  </r>
  <r>
    <x v="571"/>
    <x v="257"/>
    <x v="572"/>
    <x v="0"/>
    <x v="0"/>
  </r>
  <r>
    <x v="572"/>
    <x v="196"/>
    <x v="573"/>
    <x v="1"/>
    <x v="1"/>
  </r>
  <r>
    <x v="573"/>
    <x v="473"/>
    <x v="574"/>
    <x v="0"/>
    <x v="0"/>
  </r>
  <r>
    <x v="574"/>
    <x v="474"/>
    <x v="575"/>
    <x v="2"/>
    <x v="0"/>
  </r>
  <r>
    <x v="575"/>
    <x v="475"/>
    <x v="576"/>
    <x v="2"/>
    <x v="1"/>
  </r>
  <r>
    <x v="576"/>
    <x v="322"/>
    <x v="577"/>
    <x v="1"/>
    <x v="0"/>
  </r>
  <r>
    <x v="577"/>
    <x v="476"/>
    <x v="578"/>
    <x v="0"/>
    <x v="1"/>
  </r>
  <r>
    <x v="578"/>
    <x v="477"/>
    <x v="579"/>
    <x v="0"/>
    <x v="1"/>
  </r>
  <r>
    <x v="579"/>
    <x v="478"/>
    <x v="580"/>
    <x v="0"/>
    <x v="0"/>
  </r>
  <r>
    <x v="580"/>
    <x v="479"/>
    <x v="581"/>
    <x v="1"/>
    <x v="1"/>
  </r>
  <r>
    <x v="581"/>
    <x v="480"/>
    <x v="582"/>
    <x v="2"/>
    <x v="0"/>
  </r>
  <r>
    <x v="582"/>
    <x v="481"/>
    <x v="583"/>
    <x v="2"/>
    <x v="1"/>
  </r>
  <r>
    <x v="583"/>
    <x v="482"/>
    <x v="584"/>
    <x v="0"/>
    <x v="1"/>
  </r>
  <r>
    <x v="584"/>
    <x v="209"/>
    <x v="585"/>
    <x v="1"/>
    <x v="1"/>
  </r>
  <r>
    <x v="585"/>
    <x v="483"/>
    <x v="586"/>
    <x v="0"/>
    <x v="1"/>
  </r>
  <r>
    <x v="586"/>
    <x v="484"/>
    <x v="587"/>
    <x v="2"/>
    <x v="0"/>
  </r>
  <r>
    <x v="587"/>
    <x v="485"/>
    <x v="588"/>
    <x v="0"/>
    <x v="1"/>
  </r>
  <r>
    <x v="588"/>
    <x v="486"/>
    <x v="589"/>
    <x v="1"/>
    <x v="1"/>
  </r>
  <r>
    <x v="589"/>
    <x v="487"/>
    <x v="590"/>
    <x v="0"/>
    <x v="0"/>
  </r>
  <r>
    <x v="590"/>
    <x v="297"/>
    <x v="591"/>
    <x v="1"/>
    <x v="1"/>
  </r>
  <r>
    <x v="591"/>
    <x v="73"/>
    <x v="592"/>
    <x v="0"/>
    <x v="0"/>
  </r>
  <r>
    <x v="592"/>
    <x v="488"/>
    <x v="593"/>
    <x v="0"/>
    <x v="1"/>
  </r>
  <r>
    <x v="593"/>
    <x v="49"/>
    <x v="594"/>
    <x v="2"/>
    <x v="1"/>
  </r>
  <r>
    <x v="594"/>
    <x v="191"/>
    <x v="595"/>
    <x v="0"/>
    <x v="1"/>
  </r>
  <r>
    <x v="595"/>
    <x v="489"/>
    <x v="596"/>
    <x v="2"/>
    <x v="0"/>
  </r>
  <r>
    <x v="596"/>
    <x v="490"/>
    <x v="597"/>
    <x v="2"/>
    <x v="2"/>
  </r>
  <r>
    <x v="597"/>
    <x v="491"/>
    <x v="598"/>
    <x v="1"/>
    <x v="0"/>
  </r>
  <r>
    <x v="598"/>
    <x v="492"/>
    <x v="599"/>
    <x v="1"/>
    <x v="1"/>
  </r>
  <r>
    <x v="599"/>
    <x v="493"/>
    <x v="600"/>
    <x v="0"/>
    <x v="0"/>
  </r>
  <r>
    <x v="600"/>
    <x v="367"/>
    <x v="601"/>
    <x v="0"/>
    <x v="1"/>
  </r>
  <r>
    <x v="601"/>
    <x v="494"/>
    <x v="602"/>
    <x v="1"/>
    <x v="1"/>
  </r>
  <r>
    <x v="602"/>
    <x v="495"/>
    <x v="603"/>
    <x v="3"/>
    <x v="1"/>
  </r>
  <r>
    <x v="603"/>
    <x v="496"/>
    <x v="604"/>
    <x v="2"/>
    <x v="1"/>
  </r>
  <r>
    <x v="604"/>
    <x v="497"/>
    <x v="605"/>
    <x v="0"/>
    <x v="0"/>
  </r>
  <r>
    <x v="605"/>
    <x v="498"/>
    <x v="606"/>
    <x v="0"/>
    <x v="1"/>
  </r>
  <r>
    <x v="606"/>
    <x v="499"/>
    <x v="607"/>
    <x v="0"/>
    <x v="1"/>
  </r>
  <r>
    <x v="607"/>
    <x v="500"/>
    <x v="608"/>
    <x v="0"/>
    <x v="0"/>
  </r>
  <r>
    <x v="608"/>
    <x v="501"/>
    <x v="609"/>
    <x v="0"/>
    <x v="0"/>
  </r>
  <r>
    <x v="609"/>
    <x v="19"/>
    <x v="610"/>
    <x v="0"/>
    <x v="1"/>
  </r>
  <r>
    <x v="610"/>
    <x v="502"/>
    <x v="611"/>
    <x v="0"/>
    <x v="0"/>
  </r>
  <r>
    <x v="611"/>
    <x v="503"/>
    <x v="612"/>
    <x v="1"/>
    <x v="0"/>
  </r>
  <r>
    <x v="612"/>
    <x v="504"/>
    <x v="613"/>
    <x v="0"/>
    <x v="1"/>
  </r>
  <r>
    <x v="613"/>
    <x v="505"/>
    <x v="614"/>
    <x v="0"/>
    <x v="0"/>
  </r>
  <r>
    <x v="614"/>
    <x v="506"/>
    <x v="615"/>
    <x v="3"/>
    <x v="1"/>
  </r>
  <r>
    <x v="615"/>
    <x v="382"/>
    <x v="616"/>
    <x v="0"/>
    <x v="1"/>
  </r>
  <r>
    <x v="616"/>
    <x v="476"/>
    <x v="617"/>
    <x v="0"/>
    <x v="1"/>
  </r>
  <r>
    <x v="617"/>
    <x v="507"/>
    <x v="618"/>
    <x v="3"/>
    <x v="1"/>
  </r>
  <r>
    <x v="618"/>
    <x v="81"/>
    <x v="619"/>
    <x v="0"/>
    <x v="1"/>
  </r>
  <r>
    <x v="619"/>
    <x v="425"/>
    <x v="620"/>
    <x v="2"/>
    <x v="1"/>
  </r>
  <r>
    <x v="620"/>
    <x v="508"/>
    <x v="621"/>
    <x v="0"/>
    <x v="0"/>
  </r>
  <r>
    <x v="621"/>
    <x v="194"/>
    <x v="622"/>
    <x v="0"/>
    <x v="1"/>
  </r>
  <r>
    <x v="622"/>
    <x v="509"/>
    <x v="623"/>
    <x v="0"/>
    <x v="1"/>
  </r>
  <r>
    <x v="623"/>
    <x v="510"/>
    <x v="624"/>
    <x v="1"/>
    <x v="0"/>
  </r>
  <r>
    <x v="624"/>
    <x v="511"/>
    <x v="625"/>
    <x v="0"/>
    <x v="1"/>
  </r>
  <r>
    <x v="625"/>
    <x v="512"/>
    <x v="626"/>
    <x v="3"/>
    <x v="1"/>
  </r>
  <r>
    <x v="626"/>
    <x v="409"/>
    <x v="627"/>
    <x v="2"/>
    <x v="1"/>
  </r>
  <r>
    <x v="627"/>
    <x v="513"/>
    <x v="628"/>
    <x v="1"/>
    <x v="0"/>
  </r>
  <r>
    <x v="628"/>
    <x v="67"/>
    <x v="629"/>
    <x v="0"/>
    <x v="1"/>
  </r>
  <r>
    <x v="629"/>
    <x v="514"/>
    <x v="630"/>
    <x v="0"/>
    <x v="0"/>
  </r>
  <r>
    <x v="630"/>
    <x v="20"/>
    <x v="631"/>
    <x v="2"/>
    <x v="1"/>
  </r>
  <r>
    <x v="631"/>
    <x v="515"/>
    <x v="632"/>
    <x v="0"/>
    <x v="1"/>
  </r>
  <r>
    <x v="632"/>
    <x v="374"/>
    <x v="633"/>
    <x v="0"/>
    <x v="1"/>
  </r>
  <r>
    <x v="633"/>
    <x v="516"/>
    <x v="634"/>
    <x v="0"/>
    <x v="1"/>
  </r>
  <r>
    <x v="634"/>
    <x v="517"/>
    <x v="635"/>
    <x v="2"/>
    <x v="0"/>
  </r>
  <r>
    <x v="635"/>
    <x v="518"/>
    <x v="636"/>
    <x v="2"/>
    <x v="1"/>
  </r>
  <r>
    <x v="636"/>
    <x v="519"/>
    <x v="637"/>
    <x v="0"/>
    <x v="1"/>
  </r>
  <r>
    <x v="637"/>
    <x v="520"/>
    <x v="638"/>
    <x v="0"/>
    <x v="1"/>
  </r>
  <r>
    <x v="638"/>
    <x v="521"/>
    <x v="639"/>
    <x v="1"/>
    <x v="1"/>
  </r>
  <r>
    <x v="639"/>
    <x v="522"/>
    <x v="640"/>
    <x v="2"/>
    <x v="1"/>
  </r>
  <r>
    <x v="640"/>
    <x v="523"/>
    <x v="641"/>
    <x v="0"/>
    <x v="0"/>
  </r>
  <r>
    <x v="641"/>
    <x v="524"/>
    <x v="642"/>
    <x v="2"/>
    <x v="0"/>
  </r>
  <r>
    <x v="642"/>
    <x v="525"/>
    <x v="643"/>
    <x v="0"/>
    <x v="0"/>
  </r>
  <r>
    <x v="643"/>
    <x v="526"/>
    <x v="644"/>
    <x v="1"/>
    <x v="0"/>
  </r>
  <r>
    <x v="644"/>
    <x v="527"/>
    <x v="645"/>
    <x v="0"/>
    <x v="1"/>
  </r>
  <r>
    <x v="645"/>
    <x v="528"/>
    <x v="646"/>
    <x v="0"/>
    <x v="1"/>
  </r>
  <r>
    <x v="646"/>
    <x v="381"/>
    <x v="647"/>
    <x v="2"/>
    <x v="1"/>
  </r>
  <r>
    <x v="647"/>
    <x v="529"/>
    <x v="648"/>
    <x v="0"/>
    <x v="0"/>
  </r>
  <r>
    <x v="648"/>
    <x v="530"/>
    <x v="649"/>
    <x v="1"/>
    <x v="1"/>
  </r>
  <r>
    <x v="649"/>
    <x v="531"/>
    <x v="650"/>
    <x v="1"/>
    <x v="0"/>
  </r>
  <r>
    <x v="650"/>
    <x v="295"/>
    <x v="651"/>
    <x v="2"/>
    <x v="1"/>
  </r>
  <r>
    <x v="651"/>
    <x v="532"/>
    <x v="652"/>
    <x v="2"/>
    <x v="0"/>
  </r>
  <r>
    <x v="652"/>
    <x v="533"/>
    <x v="653"/>
    <x v="0"/>
    <x v="1"/>
  </r>
  <r>
    <x v="653"/>
    <x v="83"/>
    <x v="654"/>
    <x v="0"/>
    <x v="1"/>
  </r>
  <r>
    <x v="654"/>
    <x v="534"/>
    <x v="655"/>
    <x v="0"/>
    <x v="1"/>
  </r>
  <r>
    <x v="655"/>
    <x v="535"/>
    <x v="656"/>
    <x v="1"/>
    <x v="1"/>
  </r>
  <r>
    <x v="656"/>
    <x v="536"/>
    <x v="657"/>
    <x v="2"/>
    <x v="0"/>
  </r>
  <r>
    <x v="657"/>
    <x v="537"/>
    <x v="658"/>
    <x v="0"/>
    <x v="1"/>
  </r>
  <r>
    <x v="658"/>
    <x v="504"/>
    <x v="659"/>
    <x v="0"/>
    <x v="1"/>
  </r>
  <r>
    <x v="659"/>
    <x v="375"/>
    <x v="660"/>
    <x v="0"/>
    <x v="1"/>
  </r>
  <r>
    <x v="660"/>
    <x v="456"/>
    <x v="661"/>
    <x v="1"/>
    <x v="0"/>
  </r>
  <r>
    <x v="661"/>
    <x v="164"/>
    <x v="662"/>
    <x v="0"/>
    <x v="1"/>
  </r>
  <r>
    <x v="662"/>
    <x v="538"/>
    <x v="663"/>
    <x v="1"/>
    <x v="0"/>
  </r>
  <r>
    <x v="663"/>
    <x v="320"/>
    <x v="664"/>
    <x v="2"/>
    <x v="0"/>
  </r>
  <r>
    <x v="664"/>
    <x v="539"/>
    <x v="665"/>
    <x v="0"/>
    <x v="0"/>
  </r>
  <r>
    <x v="665"/>
    <x v="540"/>
    <x v="666"/>
    <x v="0"/>
    <x v="0"/>
  </r>
  <r>
    <x v="666"/>
    <x v="541"/>
    <x v="667"/>
    <x v="0"/>
    <x v="1"/>
  </r>
  <r>
    <x v="667"/>
    <x v="46"/>
    <x v="668"/>
    <x v="0"/>
    <x v="0"/>
  </r>
  <r>
    <x v="668"/>
    <x v="208"/>
    <x v="669"/>
    <x v="0"/>
    <x v="1"/>
  </r>
  <r>
    <x v="669"/>
    <x v="542"/>
    <x v="670"/>
    <x v="0"/>
    <x v="1"/>
  </r>
  <r>
    <x v="670"/>
    <x v="543"/>
    <x v="671"/>
    <x v="3"/>
    <x v="0"/>
  </r>
  <r>
    <x v="671"/>
    <x v="544"/>
    <x v="672"/>
    <x v="1"/>
    <x v="1"/>
  </r>
  <r>
    <x v="672"/>
    <x v="272"/>
    <x v="673"/>
    <x v="0"/>
    <x v="1"/>
  </r>
  <r>
    <x v="673"/>
    <x v="545"/>
    <x v="674"/>
    <x v="0"/>
    <x v="1"/>
  </r>
  <r>
    <x v="674"/>
    <x v="546"/>
    <x v="675"/>
    <x v="0"/>
    <x v="0"/>
  </r>
  <r>
    <x v="675"/>
    <x v="547"/>
    <x v="676"/>
    <x v="1"/>
    <x v="1"/>
  </r>
  <r>
    <x v="676"/>
    <x v="548"/>
    <x v="677"/>
    <x v="1"/>
    <x v="0"/>
  </r>
  <r>
    <x v="677"/>
    <x v="549"/>
    <x v="678"/>
    <x v="0"/>
    <x v="0"/>
  </r>
  <r>
    <x v="678"/>
    <x v="550"/>
    <x v="679"/>
    <x v="1"/>
    <x v="0"/>
  </r>
  <r>
    <x v="679"/>
    <x v="83"/>
    <x v="680"/>
    <x v="0"/>
    <x v="1"/>
  </r>
  <r>
    <x v="680"/>
    <x v="551"/>
    <x v="681"/>
    <x v="0"/>
    <x v="0"/>
  </r>
  <r>
    <x v="681"/>
    <x v="552"/>
    <x v="682"/>
    <x v="0"/>
    <x v="0"/>
  </r>
  <r>
    <x v="682"/>
    <x v="553"/>
    <x v="683"/>
    <x v="2"/>
    <x v="0"/>
  </r>
  <r>
    <x v="683"/>
    <x v="346"/>
    <x v="684"/>
    <x v="1"/>
    <x v="1"/>
  </r>
  <r>
    <x v="684"/>
    <x v="554"/>
    <x v="685"/>
    <x v="1"/>
    <x v="1"/>
  </r>
  <r>
    <x v="685"/>
    <x v="453"/>
    <x v="686"/>
    <x v="0"/>
    <x v="1"/>
  </r>
  <r>
    <x v="686"/>
    <x v="497"/>
    <x v="687"/>
    <x v="2"/>
    <x v="1"/>
  </r>
  <r>
    <x v="687"/>
    <x v="160"/>
    <x v="688"/>
    <x v="1"/>
    <x v="1"/>
  </r>
  <r>
    <x v="688"/>
    <x v="555"/>
    <x v="689"/>
    <x v="1"/>
    <x v="1"/>
  </r>
  <r>
    <x v="689"/>
    <x v="61"/>
    <x v="690"/>
    <x v="1"/>
    <x v="0"/>
  </r>
  <r>
    <x v="690"/>
    <x v="556"/>
    <x v="691"/>
    <x v="0"/>
    <x v="0"/>
  </r>
  <r>
    <x v="691"/>
    <x v="557"/>
    <x v="692"/>
    <x v="2"/>
    <x v="0"/>
  </r>
  <r>
    <x v="692"/>
    <x v="423"/>
    <x v="693"/>
    <x v="3"/>
    <x v="0"/>
  </r>
  <r>
    <x v="693"/>
    <x v="558"/>
    <x v="694"/>
    <x v="0"/>
    <x v="1"/>
  </r>
  <r>
    <x v="694"/>
    <x v="559"/>
    <x v="695"/>
    <x v="1"/>
    <x v="1"/>
  </r>
  <r>
    <x v="695"/>
    <x v="560"/>
    <x v="696"/>
    <x v="1"/>
    <x v="1"/>
  </r>
  <r>
    <x v="696"/>
    <x v="271"/>
    <x v="697"/>
    <x v="0"/>
    <x v="1"/>
  </r>
  <r>
    <x v="697"/>
    <x v="561"/>
    <x v="698"/>
    <x v="2"/>
    <x v="0"/>
  </r>
  <r>
    <x v="698"/>
    <x v="562"/>
    <x v="699"/>
    <x v="2"/>
    <x v="0"/>
  </r>
  <r>
    <x v="699"/>
    <x v="563"/>
    <x v="700"/>
    <x v="0"/>
    <x v="0"/>
  </r>
  <r>
    <x v="700"/>
    <x v="564"/>
    <x v="701"/>
    <x v="0"/>
    <x v="0"/>
  </r>
  <r>
    <x v="701"/>
    <x v="565"/>
    <x v="702"/>
    <x v="0"/>
    <x v="1"/>
  </r>
  <r>
    <x v="702"/>
    <x v="45"/>
    <x v="703"/>
    <x v="0"/>
    <x v="0"/>
  </r>
  <r>
    <x v="703"/>
    <x v="566"/>
    <x v="704"/>
    <x v="0"/>
    <x v="1"/>
  </r>
  <r>
    <x v="704"/>
    <x v="567"/>
    <x v="705"/>
    <x v="1"/>
    <x v="1"/>
  </r>
  <r>
    <x v="705"/>
    <x v="391"/>
    <x v="706"/>
    <x v="2"/>
    <x v="1"/>
  </r>
  <r>
    <x v="706"/>
    <x v="325"/>
    <x v="707"/>
    <x v="2"/>
    <x v="1"/>
  </r>
  <r>
    <x v="707"/>
    <x v="568"/>
    <x v="708"/>
    <x v="1"/>
    <x v="1"/>
  </r>
  <r>
    <x v="708"/>
    <x v="433"/>
    <x v="709"/>
    <x v="1"/>
    <x v="1"/>
  </r>
  <r>
    <x v="709"/>
    <x v="467"/>
    <x v="710"/>
    <x v="0"/>
    <x v="1"/>
  </r>
  <r>
    <x v="710"/>
    <x v="501"/>
    <x v="711"/>
    <x v="0"/>
    <x v="0"/>
  </r>
  <r>
    <x v="711"/>
    <x v="13"/>
    <x v="712"/>
    <x v="0"/>
    <x v="1"/>
  </r>
  <r>
    <x v="712"/>
    <x v="456"/>
    <x v="713"/>
    <x v="0"/>
    <x v="0"/>
  </r>
  <r>
    <x v="713"/>
    <x v="569"/>
    <x v="714"/>
    <x v="0"/>
    <x v="1"/>
  </r>
  <r>
    <x v="714"/>
    <x v="570"/>
    <x v="715"/>
    <x v="2"/>
    <x v="1"/>
  </r>
  <r>
    <x v="715"/>
    <x v="571"/>
    <x v="716"/>
    <x v="0"/>
    <x v="0"/>
  </r>
  <r>
    <x v="716"/>
    <x v="21"/>
    <x v="717"/>
    <x v="2"/>
    <x v="0"/>
  </r>
  <r>
    <x v="717"/>
    <x v="572"/>
    <x v="718"/>
    <x v="0"/>
    <x v="1"/>
  </r>
  <r>
    <x v="718"/>
    <x v="573"/>
    <x v="719"/>
    <x v="3"/>
    <x v="1"/>
  </r>
  <r>
    <x v="719"/>
    <x v="574"/>
    <x v="720"/>
    <x v="0"/>
    <x v="1"/>
  </r>
  <r>
    <x v="720"/>
    <x v="100"/>
    <x v="721"/>
    <x v="1"/>
    <x v="0"/>
  </r>
  <r>
    <x v="721"/>
    <x v="18"/>
    <x v="722"/>
    <x v="1"/>
    <x v="1"/>
  </r>
  <r>
    <x v="722"/>
    <x v="575"/>
    <x v="723"/>
    <x v="2"/>
    <x v="0"/>
  </r>
  <r>
    <x v="723"/>
    <x v="349"/>
    <x v="724"/>
    <x v="0"/>
    <x v="1"/>
  </r>
  <r>
    <x v="724"/>
    <x v="576"/>
    <x v="725"/>
    <x v="2"/>
    <x v="1"/>
  </r>
  <r>
    <x v="725"/>
    <x v="577"/>
    <x v="726"/>
    <x v="0"/>
    <x v="1"/>
  </r>
  <r>
    <x v="726"/>
    <x v="578"/>
    <x v="727"/>
    <x v="2"/>
    <x v="1"/>
  </r>
  <r>
    <x v="727"/>
    <x v="579"/>
    <x v="728"/>
    <x v="1"/>
    <x v="1"/>
  </r>
  <r>
    <x v="728"/>
    <x v="580"/>
    <x v="729"/>
    <x v="0"/>
    <x v="1"/>
  </r>
  <r>
    <x v="729"/>
    <x v="581"/>
    <x v="730"/>
    <x v="0"/>
    <x v="0"/>
  </r>
  <r>
    <x v="730"/>
    <x v="582"/>
    <x v="731"/>
    <x v="0"/>
    <x v="2"/>
  </r>
  <r>
    <x v="731"/>
    <x v="583"/>
    <x v="732"/>
    <x v="3"/>
    <x v="0"/>
  </r>
  <r>
    <x v="732"/>
    <x v="584"/>
    <x v="733"/>
    <x v="2"/>
    <x v="1"/>
  </r>
  <r>
    <x v="733"/>
    <x v="585"/>
    <x v="734"/>
    <x v="0"/>
    <x v="0"/>
  </r>
  <r>
    <x v="734"/>
    <x v="586"/>
    <x v="735"/>
    <x v="1"/>
    <x v="0"/>
  </r>
  <r>
    <x v="735"/>
    <x v="587"/>
    <x v="736"/>
    <x v="2"/>
    <x v="1"/>
  </r>
  <r>
    <x v="736"/>
    <x v="588"/>
    <x v="737"/>
    <x v="2"/>
    <x v="1"/>
  </r>
  <r>
    <x v="737"/>
    <x v="589"/>
    <x v="738"/>
    <x v="0"/>
    <x v="1"/>
  </r>
  <r>
    <x v="738"/>
    <x v="590"/>
    <x v="739"/>
    <x v="2"/>
    <x v="1"/>
  </r>
  <r>
    <x v="739"/>
    <x v="435"/>
    <x v="740"/>
    <x v="3"/>
    <x v="0"/>
  </r>
  <r>
    <x v="740"/>
    <x v="4"/>
    <x v="741"/>
    <x v="0"/>
    <x v="1"/>
  </r>
  <r>
    <x v="741"/>
    <x v="591"/>
    <x v="742"/>
    <x v="0"/>
    <x v="1"/>
  </r>
  <r>
    <x v="742"/>
    <x v="478"/>
    <x v="743"/>
    <x v="1"/>
    <x v="1"/>
  </r>
  <r>
    <x v="743"/>
    <x v="17"/>
    <x v="744"/>
    <x v="3"/>
    <x v="1"/>
  </r>
  <r>
    <x v="744"/>
    <x v="304"/>
    <x v="745"/>
    <x v="0"/>
    <x v="1"/>
  </r>
  <r>
    <x v="745"/>
    <x v="441"/>
    <x v="746"/>
    <x v="1"/>
    <x v="0"/>
  </r>
  <r>
    <x v="746"/>
    <x v="439"/>
    <x v="747"/>
    <x v="1"/>
    <x v="1"/>
  </r>
  <r>
    <x v="747"/>
    <x v="592"/>
    <x v="748"/>
    <x v="2"/>
    <x v="1"/>
  </r>
  <r>
    <x v="748"/>
    <x v="593"/>
    <x v="749"/>
    <x v="1"/>
    <x v="0"/>
  </r>
  <r>
    <x v="749"/>
    <x v="594"/>
    <x v="750"/>
    <x v="0"/>
    <x v="1"/>
  </r>
  <r>
    <x v="750"/>
    <x v="595"/>
    <x v="751"/>
    <x v="0"/>
    <x v="1"/>
  </r>
  <r>
    <x v="751"/>
    <x v="596"/>
    <x v="752"/>
    <x v="2"/>
    <x v="1"/>
  </r>
  <r>
    <x v="752"/>
    <x v="532"/>
    <x v="753"/>
    <x v="0"/>
    <x v="0"/>
  </r>
  <r>
    <x v="753"/>
    <x v="336"/>
    <x v="754"/>
    <x v="0"/>
    <x v="1"/>
  </r>
  <r>
    <x v="754"/>
    <x v="597"/>
    <x v="755"/>
    <x v="2"/>
    <x v="1"/>
  </r>
  <r>
    <x v="755"/>
    <x v="254"/>
    <x v="756"/>
    <x v="0"/>
    <x v="1"/>
  </r>
  <r>
    <x v="756"/>
    <x v="598"/>
    <x v="757"/>
    <x v="1"/>
    <x v="1"/>
  </r>
  <r>
    <x v="757"/>
    <x v="484"/>
    <x v="758"/>
    <x v="2"/>
    <x v="1"/>
  </r>
  <r>
    <x v="758"/>
    <x v="160"/>
    <x v="759"/>
    <x v="3"/>
    <x v="0"/>
  </r>
  <r>
    <x v="759"/>
    <x v="599"/>
    <x v="760"/>
    <x v="0"/>
    <x v="1"/>
  </r>
  <r>
    <x v="760"/>
    <x v="600"/>
    <x v="761"/>
    <x v="3"/>
    <x v="0"/>
  </r>
  <r>
    <x v="761"/>
    <x v="374"/>
    <x v="762"/>
    <x v="0"/>
    <x v="1"/>
  </r>
  <r>
    <x v="762"/>
    <x v="429"/>
    <x v="763"/>
    <x v="0"/>
    <x v="0"/>
  </r>
  <r>
    <x v="763"/>
    <x v="579"/>
    <x v="764"/>
    <x v="0"/>
    <x v="1"/>
  </r>
  <r>
    <x v="764"/>
    <x v="601"/>
    <x v="765"/>
    <x v="0"/>
    <x v="1"/>
  </r>
  <r>
    <x v="765"/>
    <x v="110"/>
    <x v="766"/>
    <x v="1"/>
    <x v="1"/>
  </r>
  <r>
    <x v="766"/>
    <x v="602"/>
    <x v="767"/>
    <x v="0"/>
    <x v="0"/>
  </r>
  <r>
    <x v="767"/>
    <x v="603"/>
    <x v="768"/>
    <x v="1"/>
    <x v="0"/>
  </r>
  <r>
    <x v="768"/>
    <x v="604"/>
    <x v="769"/>
    <x v="0"/>
    <x v="0"/>
  </r>
  <r>
    <x v="769"/>
    <x v="605"/>
    <x v="770"/>
    <x v="1"/>
    <x v="1"/>
  </r>
  <r>
    <x v="770"/>
    <x v="606"/>
    <x v="771"/>
    <x v="2"/>
    <x v="0"/>
  </r>
  <r>
    <x v="771"/>
    <x v="607"/>
    <x v="772"/>
    <x v="1"/>
    <x v="1"/>
  </r>
  <r>
    <x v="772"/>
    <x v="608"/>
    <x v="773"/>
    <x v="0"/>
    <x v="1"/>
  </r>
  <r>
    <x v="773"/>
    <x v="609"/>
    <x v="774"/>
    <x v="0"/>
    <x v="1"/>
  </r>
  <r>
    <x v="774"/>
    <x v="610"/>
    <x v="775"/>
    <x v="0"/>
    <x v="2"/>
  </r>
  <r>
    <x v="775"/>
    <x v="594"/>
    <x v="776"/>
    <x v="0"/>
    <x v="2"/>
  </r>
  <r>
    <x v="776"/>
    <x v="49"/>
    <x v="777"/>
    <x v="0"/>
    <x v="0"/>
  </r>
  <r>
    <x v="777"/>
    <x v="138"/>
    <x v="778"/>
    <x v="1"/>
    <x v="1"/>
  </r>
  <r>
    <x v="778"/>
    <x v="611"/>
    <x v="779"/>
    <x v="0"/>
    <x v="1"/>
  </r>
  <r>
    <x v="779"/>
    <x v="612"/>
    <x v="780"/>
    <x v="0"/>
    <x v="0"/>
  </r>
  <r>
    <x v="780"/>
    <x v="401"/>
    <x v="781"/>
    <x v="1"/>
    <x v="1"/>
  </r>
  <r>
    <x v="781"/>
    <x v="559"/>
    <x v="782"/>
    <x v="3"/>
    <x v="0"/>
  </r>
  <r>
    <x v="782"/>
    <x v="613"/>
    <x v="783"/>
    <x v="1"/>
    <x v="1"/>
  </r>
  <r>
    <x v="783"/>
    <x v="34"/>
    <x v="784"/>
    <x v="0"/>
    <x v="1"/>
  </r>
  <r>
    <x v="784"/>
    <x v="614"/>
    <x v="785"/>
    <x v="0"/>
    <x v="0"/>
  </r>
  <r>
    <x v="785"/>
    <x v="365"/>
    <x v="786"/>
    <x v="3"/>
    <x v="0"/>
  </r>
  <r>
    <x v="786"/>
    <x v="443"/>
    <x v="787"/>
    <x v="0"/>
    <x v="0"/>
  </r>
  <r>
    <x v="787"/>
    <x v="227"/>
    <x v="788"/>
    <x v="0"/>
    <x v="1"/>
  </r>
  <r>
    <x v="788"/>
    <x v="168"/>
    <x v="789"/>
    <x v="1"/>
    <x v="1"/>
  </r>
  <r>
    <x v="789"/>
    <x v="615"/>
    <x v="790"/>
    <x v="1"/>
    <x v="1"/>
  </r>
  <r>
    <x v="790"/>
    <x v="64"/>
    <x v="791"/>
    <x v="0"/>
    <x v="1"/>
  </r>
  <r>
    <x v="791"/>
    <x v="616"/>
    <x v="792"/>
    <x v="1"/>
    <x v="1"/>
  </r>
  <r>
    <x v="792"/>
    <x v="495"/>
    <x v="793"/>
    <x v="1"/>
    <x v="1"/>
  </r>
  <r>
    <x v="793"/>
    <x v="590"/>
    <x v="794"/>
    <x v="0"/>
    <x v="1"/>
  </r>
  <r>
    <x v="794"/>
    <x v="617"/>
    <x v="795"/>
    <x v="0"/>
    <x v="1"/>
  </r>
  <r>
    <x v="795"/>
    <x v="618"/>
    <x v="796"/>
    <x v="0"/>
    <x v="1"/>
  </r>
  <r>
    <x v="796"/>
    <x v="510"/>
    <x v="797"/>
    <x v="2"/>
    <x v="1"/>
  </r>
  <r>
    <x v="797"/>
    <x v="223"/>
    <x v="798"/>
    <x v="0"/>
    <x v="0"/>
  </r>
  <r>
    <x v="798"/>
    <x v="619"/>
    <x v="799"/>
    <x v="1"/>
    <x v="1"/>
  </r>
  <r>
    <x v="799"/>
    <x v="620"/>
    <x v="800"/>
    <x v="0"/>
    <x v="0"/>
  </r>
  <r>
    <x v="800"/>
    <x v="363"/>
    <x v="801"/>
    <x v="0"/>
    <x v="1"/>
  </r>
  <r>
    <x v="801"/>
    <x v="621"/>
    <x v="802"/>
    <x v="0"/>
    <x v="0"/>
  </r>
  <r>
    <x v="802"/>
    <x v="622"/>
    <x v="803"/>
    <x v="1"/>
    <x v="1"/>
  </r>
  <r>
    <x v="803"/>
    <x v="623"/>
    <x v="804"/>
    <x v="0"/>
    <x v="0"/>
  </r>
  <r>
    <x v="804"/>
    <x v="408"/>
    <x v="805"/>
    <x v="2"/>
    <x v="1"/>
  </r>
  <r>
    <x v="805"/>
    <x v="504"/>
    <x v="806"/>
    <x v="0"/>
    <x v="1"/>
  </r>
  <r>
    <x v="806"/>
    <x v="624"/>
    <x v="807"/>
    <x v="0"/>
    <x v="0"/>
  </r>
  <r>
    <x v="807"/>
    <x v="620"/>
    <x v="808"/>
    <x v="0"/>
    <x v="0"/>
  </r>
  <r>
    <x v="808"/>
    <x v="298"/>
    <x v="809"/>
    <x v="0"/>
    <x v="1"/>
  </r>
  <r>
    <x v="809"/>
    <x v="625"/>
    <x v="810"/>
    <x v="1"/>
    <x v="0"/>
  </r>
  <r>
    <x v="810"/>
    <x v="626"/>
    <x v="811"/>
    <x v="0"/>
    <x v="1"/>
  </r>
  <r>
    <x v="811"/>
    <x v="627"/>
    <x v="812"/>
    <x v="1"/>
    <x v="1"/>
  </r>
  <r>
    <x v="812"/>
    <x v="628"/>
    <x v="813"/>
    <x v="0"/>
    <x v="1"/>
  </r>
  <r>
    <x v="813"/>
    <x v="507"/>
    <x v="814"/>
    <x v="0"/>
    <x v="1"/>
  </r>
  <r>
    <x v="814"/>
    <x v="629"/>
    <x v="815"/>
    <x v="3"/>
    <x v="0"/>
  </r>
  <r>
    <x v="815"/>
    <x v="630"/>
    <x v="816"/>
    <x v="3"/>
    <x v="0"/>
  </r>
  <r>
    <x v="816"/>
    <x v="631"/>
    <x v="817"/>
    <x v="2"/>
    <x v="1"/>
  </r>
  <r>
    <x v="817"/>
    <x v="501"/>
    <x v="818"/>
    <x v="1"/>
    <x v="1"/>
  </r>
  <r>
    <x v="818"/>
    <x v="278"/>
    <x v="819"/>
    <x v="0"/>
    <x v="1"/>
  </r>
  <r>
    <x v="819"/>
    <x v="632"/>
    <x v="820"/>
    <x v="0"/>
    <x v="1"/>
  </r>
  <r>
    <x v="820"/>
    <x v="596"/>
    <x v="821"/>
    <x v="2"/>
    <x v="1"/>
  </r>
  <r>
    <x v="821"/>
    <x v="633"/>
    <x v="822"/>
    <x v="0"/>
    <x v="1"/>
  </r>
  <r>
    <x v="822"/>
    <x v="39"/>
    <x v="823"/>
    <x v="0"/>
    <x v="1"/>
  </r>
  <r>
    <x v="823"/>
    <x v="144"/>
    <x v="824"/>
    <x v="3"/>
    <x v="0"/>
  </r>
  <r>
    <x v="824"/>
    <x v="634"/>
    <x v="825"/>
    <x v="0"/>
    <x v="0"/>
  </r>
  <r>
    <x v="825"/>
    <x v="302"/>
    <x v="826"/>
    <x v="0"/>
    <x v="1"/>
  </r>
  <r>
    <x v="826"/>
    <x v="608"/>
    <x v="827"/>
    <x v="2"/>
    <x v="0"/>
  </r>
  <r>
    <x v="827"/>
    <x v="635"/>
    <x v="828"/>
    <x v="2"/>
    <x v="1"/>
  </r>
  <r>
    <x v="828"/>
    <x v="10"/>
    <x v="829"/>
    <x v="2"/>
    <x v="0"/>
  </r>
  <r>
    <x v="829"/>
    <x v="497"/>
    <x v="830"/>
    <x v="0"/>
    <x v="0"/>
  </r>
  <r>
    <x v="830"/>
    <x v="636"/>
    <x v="831"/>
    <x v="3"/>
    <x v="0"/>
  </r>
  <r>
    <x v="831"/>
    <x v="222"/>
    <x v="832"/>
    <x v="1"/>
    <x v="0"/>
  </r>
  <r>
    <x v="832"/>
    <x v="637"/>
    <x v="833"/>
    <x v="3"/>
    <x v="1"/>
  </r>
  <r>
    <x v="833"/>
    <x v="529"/>
    <x v="834"/>
    <x v="0"/>
    <x v="1"/>
  </r>
  <r>
    <x v="834"/>
    <x v="638"/>
    <x v="835"/>
    <x v="0"/>
    <x v="1"/>
  </r>
  <r>
    <x v="835"/>
    <x v="639"/>
    <x v="836"/>
    <x v="0"/>
    <x v="1"/>
  </r>
  <r>
    <x v="836"/>
    <x v="640"/>
    <x v="837"/>
    <x v="3"/>
    <x v="0"/>
  </r>
  <r>
    <x v="837"/>
    <x v="641"/>
    <x v="838"/>
    <x v="0"/>
    <x v="1"/>
  </r>
  <r>
    <x v="838"/>
    <x v="642"/>
    <x v="839"/>
    <x v="1"/>
    <x v="1"/>
  </r>
  <r>
    <x v="839"/>
    <x v="327"/>
    <x v="840"/>
    <x v="0"/>
    <x v="0"/>
  </r>
  <r>
    <x v="840"/>
    <x v="552"/>
    <x v="841"/>
    <x v="0"/>
    <x v="0"/>
  </r>
  <r>
    <x v="841"/>
    <x v="643"/>
    <x v="842"/>
    <x v="2"/>
    <x v="1"/>
  </r>
  <r>
    <x v="842"/>
    <x v="644"/>
    <x v="843"/>
    <x v="0"/>
    <x v="0"/>
  </r>
  <r>
    <x v="843"/>
    <x v="645"/>
    <x v="844"/>
    <x v="1"/>
    <x v="0"/>
  </r>
  <r>
    <x v="844"/>
    <x v="646"/>
    <x v="845"/>
    <x v="2"/>
    <x v="1"/>
  </r>
  <r>
    <x v="845"/>
    <x v="161"/>
    <x v="846"/>
    <x v="2"/>
    <x v="1"/>
  </r>
  <r>
    <x v="846"/>
    <x v="580"/>
    <x v="847"/>
    <x v="0"/>
    <x v="1"/>
  </r>
  <r>
    <x v="847"/>
    <x v="647"/>
    <x v="848"/>
    <x v="2"/>
    <x v="1"/>
  </r>
  <r>
    <x v="848"/>
    <x v="388"/>
    <x v="849"/>
    <x v="0"/>
    <x v="1"/>
  </r>
  <r>
    <x v="849"/>
    <x v="287"/>
    <x v="850"/>
    <x v="0"/>
    <x v="1"/>
  </r>
  <r>
    <x v="850"/>
    <x v="648"/>
    <x v="851"/>
    <x v="1"/>
    <x v="0"/>
  </r>
  <r>
    <x v="851"/>
    <x v="300"/>
    <x v="852"/>
    <x v="0"/>
    <x v="1"/>
  </r>
  <r>
    <x v="852"/>
    <x v="649"/>
    <x v="853"/>
    <x v="0"/>
    <x v="1"/>
  </r>
  <r>
    <x v="853"/>
    <x v="559"/>
    <x v="854"/>
    <x v="0"/>
    <x v="0"/>
  </r>
  <r>
    <x v="854"/>
    <x v="593"/>
    <x v="855"/>
    <x v="0"/>
    <x v="2"/>
  </r>
  <r>
    <x v="855"/>
    <x v="41"/>
    <x v="856"/>
    <x v="2"/>
    <x v="1"/>
  </r>
  <r>
    <x v="856"/>
    <x v="650"/>
    <x v="857"/>
    <x v="1"/>
    <x v="0"/>
  </r>
  <r>
    <x v="857"/>
    <x v="651"/>
    <x v="858"/>
    <x v="0"/>
    <x v="0"/>
  </r>
  <r>
    <x v="858"/>
    <x v="322"/>
    <x v="859"/>
    <x v="2"/>
    <x v="1"/>
  </r>
  <r>
    <x v="859"/>
    <x v="84"/>
    <x v="860"/>
    <x v="1"/>
    <x v="0"/>
  </r>
  <r>
    <x v="860"/>
    <x v="652"/>
    <x v="861"/>
    <x v="0"/>
    <x v="0"/>
  </r>
  <r>
    <x v="861"/>
    <x v="547"/>
    <x v="862"/>
    <x v="0"/>
    <x v="0"/>
  </r>
  <r>
    <x v="862"/>
    <x v="653"/>
    <x v="863"/>
    <x v="3"/>
    <x v="0"/>
  </r>
  <r>
    <x v="863"/>
    <x v="654"/>
    <x v="864"/>
    <x v="1"/>
    <x v="1"/>
  </r>
  <r>
    <x v="864"/>
    <x v="655"/>
    <x v="865"/>
    <x v="3"/>
    <x v="0"/>
  </r>
  <r>
    <x v="865"/>
    <x v="635"/>
    <x v="866"/>
    <x v="1"/>
    <x v="0"/>
  </r>
  <r>
    <x v="866"/>
    <x v="88"/>
    <x v="867"/>
    <x v="2"/>
    <x v="1"/>
  </r>
  <r>
    <x v="867"/>
    <x v="75"/>
    <x v="868"/>
    <x v="0"/>
    <x v="1"/>
  </r>
  <r>
    <x v="868"/>
    <x v="656"/>
    <x v="869"/>
    <x v="0"/>
    <x v="1"/>
  </r>
  <r>
    <x v="869"/>
    <x v="657"/>
    <x v="870"/>
    <x v="0"/>
    <x v="0"/>
  </r>
  <r>
    <x v="870"/>
    <x v="33"/>
    <x v="871"/>
    <x v="2"/>
    <x v="1"/>
  </r>
  <r>
    <x v="871"/>
    <x v="212"/>
    <x v="872"/>
    <x v="0"/>
    <x v="0"/>
  </r>
  <r>
    <x v="872"/>
    <x v="49"/>
    <x v="873"/>
    <x v="1"/>
    <x v="0"/>
  </r>
  <r>
    <x v="873"/>
    <x v="658"/>
    <x v="874"/>
    <x v="0"/>
    <x v="0"/>
  </r>
  <r>
    <x v="874"/>
    <x v="659"/>
    <x v="875"/>
    <x v="2"/>
    <x v="1"/>
  </r>
  <r>
    <x v="875"/>
    <x v="660"/>
    <x v="876"/>
    <x v="2"/>
    <x v="2"/>
  </r>
  <r>
    <x v="876"/>
    <x v="661"/>
    <x v="877"/>
    <x v="0"/>
    <x v="1"/>
  </r>
  <r>
    <x v="877"/>
    <x v="514"/>
    <x v="878"/>
    <x v="0"/>
    <x v="1"/>
  </r>
  <r>
    <x v="878"/>
    <x v="662"/>
    <x v="879"/>
    <x v="2"/>
    <x v="0"/>
  </r>
  <r>
    <x v="879"/>
    <x v="242"/>
    <x v="880"/>
    <x v="1"/>
    <x v="1"/>
  </r>
  <r>
    <x v="880"/>
    <x v="663"/>
    <x v="881"/>
    <x v="1"/>
    <x v="0"/>
  </r>
  <r>
    <x v="881"/>
    <x v="261"/>
    <x v="882"/>
    <x v="0"/>
    <x v="1"/>
  </r>
  <r>
    <x v="882"/>
    <x v="664"/>
    <x v="883"/>
    <x v="1"/>
    <x v="0"/>
  </r>
  <r>
    <x v="883"/>
    <x v="629"/>
    <x v="884"/>
    <x v="2"/>
    <x v="1"/>
  </r>
  <r>
    <x v="884"/>
    <x v="665"/>
    <x v="885"/>
    <x v="0"/>
    <x v="0"/>
  </r>
  <r>
    <x v="885"/>
    <x v="666"/>
    <x v="886"/>
    <x v="0"/>
    <x v="1"/>
  </r>
  <r>
    <x v="886"/>
    <x v="667"/>
    <x v="887"/>
    <x v="0"/>
    <x v="0"/>
  </r>
  <r>
    <x v="887"/>
    <x v="583"/>
    <x v="888"/>
    <x v="1"/>
    <x v="0"/>
  </r>
  <r>
    <x v="888"/>
    <x v="668"/>
    <x v="889"/>
    <x v="0"/>
    <x v="1"/>
  </r>
  <r>
    <x v="889"/>
    <x v="669"/>
    <x v="890"/>
    <x v="0"/>
    <x v="1"/>
  </r>
  <r>
    <x v="890"/>
    <x v="670"/>
    <x v="891"/>
    <x v="2"/>
    <x v="1"/>
  </r>
  <r>
    <x v="891"/>
    <x v="671"/>
    <x v="892"/>
    <x v="1"/>
    <x v="1"/>
  </r>
  <r>
    <x v="892"/>
    <x v="672"/>
    <x v="893"/>
    <x v="2"/>
    <x v="1"/>
  </r>
  <r>
    <x v="893"/>
    <x v="673"/>
    <x v="894"/>
    <x v="0"/>
    <x v="0"/>
  </r>
  <r>
    <x v="894"/>
    <x v="674"/>
    <x v="895"/>
    <x v="0"/>
    <x v="1"/>
  </r>
  <r>
    <x v="895"/>
    <x v="369"/>
    <x v="896"/>
    <x v="1"/>
    <x v="1"/>
  </r>
  <r>
    <x v="896"/>
    <x v="675"/>
    <x v="897"/>
    <x v="0"/>
    <x v="1"/>
  </r>
  <r>
    <x v="897"/>
    <x v="676"/>
    <x v="898"/>
    <x v="1"/>
    <x v="1"/>
  </r>
  <r>
    <x v="898"/>
    <x v="640"/>
    <x v="899"/>
    <x v="0"/>
    <x v="1"/>
  </r>
  <r>
    <x v="899"/>
    <x v="677"/>
    <x v="900"/>
    <x v="2"/>
    <x v="1"/>
  </r>
  <r>
    <x v="900"/>
    <x v="678"/>
    <x v="901"/>
    <x v="0"/>
    <x v="0"/>
  </r>
  <r>
    <x v="901"/>
    <x v="398"/>
    <x v="902"/>
    <x v="2"/>
    <x v="0"/>
  </r>
  <r>
    <x v="902"/>
    <x v="289"/>
    <x v="903"/>
    <x v="1"/>
    <x v="0"/>
  </r>
  <r>
    <x v="903"/>
    <x v="679"/>
    <x v="904"/>
    <x v="0"/>
    <x v="1"/>
  </r>
  <r>
    <x v="904"/>
    <x v="680"/>
    <x v="905"/>
    <x v="2"/>
    <x v="0"/>
  </r>
  <r>
    <x v="905"/>
    <x v="681"/>
    <x v="906"/>
    <x v="0"/>
    <x v="1"/>
  </r>
  <r>
    <x v="906"/>
    <x v="682"/>
    <x v="907"/>
    <x v="0"/>
    <x v="0"/>
  </r>
  <r>
    <x v="907"/>
    <x v="683"/>
    <x v="908"/>
    <x v="0"/>
    <x v="1"/>
  </r>
  <r>
    <x v="908"/>
    <x v="684"/>
    <x v="909"/>
    <x v="2"/>
    <x v="1"/>
  </r>
  <r>
    <x v="909"/>
    <x v="685"/>
    <x v="910"/>
    <x v="0"/>
    <x v="1"/>
  </r>
  <r>
    <x v="910"/>
    <x v="598"/>
    <x v="911"/>
    <x v="2"/>
    <x v="1"/>
  </r>
  <r>
    <x v="911"/>
    <x v="686"/>
    <x v="912"/>
    <x v="0"/>
    <x v="1"/>
  </r>
  <r>
    <x v="912"/>
    <x v="687"/>
    <x v="913"/>
    <x v="2"/>
    <x v="2"/>
  </r>
  <r>
    <x v="913"/>
    <x v="688"/>
    <x v="914"/>
    <x v="2"/>
    <x v="1"/>
  </r>
  <r>
    <x v="914"/>
    <x v="689"/>
    <x v="915"/>
    <x v="0"/>
    <x v="0"/>
  </r>
  <r>
    <x v="915"/>
    <x v="690"/>
    <x v="916"/>
    <x v="0"/>
    <x v="0"/>
  </r>
  <r>
    <x v="916"/>
    <x v="691"/>
    <x v="917"/>
    <x v="0"/>
    <x v="0"/>
  </r>
  <r>
    <x v="917"/>
    <x v="692"/>
    <x v="918"/>
    <x v="0"/>
    <x v="1"/>
  </r>
  <r>
    <x v="918"/>
    <x v="693"/>
    <x v="919"/>
    <x v="1"/>
    <x v="0"/>
  </r>
  <r>
    <x v="919"/>
    <x v="690"/>
    <x v="920"/>
    <x v="0"/>
    <x v="1"/>
  </r>
  <r>
    <x v="920"/>
    <x v="462"/>
    <x v="921"/>
    <x v="0"/>
    <x v="1"/>
  </r>
  <r>
    <x v="921"/>
    <x v="694"/>
    <x v="922"/>
    <x v="0"/>
    <x v="1"/>
  </r>
  <r>
    <x v="922"/>
    <x v="695"/>
    <x v="923"/>
    <x v="0"/>
    <x v="1"/>
  </r>
  <r>
    <x v="923"/>
    <x v="384"/>
    <x v="924"/>
    <x v="2"/>
    <x v="1"/>
  </r>
  <r>
    <x v="924"/>
    <x v="448"/>
    <x v="925"/>
    <x v="2"/>
    <x v="1"/>
  </r>
  <r>
    <x v="925"/>
    <x v="696"/>
    <x v="926"/>
    <x v="1"/>
    <x v="1"/>
  </r>
  <r>
    <x v="926"/>
    <x v="505"/>
    <x v="927"/>
    <x v="2"/>
    <x v="0"/>
  </r>
  <r>
    <x v="927"/>
    <x v="696"/>
    <x v="928"/>
    <x v="0"/>
    <x v="1"/>
  </r>
  <r>
    <x v="928"/>
    <x v="235"/>
    <x v="929"/>
    <x v="0"/>
    <x v="0"/>
  </r>
  <r>
    <x v="929"/>
    <x v="415"/>
    <x v="930"/>
    <x v="1"/>
    <x v="1"/>
  </r>
  <r>
    <x v="930"/>
    <x v="697"/>
    <x v="931"/>
    <x v="1"/>
    <x v="1"/>
  </r>
  <r>
    <x v="931"/>
    <x v="525"/>
    <x v="932"/>
    <x v="0"/>
    <x v="1"/>
  </r>
  <r>
    <x v="932"/>
    <x v="268"/>
    <x v="933"/>
    <x v="0"/>
    <x v="1"/>
  </r>
  <r>
    <x v="933"/>
    <x v="50"/>
    <x v="934"/>
    <x v="0"/>
    <x v="1"/>
  </r>
  <r>
    <x v="934"/>
    <x v="698"/>
    <x v="935"/>
    <x v="0"/>
    <x v="0"/>
  </r>
  <r>
    <x v="935"/>
    <x v="245"/>
    <x v="936"/>
    <x v="0"/>
    <x v="1"/>
  </r>
  <r>
    <x v="936"/>
    <x v="484"/>
    <x v="937"/>
    <x v="0"/>
    <x v="1"/>
  </r>
  <r>
    <x v="937"/>
    <x v="699"/>
    <x v="938"/>
    <x v="2"/>
    <x v="1"/>
  </r>
  <r>
    <x v="938"/>
    <x v="447"/>
    <x v="939"/>
    <x v="0"/>
    <x v="0"/>
  </r>
  <r>
    <x v="939"/>
    <x v="378"/>
    <x v="940"/>
    <x v="0"/>
    <x v="0"/>
  </r>
  <r>
    <x v="940"/>
    <x v="700"/>
    <x v="941"/>
    <x v="1"/>
    <x v="1"/>
  </r>
  <r>
    <x v="941"/>
    <x v="701"/>
    <x v="942"/>
    <x v="2"/>
    <x v="1"/>
  </r>
  <r>
    <x v="942"/>
    <x v="702"/>
    <x v="943"/>
    <x v="2"/>
    <x v="1"/>
  </r>
  <r>
    <x v="943"/>
    <x v="285"/>
    <x v="944"/>
    <x v="0"/>
    <x v="1"/>
  </r>
  <r>
    <x v="944"/>
    <x v="703"/>
    <x v="945"/>
    <x v="1"/>
    <x v="0"/>
  </r>
  <r>
    <x v="945"/>
    <x v="704"/>
    <x v="946"/>
    <x v="0"/>
    <x v="1"/>
  </r>
  <r>
    <x v="946"/>
    <x v="519"/>
    <x v="947"/>
    <x v="0"/>
    <x v="0"/>
  </r>
  <r>
    <x v="947"/>
    <x v="260"/>
    <x v="948"/>
    <x v="1"/>
    <x v="0"/>
  </r>
  <r>
    <x v="948"/>
    <x v="705"/>
    <x v="949"/>
    <x v="3"/>
    <x v="0"/>
  </r>
  <r>
    <x v="949"/>
    <x v="706"/>
    <x v="950"/>
    <x v="0"/>
    <x v="1"/>
  </r>
  <r>
    <x v="950"/>
    <x v="306"/>
    <x v="951"/>
    <x v="3"/>
    <x v="1"/>
  </r>
  <r>
    <x v="951"/>
    <x v="707"/>
    <x v="952"/>
    <x v="0"/>
    <x v="1"/>
  </r>
  <r>
    <x v="952"/>
    <x v="708"/>
    <x v="953"/>
    <x v="1"/>
    <x v="0"/>
  </r>
  <r>
    <x v="953"/>
    <x v="662"/>
    <x v="954"/>
    <x v="1"/>
    <x v="0"/>
  </r>
  <r>
    <x v="954"/>
    <x v="709"/>
    <x v="955"/>
    <x v="2"/>
    <x v="1"/>
  </r>
  <r>
    <x v="955"/>
    <x v="639"/>
    <x v="956"/>
    <x v="0"/>
    <x v="2"/>
  </r>
  <r>
    <x v="956"/>
    <x v="710"/>
    <x v="957"/>
    <x v="0"/>
    <x v="0"/>
  </r>
  <r>
    <x v="957"/>
    <x v="534"/>
    <x v="958"/>
    <x v="2"/>
    <x v="1"/>
  </r>
  <r>
    <x v="958"/>
    <x v="15"/>
    <x v="959"/>
    <x v="1"/>
    <x v="0"/>
  </r>
  <r>
    <x v="959"/>
    <x v="711"/>
    <x v="960"/>
    <x v="0"/>
    <x v="1"/>
  </r>
  <r>
    <x v="960"/>
    <x v="712"/>
    <x v="961"/>
    <x v="3"/>
    <x v="0"/>
  </r>
  <r>
    <x v="961"/>
    <x v="713"/>
    <x v="962"/>
    <x v="0"/>
    <x v="1"/>
  </r>
  <r>
    <x v="962"/>
    <x v="406"/>
    <x v="963"/>
    <x v="2"/>
    <x v="0"/>
  </r>
  <r>
    <x v="963"/>
    <x v="714"/>
    <x v="964"/>
    <x v="0"/>
    <x v="1"/>
  </r>
  <r>
    <x v="964"/>
    <x v="715"/>
    <x v="965"/>
    <x v="1"/>
    <x v="1"/>
  </r>
  <r>
    <x v="965"/>
    <x v="389"/>
    <x v="966"/>
    <x v="1"/>
    <x v="1"/>
  </r>
  <r>
    <x v="966"/>
    <x v="716"/>
    <x v="967"/>
    <x v="3"/>
    <x v="1"/>
  </r>
  <r>
    <x v="967"/>
    <x v="717"/>
    <x v="968"/>
    <x v="0"/>
    <x v="0"/>
  </r>
  <r>
    <x v="968"/>
    <x v="718"/>
    <x v="969"/>
    <x v="0"/>
    <x v="1"/>
  </r>
  <r>
    <x v="969"/>
    <x v="719"/>
    <x v="970"/>
    <x v="2"/>
    <x v="1"/>
  </r>
  <r>
    <x v="970"/>
    <x v="720"/>
    <x v="971"/>
    <x v="0"/>
    <x v="1"/>
  </r>
  <r>
    <x v="971"/>
    <x v="673"/>
    <x v="972"/>
    <x v="1"/>
    <x v="0"/>
  </r>
  <r>
    <x v="972"/>
    <x v="721"/>
    <x v="973"/>
    <x v="2"/>
    <x v="1"/>
  </r>
  <r>
    <x v="973"/>
    <x v="722"/>
    <x v="974"/>
    <x v="0"/>
    <x v="0"/>
  </r>
  <r>
    <x v="974"/>
    <x v="625"/>
    <x v="975"/>
    <x v="3"/>
    <x v="0"/>
  </r>
  <r>
    <x v="975"/>
    <x v="723"/>
    <x v="976"/>
    <x v="1"/>
    <x v="1"/>
  </r>
  <r>
    <x v="976"/>
    <x v="273"/>
    <x v="977"/>
    <x v="0"/>
    <x v="0"/>
  </r>
  <r>
    <x v="977"/>
    <x v="562"/>
    <x v="978"/>
    <x v="0"/>
    <x v="1"/>
  </r>
  <r>
    <x v="978"/>
    <x v="162"/>
    <x v="979"/>
    <x v="0"/>
    <x v="1"/>
  </r>
  <r>
    <x v="979"/>
    <x v="724"/>
    <x v="980"/>
    <x v="0"/>
    <x v="0"/>
  </r>
  <r>
    <x v="980"/>
    <x v="725"/>
    <x v="981"/>
    <x v="1"/>
    <x v="1"/>
  </r>
  <r>
    <x v="981"/>
    <x v="726"/>
    <x v="982"/>
    <x v="0"/>
    <x v="1"/>
  </r>
  <r>
    <x v="982"/>
    <x v="120"/>
    <x v="983"/>
    <x v="0"/>
    <x v="1"/>
  </r>
  <r>
    <x v="983"/>
    <x v="727"/>
    <x v="984"/>
    <x v="3"/>
    <x v="2"/>
  </r>
  <r>
    <x v="984"/>
    <x v="728"/>
    <x v="985"/>
    <x v="0"/>
    <x v="1"/>
  </r>
  <r>
    <x v="985"/>
    <x v="729"/>
    <x v="986"/>
    <x v="0"/>
    <x v="0"/>
  </r>
  <r>
    <x v="986"/>
    <x v="730"/>
    <x v="987"/>
    <x v="0"/>
    <x v="0"/>
  </r>
  <r>
    <x v="987"/>
    <x v="206"/>
    <x v="988"/>
    <x v="1"/>
    <x v="0"/>
  </r>
  <r>
    <x v="988"/>
    <x v="55"/>
    <x v="989"/>
    <x v="0"/>
    <x v="1"/>
  </r>
  <r>
    <x v="989"/>
    <x v="569"/>
    <x v="990"/>
    <x v="0"/>
    <x v="0"/>
  </r>
  <r>
    <x v="990"/>
    <x v="731"/>
    <x v="991"/>
    <x v="2"/>
    <x v="1"/>
  </r>
  <r>
    <x v="991"/>
    <x v="111"/>
    <x v="992"/>
    <x v="3"/>
    <x v="1"/>
  </r>
  <r>
    <x v="992"/>
    <x v="732"/>
    <x v="993"/>
    <x v="3"/>
    <x v="0"/>
  </r>
  <r>
    <x v="993"/>
    <x v="733"/>
    <x v="994"/>
    <x v="3"/>
    <x v="0"/>
  </r>
  <r>
    <x v="994"/>
    <x v="734"/>
    <x v="995"/>
    <x v="0"/>
    <x v="0"/>
  </r>
  <r>
    <x v="995"/>
    <x v="113"/>
    <x v="996"/>
    <x v="1"/>
    <x v="1"/>
  </r>
  <r>
    <x v="996"/>
    <x v="735"/>
    <x v="997"/>
    <x v="0"/>
    <x v="1"/>
  </r>
  <r>
    <x v="997"/>
    <x v="736"/>
    <x v="99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97D65-51B2-414C-B065-FB84FD9365FE}" name="PivotTable8"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F30" firstHeaderRow="0" firstDataRow="1" firstDataCol="1" rowPageCount="1" colPageCount="1"/>
  <pivotFields count="7">
    <pivotField showAll="0">
      <items count="999">
        <item x="720"/>
        <item x="490"/>
        <item x="317"/>
        <item x="660"/>
        <item x="466"/>
        <item x="122"/>
        <item x="963"/>
        <item x="427"/>
        <item x="345"/>
        <item x="133"/>
        <item x="532"/>
        <item x="997"/>
        <item x="312"/>
        <item x="809"/>
        <item x="470"/>
        <item x="722"/>
        <item x="409"/>
        <item x="516"/>
        <item x="72"/>
        <item x="858"/>
        <item x="859"/>
        <item x="54"/>
        <item x="578"/>
        <item x="883"/>
        <item x="685"/>
        <item x="897"/>
        <item x="355"/>
        <item x="721"/>
        <item x="432"/>
        <item x="88"/>
        <item x="433"/>
        <item x="261"/>
        <item x="535"/>
        <item x="602"/>
        <item x="771"/>
        <item x="580"/>
        <item x="390"/>
        <item x="561"/>
        <item x="299"/>
        <item x="316"/>
        <item x="698"/>
        <item x="629"/>
        <item x="482"/>
        <item x="511"/>
        <item x="831"/>
        <item x="663"/>
        <item x="158"/>
        <item x="309"/>
        <item x="807"/>
        <item x="540"/>
        <item x="80"/>
        <item x="144"/>
        <item x="670"/>
        <item x="216"/>
        <item x="872"/>
        <item x="319"/>
        <item x="970"/>
        <item x="843"/>
        <item x="343"/>
        <item x="625"/>
        <item x="892"/>
        <item x="397"/>
        <item x="241"/>
        <item x="966"/>
        <item x="994"/>
        <item x="230"/>
        <item x="297"/>
        <item x="165"/>
        <item x="573"/>
        <item x="15"/>
        <item x="557"/>
        <item x="396"/>
        <item x="235"/>
        <item x="572"/>
        <item x="838"/>
        <item x="950"/>
        <item x="853"/>
        <item x="517"/>
        <item x="384"/>
        <item x="348"/>
        <item x="436"/>
        <item x="830"/>
        <item x="303"/>
        <item x="156"/>
        <item x="487"/>
        <item x="605"/>
        <item x="775"/>
        <item x="262"/>
        <item x="267"/>
        <item x="40"/>
        <item x="764"/>
        <item x="941"/>
        <item x="776"/>
        <item x="628"/>
        <item x="988"/>
        <item x="967"/>
        <item x="590"/>
        <item x="933"/>
        <item x="522"/>
        <item x="163"/>
        <item x="873"/>
        <item x="825"/>
        <item x="949"/>
        <item x="289"/>
        <item x="197"/>
        <item x="658"/>
        <item x="882"/>
        <item x="512"/>
        <item x="24"/>
        <item x="351"/>
        <item x="610"/>
        <item x="22"/>
        <item x="104"/>
        <item x="934"/>
        <item x="223"/>
        <item x="711"/>
        <item x="455"/>
        <item x="57"/>
        <item x="135"/>
        <item x="978"/>
        <item x="283"/>
        <item x="401"/>
        <item x="74"/>
        <item x="567"/>
        <item x="905"/>
        <item x="927"/>
        <item x="893"/>
        <item x="620"/>
        <item x="428"/>
        <item x="437"/>
        <item x="623"/>
        <item x="222"/>
        <item x="749"/>
        <item x="788"/>
        <item x="350"/>
        <item x="538"/>
        <item x="630"/>
        <item x="10"/>
        <item x="821"/>
        <item x="405"/>
        <item x="729"/>
        <item x="493"/>
        <item x="2"/>
        <item x="662"/>
        <item x="265"/>
        <item x="880"/>
        <item x="513"/>
        <item x="294"/>
        <item x="526"/>
        <item x="481"/>
        <item x="606"/>
        <item x="220"/>
        <item x="768"/>
        <item x="268"/>
        <item x="563"/>
        <item x="153"/>
        <item x="128"/>
        <item x="359"/>
        <item x="520"/>
        <item x="920"/>
        <item x="255"/>
        <item x="212"/>
        <item x="418"/>
        <item x="321"/>
        <item x="225"/>
        <item x="574"/>
        <item x="99"/>
        <item x="912"/>
        <item x="451"/>
        <item x="675"/>
        <item x="35"/>
        <item x="140"/>
        <item x="281"/>
        <item x="249"/>
        <item x="404"/>
        <item x="981"/>
        <item x="736"/>
        <item x="973"/>
        <item x="136"/>
        <item x="982"/>
        <item x="669"/>
        <item x="273"/>
        <item x="782"/>
        <item x="808"/>
        <item x="331"/>
        <item x="626"/>
        <item x="774"/>
        <item x="708"/>
        <item x="382"/>
        <item x="993"/>
        <item x="948"/>
        <item x="337"/>
        <item x="373"/>
        <item x="290"/>
        <item x="549"/>
        <item x="154"/>
        <item x="874"/>
        <item x="293"/>
        <item x="406"/>
        <item x="394"/>
        <item x="149"/>
        <item x="495"/>
        <item x="595"/>
        <item x="617"/>
        <item x="556"/>
        <item x="544"/>
        <item x="53"/>
        <item x="416"/>
        <item x="643"/>
        <item x="435"/>
        <item x="633"/>
        <item x="899"/>
        <item x="879"/>
        <item x="42"/>
        <item x="505"/>
        <item x="417"/>
        <item x="56"/>
        <item x="238"/>
        <item x="148"/>
        <item x="596"/>
        <item x="253"/>
        <item x="844"/>
        <item x="0"/>
        <item x="797"/>
        <item x="47"/>
        <item x="77"/>
        <item x="597"/>
        <item x="217"/>
        <item x="199"/>
        <item x="100"/>
        <item x="570"/>
        <item x="748"/>
        <item x="93"/>
        <item x="498"/>
        <item x="112"/>
        <item x="187"/>
        <item x="820"/>
        <item x="415"/>
        <item x="521"/>
        <item x="75"/>
        <item x="92"/>
        <item x="827"/>
        <item x="414"/>
        <item x="431"/>
        <item x="296"/>
        <item x="458"/>
        <item x="6"/>
        <item x="263"/>
        <item x="745"/>
        <item x="157"/>
        <item x="648"/>
        <item x="910"/>
        <item x="448"/>
        <item x="177"/>
        <item x="943"/>
        <item x="322"/>
        <item x="69"/>
        <item x="277"/>
        <item x="227"/>
        <item x="109"/>
        <item x="402"/>
        <item x="284"/>
        <item x="501"/>
        <item x="609"/>
        <item x="607"/>
        <item x="467"/>
        <item x="975"/>
        <item x="642"/>
        <item x="599"/>
        <item x="264"/>
        <item x="805"/>
        <item x="929"/>
        <item x="400"/>
        <item x="674"/>
        <item x="476"/>
        <item x="266"/>
        <item x="915"/>
        <item x="945"/>
        <item x="33"/>
        <item x="248"/>
        <item x="137"/>
        <item x="101"/>
        <item x="358"/>
        <item x="325"/>
        <item x="568"/>
        <item x="486"/>
        <item x="485"/>
        <item x="543"/>
        <item x="11"/>
        <item x="113"/>
        <item x="386"/>
        <item x="509"/>
        <item x="84"/>
        <item x="889"/>
        <item x="594"/>
        <item x="850"/>
        <item x="894"/>
        <item x="619"/>
        <item x="724"/>
        <item x="679"/>
        <item x="369"/>
        <item x="278"/>
        <item x="426"/>
        <item x="429"/>
        <item x="423"/>
        <item x="542"/>
        <item x="209"/>
        <item x="17"/>
        <item x="16"/>
        <item x="876"/>
        <item x="478"/>
        <item x="735"/>
        <item x="502"/>
        <item x="191"/>
        <item x="326"/>
        <item x="146"/>
        <item x="323"/>
        <item x="887"/>
        <item x="121"/>
        <item x="717"/>
        <item x="683"/>
        <item x="83"/>
        <item x="354"/>
        <item x="700"/>
        <item x="709"/>
        <item x="587"/>
        <item x="507"/>
        <item x="150"/>
        <item x="613"/>
        <item x="547"/>
        <item x="205"/>
        <item x="815"/>
        <item x="794"/>
        <item x="471"/>
        <item x="885"/>
        <item x="300"/>
        <item x="616"/>
        <item x="226"/>
        <item x="593"/>
        <item x="30"/>
        <item x="126"/>
        <item x="252"/>
        <item x="176"/>
        <item x="728"/>
        <item x="703"/>
        <item x="333"/>
        <item x="155"/>
        <item x="245"/>
        <item x="877"/>
        <item x="716"/>
        <item x="851"/>
        <item x="584"/>
        <item x="204"/>
        <item x="508"/>
        <item x="221"/>
        <item x="73"/>
        <item x="601"/>
        <item x="327"/>
        <item x="565"/>
        <item x="287"/>
        <item x="280"/>
        <item x="964"/>
        <item x="693"/>
        <item x="272"/>
        <item x="8"/>
        <item x="172"/>
        <item x="575"/>
        <item x="701"/>
        <item x="816"/>
        <item x="792"/>
        <item x="450"/>
        <item x="650"/>
        <item x="344"/>
        <item x="389"/>
        <item x="917"/>
        <item x="70"/>
        <item x="707"/>
        <item x="737"/>
        <item x="751"/>
        <item x="523"/>
        <item x="939"/>
        <item x="901"/>
        <item x="329"/>
        <item x="64"/>
        <item x="969"/>
        <item x="528"/>
        <item x="869"/>
        <item x="986"/>
        <item x="380"/>
        <item x="682"/>
        <item x="741"/>
        <item x="338"/>
        <item x="837"/>
        <item x="665"/>
        <item x="63"/>
        <item x="239"/>
        <item x="953"/>
        <item x="123"/>
        <item x="576"/>
        <item x="459"/>
        <item x="753"/>
        <item x="734"/>
        <item x="492"/>
        <item x="181"/>
        <item x="311"/>
        <item x="856"/>
        <item x="182"/>
        <item x="236"/>
        <item x="141"/>
        <item x="890"/>
        <item x="531"/>
        <item x="862"/>
        <item x="392"/>
        <item x="31"/>
        <item x="536"/>
        <item x="739"/>
        <item x="98"/>
        <item x="430"/>
        <item x="95"/>
        <item x="242"/>
        <item x="243"/>
        <item x="13"/>
        <item x="813"/>
        <item x="852"/>
        <item x="715"/>
        <item x="111"/>
        <item x="108"/>
        <item x="178"/>
        <item x="151"/>
        <item x="780"/>
        <item x="527"/>
        <item x="783"/>
        <item x="127"/>
        <item x="757"/>
        <item x="105"/>
        <item x="548"/>
        <item x="598"/>
        <item x="868"/>
        <item x="188"/>
        <item x="765"/>
        <item x="193"/>
        <item x="50"/>
        <item x="906"/>
        <item x="588"/>
        <item x="52"/>
        <item x="756"/>
        <item x="391"/>
        <item x="653"/>
        <item x="585"/>
        <item x="652"/>
        <item x="980"/>
        <item x="376"/>
        <item x="68"/>
        <item x="790"/>
        <item x="408"/>
        <item x="627"/>
        <item x="102"/>
        <item x="559"/>
        <item x="82"/>
        <item x="911"/>
        <item x="434"/>
        <item x="956"/>
        <item x="484"/>
        <item x="494"/>
        <item x="360"/>
        <item x="684"/>
        <item x="334"/>
        <item x="496"/>
        <item x="463"/>
        <item x="169"/>
        <item x="131"/>
        <item x="447"/>
        <item x="138"/>
        <item x="608"/>
        <item x="829"/>
        <item x="635"/>
        <item x="356"/>
        <item x="425"/>
        <item x="43"/>
        <item x="955"/>
        <item x="120"/>
        <item x="733"/>
        <item x="231"/>
        <item x="781"/>
        <item x="247"/>
        <item x="307"/>
        <item x="183"/>
        <item x="704"/>
        <item x="115"/>
        <item x="506"/>
        <item x="201"/>
        <item x="180"/>
        <item x="200"/>
        <item x="995"/>
        <item x="175"/>
        <item x="938"/>
        <item x="403"/>
        <item x="914"/>
        <item x="19"/>
        <item x="965"/>
        <item x="51"/>
        <item x="710"/>
        <item x="738"/>
        <item x="190"/>
        <item x="58"/>
        <item x="269"/>
        <item x="440"/>
        <item x="881"/>
        <item x="551"/>
        <item x="46"/>
        <item x="232"/>
        <item x="302"/>
        <item x="667"/>
        <item x="957"/>
        <item x="646"/>
        <item x="732"/>
        <item x="697"/>
        <item x="694"/>
        <item x="731"/>
        <item x="695"/>
        <item x="867"/>
        <item x="778"/>
        <item x="725"/>
        <item x="419"/>
        <item x="699"/>
        <item x="202"/>
        <item x="276"/>
        <item x="29"/>
        <item x="462"/>
        <item x="34"/>
        <item x="461"/>
        <item x="743"/>
        <item x="640"/>
        <item x="78"/>
        <item x="954"/>
        <item x="66"/>
        <item x="730"/>
        <item x="480"/>
        <item x="810"/>
        <item x="328"/>
        <item x="637"/>
        <item x="746"/>
        <item x="124"/>
        <item x="210"/>
        <item x="55"/>
        <item x="282"/>
        <item x="44"/>
        <item x="279"/>
        <item x="171"/>
        <item x="518"/>
        <item x="233"/>
        <item x="365"/>
        <item x="388"/>
        <item x="305"/>
        <item x="569"/>
        <item x="761"/>
        <item x="591"/>
        <item x="713"/>
        <item x="352"/>
        <item x="545"/>
        <item x="370"/>
        <item x="987"/>
        <item x="714"/>
        <item x="647"/>
        <item x="49"/>
        <item x="904"/>
        <item x="198"/>
        <item x="164"/>
        <item x="673"/>
        <item x="861"/>
        <item x="257"/>
        <item x="439"/>
        <item x="457"/>
        <item x="214"/>
        <item x="445"/>
        <item x="656"/>
        <item x="898"/>
        <item x="581"/>
        <item x="604"/>
        <item x="691"/>
        <item x="651"/>
        <item x="622"/>
        <item x="85"/>
        <item x="817"/>
        <item x="974"/>
        <item x="258"/>
        <item x="947"/>
        <item x="937"/>
        <item x="759"/>
        <item x="489"/>
        <item x="842"/>
        <item x="336"/>
        <item x="464"/>
        <item x="503"/>
        <item x="836"/>
        <item x="308"/>
        <item x="839"/>
        <item x="372"/>
        <item x="900"/>
        <item x="228"/>
        <item x="960"/>
        <item x="454"/>
        <item x="229"/>
        <item x="132"/>
        <item x="919"/>
        <item x="924"/>
        <item x="347"/>
        <item x="552"/>
        <item x="37"/>
        <item x="802"/>
        <item x="381"/>
        <item x="801"/>
        <item x="727"/>
        <item x="306"/>
        <item x="318"/>
        <item x="420"/>
        <item x="903"/>
        <item x="500"/>
        <item x="378"/>
        <item x="719"/>
        <item x="26"/>
        <item x="871"/>
        <item x="324"/>
        <item x="857"/>
        <item x="537"/>
        <item x="726"/>
        <item x="814"/>
        <item x="840"/>
        <item x="107"/>
        <item x="61"/>
        <item x="896"/>
        <item x="712"/>
        <item x="353"/>
        <item x="14"/>
        <item x="835"/>
        <item x="368"/>
        <item x="76"/>
        <item x="777"/>
        <item x="644"/>
        <item x="818"/>
        <item x="723"/>
        <item x="603"/>
        <item x="195"/>
        <item x="499"/>
        <item x="371"/>
        <item x="256"/>
        <item x="908"/>
        <item x="787"/>
        <item x="833"/>
        <item x="39"/>
        <item x="806"/>
        <item x="589"/>
        <item x="1"/>
        <item x="349"/>
        <item x="654"/>
        <item x="826"/>
        <item x="770"/>
        <item x="789"/>
        <item x="152"/>
        <item x="184"/>
        <item x="475"/>
        <item x="472"/>
        <item x="677"/>
        <item x="192"/>
        <item x="530"/>
        <item x="515"/>
        <item x="985"/>
        <item x="583"/>
        <item x="60"/>
        <item x="962"/>
        <item x="554"/>
        <item x="514"/>
        <item x="119"/>
        <item x="845"/>
        <item x="798"/>
        <item x="888"/>
        <item x="67"/>
        <item x="160"/>
        <item x="958"/>
        <item x="219"/>
        <item x="979"/>
        <item x="292"/>
        <item x="571"/>
        <item x="624"/>
        <item x="460"/>
        <item x="288"/>
        <item x="38"/>
        <item x="566"/>
        <item x="441"/>
        <item x="636"/>
        <item x="928"/>
        <item x="342"/>
        <item x="614"/>
        <item x="940"/>
        <item x="313"/>
        <item x="848"/>
        <item x="483"/>
        <item x="539"/>
        <item x="189"/>
        <item x="453"/>
        <item x="449"/>
        <item x="891"/>
        <item x="110"/>
        <item x="357"/>
        <item x="274"/>
        <item x="5"/>
        <item x="758"/>
        <item x="634"/>
        <item x="32"/>
        <item x="314"/>
        <item x="824"/>
        <item x="339"/>
        <item x="841"/>
        <item x="23"/>
        <item x="760"/>
        <item x="456"/>
        <item x="687"/>
        <item x="849"/>
        <item x="474"/>
        <item x="87"/>
        <item x="36"/>
        <item x="89"/>
        <item x="689"/>
        <item x="930"/>
        <item x="799"/>
        <item x="793"/>
        <item x="803"/>
        <item x="167"/>
        <item x="194"/>
        <item x="909"/>
        <item x="186"/>
        <item x="615"/>
        <item x="295"/>
        <item x="412"/>
        <item x="103"/>
        <item x="90"/>
        <item x="170"/>
        <item x="925"/>
        <item x="341"/>
        <item x="800"/>
        <item x="936"/>
        <item x="942"/>
        <item x="865"/>
        <item x="375"/>
        <item x="79"/>
        <item x="147"/>
        <item x="161"/>
        <item x="529"/>
        <item x="972"/>
        <item x="71"/>
        <item x="550"/>
        <item x="251"/>
        <item x="21"/>
        <item x="346"/>
        <item x="491"/>
        <item x="330"/>
        <item x="855"/>
        <item x="393"/>
        <item x="442"/>
        <item x="96"/>
        <item x="301"/>
        <item x="62"/>
        <item x="315"/>
        <item x="211"/>
        <item x="208"/>
        <item x="866"/>
        <item x="878"/>
        <item x="661"/>
        <item x="984"/>
        <item x="234"/>
        <item x="387"/>
        <item x="692"/>
        <item x="671"/>
        <item x="971"/>
        <item x="443"/>
        <item x="913"/>
        <item x="668"/>
        <item x="270"/>
        <item x="750"/>
        <item x="870"/>
        <item x="259"/>
        <item x="811"/>
        <item x="562"/>
        <item x="926"/>
        <item x="304"/>
        <item x="686"/>
        <item x="362"/>
        <item x="3"/>
        <item x="796"/>
        <item x="812"/>
        <item x="271"/>
        <item x="702"/>
        <item x="285"/>
        <item x="618"/>
        <item x="621"/>
        <item x="533"/>
        <item x="666"/>
        <item x="611"/>
        <item x="424"/>
        <item x="477"/>
        <item x="286"/>
        <item x="744"/>
        <item x="846"/>
        <item x="766"/>
        <item x="560"/>
        <item x="791"/>
        <item x="7"/>
        <item x="690"/>
        <item x="18"/>
        <item x="130"/>
        <item x="902"/>
        <item x="218"/>
        <item x="773"/>
        <item x="952"/>
        <item x="166"/>
        <item x="159"/>
        <item x="740"/>
        <item x="48"/>
        <item x="407"/>
        <item x="244"/>
        <item x="705"/>
        <item x="961"/>
        <item x="275"/>
        <item x="649"/>
        <item x="886"/>
        <item x="968"/>
        <item x="655"/>
        <item x="398"/>
        <item x="28"/>
        <item x="410"/>
        <item x="59"/>
        <item x="117"/>
        <item x="363"/>
        <item x="564"/>
        <item x="772"/>
        <item x="379"/>
        <item x="452"/>
        <item x="786"/>
        <item x="555"/>
        <item x="246"/>
        <item x="742"/>
        <item x="832"/>
        <item x="383"/>
        <item x="444"/>
        <item x="422"/>
        <item x="990"/>
        <item x="657"/>
        <item x="469"/>
        <item x="173"/>
        <item x="488"/>
        <item x="465"/>
        <item x="916"/>
        <item x="907"/>
        <item x="162"/>
        <item x="718"/>
        <item x="206"/>
        <item x="524"/>
        <item x="438"/>
        <item x="672"/>
        <item x="145"/>
        <item x="586"/>
        <item x="207"/>
        <item x="310"/>
        <item x="504"/>
        <item x="577"/>
        <item x="254"/>
        <item x="763"/>
        <item x="106"/>
        <item x="174"/>
        <item x="996"/>
        <item x="81"/>
        <item x="541"/>
        <item x="237"/>
        <item x="664"/>
        <item x="847"/>
        <item x="525"/>
        <item x="860"/>
        <item x="558"/>
        <item x="983"/>
        <item x="367"/>
        <item x="992"/>
        <item x="399"/>
        <item x="125"/>
        <item x="291"/>
        <item x="413"/>
        <item x="421"/>
        <item x="706"/>
        <item x="819"/>
        <item x="185"/>
        <item x="976"/>
        <item x="991"/>
        <item x="769"/>
        <item x="863"/>
        <item x="364"/>
        <item x="639"/>
        <item x="659"/>
        <item x="631"/>
        <item x="641"/>
        <item x="779"/>
        <item x="864"/>
        <item x="582"/>
        <item x="116"/>
        <item x="755"/>
        <item x="260"/>
        <item x="366"/>
        <item x="688"/>
        <item x="250"/>
        <item x="196"/>
        <item x="213"/>
        <item x="114"/>
        <item x="25"/>
        <item x="600"/>
        <item x="377"/>
        <item x="752"/>
        <item x="468"/>
        <item x="921"/>
        <item x="946"/>
        <item x="134"/>
        <item x="804"/>
        <item x="203"/>
        <item x="12"/>
        <item x="91"/>
        <item x="224"/>
        <item x="795"/>
        <item x="854"/>
        <item x="320"/>
        <item x="676"/>
        <item x="762"/>
        <item x="638"/>
        <item x="977"/>
        <item x="884"/>
        <item x="94"/>
        <item x="767"/>
        <item x="534"/>
        <item x="395"/>
        <item x="822"/>
        <item x="579"/>
        <item x="27"/>
        <item x="828"/>
        <item x="497"/>
        <item x="168"/>
        <item x="97"/>
        <item x="823"/>
        <item x="931"/>
        <item x="385"/>
        <item x="332"/>
        <item x="473"/>
        <item x="875"/>
        <item x="4"/>
        <item x="895"/>
        <item x="361"/>
        <item x="546"/>
        <item x="754"/>
        <item x="680"/>
        <item x="9"/>
        <item x="86"/>
        <item x="65"/>
        <item x="785"/>
        <item x="20"/>
        <item x="645"/>
        <item x="944"/>
        <item x="923"/>
        <item x="632"/>
        <item x="298"/>
        <item x="959"/>
        <item x="479"/>
        <item x="696"/>
        <item x="142"/>
        <item x="935"/>
        <item x="179"/>
        <item x="129"/>
        <item x="215"/>
        <item x="592"/>
        <item x="519"/>
        <item x="374"/>
        <item x="612"/>
        <item x="784"/>
        <item x="240"/>
        <item x="932"/>
        <item x="118"/>
        <item x="834"/>
        <item x="553"/>
        <item x="143"/>
        <item x="747"/>
        <item x="922"/>
        <item x="681"/>
        <item x="918"/>
        <item x="45"/>
        <item x="139"/>
        <item x="41"/>
        <item x="989"/>
        <item x="446"/>
        <item x="510"/>
        <item x="340"/>
        <item x="411"/>
        <item x="335"/>
        <item x="951"/>
        <item x="678"/>
        <item t="default"/>
      </items>
    </pivotField>
    <pivotField axis="axisPage" numFmtId="166" showAll="0">
      <items count="15">
        <item x="0"/>
        <item x="1"/>
        <item x="2"/>
        <item x="3"/>
        <item x="4"/>
        <item x="5"/>
        <item x="6"/>
        <item x="7"/>
        <item x="8"/>
        <item x="9"/>
        <item x="10"/>
        <item x="11"/>
        <item x="12"/>
        <item x="13"/>
        <item t="default"/>
      </items>
    </pivotField>
    <pivotField dataField="1" numFmtId="9" showAll="0">
      <items count="1000">
        <item x="408"/>
        <item x="448"/>
        <item x="336"/>
        <item x="857"/>
        <item x="680"/>
        <item x="699"/>
        <item x="923"/>
        <item x="672"/>
        <item x="91"/>
        <item x="781"/>
        <item x="942"/>
        <item x="534"/>
        <item x="503"/>
        <item x="654"/>
        <item x="320"/>
        <item x="119"/>
        <item x="721"/>
        <item x="990"/>
        <item x="845"/>
        <item x="116"/>
        <item x="645"/>
        <item x="687"/>
        <item x="927"/>
        <item x="882"/>
        <item x="795"/>
        <item x="901"/>
        <item x="510"/>
        <item x="328"/>
        <item x="373"/>
        <item x="366"/>
        <item x="821"/>
        <item x="823"/>
        <item x="68"/>
        <item x="240"/>
        <item x="564"/>
        <item x="170"/>
        <item x="985"/>
        <item x="809"/>
        <item x="666"/>
        <item x="463"/>
        <item x="639"/>
        <item x="556"/>
        <item x="617"/>
        <item x="500"/>
        <item x="973"/>
        <item x="97"/>
        <item x="357"/>
        <item x="888"/>
        <item x="637"/>
        <item x="625"/>
        <item x="87"/>
        <item x="120"/>
        <item x="199"/>
        <item x="230"/>
        <item x="651"/>
        <item x="538"/>
        <item x="276"/>
        <item x="286"/>
        <item x="220"/>
        <item x="691"/>
        <item x="66"/>
        <item x="716"/>
        <item x="346"/>
        <item x="243"/>
        <item x="322"/>
        <item x="780"/>
        <item x="125"/>
        <item x="327"/>
        <item x="269"/>
        <item x="971"/>
        <item x="507"/>
        <item x="508"/>
        <item x="513"/>
        <item x="631"/>
        <item x="17"/>
        <item x="750"/>
        <item x="811"/>
        <item x="876"/>
        <item x="998"/>
        <item x="283"/>
        <item x="164"/>
        <item x="602"/>
        <item x="757"/>
        <item x="472"/>
        <item x="420"/>
        <item x="51"/>
        <item x="345"/>
        <item x="387"/>
        <item x="981"/>
        <item x="308"/>
        <item x="173"/>
        <item x="444"/>
        <item x="418"/>
        <item x="369"/>
        <item x="159"/>
        <item x="886"/>
        <item x="837"/>
        <item x="238"/>
        <item x="309"/>
        <item x="383"/>
        <item x="382"/>
        <item x="475"/>
        <item x="715"/>
        <item x="987"/>
        <item x="427"/>
        <item x="978"/>
        <item x="521"/>
        <item x="281"/>
        <item x="671"/>
        <item x="362"/>
        <item x="827"/>
        <item x="388"/>
        <item x="181"/>
        <item x="67"/>
        <item x="471"/>
        <item x="394"/>
        <item x="789"/>
        <item x="23"/>
        <item x="103"/>
        <item x="512"/>
        <item x="484"/>
        <item x="333"/>
        <item x="638"/>
        <item x="407"/>
        <item x="466"/>
        <item x="822"/>
        <item x="548"/>
        <item x="540"/>
        <item x="352"/>
        <item x="515"/>
        <item x="39"/>
        <item x="45"/>
        <item x="395"/>
        <item x="330"/>
        <item x="817"/>
        <item x="156"/>
        <item x="180"/>
        <item x="855"/>
        <item x="986"/>
        <item x="9"/>
        <item x="797"/>
        <item x="673"/>
        <item x="224"/>
        <item x="198"/>
        <item x="724"/>
        <item x="925"/>
        <item x="849"/>
        <item x="846"/>
        <item x="813"/>
        <item x="961"/>
        <item x="729"/>
        <item x="40"/>
        <item x="765"/>
        <item x="131"/>
        <item x="828"/>
        <item x="967"/>
        <item x="16"/>
        <item x="938"/>
        <item x="385"/>
        <item x="318"/>
        <item x="818"/>
        <item x="736"/>
        <item x="989"/>
        <item x="440"/>
        <item x="417"/>
        <item x="930"/>
        <item x="426"/>
        <item x="891"/>
        <item x="856"/>
        <item x="608"/>
        <item x="107"/>
        <item x="543"/>
        <item x="567"/>
        <item x="774"/>
        <item x="524"/>
        <item x="770"/>
        <item x="291"/>
        <item x="280"/>
        <item x="398"/>
        <item x="993"/>
        <item x="874"/>
        <item x="662"/>
        <item x="415"/>
        <item x="2"/>
        <item x="627"/>
        <item x="36"/>
        <item x="460"/>
        <item x="706"/>
        <item x="593"/>
        <item x="187"/>
        <item x="684"/>
        <item x="953"/>
        <item x="710"/>
        <item x="267"/>
        <item x="99"/>
        <item x="877"/>
        <item x="302"/>
        <item x="572"/>
        <item x="464"/>
        <item x="991"/>
        <item x="769"/>
        <item x="26"/>
        <item x="207"/>
        <item x="517"/>
        <item x="290"/>
        <item x="660"/>
        <item x="719"/>
        <item x="390"/>
        <item x="425"/>
        <item x="498"/>
        <item x="922"/>
        <item x="941"/>
        <item x="848"/>
        <item x="486"/>
        <item x="351"/>
        <item x="190"/>
        <item x="996"/>
        <item x="550"/>
        <item x="277"/>
        <item x="588"/>
        <item x="421"/>
        <item x="531"/>
        <item x="234"/>
        <item x="802"/>
        <item x="150"/>
        <item x="786"/>
        <item x="54"/>
        <item x="566"/>
        <item x="296"/>
        <item x="492"/>
        <item x="506"/>
        <item x="295"/>
        <item x="932"/>
        <item x="470"/>
        <item x="175"/>
        <item x="300"/>
        <item x="571"/>
        <item x="643"/>
        <item x="251"/>
        <item x="335"/>
        <item x="697"/>
        <item x="957"/>
        <item x="265"/>
        <item x="402"/>
        <item x="52"/>
        <item x="547"/>
        <item x="983"/>
        <item x="717"/>
        <item x="788"/>
        <item x="931"/>
        <item x="758"/>
        <item x="695"/>
        <item x="72"/>
        <item x="126"/>
        <item x="329"/>
        <item x="621"/>
        <item x="348"/>
        <item x="34"/>
        <item x="633"/>
        <item x="853"/>
        <item x="768"/>
        <item x="130"/>
        <item x="140"/>
        <item x="303"/>
        <item x="176"/>
        <item x="632"/>
        <item x="177"/>
        <item x="317"/>
        <item x="569"/>
        <item x="69"/>
        <item x="86"/>
        <item x="609"/>
        <item x="708"/>
        <item x="321"/>
        <item x="854"/>
        <item x="866"/>
        <item x="117"/>
        <item x="188"/>
        <item x="573"/>
        <item x="940"/>
        <item x="314"/>
        <item x="958"/>
        <item x="325"/>
        <item x="21"/>
        <item x="214"/>
        <item x="984"/>
        <item x="709"/>
        <item x="844"/>
        <item x="337"/>
        <item x="244"/>
        <item x="397"/>
        <item x="157"/>
        <item x="92"/>
        <item x="909"/>
        <item x="711"/>
        <item x="664"/>
        <item x="954"/>
        <item x="15"/>
        <item x="138"/>
        <item x="974"/>
        <item x="880"/>
        <item x="95"/>
        <item x="161"/>
        <item x="792"/>
        <item x="686"/>
        <item x="301"/>
        <item x="947"/>
        <item x="892"/>
        <item x="850"/>
        <item x="657"/>
        <item x="350"/>
        <item x="864"/>
        <item x="913"/>
        <item x="114"/>
        <item x="836"/>
        <item x="731"/>
        <item x="171"/>
        <item x="144"/>
        <item x="370"/>
        <item x="419"/>
        <item x="210"/>
        <item x="820"/>
        <item x="799"/>
        <item x="771"/>
        <item x="160"/>
        <item x="11"/>
        <item x="437"/>
        <item x="480"/>
        <item x="334"/>
        <item x="887"/>
        <item x="933"/>
        <item x="665"/>
        <item x="542"/>
        <item x="213"/>
        <item x="93"/>
        <item x="959"/>
        <item x="873"/>
        <item x="896"/>
        <item x="935"/>
        <item x="779"/>
        <item x="826"/>
        <item x="241"/>
        <item x="776"/>
        <item x="27"/>
        <item x="149"/>
        <item x="73"/>
        <item x="982"/>
        <item x="579"/>
        <item x="62"/>
        <item x="783"/>
        <item x="111"/>
        <item x="575"/>
        <item x="589"/>
        <item x="764"/>
        <item x="355"/>
        <item x="562"/>
        <item x="574"/>
        <item x="121"/>
        <item x="980"/>
        <item x="31"/>
        <item x="842"/>
        <item x="778"/>
        <item x="137"/>
        <item x="551"/>
        <item x="870"/>
        <item x="667"/>
        <item x="533"/>
        <item x="403"/>
        <item x="746"/>
        <item x="146"/>
        <item x="147"/>
        <item x="689"/>
        <item x="38"/>
        <item x="392"/>
        <item x="614"/>
        <item x="939"/>
        <item x="496"/>
        <item x="894"/>
        <item x="949"/>
        <item x="64"/>
        <item x="782"/>
        <item x="590"/>
        <item x="851"/>
        <item x="966"/>
        <item x="71"/>
        <item x="232"/>
        <item x="898"/>
        <item x="273"/>
        <item x="612"/>
        <item x="365"/>
        <item x="784"/>
        <item x="14"/>
        <item x="883"/>
        <item x="744"/>
        <item x="763"/>
        <item x="975"/>
        <item x="490"/>
        <item x="209"/>
        <item x="442"/>
        <item x="123"/>
        <item x="152"/>
        <item x="110"/>
        <item x="677"/>
        <item x="494"/>
        <item x="622"/>
        <item x="158"/>
        <item x="692"/>
        <item x="681"/>
        <item x="536"/>
        <item x="292"/>
        <item x="505"/>
        <item x="356"/>
        <item x="453"/>
        <item x="728"/>
        <item x="452"/>
        <item x="734"/>
        <item x="936"/>
        <item x="433"/>
        <item x="545"/>
        <item x="483"/>
        <item x="630"/>
        <item x="274"/>
        <item x="416"/>
        <item x="840"/>
        <item x="514"/>
        <item x="166"/>
        <item x="284"/>
        <item x="285"/>
        <item x="76"/>
        <item x="423"/>
        <item x="443"/>
        <item x="655"/>
        <item x="852"/>
        <item x="487"/>
        <item x="143"/>
        <item x="311"/>
        <item x="618"/>
        <item x="109"/>
        <item x="703"/>
        <item x="368"/>
        <item x="221"/>
        <item x="833"/>
        <item x="658"/>
        <item x="911"/>
        <item x="707"/>
        <item x="50"/>
        <item x="142"/>
        <item x="431"/>
        <item x="787"/>
        <item x="964"/>
        <item x="461"/>
        <item x="386"/>
        <item x="104"/>
        <item x="84"/>
        <item x="995"/>
        <item x="113"/>
        <item x="814"/>
        <item x="56"/>
        <item x="338"/>
        <item x="439"/>
        <item x="890"/>
        <item x="529"/>
        <item x="745"/>
        <item x="168"/>
        <item x="80"/>
        <item x="559"/>
        <item x="576"/>
        <item x="603"/>
        <item x="791"/>
        <item x="477"/>
        <item x="381"/>
        <item x="1"/>
        <item x="908"/>
        <item x="450"/>
        <item x="553"/>
        <item x="502"/>
        <item x="585"/>
        <item x="772"/>
        <item x="656"/>
        <item x="447"/>
        <item x="948"/>
        <item x="405"/>
        <item x="129"/>
        <item x="794"/>
        <item x="252"/>
        <item x="343"/>
        <item x="429"/>
        <item x="236"/>
        <item x="389"/>
        <item x="587"/>
        <item x="546"/>
        <item x="605"/>
        <item x="79"/>
        <item x="511"/>
        <item x="739"/>
        <item x="956"/>
        <item x="737"/>
        <item x="367"/>
        <item x="509"/>
        <item x="835"/>
        <item x="678"/>
        <item x="528"/>
        <item x="869"/>
        <item x="682"/>
        <item x="488"/>
        <item x="808"/>
        <item x="704"/>
        <item x="372"/>
        <item x="332"/>
        <item x="339"/>
        <item x="675"/>
        <item x="316"/>
        <item x="422"/>
        <item x="312"/>
        <item x="178"/>
        <item x="200"/>
        <item x="733"/>
        <item x="133"/>
        <item x="915"/>
        <item x="796"/>
        <item x="753"/>
        <item x="82"/>
        <item x="179"/>
        <item x="65"/>
        <item x="580"/>
        <item x="454"/>
        <item x="694"/>
        <item x="468"/>
        <item x="359"/>
        <item x="58"/>
        <item x="537"/>
        <item x="761"/>
        <item x="785"/>
        <item x="436"/>
        <item x="685"/>
        <item x="255"/>
        <item x="112"/>
        <item x="738"/>
        <item x="636"/>
        <item x="634"/>
        <item x="141"/>
        <item x="228"/>
        <item x="962"/>
        <item x="994"/>
        <item x="661"/>
        <item x="374"/>
        <item x="247"/>
        <item x="885"/>
        <item x="532"/>
        <item x="44"/>
        <item x="669"/>
        <item x="205"/>
        <item x="586"/>
        <item x="992"/>
        <item x="299"/>
        <item x="189"/>
        <item x="777"/>
        <item x="81"/>
        <item x="233"/>
        <item x="29"/>
        <item x="965"/>
        <item x="916"/>
        <item x="7"/>
        <item x="41"/>
        <item x="135"/>
        <item x="934"/>
        <item x="756"/>
        <item x="592"/>
        <item x="819"/>
        <item x="722"/>
        <item x="24"/>
        <item x="304"/>
        <item x="640"/>
        <item x="253"/>
        <item x="803"/>
        <item x="875"/>
        <item x="554"/>
        <item x="479"/>
        <item x="790"/>
        <item x="900"/>
        <item x="847"/>
        <item x="201"/>
        <item x="0"/>
        <item x="752"/>
        <item x="881"/>
        <item x="18"/>
        <item x="523"/>
        <item x="659"/>
        <item x="310"/>
        <item x="256"/>
        <item x="838"/>
        <item x="723"/>
        <item x="979"/>
        <item x="582"/>
        <item x="928"/>
        <item x="629"/>
        <item x="726"/>
        <item x="105"/>
        <item x="185"/>
        <item x="683"/>
        <item x="907"/>
        <item x="469"/>
        <item x="13"/>
        <item x="400"/>
        <item x="918"/>
        <item x="222"/>
        <item x="197"/>
        <item x="282"/>
        <item x="563"/>
        <item x="404"/>
        <item x="816"/>
        <item x="751"/>
        <item x="598"/>
        <item x="557"/>
        <item x="89"/>
        <item x="863"/>
        <item x="644"/>
        <item x="396"/>
        <item x="264"/>
        <item x="462"/>
        <item x="102"/>
        <item x="363"/>
        <item x="148"/>
        <item x="499"/>
        <item x="172"/>
        <item x="216"/>
        <item x="730"/>
        <item x="349"/>
        <item x="28"/>
        <item x="937"/>
        <item x="495"/>
        <item x="455"/>
        <item x="211"/>
        <item x="331"/>
        <item x="732"/>
        <item x="315"/>
        <item x="910"/>
        <item x="263"/>
        <item x="219"/>
        <item x="353"/>
        <item x="516"/>
        <item x="412"/>
        <item x="8"/>
        <item x="289"/>
        <item x="20"/>
        <item x="767"/>
        <item x="85"/>
        <item x="319"/>
        <item x="747"/>
        <item x="47"/>
        <item x="298"/>
        <item x="584"/>
        <item x="963"/>
        <item x="800"/>
        <item x="248"/>
        <item x="906"/>
        <item x="467"/>
        <item x="611"/>
        <item x="773"/>
        <item x="393"/>
        <item x="668"/>
        <item x="871"/>
        <item x="825"/>
        <item x="504"/>
        <item x="204"/>
        <item x="192"/>
        <item x="194"/>
        <item x="648"/>
        <item x="358"/>
        <item x="493"/>
        <item x="279"/>
        <item x="839"/>
        <item x="755"/>
        <item x="193"/>
        <item x="712"/>
        <item x="748"/>
        <item x="926"/>
        <item x="679"/>
        <item x="406"/>
        <item x="610"/>
        <item x="257"/>
        <item x="690"/>
        <item x="895"/>
        <item x="344"/>
        <item x="162"/>
        <item x="830"/>
        <item x="793"/>
        <item x="275"/>
        <item x="108"/>
        <item x="596"/>
        <item x="698"/>
        <item x="60"/>
        <item x="63"/>
        <item x="676"/>
        <item x="988"/>
        <item x="832"/>
        <item x="294"/>
        <item x="465"/>
        <item x="834"/>
        <item x="650"/>
        <item x="235"/>
        <item x="432"/>
        <item x="482"/>
        <item x="544"/>
        <item x="635"/>
        <item x="624"/>
        <item x="43"/>
        <item x="288"/>
        <item x="997"/>
        <item x="725"/>
        <item x="6"/>
        <item x="670"/>
        <item x="693"/>
        <item x="10"/>
        <item x="118"/>
        <item x="955"/>
        <item x="806"/>
        <item x="32"/>
        <item x="904"/>
        <item x="743"/>
        <item x="713"/>
        <item x="501"/>
        <item x="354"/>
        <item x="364"/>
        <item x="306"/>
        <item x="884"/>
        <item x="552"/>
        <item x="167"/>
        <item x="530"/>
        <item x="616"/>
        <item x="944"/>
        <item x="527"/>
        <item x="646"/>
        <item x="604"/>
        <item x="217"/>
        <item x="522"/>
        <item x="163"/>
        <item x="903"/>
        <item x="22"/>
        <item x="952"/>
        <item x="520"/>
        <item x="663"/>
        <item x="340"/>
        <item x="293"/>
        <item x="128"/>
        <item x="647"/>
        <item x="245"/>
        <item x="759"/>
        <item x="12"/>
        <item x="491"/>
        <item x="88"/>
        <item x="489"/>
        <item x="438"/>
        <item x="272"/>
        <item x="30"/>
        <item x="268"/>
        <item x="805"/>
        <item x="613"/>
        <item x="449"/>
        <item x="379"/>
        <item x="735"/>
        <item x="893"/>
        <item x="535"/>
        <item x="497"/>
        <item x="42"/>
        <item x="19"/>
        <item x="810"/>
        <item x="878"/>
        <item x="600"/>
        <item x="578"/>
        <item x="652"/>
        <item x="70"/>
        <item x="518"/>
        <item x="411"/>
        <item x="77"/>
        <item x="824"/>
        <item x="153"/>
        <item x="169"/>
        <item x="208"/>
        <item x="641"/>
        <item x="815"/>
        <item x="259"/>
        <item x="478"/>
        <item x="558"/>
        <item x="75"/>
        <item x="101"/>
        <item x="879"/>
        <item x="215"/>
        <item x="831"/>
        <item x="5"/>
        <item x="740"/>
        <item x="912"/>
        <item x="4"/>
        <item x="55"/>
        <item x="473"/>
        <item x="270"/>
        <item x="570"/>
        <item x="226"/>
        <item x="90"/>
        <item x="297"/>
        <item x="899"/>
        <item x="696"/>
        <item x="889"/>
        <item x="829"/>
        <item x="262"/>
        <item x="456"/>
        <item x="115"/>
        <item x="203"/>
        <item x="124"/>
        <item x="212"/>
        <item x="804"/>
        <item x="960"/>
        <item x="905"/>
        <item x="239"/>
        <item x="565"/>
        <item x="48"/>
        <item x="945"/>
        <item x="139"/>
        <item x="446"/>
        <item x="972"/>
        <item x="718"/>
        <item x="254"/>
        <item x="760"/>
        <item x="812"/>
        <item x="98"/>
        <item x="361"/>
        <item x="762"/>
        <item x="154"/>
        <item x="539"/>
        <item x="218"/>
        <item x="970"/>
        <item x="628"/>
        <item x="229"/>
        <item x="594"/>
        <item x="577"/>
        <item x="924"/>
        <item x="642"/>
        <item x="136"/>
        <item x="705"/>
        <item x="237"/>
        <item x="424"/>
        <item x="929"/>
        <item x="377"/>
        <item x="775"/>
        <item x="151"/>
        <item x="410"/>
        <item x="134"/>
        <item x="360"/>
        <item x="702"/>
        <item x="897"/>
        <item x="191"/>
        <item x="409"/>
        <item x="271"/>
        <item x="902"/>
        <item x="399"/>
        <item x="375"/>
        <item x="231"/>
        <item x="623"/>
        <item x="798"/>
        <item x="61"/>
        <item x="376"/>
        <item x="859"/>
        <item x="867"/>
        <item x="476"/>
        <item x="951"/>
        <item x="727"/>
        <item x="428"/>
        <item x="305"/>
        <item x="649"/>
        <item x="380"/>
        <item x="227"/>
        <item x="555"/>
        <item x="946"/>
        <item x="561"/>
        <item x="674"/>
        <item x="35"/>
        <item x="861"/>
        <item x="457"/>
        <item x="583"/>
        <item x="49"/>
        <item x="242"/>
        <item x="307"/>
        <item x="183"/>
        <item x="184"/>
        <item x="526"/>
        <item x="451"/>
        <item x="122"/>
        <item x="100"/>
        <item x="206"/>
        <item x="914"/>
        <item x="323"/>
        <item x="25"/>
        <item x="459"/>
        <item x="441"/>
        <item x="96"/>
        <item x="919"/>
        <item x="195"/>
        <item x="287"/>
        <item x="83"/>
        <item x="560"/>
        <item x="474"/>
        <item x="568"/>
        <item x="174"/>
        <item x="754"/>
        <item x="378"/>
        <item x="858"/>
        <item x="599"/>
        <item x="74"/>
        <item x="620"/>
        <item x="278"/>
        <item x="519"/>
        <item x="33"/>
        <item x="260"/>
        <item x="94"/>
        <item x="485"/>
        <item x="46"/>
        <item x="595"/>
        <item x="384"/>
        <item x="860"/>
        <item x="977"/>
        <item x="807"/>
        <item x="626"/>
        <item x="862"/>
        <item x="261"/>
        <item x="653"/>
        <item x="223"/>
        <item x="132"/>
        <item x="186"/>
        <item x="37"/>
        <item x="202"/>
        <item x="413"/>
        <item x="549"/>
        <item x="106"/>
        <item x="458"/>
        <item x="324"/>
        <item x="801"/>
        <item x="720"/>
        <item x="481"/>
        <item x="917"/>
        <item x="165"/>
        <item x="313"/>
        <item x="57"/>
        <item x="182"/>
        <item x="145"/>
        <item x="968"/>
        <item x="155"/>
        <item x="414"/>
        <item x="601"/>
        <item x="3"/>
        <item x="619"/>
        <item x="607"/>
        <item x="249"/>
        <item x="250"/>
        <item x="688"/>
        <item x="326"/>
        <item x="921"/>
        <item x="445"/>
        <item x="342"/>
        <item x="606"/>
        <item x="78"/>
        <item x="391"/>
        <item x="749"/>
        <item x="741"/>
        <item x="59"/>
        <item x="341"/>
        <item x="371"/>
        <item x="943"/>
        <item x="430"/>
        <item x="742"/>
        <item x="615"/>
        <item x="434"/>
        <item x="258"/>
        <item x="541"/>
        <item x="53"/>
        <item x="591"/>
        <item x="700"/>
        <item x="401"/>
        <item x="246"/>
        <item x="976"/>
        <item x="841"/>
        <item x="435"/>
        <item x="714"/>
        <item x="225"/>
        <item x="766"/>
        <item x="196"/>
        <item x="865"/>
        <item x="868"/>
        <item x="525"/>
        <item x="127"/>
        <item x="969"/>
        <item x="950"/>
        <item x="597"/>
        <item x="581"/>
        <item x="920"/>
        <item x="872"/>
        <item x="347"/>
        <item x="701"/>
        <item x="266"/>
        <item x="843"/>
        <item t="default"/>
      </items>
    </pivotField>
    <pivotField axis="axisRow" dataField="1" showAll="0">
      <items count="5">
        <item x="1"/>
        <item x="0"/>
        <item x="2"/>
        <item x="3"/>
        <item t="default"/>
      </items>
    </pivotField>
    <pivotField axis="axisRow" dataField="1" showAll="0">
      <items count="4">
        <item x="1"/>
        <item x="0"/>
        <item x="2"/>
        <item t="default"/>
      </items>
    </pivotField>
    <pivotField showAll="0">
      <items count="7">
        <item sd="0" x="0"/>
        <item sd="0" x="1"/>
        <item sd="0" x="2"/>
        <item sd="0" x="3"/>
        <item sd="0" x="4"/>
        <item sd="0" x="5"/>
        <item t="default"/>
      </items>
    </pivotField>
    <pivotField axis="axisRow" showAll="0">
      <items count="8">
        <item h="1" sd="0" x="0"/>
        <item sd="0" x="1"/>
        <item h="1" sd="0" x="2"/>
        <item h="1" sd="0" x="3"/>
        <item h="1" sd="0" x="4"/>
        <item h="1" sd="0" x="5"/>
        <item h="1" sd="0" x="6"/>
        <item t="default"/>
      </items>
    </pivotField>
  </pivotFields>
  <rowFields count="3">
    <field x="3"/>
    <field x="4"/>
    <field x="6"/>
  </rowFields>
  <rowItems count="26">
    <i>
      <x/>
    </i>
    <i r="1">
      <x/>
    </i>
    <i r="2">
      <x v="1"/>
    </i>
    <i r="1">
      <x v="1"/>
    </i>
    <i r="2">
      <x v="1"/>
    </i>
    <i r="1">
      <x v="2"/>
    </i>
    <i r="2">
      <x v="1"/>
    </i>
    <i>
      <x v="1"/>
    </i>
    <i r="1">
      <x/>
    </i>
    <i r="2">
      <x v="1"/>
    </i>
    <i r="1">
      <x v="1"/>
    </i>
    <i r="2">
      <x v="1"/>
    </i>
    <i r="1">
      <x v="2"/>
    </i>
    <i r="2">
      <x v="1"/>
    </i>
    <i>
      <x v="2"/>
    </i>
    <i r="1">
      <x/>
    </i>
    <i r="2">
      <x v="1"/>
    </i>
    <i r="1">
      <x v="1"/>
    </i>
    <i r="2">
      <x v="1"/>
    </i>
    <i r="1">
      <x v="2"/>
    </i>
    <i r="2">
      <x v="1"/>
    </i>
    <i>
      <x v="3"/>
    </i>
    <i r="1">
      <x/>
    </i>
    <i r="2">
      <x v="1"/>
    </i>
    <i r="1">
      <x v="1"/>
    </i>
    <i r="2">
      <x v="1"/>
    </i>
  </rowItems>
  <colFields count="1">
    <field x="-2"/>
  </colFields>
  <colItems count="5">
    <i>
      <x/>
    </i>
    <i i="1">
      <x v="1"/>
    </i>
    <i i="2">
      <x v="2"/>
    </i>
    <i i="3">
      <x v="3"/>
    </i>
    <i i="4">
      <x v="4"/>
    </i>
  </colItems>
  <pageFields count="1">
    <pageField fld="1" hier="-1"/>
  </pageFields>
  <dataFields count="5">
    <dataField name="Avg_Pre-screening_Verbal" fld="2" subtotal="average" baseField="6" baseItem="3"/>
    <dataField name="Min_Pre-screening_Verbal" fld="2" subtotal="min" baseField="3" baseItem="0"/>
    <dataField name="Max_Pre-screening_Verbal" fld="2" subtotal="max" baseField="3" baseItem="0"/>
    <dataField name="Count_Final_Stage" fld="3" subtotal="count" baseField="4" baseItem="2"/>
    <dataField name="Total_Count_Gender" fld="4" subtotal="count" baseField="0" baseItem="0"/>
  </dataFields>
  <formats count="40">
    <format dxfId="93">
      <pivotArea field="1" type="button" dataOnly="0" labelOnly="1" outline="0" axis="axisPage" fieldPosition="0"/>
    </format>
    <format dxfId="94">
      <pivotArea field="3" type="button" dataOnly="0" labelOnly="1" outline="0" axis="axisRow" fieldPosition="0"/>
    </format>
    <format dxfId="95">
      <pivotArea dataOnly="0" labelOnly="1" fieldPosition="0">
        <references count="1">
          <reference field="3" count="0"/>
        </references>
      </pivotArea>
    </format>
    <format dxfId="96">
      <pivotArea dataOnly="0" labelOnly="1" grandRow="1" outline="0" fieldPosition="0"/>
    </format>
    <format dxfId="97">
      <pivotArea dataOnly="0" labelOnly="1" fieldPosition="0">
        <references count="2">
          <reference field="3" count="1" selected="0">
            <x v="0"/>
          </reference>
          <reference field="4" count="0"/>
        </references>
      </pivotArea>
    </format>
    <format dxfId="98">
      <pivotArea dataOnly="0" labelOnly="1" fieldPosition="0">
        <references count="2">
          <reference field="3" count="1" selected="0">
            <x v="1"/>
          </reference>
          <reference field="4" count="0"/>
        </references>
      </pivotArea>
    </format>
    <format dxfId="99">
      <pivotArea dataOnly="0" labelOnly="1" fieldPosition="0">
        <references count="2">
          <reference field="3" count="1" selected="0">
            <x v="2"/>
          </reference>
          <reference field="4" count="0"/>
        </references>
      </pivotArea>
    </format>
    <format dxfId="100">
      <pivotArea dataOnly="0" labelOnly="1" fieldPosition="0">
        <references count="2">
          <reference field="3" count="1" selected="0">
            <x v="3"/>
          </reference>
          <reference field="4" count="0"/>
        </references>
      </pivotArea>
    </format>
    <format dxfId="101">
      <pivotArea dataOnly="0" labelOnly="1" fieldPosition="0">
        <references count="3">
          <reference field="3" count="1" selected="0">
            <x v="0"/>
          </reference>
          <reference field="4" count="1" selected="0">
            <x v="0"/>
          </reference>
          <reference field="6" count="4">
            <x v="1"/>
            <x v="2"/>
            <x v="3"/>
            <x v="4"/>
          </reference>
        </references>
      </pivotArea>
    </format>
    <format dxfId="102">
      <pivotArea dataOnly="0" labelOnly="1" fieldPosition="0">
        <references count="3">
          <reference field="3" count="1" selected="0">
            <x v="0"/>
          </reference>
          <reference field="4" count="1" selected="0">
            <x v="1"/>
          </reference>
          <reference field="6" count="4">
            <x v="1"/>
            <x v="2"/>
            <x v="3"/>
            <x v="4"/>
          </reference>
        </references>
      </pivotArea>
    </format>
    <format dxfId="103">
      <pivotArea dataOnly="0" labelOnly="1" fieldPosition="0">
        <references count="3">
          <reference field="3" count="1" selected="0">
            <x v="0"/>
          </reference>
          <reference field="4" count="1" selected="0">
            <x v="2"/>
          </reference>
          <reference field="6" count="3">
            <x v="1"/>
            <x v="3"/>
            <x v="4"/>
          </reference>
        </references>
      </pivotArea>
    </format>
    <format dxfId="104">
      <pivotArea dataOnly="0" labelOnly="1" fieldPosition="0">
        <references count="3">
          <reference field="3" count="1" selected="0">
            <x v="1"/>
          </reference>
          <reference field="4" count="1" selected="0">
            <x v="0"/>
          </reference>
          <reference field="6" count="4">
            <x v="1"/>
            <x v="2"/>
            <x v="3"/>
            <x v="4"/>
          </reference>
        </references>
      </pivotArea>
    </format>
    <format dxfId="105">
      <pivotArea dataOnly="0" labelOnly="1" fieldPosition="0">
        <references count="3">
          <reference field="3" count="1" selected="0">
            <x v="1"/>
          </reference>
          <reference field="4" count="1" selected="0">
            <x v="1"/>
          </reference>
          <reference field="6" count="4">
            <x v="1"/>
            <x v="2"/>
            <x v="3"/>
            <x v="4"/>
          </reference>
        </references>
      </pivotArea>
    </format>
    <format dxfId="106">
      <pivotArea dataOnly="0" labelOnly="1" fieldPosition="0">
        <references count="3">
          <reference field="3" count="1" selected="0">
            <x v="1"/>
          </reference>
          <reference field="4" count="1" selected="0">
            <x v="2"/>
          </reference>
          <reference field="6" count="4">
            <x v="1"/>
            <x v="2"/>
            <x v="3"/>
            <x v="4"/>
          </reference>
        </references>
      </pivotArea>
    </format>
    <format dxfId="107">
      <pivotArea dataOnly="0" labelOnly="1" fieldPosition="0">
        <references count="3">
          <reference field="3" count="1" selected="0">
            <x v="2"/>
          </reference>
          <reference field="4" count="1" selected="0">
            <x v="0"/>
          </reference>
          <reference field="6" count="4">
            <x v="1"/>
            <x v="2"/>
            <x v="3"/>
            <x v="4"/>
          </reference>
        </references>
      </pivotArea>
    </format>
    <format dxfId="108">
      <pivotArea dataOnly="0" labelOnly="1" fieldPosition="0">
        <references count="3">
          <reference field="3" count="1" selected="0">
            <x v="2"/>
          </reference>
          <reference field="4" count="1" selected="0">
            <x v="1"/>
          </reference>
          <reference field="6" count="4">
            <x v="1"/>
            <x v="2"/>
            <x v="3"/>
            <x v="4"/>
          </reference>
        </references>
      </pivotArea>
    </format>
    <format dxfId="109">
      <pivotArea dataOnly="0" labelOnly="1" fieldPosition="0">
        <references count="3">
          <reference field="3" count="1" selected="0">
            <x v="2"/>
          </reference>
          <reference field="4" count="1" selected="0">
            <x v="2"/>
          </reference>
          <reference field="6" count="3">
            <x v="1"/>
            <x v="3"/>
            <x v="4"/>
          </reference>
        </references>
      </pivotArea>
    </format>
    <format dxfId="110">
      <pivotArea dataOnly="0" labelOnly="1" fieldPosition="0">
        <references count="3">
          <reference field="3" count="1" selected="0">
            <x v="3"/>
          </reference>
          <reference field="4" count="1" selected="0">
            <x v="0"/>
          </reference>
          <reference field="6" count="4">
            <x v="1"/>
            <x v="2"/>
            <x v="3"/>
            <x v="4"/>
          </reference>
        </references>
      </pivotArea>
    </format>
    <format dxfId="111">
      <pivotArea dataOnly="0" labelOnly="1" fieldPosition="0">
        <references count="3">
          <reference field="3" count="1" selected="0">
            <x v="3"/>
          </reference>
          <reference field="4" count="1" selected="0">
            <x v="1"/>
          </reference>
          <reference field="6" count="4">
            <x v="1"/>
            <x v="2"/>
            <x v="3"/>
            <x v="4"/>
          </reference>
        </references>
      </pivotArea>
    </format>
    <format dxfId="112">
      <pivotArea dataOnly="0" labelOnly="1" fieldPosition="0">
        <references count="3">
          <reference field="3" count="1" selected="0">
            <x v="3"/>
          </reference>
          <reference field="4" count="1" selected="0">
            <x v="2"/>
          </reference>
          <reference field="6" count="1">
            <x v="4"/>
          </reference>
        </references>
      </pivotArea>
    </format>
    <format dxfId="113">
      <pivotArea field="1" type="button" dataOnly="0" labelOnly="1" outline="0" axis="axisPage" fieldPosition="0"/>
    </format>
    <format dxfId="114">
      <pivotArea field="3" type="button" dataOnly="0" labelOnly="1" outline="0" axis="axisRow" fieldPosition="0"/>
    </format>
    <format dxfId="115">
      <pivotArea dataOnly="0" labelOnly="1" fieldPosition="0">
        <references count="1">
          <reference field="3" count="0"/>
        </references>
      </pivotArea>
    </format>
    <format dxfId="116">
      <pivotArea dataOnly="0" labelOnly="1" grandRow="1" outline="0" fieldPosition="0"/>
    </format>
    <format dxfId="117">
      <pivotArea dataOnly="0" labelOnly="1" fieldPosition="0">
        <references count="2">
          <reference field="3" count="1" selected="0">
            <x v="0"/>
          </reference>
          <reference field="4" count="0"/>
        </references>
      </pivotArea>
    </format>
    <format dxfId="118">
      <pivotArea dataOnly="0" labelOnly="1" fieldPosition="0">
        <references count="2">
          <reference field="3" count="1" selected="0">
            <x v="1"/>
          </reference>
          <reference field="4" count="0"/>
        </references>
      </pivotArea>
    </format>
    <format dxfId="119">
      <pivotArea dataOnly="0" labelOnly="1" fieldPosition="0">
        <references count="2">
          <reference field="3" count="1" selected="0">
            <x v="2"/>
          </reference>
          <reference field="4" count="0"/>
        </references>
      </pivotArea>
    </format>
    <format dxfId="120">
      <pivotArea dataOnly="0" labelOnly="1" fieldPosition="0">
        <references count="2">
          <reference field="3" count="1" selected="0">
            <x v="3"/>
          </reference>
          <reference field="4" count="0"/>
        </references>
      </pivotArea>
    </format>
    <format dxfId="121">
      <pivotArea dataOnly="0" labelOnly="1" fieldPosition="0">
        <references count="3">
          <reference field="3" count="1" selected="0">
            <x v="0"/>
          </reference>
          <reference field="4" count="1" selected="0">
            <x v="0"/>
          </reference>
          <reference field="6" count="4">
            <x v="1"/>
            <x v="2"/>
            <x v="3"/>
            <x v="4"/>
          </reference>
        </references>
      </pivotArea>
    </format>
    <format dxfId="122">
      <pivotArea dataOnly="0" labelOnly="1" fieldPosition="0">
        <references count="3">
          <reference field="3" count="1" selected="0">
            <x v="0"/>
          </reference>
          <reference field="4" count="1" selected="0">
            <x v="1"/>
          </reference>
          <reference field="6" count="4">
            <x v="1"/>
            <x v="2"/>
            <x v="3"/>
            <x v="4"/>
          </reference>
        </references>
      </pivotArea>
    </format>
    <format dxfId="123">
      <pivotArea dataOnly="0" labelOnly="1" fieldPosition="0">
        <references count="3">
          <reference field="3" count="1" selected="0">
            <x v="0"/>
          </reference>
          <reference field="4" count="1" selected="0">
            <x v="2"/>
          </reference>
          <reference field="6" count="3">
            <x v="1"/>
            <x v="3"/>
            <x v="4"/>
          </reference>
        </references>
      </pivotArea>
    </format>
    <format dxfId="124">
      <pivotArea dataOnly="0" labelOnly="1" fieldPosition="0">
        <references count="3">
          <reference field="3" count="1" selected="0">
            <x v="1"/>
          </reference>
          <reference field="4" count="1" selected="0">
            <x v="0"/>
          </reference>
          <reference field="6" count="4">
            <x v="1"/>
            <x v="2"/>
            <x v="3"/>
            <x v="4"/>
          </reference>
        </references>
      </pivotArea>
    </format>
    <format dxfId="125">
      <pivotArea dataOnly="0" labelOnly="1" fieldPosition="0">
        <references count="3">
          <reference field="3" count="1" selected="0">
            <x v="1"/>
          </reference>
          <reference field="4" count="1" selected="0">
            <x v="1"/>
          </reference>
          <reference field="6" count="4">
            <x v="1"/>
            <x v="2"/>
            <x v="3"/>
            <x v="4"/>
          </reference>
        </references>
      </pivotArea>
    </format>
    <format dxfId="126">
      <pivotArea dataOnly="0" labelOnly="1" fieldPosition="0">
        <references count="3">
          <reference field="3" count="1" selected="0">
            <x v="1"/>
          </reference>
          <reference field="4" count="1" selected="0">
            <x v="2"/>
          </reference>
          <reference field="6" count="4">
            <x v="1"/>
            <x v="2"/>
            <x v="3"/>
            <x v="4"/>
          </reference>
        </references>
      </pivotArea>
    </format>
    <format dxfId="127">
      <pivotArea dataOnly="0" labelOnly="1" fieldPosition="0">
        <references count="3">
          <reference field="3" count="1" selected="0">
            <x v="2"/>
          </reference>
          <reference field="4" count="1" selected="0">
            <x v="0"/>
          </reference>
          <reference field="6" count="4">
            <x v="1"/>
            <x v="2"/>
            <x v="3"/>
            <x v="4"/>
          </reference>
        </references>
      </pivotArea>
    </format>
    <format dxfId="128">
      <pivotArea dataOnly="0" labelOnly="1" fieldPosition="0">
        <references count="3">
          <reference field="3" count="1" selected="0">
            <x v="2"/>
          </reference>
          <reference field="4" count="1" selected="0">
            <x v="1"/>
          </reference>
          <reference field="6" count="4">
            <x v="1"/>
            <x v="2"/>
            <x v="3"/>
            <x v="4"/>
          </reference>
        </references>
      </pivotArea>
    </format>
    <format dxfId="129">
      <pivotArea dataOnly="0" labelOnly="1" fieldPosition="0">
        <references count="3">
          <reference field="3" count="1" selected="0">
            <x v="2"/>
          </reference>
          <reference field="4" count="1" selected="0">
            <x v="2"/>
          </reference>
          <reference field="6" count="3">
            <x v="1"/>
            <x v="3"/>
            <x v="4"/>
          </reference>
        </references>
      </pivotArea>
    </format>
    <format dxfId="130">
      <pivotArea dataOnly="0" labelOnly="1" fieldPosition="0">
        <references count="3">
          <reference field="3" count="1" selected="0">
            <x v="3"/>
          </reference>
          <reference field="4" count="1" selected="0">
            <x v="0"/>
          </reference>
          <reference field="6" count="4">
            <x v="1"/>
            <x v="2"/>
            <x v="3"/>
            <x v="4"/>
          </reference>
        </references>
      </pivotArea>
    </format>
    <format dxfId="131">
      <pivotArea dataOnly="0" labelOnly="1" fieldPosition="0">
        <references count="3">
          <reference field="3" count="1" selected="0">
            <x v="3"/>
          </reference>
          <reference field="4" count="1" selected="0">
            <x v="1"/>
          </reference>
          <reference field="6" count="4">
            <x v="1"/>
            <x v="2"/>
            <x v="3"/>
            <x v="4"/>
          </reference>
        </references>
      </pivotArea>
    </format>
    <format dxfId="132">
      <pivotArea dataOnly="0" labelOnly="1" fieldPosition="0">
        <references count="3">
          <reference field="3" count="1" selected="0">
            <x v="3"/>
          </reference>
          <reference field="4" count="1" selected="0">
            <x v="2"/>
          </reference>
          <reference field="6"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0833B-6582-46EF-A3F9-5723C3A5450F}" name="PivotTable8"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4:D21" firstHeaderRow="1" firstDataRow="3" firstDataCol="1"/>
  <pivotFields count="7">
    <pivotField showAll="0">
      <items count="999">
        <item x="720"/>
        <item x="490"/>
        <item x="317"/>
        <item x="660"/>
        <item x="466"/>
        <item x="122"/>
        <item x="963"/>
        <item x="427"/>
        <item x="345"/>
        <item x="133"/>
        <item x="532"/>
        <item x="997"/>
        <item x="312"/>
        <item x="809"/>
        <item x="470"/>
        <item x="722"/>
        <item x="409"/>
        <item x="516"/>
        <item x="72"/>
        <item x="858"/>
        <item x="859"/>
        <item x="54"/>
        <item x="578"/>
        <item x="883"/>
        <item x="685"/>
        <item x="897"/>
        <item x="355"/>
        <item x="721"/>
        <item x="432"/>
        <item x="88"/>
        <item x="433"/>
        <item x="261"/>
        <item x="535"/>
        <item x="602"/>
        <item x="771"/>
        <item x="580"/>
        <item x="390"/>
        <item x="561"/>
        <item x="299"/>
        <item x="316"/>
        <item x="698"/>
        <item x="629"/>
        <item x="482"/>
        <item x="511"/>
        <item x="831"/>
        <item x="663"/>
        <item x="158"/>
        <item x="309"/>
        <item x="807"/>
        <item x="540"/>
        <item x="80"/>
        <item x="144"/>
        <item x="670"/>
        <item x="216"/>
        <item x="872"/>
        <item x="319"/>
        <item x="970"/>
        <item x="843"/>
        <item x="343"/>
        <item x="625"/>
        <item x="892"/>
        <item x="397"/>
        <item x="241"/>
        <item x="966"/>
        <item x="994"/>
        <item x="230"/>
        <item x="297"/>
        <item x="165"/>
        <item x="573"/>
        <item x="15"/>
        <item x="557"/>
        <item x="396"/>
        <item x="235"/>
        <item x="572"/>
        <item x="838"/>
        <item x="950"/>
        <item x="853"/>
        <item x="517"/>
        <item x="384"/>
        <item x="348"/>
        <item x="436"/>
        <item x="830"/>
        <item x="303"/>
        <item x="156"/>
        <item x="487"/>
        <item x="605"/>
        <item x="775"/>
        <item x="262"/>
        <item x="267"/>
        <item x="40"/>
        <item x="764"/>
        <item x="941"/>
        <item x="776"/>
        <item x="628"/>
        <item x="988"/>
        <item x="967"/>
        <item x="590"/>
        <item x="933"/>
        <item x="522"/>
        <item x="163"/>
        <item x="873"/>
        <item x="825"/>
        <item x="949"/>
        <item x="289"/>
        <item x="197"/>
        <item x="658"/>
        <item x="882"/>
        <item x="512"/>
        <item x="24"/>
        <item x="351"/>
        <item x="610"/>
        <item x="22"/>
        <item x="104"/>
        <item x="934"/>
        <item x="223"/>
        <item x="711"/>
        <item x="455"/>
        <item x="57"/>
        <item x="135"/>
        <item x="978"/>
        <item x="283"/>
        <item x="401"/>
        <item x="74"/>
        <item x="567"/>
        <item x="905"/>
        <item x="927"/>
        <item x="893"/>
        <item x="620"/>
        <item x="428"/>
        <item x="437"/>
        <item x="623"/>
        <item x="222"/>
        <item x="749"/>
        <item x="788"/>
        <item x="350"/>
        <item x="538"/>
        <item x="630"/>
        <item x="10"/>
        <item x="821"/>
        <item x="405"/>
        <item x="729"/>
        <item x="493"/>
        <item x="2"/>
        <item x="662"/>
        <item x="265"/>
        <item x="880"/>
        <item x="513"/>
        <item x="294"/>
        <item x="526"/>
        <item x="481"/>
        <item x="606"/>
        <item x="220"/>
        <item x="768"/>
        <item x="268"/>
        <item x="563"/>
        <item x="153"/>
        <item x="128"/>
        <item x="359"/>
        <item x="520"/>
        <item x="920"/>
        <item x="255"/>
        <item x="212"/>
        <item x="418"/>
        <item x="321"/>
        <item x="225"/>
        <item x="574"/>
        <item x="99"/>
        <item x="912"/>
        <item x="451"/>
        <item x="675"/>
        <item x="35"/>
        <item x="140"/>
        <item x="281"/>
        <item x="249"/>
        <item x="404"/>
        <item x="981"/>
        <item x="736"/>
        <item x="973"/>
        <item x="136"/>
        <item x="982"/>
        <item x="669"/>
        <item x="273"/>
        <item x="782"/>
        <item x="808"/>
        <item x="331"/>
        <item x="626"/>
        <item x="774"/>
        <item x="708"/>
        <item x="382"/>
        <item x="993"/>
        <item x="948"/>
        <item x="337"/>
        <item x="373"/>
        <item x="290"/>
        <item x="549"/>
        <item x="154"/>
        <item x="874"/>
        <item x="293"/>
        <item x="406"/>
        <item x="394"/>
        <item x="149"/>
        <item x="495"/>
        <item x="595"/>
        <item x="617"/>
        <item x="556"/>
        <item x="544"/>
        <item x="53"/>
        <item x="416"/>
        <item x="643"/>
        <item x="435"/>
        <item x="633"/>
        <item x="899"/>
        <item x="879"/>
        <item x="42"/>
        <item x="505"/>
        <item x="417"/>
        <item x="56"/>
        <item x="238"/>
        <item x="148"/>
        <item x="596"/>
        <item x="253"/>
        <item x="844"/>
        <item x="0"/>
        <item x="797"/>
        <item x="47"/>
        <item x="77"/>
        <item x="597"/>
        <item x="217"/>
        <item x="199"/>
        <item x="100"/>
        <item x="570"/>
        <item x="748"/>
        <item x="93"/>
        <item x="498"/>
        <item x="112"/>
        <item x="187"/>
        <item x="820"/>
        <item x="415"/>
        <item x="521"/>
        <item x="75"/>
        <item x="92"/>
        <item x="827"/>
        <item x="414"/>
        <item x="431"/>
        <item x="296"/>
        <item x="458"/>
        <item x="6"/>
        <item x="263"/>
        <item x="745"/>
        <item x="157"/>
        <item x="648"/>
        <item x="910"/>
        <item x="448"/>
        <item x="177"/>
        <item x="943"/>
        <item x="322"/>
        <item x="69"/>
        <item x="277"/>
        <item x="227"/>
        <item x="109"/>
        <item x="402"/>
        <item x="284"/>
        <item x="501"/>
        <item x="609"/>
        <item x="607"/>
        <item x="467"/>
        <item x="975"/>
        <item x="642"/>
        <item x="599"/>
        <item x="264"/>
        <item x="805"/>
        <item x="929"/>
        <item x="400"/>
        <item x="674"/>
        <item x="476"/>
        <item x="266"/>
        <item x="915"/>
        <item x="945"/>
        <item x="33"/>
        <item x="248"/>
        <item x="137"/>
        <item x="101"/>
        <item x="358"/>
        <item x="325"/>
        <item x="568"/>
        <item x="486"/>
        <item x="485"/>
        <item x="543"/>
        <item x="11"/>
        <item x="113"/>
        <item x="386"/>
        <item x="509"/>
        <item x="84"/>
        <item x="889"/>
        <item x="594"/>
        <item x="850"/>
        <item x="894"/>
        <item x="619"/>
        <item x="724"/>
        <item x="679"/>
        <item x="369"/>
        <item x="278"/>
        <item x="426"/>
        <item x="429"/>
        <item x="423"/>
        <item x="542"/>
        <item x="209"/>
        <item x="17"/>
        <item x="16"/>
        <item x="876"/>
        <item x="478"/>
        <item x="735"/>
        <item x="502"/>
        <item x="191"/>
        <item x="326"/>
        <item x="146"/>
        <item x="323"/>
        <item x="887"/>
        <item x="121"/>
        <item x="717"/>
        <item x="683"/>
        <item x="83"/>
        <item x="354"/>
        <item x="700"/>
        <item x="709"/>
        <item x="587"/>
        <item x="507"/>
        <item x="150"/>
        <item x="613"/>
        <item x="547"/>
        <item x="205"/>
        <item x="815"/>
        <item x="794"/>
        <item x="471"/>
        <item x="885"/>
        <item x="300"/>
        <item x="616"/>
        <item x="226"/>
        <item x="593"/>
        <item x="30"/>
        <item x="126"/>
        <item x="252"/>
        <item x="176"/>
        <item x="728"/>
        <item x="703"/>
        <item x="333"/>
        <item x="155"/>
        <item x="245"/>
        <item x="877"/>
        <item x="716"/>
        <item x="851"/>
        <item x="584"/>
        <item x="204"/>
        <item x="508"/>
        <item x="221"/>
        <item x="73"/>
        <item x="601"/>
        <item x="327"/>
        <item x="565"/>
        <item x="287"/>
        <item x="280"/>
        <item x="964"/>
        <item x="693"/>
        <item x="272"/>
        <item x="8"/>
        <item x="172"/>
        <item x="575"/>
        <item x="701"/>
        <item x="816"/>
        <item x="792"/>
        <item x="450"/>
        <item x="650"/>
        <item x="344"/>
        <item x="389"/>
        <item x="917"/>
        <item x="70"/>
        <item x="707"/>
        <item x="737"/>
        <item x="751"/>
        <item x="523"/>
        <item x="939"/>
        <item x="901"/>
        <item x="329"/>
        <item x="64"/>
        <item x="969"/>
        <item x="528"/>
        <item x="869"/>
        <item x="986"/>
        <item x="380"/>
        <item x="682"/>
        <item x="741"/>
        <item x="338"/>
        <item x="837"/>
        <item x="665"/>
        <item x="63"/>
        <item x="239"/>
        <item x="953"/>
        <item x="123"/>
        <item x="576"/>
        <item x="459"/>
        <item x="753"/>
        <item x="734"/>
        <item x="492"/>
        <item x="181"/>
        <item x="311"/>
        <item x="856"/>
        <item x="182"/>
        <item x="236"/>
        <item x="141"/>
        <item x="890"/>
        <item x="531"/>
        <item x="862"/>
        <item x="392"/>
        <item x="31"/>
        <item x="536"/>
        <item x="739"/>
        <item x="98"/>
        <item x="430"/>
        <item x="95"/>
        <item x="242"/>
        <item x="243"/>
        <item x="13"/>
        <item x="813"/>
        <item x="852"/>
        <item x="715"/>
        <item x="111"/>
        <item x="108"/>
        <item x="178"/>
        <item x="151"/>
        <item x="780"/>
        <item x="527"/>
        <item x="783"/>
        <item x="127"/>
        <item x="757"/>
        <item x="105"/>
        <item x="548"/>
        <item x="598"/>
        <item x="868"/>
        <item x="188"/>
        <item x="765"/>
        <item x="193"/>
        <item x="50"/>
        <item x="906"/>
        <item x="588"/>
        <item x="52"/>
        <item x="756"/>
        <item x="391"/>
        <item x="653"/>
        <item x="585"/>
        <item x="652"/>
        <item x="980"/>
        <item x="376"/>
        <item x="68"/>
        <item x="790"/>
        <item x="408"/>
        <item x="627"/>
        <item x="102"/>
        <item x="559"/>
        <item x="82"/>
        <item x="911"/>
        <item x="434"/>
        <item x="956"/>
        <item x="484"/>
        <item x="494"/>
        <item x="360"/>
        <item x="684"/>
        <item x="334"/>
        <item x="496"/>
        <item x="463"/>
        <item x="169"/>
        <item x="131"/>
        <item x="447"/>
        <item x="138"/>
        <item x="608"/>
        <item x="829"/>
        <item x="635"/>
        <item x="356"/>
        <item x="425"/>
        <item x="43"/>
        <item x="955"/>
        <item x="120"/>
        <item x="733"/>
        <item x="231"/>
        <item x="781"/>
        <item x="247"/>
        <item x="307"/>
        <item x="183"/>
        <item x="704"/>
        <item x="115"/>
        <item x="506"/>
        <item x="201"/>
        <item x="180"/>
        <item x="200"/>
        <item x="995"/>
        <item x="175"/>
        <item x="938"/>
        <item x="403"/>
        <item x="914"/>
        <item x="19"/>
        <item x="965"/>
        <item x="51"/>
        <item x="710"/>
        <item x="738"/>
        <item x="190"/>
        <item x="58"/>
        <item x="269"/>
        <item x="440"/>
        <item x="881"/>
        <item x="551"/>
        <item x="46"/>
        <item x="232"/>
        <item x="302"/>
        <item x="667"/>
        <item x="957"/>
        <item x="646"/>
        <item x="732"/>
        <item x="697"/>
        <item x="694"/>
        <item x="731"/>
        <item x="695"/>
        <item x="867"/>
        <item x="778"/>
        <item x="725"/>
        <item x="419"/>
        <item x="699"/>
        <item x="202"/>
        <item x="276"/>
        <item x="29"/>
        <item x="462"/>
        <item x="34"/>
        <item x="461"/>
        <item x="743"/>
        <item x="640"/>
        <item x="78"/>
        <item x="954"/>
        <item x="66"/>
        <item x="730"/>
        <item x="480"/>
        <item x="810"/>
        <item x="328"/>
        <item x="637"/>
        <item x="746"/>
        <item x="124"/>
        <item x="210"/>
        <item x="55"/>
        <item x="282"/>
        <item x="44"/>
        <item x="279"/>
        <item x="171"/>
        <item x="518"/>
        <item x="233"/>
        <item x="365"/>
        <item x="388"/>
        <item x="305"/>
        <item x="569"/>
        <item x="761"/>
        <item x="591"/>
        <item x="713"/>
        <item x="352"/>
        <item x="545"/>
        <item x="370"/>
        <item x="987"/>
        <item x="714"/>
        <item x="647"/>
        <item x="49"/>
        <item x="904"/>
        <item x="198"/>
        <item x="164"/>
        <item x="673"/>
        <item x="861"/>
        <item x="257"/>
        <item x="439"/>
        <item x="457"/>
        <item x="214"/>
        <item x="445"/>
        <item x="656"/>
        <item x="898"/>
        <item x="581"/>
        <item x="604"/>
        <item x="691"/>
        <item x="651"/>
        <item x="622"/>
        <item x="85"/>
        <item x="817"/>
        <item x="974"/>
        <item x="258"/>
        <item x="947"/>
        <item x="937"/>
        <item x="759"/>
        <item x="489"/>
        <item x="842"/>
        <item x="336"/>
        <item x="464"/>
        <item x="503"/>
        <item x="836"/>
        <item x="308"/>
        <item x="839"/>
        <item x="372"/>
        <item x="900"/>
        <item x="228"/>
        <item x="960"/>
        <item x="454"/>
        <item x="229"/>
        <item x="132"/>
        <item x="919"/>
        <item x="924"/>
        <item x="347"/>
        <item x="552"/>
        <item x="37"/>
        <item x="802"/>
        <item x="381"/>
        <item x="801"/>
        <item x="727"/>
        <item x="306"/>
        <item x="318"/>
        <item x="420"/>
        <item x="903"/>
        <item x="500"/>
        <item x="378"/>
        <item x="719"/>
        <item x="26"/>
        <item x="871"/>
        <item x="324"/>
        <item x="857"/>
        <item x="537"/>
        <item x="726"/>
        <item x="814"/>
        <item x="840"/>
        <item x="107"/>
        <item x="61"/>
        <item x="896"/>
        <item x="712"/>
        <item x="353"/>
        <item x="14"/>
        <item x="835"/>
        <item x="368"/>
        <item x="76"/>
        <item x="777"/>
        <item x="644"/>
        <item x="818"/>
        <item x="723"/>
        <item x="603"/>
        <item x="195"/>
        <item x="499"/>
        <item x="371"/>
        <item x="256"/>
        <item x="908"/>
        <item x="787"/>
        <item x="833"/>
        <item x="39"/>
        <item x="806"/>
        <item x="589"/>
        <item x="1"/>
        <item x="349"/>
        <item x="654"/>
        <item x="826"/>
        <item x="770"/>
        <item x="789"/>
        <item x="152"/>
        <item x="184"/>
        <item x="475"/>
        <item x="472"/>
        <item x="677"/>
        <item x="192"/>
        <item x="530"/>
        <item x="515"/>
        <item x="985"/>
        <item x="583"/>
        <item x="60"/>
        <item x="962"/>
        <item x="554"/>
        <item x="514"/>
        <item x="119"/>
        <item x="845"/>
        <item x="798"/>
        <item x="888"/>
        <item x="67"/>
        <item x="160"/>
        <item x="958"/>
        <item x="219"/>
        <item x="979"/>
        <item x="292"/>
        <item x="571"/>
        <item x="624"/>
        <item x="460"/>
        <item x="288"/>
        <item x="38"/>
        <item x="566"/>
        <item x="441"/>
        <item x="636"/>
        <item x="928"/>
        <item x="342"/>
        <item x="614"/>
        <item x="940"/>
        <item x="313"/>
        <item x="848"/>
        <item x="483"/>
        <item x="539"/>
        <item x="189"/>
        <item x="453"/>
        <item x="449"/>
        <item x="891"/>
        <item x="110"/>
        <item x="357"/>
        <item x="274"/>
        <item x="5"/>
        <item x="758"/>
        <item x="634"/>
        <item x="32"/>
        <item x="314"/>
        <item x="824"/>
        <item x="339"/>
        <item x="841"/>
        <item x="23"/>
        <item x="760"/>
        <item x="456"/>
        <item x="687"/>
        <item x="849"/>
        <item x="474"/>
        <item x="87"/>
        <item x="36"/>
        <item x="89"/>
        <item x="689"/>
        <item x="930"/>
        <item x="799"/>
        <item x="793"/>
        <item x="803"/>
        <item x="167"/>
        <item x="194"/>
        <item x="909"/>
        <item x="186"/>
        <item x="615"/>
        <item x="295"/>
        <item x="412"/>
        <item x="103"/>
        <item x="90"/>
        <item x="170"/>
        <item x="925"/>
        <item x="341"/>
        <item x="800"/>
        <item x="936"/>
        <item x="942"/>
        <item x="865"/>
        <item x="375"/>
        <item x="79"/>
        <item x="147"/>
        <item x="161"/>
        <item x="529"/>
        <item x="972"/>
        <item x="71"/>
        <item x="550"/>
        <item x="251"/>
        <item x="21"/>
        <item x="346"/>
        <item x="491"/>
        <item x="330"/>
        <item x="855"/>
        <item x="393"/>
        <item x="442"/>
        <item x="96"/>
        <item x="301"/>
        <item x="62"/>
        <item x="315"/>
        <item x="211"/>
        <item x="208"/>
        <item x="866"/>
        <item x="878"/>
        <item x="661"/>
        <item x="984"/>
        <item x="234"/>
        <item x="387"/>
        <item x="692"/>
        <item x="671"/>
        <item x="971"/>
        <item x="443"/>
        <item x="913"/>
        <item x="668"/>
        <item x="270"/>
        <item x="750"/>
        <item x="870"/>
        <item x="259"/>
        <item x="811"/>
        <item x="562"/>
        <item x="926"/>
        <item x="304"/>
        <item x="686"/>
        <item x="362"/>
        <item x="3"/>
        <item x="796"/>
        <item x="812"/>
        <item x="271"/>
        <item x="702"/>
        <item x="285"/>
        <item x="618"/>
        <item x="621"/>
        <item x="533"/>
        <item x="666"/>
        <item x="611"/>
        <item x="424"/>
        <item x="477"/>
        <item x="286"/>
        <item x="744"/>
        <item x="846"/>
        <item x="766"/>
        <item x="560"/>
        <item x="791"/>
        <item x="7"/>
        <item x="690"/>
        <item x="18"/>
        <item x="130"/>
        <item x="902"/>
        <item x="218"/>
        <item x="773"/>
        <item x="952"/>
        <item x="166"/>
        <item x="159"/>
        <item x="740"/>
        <item x="48"/>
        <item x="407"/>
        <item x="244"/>
        <item x="705"/>
        <item x="961"/>
        <item x="275"/>
        <item x="649"/>
        <item x="886"/>
        <item x="968"/>
        <item x="655"/>
        <item x="398"/>
        <item x="28"/>
        <item x="410"/>
        <item x="59"/>
        <item x="117"/>
        <item x="363"/>
        <item x="564"/>
        <item x="772"/>
        <item x="379"/>
        <item x="452"/>
        <item x="786"/>
        <item x="555"/>
        <item x="246"/>
        <item x="742"/>
        <item x="832"/>
        <item x="383"/>
        <item x="444"/>
        <item x="422"/>
        <item x="990"/>
        <item x="657"/>
        <item x="469"/>
        <item x="173"/>
        <item x="488"/>
        <item x="465"/>
        <item x="916"/>
        <item x="907"/>
        <item x="162"/>
        <item x="718"/>
        <item x="206"/>
        <item x="524"/>
        <item x="438"/>
        <item x="672"/>
        <item x="145"/>
        <item x="586"/>
        <item x="207"/>
        <item x="310"/>
        <item x="504"/>
        <item x="577"/>
        <item x="254"/>
        <item x="763"/>
        <item x="106"/>
        <item x="174"/>
        <item x="996"/>
        <item x="81"/>
        <item x="541"/>
        <item x="237"/>
        <item x="664"/>
        <item x="847"/>
        <item x="525"/>
        <item x="860"/>
        <item x="558"/>
        <item x="983"/>
        <item x="367"/>
        <item x="992"/>
        <item x="399"/>
        <item x="125"/>
        <item x="291"/>
        <item x="413"/>
        <item x="421"/>
        <item x="706"/>
        <item x="819"/>
        <item x="185"/>
        <item x="976"/>
        <item x="991"/>
        <item x="769"/>
        <item x="863"/>
        <item x="364"/>
        <item x="639"/>
        <item x="659"/>
        <item x="631"/>
        <item x="641"/>
        <item x="779"/>
        <item x="864"/>
        <item x="582"/>
        <item x="116"/>
        <item x="755"/>
        <item x="260"/>
        <item x="366"/>
        <item x="688"/>
        <item x="250"/>
        <item x="196"/>
        <item x="213"/>
        <item x="114"/>
        <item x="25"/>
        <item x="600"/>
        <item x="377"/>
        <item x="752"/>
        <item x="468"/>
        <item x="921"/>
        <item x="946"/>
        <item x="134"/>
        <item x="804"/>
        <item x="203"/>
        <item x="12"/>
        <item x="91"/>
        <item x="224"/>
        <item x="795"/>
        <item x="854"/>
        <item x="320"/>
        <item x="676"/>
        <item x="762"/>
        <item x="638"/>
        <item x="977"/>
        <item x="884"/>
        <item x="94"/>
        <item x="767"/>
        <item x="534"/>
        <item x="395"/>
        <item x="822"/>
        <item x="579"/>
        <item x="27"/>
        <item x="828"/>
        <item x="497"/>
        <item x="168"/>
        <item x="97"/>
        <item x="823"/>
        <item x="931"/>
        <item x="385"/>
        <item x="332"/>
        <item x="473"/>
        <item x="875"/>
        <item x="4"/>
        <item x="895"/>
        <item x="361"/>
        <item x="546"/>
        <item x="754"/>
        <item x="680"/>
        <item x="9"/>
        <item x="86"/>
        <item x="65"/>
        <item x="785"/>
        <item x="20"/>
        <item x="645"/>
        <item x="944"/>
        <item x="923"/>
        <item x="632"/>
        <item x="298"/>
        <item x="959"/>
        <item x="479"/>
        <item x="696"/>
        <item x="142"/>
        <item x="935"/>
        <item x="179"/>
        <item x="129"/>
        <item x="215"/>
        <item x="592"/>
        <item x="519"/>
        <item x="374"/>
        <item x="612"/>
        <item x="784"/>
        <item x="240"/>
        <item x="932"/>
        <item x="118"/>
        <item x="834"/>
        <item x="553"/>
        <item x="143"/>
        <item x="747"/>
        <item x="922"/>
        <item x="681"/>
        <item x="918"/>
        <item x="45"/>
        <item x="139"/>
        <item x="41"/>
        <item x="989"/>
        <item x="446"/>
        <item x="510"/>
        <item x="340"/>
        <item x="411"/>
        <item x="335"/>
        <item x="951"/>
        <item x="678"/>
        <item t="default"/>
      </items>
    </pivotField>
    <pivotField numFmtId="166" showAll="0">
      <items count="15">
        <item x="0"/>
        <item x="1"/>
        <item x="2"/>
        <item x="3"/>
        <item x="4"/>
        <item x="5"/>
        <item x="6"/>
        <item x="7"/>
        <item x="8"/>
        <item x="9"/>
        <item x="10"/>
        <item x="11"/>
        <item x="12"/>
        <item x="13"/>
        <item t="default"/>
      </items>
    </pivotField>
    <pivotField dataField="1" numFmtId="9" showAll="0">
      <items count="1000">
        <item x="408"/>
        <item x="448"/>
        <item x="336"/>
        <item x="857"/>
        <item x="680"/>
        <item x="699"/>
        <item x="923"/>
        <item x="672"/>
        <item x="91"/>
        <item x="781"/>
        <item x="942"/>
        <item x="534"/>
        <item x="503"/>
        <item x="654"/>
        <item x="320"/>
        <item x="119"/>
        <item x="721"/>
        <item x="990"/>
        <item x="845"/>
        <item x="116"/>
        <item x="645"/>
        <item x="687"/>
        <item x="927"/>
        <item x="882"/>
        <item x="795"/>
        <item x="901"/>
        <item x="510"/>
        <item x="328"/>
        <item x="373"/>
        <item x="366"/>
        <item x="821"/>
        <item x="823"/>
        <item x="68"/>
        <item x="240"/>
        <item x="564"/>
        <item x="170"/>
        <item x="985"/>
        <item x="809"/>
        <item x="666"/>
        <item x="463"/>
        <item x="639"/>
        <item x="556"/>
        <item x="617"/>
        <item x="500"/>
        <item x="973"/>
        <item x="97"/>
        <item x="357"/>
        <item x="888"/>
        <item x="637"/>
        <item x="625"/>
        <item x="87"/>
        <item x="120"/>
        <item x="199"/>
        <item x="230"/>
        <item x="651"/>
        <item x="538"/>
        <item x="276"/>
        <item x="286"/>
        <item x="220"/>
        <item x="691"/>
        <item x="66"/>
        <item x="716"/>
        <item x="346"/>
        <item x="243"/>
        <item x="322"/>
        <item x="780"/>
        <item x="125"/>
        <item x="327"/>
        <item x="269"/>
        <item x="971"/>
        <item x="507"/>
        <item x="508"/>
        <item x="513"/>
        <item x="631"/>
        <item x="17"/>
        <item x="750"/>
        <item x="811"/>
        <item x="876"/>
        <item x="998"/>
        <item x="283"/>
        <item x="164"/>
        <item x="602"/>
        <item x="757"/>
        <item x="472"/>
        <item x="420"/>
        <item x="51"/>
        <item x="345"/>
        <item x="387"/>
        <item x="981"/>
        <item x="308"/>
        <item x="173"/>
        <item x="444"/>
        <item x="418"/>
        <item x="369"/>
        <item x="159"/>
        <item x="886"/>
        <item x="837"/>
        <item x="238"/>
        <item x="309"/>
        <item x="383"/>
        <item x="382"/>
        <item x="475"/>
        <item x="715"/>
        <item x="987"/>
        <item x="427"/>
        <item x="978"/>
        <item x="521"/>
        <item x="281"/>
        <item x="671"/>
        <item x="362"/>
        <item x="827"/>
        <item x="388"/>
        <item x="181"/>
        <item x="67"/>
        <item x="471"/>
        <item x="394"/>
        <item x="789"/>
        <item x="23"/>
        <item x="103"/>
        <item x="512"/>
        <item x="484"/>
        <item x="333"/>
        <item x="638"/>
        <item x="407"/>
        <item x="466"/>
        <item x="822"/>
        <item x="548"/>
        <item x="540"/>
        <item x="352"/>
        <item x="515"/>
        <item x="39"/>
        <item x="45"/>
        <item x="395"/>
        <item x="330"/>
        <item x="817"/>
        <item x="156"/>
        <item x="180"/>
        <item x="855"/>
        <item x="986"/>
        <item x="9"/>
        <item x="797"/>
        <item x="673"/>
        <item x="224"/>
        <item x="198"/>
        <item x="724"/>
        <item x="925"/>
        <item x="849"/>
        <item x="846"/>
        <item x="813"/>
        <item x="961"/>
        <item x="729"/>
        <item x="40"/>
        <item x="765"/>
        <item x="131"/>
        <item x="828"/>
        <item x="967"/>
        <item x="16"/>
        <item x="938"/>
        <item x="385"/>
        <item x="318"/>
        <item x="818"/>
        <item x="736"/>
        <item x="989"/>
        <item x="440"/>
        <item x="417"/>
        <item x="930"/>
        <item x="426"/>
        <item x="891"/>
        <item x="856"/>
        <item x="608"/>
        <item x="107"/>
        <item x="543"/>
        <item x="567"/>
        <item x="774"/>
        <item x="524"/>
        <item x="770"/>
        <item x="291"/>
        <item x="280"/>
        <item x="398"/>
        <item x="993"/>
        <item x="874"/>
        <item x="662"/>
        <item x="415"/>
        <item x="2"/>
        <item x="627"/>
        <item x="36"/>
        <item x="460"/>
        <item x="706"/>
        <item x="593"/>
        <item x="187"/>
        <item x="684"/>
        <item x="953"/>
        <item x="710"/>
        <item x="267"/>
        <item x="99"/>
        <item x="877"/>
        <item x="302"/>
        <item x="572"/>
        <item x="464"/>
        <item x="991"/>
        <item x="769"/>
        <item x="26"/>
        <item x="207"/>
        <item x="517"/>
        <item x="290"/>
        <item x="660"/>
        <item x="719"/>
        <item x="390"/>
        <item x="425"/>
        <item x="498"/>
        <item x="922"/>
        <item x="941"/>
        <item x="848"/>
        <item x="486"/>
        <item x="351"/>
        <item x="190"/>
        <item x="996"/>
        <item x="550"/>
        <item x="277"/>
        <item x="588"/>
        <item x="421"/>
        <item x="531"/>
        <item x="234"/>
        <item x="802"/>
        <item x="150"/>
        <item x="786"/>
        <item x="54"/>
        <item x="566"/>
        <item x="296"/>
        <item x="492"/>
        <item x="506"/>
        <item x="295"/>
        <item x="932"/>
        <item x="470"/>
        <item x="175"/>
        <item x="300"/>
        <item x="571"/>
        <item x="643"/>
        <item x="251"/>
        <item x="335"/>
        <item x="697"/>
        <item x="957"/>
        <item x="265"/>
        <item x="402"/>
        <item x="52"/>
        <item x="547"/>
        <item x="983"/>
        <item x="717"/>
        <item x="788"/>
        <item x="931"/>
        <item x="758"/>
        <item x="695"/>
        <item x="72"/>
        <item x="126"/>
        <item x="329"/>
        <item x="621"/>
        <item x="348"/>
        <item x="34"/>
        <item x="633"/>
        <item x="853"/>
        <item x="768"/>
        <item x="130"/>
        <item x="140"/>
        <item x="303"/>
        <item x="176"/>
        <item x="632"/>
        <item x="177"/>
        <item x="317"/>
        <item x="569"/>
        <item x="69"/>
        <item x="86"/>
        <item x="609"/>
        <item x="708"/>
        <item x="321"/>
        <item x="854"/>
        <item x="866"/>
        <item x="117"/>
        <item x="188"/>
        <item x="573"/>
        <item x="940"/>
        <item x="314"/>
        <item x="958"/>
        <item x="325"/>
        <item x="21"/>
        <item x="214"/>
        <item x="984"/>
        <item x="709"/>
        <item x="844"/>
        <item x="337"/>
        <item x="244"/>
        <item x="397"/>
        <item x="157"/>
        <item x="92"/>
        <item x="909"/>
        <item x="711"/>
        <item x="664"/>
        <item x="954"/>
        <item x="15"/>
        <item x="138"/>
        <item x="974"/>
        <item x="880"/>
        <item x="95"/>
        <item x="161"/>
        <item x="792"/>
        <item x="686"/>
        <item x="301"/>
        <item x="947"/>
        <item x="892"/>
        <item x="850"/>
        <item x="657"/>
        <item x="350"/>
        <item x="864"/>
        <item x="913"/>
        <item x="114"/>
        <item x="836"/>
        <item x="731"/>
        <item x="171"/>
        <item x="144"/>
        <item x="370"/>
        <item x="419"/>
        <item x="210"/>
        <item x="820"/>
        <item x="799"/>
        <item x="771"/>
        <item x="160"/>
        <item x="11"/>
        <item x="437"/>
        <item x="480"/>
        <item x="334"/>
        <item x="887"/>
        <item x="933"/>
        <item x="665"/>
        <item x="542"/>
        <item x="213"/>
        <item x="93"/>
        <item x="959"/>
        <item x="873"/>
        <item x="896"/>
        <item x="935"/>
        <item x="779"/>
        <item x="826"/>
        <item x="241"/>
        <item x="776"/>
        <item x="27"/>
        <item x="149"/>
        <item x="73"/>
        <item x="982"/>
        <item x="579"/>
        <item x="62"/>
        <item x="783"/>
        <item x="111"/>
        <item x="575"/>
        <item x="589"/>
        <item x="764"/>
        <item x="355"/>
        <item x="562"/>
        <item x="574"/>
        <item x="121"/>
        <item x="980"/>
        <item x="31"/>
        <item x="842"/>
        <item x="778"/>
        <item x="137"/>
        <item x="551"/>
        <item x="870"/>
        <item x="667"/>
        <item x="533"/>
        <item x="403"/>
        <item x="746"/>
        <item x="146"/>
        <item x="147"/>
        <item x="689"/>
        <item x="38"/>
        <item x="392"/>
        <item x="614"/>
        <item x="939"/>
        <item x="496"/>
        <item x="894"/>
        <item x="949"/>
        <item x="64"/>
        <item x="782"/>
        <item x="590"/>
        <item x="851"/>
        <item x="966"/>
        <item x="71"/>
        <item x="232"/>
        <item x="898"/>
        <item x="273"/>
        <item x="612"/>
        <item x="365"/>
        <item x="784"/>
        <item x="14"/>
        <item x="883"/>
        <item x="744"/>
        <item x="763"/>
        <item x="975"/>
        <item x="490"/>
        <item x="209"/>
        <item x="442"/>
        <item x="123"/>
        <item x="152"/>
        <item x="110"/>
        <item x="677"/>
        <item x="494"/>
        <item x="622"/>
        <item x="158"/>
        <item x="692"/>
        <item x="681"/>
        <item x="536"/>
        <item x="292"/>
        <item x="505"/>
        <item x="356"/>
        <item x="453"/>
        <item x="728"/>
        <item x="452"/>
        <item x="734"/>
        <item x="936"/>
        <item x="433"/>
        <item x="545"/>
        <item x="483"/>
        <item x="630"/>
        <item x="274"/>
        <item x="416"/>
        <item x="840"/>
        <item x="514"/>
        <item x="166"/>
        <item x="284"/>
        <item x="285"/>
        <item x="76"/>
        <item x="423"/>
        <item x="443"/>
        <item x="655"/>
        <item x="852"/>
        <item x="487"/>
        <item x="143"/>
        <item x="311"/>
        <item x="618"/>
        <item x="109"/>
        <item x="703"/>
        <item x="368"/>
        <item x="221"/>
        <item x="833"/>
        <item x="658"/>
        <item x="911"/>
        <item x="707"/>
        <item x="50"/>
        <item x="142"/>
        <item x="431"/>
        <item x="787"/>
        <item x="964"/>
        <item x="461"/>
        <item x="386"/>
        <item x="104"/>
        <item x="84"/>
        <item x="995"/>
        <item x="113"/>
        <item x="814"/>
        <item x="56"/>
        <item x="338"/>
        <item x="439"/>
        <item x="890"/>
        <item x="529"/>
        <item x="745"/>
        <item x="168"/>
        <item x="80"/>
        <item x="559"/>
        <item x="576"/>
        <item x="603"/>
        <item x="791"/>
        <item x="477"/>
        <item x="381"/>
        <item x="1"/>
        <item x="908"/>
        <item x="450"/>
        <item x="553"/>
        <item x="502"/>
        <item x="585"/>
        <item x="772"/>
        <item x="656"/>
        <item x="447"/>
        <item x="948"/>
        <item x="405"/>
        <item x="129"/>
        <item x="794"/>
        <item x="252"/>
        <item x="343"/>
        <item x="429"/>
        <item x="236"/>
        <item x="389"/>
        <item x="587"/>
        <item x="546"/>
        <item x="605"/>
        <item x="79"/>
        <item x="511"/>
        <item x="739"/>
        <item x="956"/>
        <item x="737"/>
        <item x="367"/>
        <item x="509"/>
        <item x="835"/>
        <item x="678"/>
        <item x="528"/>
        <item x="869"/>
        <item x="682"/>
        <item x="488"/>
        <item x="808"/>
        <item x="704"/>
        <item x="372"/>
        <item x="332"/>
        <item x="339"/>
        <item x="675"/>
        <item x="316"/>
        <item x="422"/>
        <item x="312"/>
        <item x="178"/>
        <item x="200"/>
        <item x="733"/>
        <item x="133"/>
        <item x="915"/>
        <item x="796"/>
        <item x="753"/>
        <item x="82"/>
        <item x="179"/>
        <item x="65"/>
        <item x="580"/>
        <item x="454"/>
        <item x="694"/>
        <item x="468"/>
        <item x="359"/>
        <item x="58"/>
        <item x="537"/>
        <item x="761"/>
        <item x="785"/>
        <item x="436"/>
        <item x="685"/>
        <item x="255"/>
        <item x="112"/>
        <item x="738"/>
        <item x="636"/>
        <item x="634"/>
        <item x="141"/>
        <item x="228"/>
        <item x="962"/>
        <item x="994"/>
        <item x="661"/>
        <item x="374"/>
        <item x="247"/>
        <item x="885"/>
        <item x="532"/>
        <item x="44"/>
        <item x="669"/>
        <item x="205"/>
        <item x="586"/>
        <item x="992"/>
        <item x="299"/>
        <item x="189"/>
        <item x="777"/>
        <item x="81"/>
        <item x="233"/>
        <item x="29"/>
        <item x="965"/>
        <item x="916"/>
        <item x="7"/>
        <item x="41"/>
        <item x="135"/>
        <item x="934"/>
        <item x="756"/>
        <item x="592"/>
        <item x="819"/>
        <item x="722"/>
        <item x="24"/>
        <item x="304"/>
        <item x="640"/>
        <item x="253"/>
        <item x="803"/>
        <item x="875"/>
        <item x="554"/>
        <item x="479"/>
        <item x="790"/>
        <item x="900"/>
        <item x="847"/>
        <item x="201"/>
        <item x="0"/>
        <item x="752"/>
        <item x="881"/>
        <item x="18"/>
        <item x="523"/>
        <item x="659"/>
        <item x="310"/>
        <item x="256"/>
        <item x="838"/>
        <item x="723"/>
        <item x="979"/>
        <item x="582"/>
        <item x="928"/>
        <item x="629"/>
        <item x="726"/>
        <item x="105"/>
        <item x="185"/>
        <item x="683"/>
        <item x="907"/>
        <item x="469"/>
        <item x="13"/>
        <item x="400"/>
        <item x="918"/>
        <item x="222"/>
        <item x="197"/>
        <item x="282"/>
        <item x="563"/>
        <item x="404"/>
        <item x="816"/>
        <item x="751"/>
        <item x="598"/>
        <item x="557"/>
        <item x="89"/>
        <item x="863"/>
        <item x="644"/>
        <item x="396"/>
        <item x="264"/>
        <item x="462"/>
        <item x="102"/>
        <item x="363"/>
        <item x="148"/>
        <item x="499"/>
        <item x="172"/>
        <item x="216"/>
        <item x="730"/>
        <item x="349"/>
        <item x="28"/>
        <item x="937"/>
        <item x="495"/>
        <item x="455"/>
        <item x="211"/>
        <item x="331"/>
        <item x="732"/>
        <item x="315"/>
        <item x="910"/>
        <item x="263"/>
        <item x="219"/>
        <item x="353"/>
        <item x="516"/>
        <item x="412"/>
        <item x="8"/>
        <item x="289"/>
        <item x="20"/>
        <item x="767"/>
        <item x="85"/>
        <item x="319"/>
        <item x="747"/>
        <item x="47"/>
        <item x="298"/>
        <item x="584"/>
        <item x="963"/>
        <item x="800"/>
        <item x="248"/>
        <item x="906"/>
        <item x="467"/>
        <item x="611"/>
        <item x="773"/>
        <item x="393"/>
        <item x="668"/>
        <item x="871"/>
        <item x="825"/>
        <item x="504"/>
        <item x="204"/>
        <item x="192"/>
        <item x="194"/>
        <item x="648"/>
        <item x="358"/>
        <item x="493"/>
        <item x="279"/>
        <item x="839"/>
        <item x="755"/>
        <item x="193"/>
        <item x="712"/>
        <item x="748"/>
        <item x="926"/>
        <item x="679"/>
        <item x="406"/>
        <item x="610"/>
        <item x="257"/>
        <item x="690"/>
        <item x="895"/>
        <item x="344"/>
        <item x="162"/>
        <item x="830"/>
        <item x="793"/>
        <item x="275"/>
        <item x="108"/>
        <item x="596"/>
        <item x="698"/>
        <item x="60"/>
        <item x="63"/>
        <item x="676"/>
        <item x="988"/>
        <item x="832"/>
        <item x="294"/>
        <item x="465"/>
        <item x="834"/>
        <item x="650"/>
        <item x="235"/>
        <item x="432"/>
        <item x="482"/>
        <item x="544"/>
        <item x="635"/>
        <item x="624"/>
        <item x="43"/>
        <item x="288"/>
        <item x="997"/>
        <item x="725"/>
        <item x="6"/>
        <item x="670"/>
        <item x="693"/>
        <item x="10"/>
        <item x="118"/>
        <item x="955"/>
        <item x="806"/>
        <item x="32"/>
        <item x="904"/>
        <item x="743"/>
        <item x="713"/>
        <item x="501"/>
        <item x="354"/>
        <item x="364"/>
        <item x="306"/>
        <item x="884"/>
        <item x="552"/>
        <item x="167"/>
        <item x="530"/>
        <item x="616"/>
        <item x="944"/>
        <item x="527"/>
        <item x="646"/>
        <item x="604"/>
        <item x="217"/>
        <item x="522"/>
        <item x="163"/>
        <item x="903"/>
        <item x="22"/>
        <item x="952"/>
        <item x="520"/>
        <item x="663"/>
        <item x="340"/>
        <item x="293"/>
        <item x="128"/>
        <item x="647"/>
        <item x="245"/>
        <item x="759"/>
        <item x="12"/>
        <item x="491"/>
        <item x="88"/>
        <item x="489"/>
        <item x="438"/>
        <item x="272"/>
        <item x="30"/>
        <item x="268"/>
        <item x="805"/>
        <item x="613"/>
        <item x="449"/>
        <item x="379"/>
        <item x="735"/>
        <item x="893"/>
        <item x="535"/>
        <item x="497"/>
        <item x="42"/>
        <item x="19"/>
        <item x="810"/>
        <item x="878"/>
        <item x="600"/>
        <item x="578"/>
        <item x="652"/>
        <item x="70"/>
        <item x="518"/>
        <item x="411"/>
        <item x="77"/>
        <item x="824"/>
        <item x="153"/>
        <item x="169"/>
        <item x="208"/>
        <item x="641"/>
        <item x="815"/>
        <item x="259"/>
        <item x="478"/>
        <item x="558"/>
        <item x="75"/>
        <item x="101"/>
        <item x="879"/>
        <item x="215"/>
        <item x="831"/>
        <item x="5"/>
        <item x="740"/>
        <item x="912"/>
        <item x="4"/>
        <item x="55"/>
        <item x="473"/>
        <item x="270"/>
        <item x="570"/>
        <item x="226"/>
        <item x="90"/>
        <item x="297"/>
        <item x="899"/>
        <item x="696"/>
        <item x="889"/>
        <item x="829"/>
        <item x="262"/>
        <item x="456"/>
        <item x="115"/>
        <item x="203"/>
        <item x="124"/>
        <item x="212"/>
        <item x="804"/>
        <item x="960"/>
        <item x="905"/>
        <item x="239"/>
        <item x="565"/>
        <item x="48"/>
        <item x="945"/>
        <item x="139"/>
        <item x="446"/>
        <item x="972"/>
        <item x="718"/>
        <item x="254"/>
        <item x="760"/>
        <item x="812"/>
        <item x="98"/>
        <item x="361"/>
        <item x="762"/>
        <item x="154"/>
        <item x="539"/>
        <item x="218"/>
        <item x="970"/>
        <item x="628"/>
        <item x="229"/>
        <item x="594"/>
        <item x="577"/>
        <item x="924"/>
        <item x="642"/>
        <item x="136"/>
        <item x="705"/>
        <item x="237"/>
        <item x="424"/>
        <item x="929"/>
        <item x="377"/>
        <item x="775"/>
        <item x="151"/>
        <item x="410"/>
        <item x="134"/>
        <item x="360"/>
        <item x="702"/>
        <item x="897"/>
        <item x="191"/>
        <item x="409"/>
        <item x="271"/>
        <item x="902"/>
        <item x="399"/>
        <item x="375"/>
        <item x="231"/>
        <item x="623"/>
        <item x="798"/>
        <item x="61"/>
        <item x="376"/>
        <item x="859"/>
        <item x="867"/>
        <item x="476"/>
        <item x="951"/>
        <item x="727"/>
        <item x="428"/>
        <item x="305"/>
        <item x="649"/>
        <item x="380"/>
        <item x="227"/>
        <item x="555"/>
        <item x="946"/>
        <item x="561"/>
        <item x="674"/>
        <item x="35"/>
        <item x="861"/>
        <item x="457"/>
        <item x="583"/>
        <item x="49"/>
        <item x="242"/>
        <item x="307"/>
        <item x="183"/>
        <item x="184"/>
        <item x="526"/>
        <item x="451"/>
        <item x="122"/>
        <item x="100"/>
        <item x="206"/>
        <item x="914"/>
        <item x="323"/>
        <item x="25"/>
        <item x="459"/>
        <item x="441"/>
        <item x="96"/>
        <item x="919"/>
        <item x="195"/>
        <item x="287"/>
        <item x="83"/>
        <item x="560"/>
        <item x="474"/>
        <item x="568"/>
        <item x="174"/>
        <item x="754"/>
        <item x="378"/>
        <item x="858"/>
        <item x="599"/>
        <item x="74"/>
        <item x="620"/>
        <item x="278"/>
        <item x="519"/>
        <item x="33"/>
        <item x="260"/>
        <item x="94"/>
        <item x="485"/>
        <item x="46"/>
        <item x="595"/>
        <item x="384"/>
        <item x="860"/>
        <item x="977"/>
        <item x="807"/>
        <item x="626"/>
        <item x="862"/>
        <item x="261"/>
        <item x="653"/>
        <item x="223"/>
        <item x="132"/>
        <item x="186"/>
        <item x="37"/>
        <item x="202"/>
        <item x="413"/>
        <item x="549"/>
        <item x="106"/>
        <item x="458"/>
        <item x="324"/>
        <item x="801"/>
        <item x="720"/>
        <item x="481"/>
        <item x="917"/>
        <item x="165"/>
        <item x="313"/>
        <item x="57"/>
        <item x="182"/>
        <item x="145"/>
        <item x="968"/>
        <item x="155"/>
        <item x="414"/>
        <item x="601"/>
        <item x="3"/>
        <item x="619"/>
        <item x="607"/>
        <item x="249"/>
        <item x="250"/>
        <item x="688"/>
        <item x="326"/>
        <item x="921"/>
        <item x="445"/>
        <item x="342"/>
        <item x="606"/>
        <item x="78"/>
        <item x="391"/>
        <item x="749"/>
        <item x="741"/>
        <item x="59"/>
        <item x="341"/>
        <item x="371"/>
        <item x="943"/>
        <item x="430"/>
        <item x="742"/>
        <item x="615"/>
        <item x="434"/>
        <item x="258"/>
        <item x="541"/>
        <item x="53"/>
        <item x="591"/>
        <item x="700"/>
        <item x="401"/>
        <item x="246"/>
        <item x="976"/>
        <item x="841"/>
        <item x="435"/>
        <item x="714"/>
        <item x="225"/>
        <item x="766"/>
        <item x="196"/>
        <item x="865"/>
        <item x="868"/>
        <item x="525"/>
        <item x="127"/>
        <item x="969"/>
        <item x="950"/>
        <item x="597"/>
        <item x="581"/>
        <item x="920"/>
        <item x="872"/>
        <item x="347"/>
        <item x="701"/>
        <item x="266"/>
        <item x="843"/>
        <item t="default"/>
      </items>
    </pivotField>
    <pivotField axis="axisRow" showAll="0">
      <items count="5">
        <item x="1"/>
        <item x="0"/>
        <item x="2"/>
        <item x="3"/>
        <item t="default"/>
      </items>
    </pivotField>
    <pivotField axis="axisRow" showAll="0">
      <items count="4">
        <item x="1"/>
        <item x="0"/>
        <item x="2"/>
        <item t="default"/>
      </items>
    </pivotField>
    <pivotField showAll="0">
      <items count="7">
        <item sd="0" x="0"/>
        <item sd="0" x="1"/>
        <item sd="0" x="2"/>
        <item sd="0" x="3"/>
        <item sd="0" x="4"/>
        <item sd="0" x="5"/>
        <item t="default"/>
      </items>
    </pivotField>
    <pivotField axis="axisCol" showAll="0">
      <items count="8">
        <item h="1" sd="0" x="0"/>
        <item sd="0" x="1"/>
        <item h="1" sd="0" x="2"/>
        <item h="1" sd="0" x="3"/>
        <item h="1" sd="0" x="4"/>
        <item h="1" sd="0" x="5"/>
        <item h="1" sd="0" x="6"/>
        <item t="default"/>
      </items>
    </pivotField>
  </pivotFields>
  <rowFields count="2">
    <field x="3"/>
    <field x="4"/>
  </rowFields>
  <rowItems count="15">
    <i>
      <x/>
    </i>
    <i r="1">
      <x/>
    </i>
    <i r="1">
      <x v="1"/>
    </i>
    <i r="1">
      <x v="2"/>
    </i>
    <i>
      <x v="1"/>
    </i>
    <i r="1">
      <x/>
    </i>
    <i r="1">
      <x v="1"/>
    </i>
    <i r="1">
      <x v="2"/>
    </i>
    <i>
      <x v="2"/>
    </i>
    <i r="1">
      <x/>
    </i>
    <i r="1">
      <x v="1"/>
    </i>
    <i r="1">
      <x v="2"/>
    </i>
    <i>
      <x v="3"/>
    </i>
    <i r="1">
      <x/>
    </i>
    <i r="1">
      <x v="1"/>
    </i>
  </rowItems>
  <colFields count="2">
    <field x="-2"/>
    <field x="6"/>
  </colFields>
  <colItems count="3">
    <i>
      <x/>
      <x v="1"/>
    </i>
    <i i="1">
      <x v="1"/>
      <x v="1"/>
    </i>
    <i i="2">
      <x v="2"/>
      <x v="1"/>
    </i>
  </colItems>
  <dataFields count="3">
    <dataField name="Avg_Pre-screening_Verbal" fld="2" subtotal="average" baseField="6" baseItem="3"/>
    <dataField name="Min_Pre-screening_Verbal" fld="2" subtotal="min" baseField="3" baseItem="0"/>
    <dataField name="Max_Pre-screening_Verbal" fld="2" subtotal="max" baseField="3" baseItem="0"/>
  </dataFields>
  <formats count="53">
    <format dxfId="40">
      <pivotArea type="all" dataOnly="0" outline="0" fieldPosition="0"/>
    </format>
    <format dxfId="41">
      <pivotArea outline="0" collapsedLevelsAreSubtotals="1" fieldPosition="0"/>
    </format>
    <format dxfId="42">
      <pivotArea field="3" type="button" dataOnly="0" labelOnly="1" outline="0" axis="axisRow" fieldPosition="0"/>
    </format>
    <format dxfId="43">
      <pivotArea dataOnly="0" labelOnly="1" fieldPosition="0">
        <references count="1">
          <reference field="3" count="0"/>
        </references>
      </pivotArea>
    </format>
    <format dxfId="44">
      <pivotArea dataOnly="0" labelOnly="1" fieldPosition="0">
        <references count="2">
          <reference field="3" count="1" selected="0">
            <x v="0"/>
          </reference>
          <reference field="4" count="0"/>
        </references>
      </pivotArea>
    </format>
    <format dxfId="45">
      <pivotArea dataOnly="0" labelOnly="1" fieldPosition="0">
        <references count="2">
          <reference field="3" count="1" selected="0">
            <x v="1"/>
          </reference>
          <reference field="4" count="0"/>
        </references>
      </pivotArea>
    </format>
    <format dxfId="46">
      <pivotArea dataOnly="0" labelOnly="1" fieldPosition="0">
        <references count="2">
          <reference field="3" count="1" selected="0">
            <x v="2"/>
          </reference>
          <reference field="4" count="0"/>
        </references>
      </pivotArea>
    </format>
    <format dxfId="47">
      <pivotArea dataOnly="0" labelOnly="1" fieldPosition="0">
        <references count="2">
          <reference field="3" count="1" selected="0">
            <x v="3"/>
          </reference>
          <reference field="4" count="0"/>
        </references>
      </pivotArea>
    </format>
    <format dxfId="48">
      <pivotArea dataOnly="0" labelOnly="1" fieldPosition="0">
        <references count="3">
          <reference field="3" count="1" selected="0">
            <x v="0"/>
          </reference>
          <reference field="4" count="1" selected="0">
            <x v="0"/>
          </reference>
          <reference field="6" count="4">
            <x v="1"/>
            <x v="2"/>
            <x v="3"/>
            <x v="4"/>
          </reference>
        </references>
      </pivotArea>
    </format>
    <format dxfId="49">
      <pivotArea dataOnly="0" labelOnly="1" fieldPosition="0">
        <references count="3">
          <reference field="3" count="1" selected="0">
            <x v="0"/>
          </reference>
          <reference field="4" count="1" selected="0">
            <x v="1"/>
          </reference>
          <reference field="6" count="4">
            <x v="1"/>
            <x v="2"/>
            <x v="3"/>
            <x v="4"/>
          </reference>
        </references>
      </pivotArea>
    </format>
    <format dxfId="50">
      <pivotArea dataOnly="0" labelOnly="1" fieldPosition="0">
        <references count="3">
          <reference field="3" count="1" selected="0">
            <x v="0"/>
          </reference>
          <reference field="4" count="1" selected="0">
            <x v="2"/>
          </reference>
          <reference field="6" count="3">
            <x v="1"/>
            <x v="3"/>
            <x v="4"/>
          </reference>
        </references>
      </pivotArea>
    </format>
    <format dxfId="51">
      <pivotArea dataOnly="0" labelOnly="1" fieldPosition="0">
        <references count="3">
          <reference field="3" count="1" selected="0">
            <x v="1"/>
          </reference>
          <reference field="4" count="1" selected="0">
            <x v="0"/>
          </reference>
          <reference field="6" count="4">
            <x v="1"/>
            <x v="2"/>
            <x v="3"/>
            <x v="4"/>
          </reference>
        </references>
      </pivotArea>
    </format>
    <format dxfId="52">
      <pivotArea dataOnly="0" labelOnly="1" fieldPosition="0">
        <references count="3">
          <reference field="3" count="1" selected="0">
            <x v="1"/>
          </reference>
          <reference field="4" count="1" selected="0">
            <x v="1"/>
          </reference>
          <reference field="6" count="4">
            <x v="1"/>
            <x v="2"/>
            <x v="3"/>
            <x v="4"/>
          </reference>
        </references>
      </pivotArea>
    </format>
    <format dxfId="53">
      <pivotArea dataOnly="0" labelOnly="1" fieldPosition="0">
        <references count="3">
          <reference field="3" count="1" selected="0">
            <x v="1"/>
          </reference>
          <reference field="4" count="1" selected="0">
            <x v="2"/>
          </reference>
          <reference field="6" count="4">
            <x v="1"/>
            <x v="2"/>
            <x v="3"/>
            <x v="4"/>
          </reference>
        </references>
      </pivotArea>
    </format>
    <format dxfId="54">
      <pivotArea dataOnly="0" labelOnly="1" fieldPosition="0">
        <references count="3">
          <reference field="3" count="1" selected="0">
            <x v="2"/>
          </reference>
          <reference field="4" count="1" selected="0">
            <x v="0"/>
          </reference>
          <reference field="6" count="4">
            <x v="1"/>
            <x v="2"/>
            <x v="3"/>
            <x v="4"/>
          </reference>
        </references>
      </pivotArea>
    </format>
    <format dxfId="55">
      <pivotArea dataOnly="0" labelOnly="1" fieldPosition="0">
        <references count="3">
          <reference field="3" count="1" selected="0">
            <x v="2"/>
          </reference>
          <reference field="4" count="1" selected="0">
            <x v="1"/>
          </reference>
          <reference field="6" count="4">
            <x v="1"/>
            <x v="2"/>
            <x v="3"/>
            <x v="4"/>
          </reference>
        </references>
      </pivotArea>
    </format>
    <format dxfId="56">
      <pivotArea dataOnly="0" labelOnly="1" fieldPosition="0">
        <references count="3">
          <reference field="3" count="1" selected="0">
            <x v="2"/>
          </reference>
          <reference field="4" count="1" selected="0">
            <x v="2"/>
          </reference>
          <reference field="6" count="3">
            <x v="1"/>
            <x v="3"/>
            <x v="4"/>
          </reference>
        </references>
      </pivotArea>
    </format>
    <format dxfId="57">
      <pivotArea dataOnly="0" labelOnly="1" fieldPosition="0">
        <references count="3">
          <reference field="3" count="1" selected="0">
            <x v="3"/>
          </reference>
          <reference field="4" count="1" selected="0">
            <x v="0"/>
          </reference>
          <reference field="6" count="4">
            <x v="1"/>
            <x v="2"/>
            <x v="3"/>
            <x v="4"/>
          </reference>
        </references>
      </pivotArea>
    </format>
    <format dxfId="58">
      <pivotArea dataOnly="0" labelOnly="1" fieldPosition="0">
        <references count="3">
          <reference field="3" count="1" selected="0">
            <x v="3"/>
          </reference>
          <reference field="4" count="1" selected="0">
            <x v="1"/>
          </reference>
          <reference field="6" count="4">
            <x v="1"/>
            <x v="2"/>
            <x v="3"/>
            <x v="4"/>
          </reference>
        </references>
      </pivotArea>
    </format>
    <format dxfId="59">
      <pivotArea dataOnly="0" labelOnly="1" fieldPosition="0">
        <references count="3">
          <reference field="3" count="1" selected="0">
            <x v="3"/>
          </reference>
          <reference field="4" count="1" selected="0">
            <x v="2"/>
          </reference>
          <reference field="6" count="1">
            <x v="4"/>
          </reference>
        </references>
      </pivotArea>
    </format>
    <format dxfId="60">
      <pivotArea dataOnly="0" labelOnly="1" outline="0" fieldPosition="0">
        <references count="1">
          <reference field="4294967294" count="3">
            <x v="0"/>
            <x v="1"/>
            <x v="2"/>
          </reference>
        </references>
      </pivotArea>
    </format>
    <format dxfId="61">
      <pivotArea type="all" dataOnly="0" outline="0" fieldPosition="0"/>
    </format>
    <format dxfId="62">
      <pivotArea outline="0" collapsedLevelsAreSubtotals="1" fieldPosition="0"/>
    </format>
    <format dxfId="63">
      <pivotArea type="origin" dataOnly="0" labelOnly="1" outline="0" fieldPosition="0"/>
    </format>
    <format dxfId="64">
      <pivotArea field="-2" type="button" dataOnly="0" labelOnly="1" outline="0" axis="axisCol" fieldPosition="0"/>
    </format>
    <format dxfId="65">
      <pivotArea field="6" type="button" dataOnly="0" labelOnly="1" outline="0" axis="axisCol" fieldPosition="1"/>
    </format>
    <format dxfId="66">
      <pivotArea type="topRight" dataOnly="0" labelOnly="1" outline="0" fieldPosition="0"/>
    </format>
    <format dxfId="67">
      <pivotArea field="3" type="button" dataOnly="0" labelOnly="1" outline="0" axis="axisRow" fieldPosition="0"/>
    </format>
    <format dxfId="68">
      <pivotArea dataOnly="0" labelOnly="1" fieldPosition="0">
        <references count="1">
          <reference field="3" count="0"/>
        </references>
      </pivotArea>
    </format>
    <format dxfId="69">
      <pivotArea dataOnly="0" labelOnly="1" fieldPosition="0">
        <references count="2">
          <reference field="3" count="1" selected="0">
            <x v="0"/>
          </reference>
          <reference field="4" count="0"/>
        </references>
      </pivotArea>
    </format>
    <format dxfId="70">
      <pivotArea dataOnly="0" labelOnly="1" fieldPosition="0">
        <references count="2">
          <reference field="3" count="1" selected="0">
            <x v="1"/>
          </reference>
          <reference field="4" count="0"/>
        </references>
      </pivotArea>
    </format>
    <format dxfId="71">
      <pivotArea dataOnly="0" labelOnly="1" fieldPosition="0">
        <references count="2">
          <reference field="3" count="1" selected="0">
            <x v="2"/>
          </reference>
          <reference field="4" count="0"/>
        </references>
      </pivotArea>
    </format>
    <format dxfId="72">
      <pivotArea dataOnly="0" labelOnly="1" fieldPosition="0">
        <references count="2">
          <reference field="3" count="1" selected="0">
            <x v="3"/>
          </reference>
          <reference field="4" count="0"/>
        </references>
      </pivotArea>
    </format>
    <format dxfId="73">
      <pivotArea dataOnly="0" labelOnly="1" outline="0" fieldPosition="0">
        <references count="1">
          <reference field="4294967294" count="3">
            <x v="0"/>
            <x v="1"/>
            <x v="2"/>
          </reference>
        </references>
      </pivotArea>
    </format>
    <format dxfId="74">
      <pivotArea dataOnly="0" labelOnly="1" fieldPosition="0">
        <references count="2">
          <reference field="4294967294" count="1" selected="0">
            <x v="0"/>
          </reference>
          <reference field="6" count="4">
            <x v="1"/>
            <x v="2"/>
            <x v="3"/>
            <x v="4"/>
          </reference>
        </references>
      </pivotArea>
    </format>
    <format dxfId="75">
      <pivotArea dataOnly="0" labelOnly="1" fieldPosition="0">
        <references count="2">
          <reference field="4294967294" count="1" selected="0">
            <x v="1"/>
          </reference>
          <reference field="6" count="4">
            <x v="1"/>
            <x v="2"/>
            <x v="3"/>
            <x v="4"/>
          </reference>
        </references>
      </pivotArea>
    </format>
    <format dxfId="76">
      <pivotArea dataOnly="0" labelOnly="1" fieldPosition="0">
        <references count="2">
          <reference field="4294967294" count="1" selected="0">
            <x v="2"/>
          </reference>
          <reference field="6" count="4">
            <x v="1"/>
            <x v="2"/>
            <x v="3"/>
            <x v="4"/>
          </reference>
        </references>
      </pivotArea>
    </format>
    <format dxfId="77">
      <pivotArea type="all" dataOnly="0" outline="0" fieldPosition="0"/>
    </format>
    <format dxfId="78">
      <pivotArea outline="0" collapsedLevelsAreSubtotals="1" fieldPosition="0"/>
    </format>
    <format dxfId="79">
      <pivotArea type="origin" dataOnly="0" labelOnly="1" outline="0" fieldPosition="0"/>
    </format>
    <format dxfId="80">
      <pivotArea field="-2" type="button" dataOnly="0" labelOnly="1" outline="0" axis="axisCol" fieldPosition="0"/>
    </format>
    <format dxfId="81">
      <pivotArea field="6" type="button" dataOnly="0" labelOnly="1" outline="0" axis="axisCol" fieldPosition="1"/>
    </format>
    <format dxfId="82">
      <pivotArea type="topRight" dataOnly="0" labelOnly="1" outline="0" fieldPosition="0"/>
    </format>
    <format dxfId="83">
      <pivotArea field="3" type="button" dataOnly="0" labelOnly="1" outline="0" axis="axisRow" fieldPosition="0"/>
    </format>
    <format dxfId="84">
      <pivotArea dataOnly="0" labelOnly="1" fieldPosition="0">
        <references count="1">
          <reference field="3" count="0"/>
        </references>
      </pivotArea>
    </format>
    <format dxfId="85">
      <pivotArea dataOnly="0" labelOnly="1" fieldPosition="0">
        <references count="2">
          <reference field="3" count="1" selected="0">
            <x v="0"/>
          </reference>
          <reference field="4" count="0"/>
        </references>
      </pivotArea>
    </format>
    <format dxfId="86">
      <pivotArea dataOnly="0" labelOnly="1" fieldPosition="0">
        <references count="2">
          <reference field="3" count="1" selected="0">
            <x v="1"/>
          </reference>
          <reference field="4" count="0"/>
        </references>
      </pivotArea>
    </format>
    <format dxfId="87">
      <pivotArea dataOnly="0" labelOnly="1" fieldPosition="0">
        <references count="2">
          <reference field="3" count="1" selected="0">
            <x v="2"/>
          </reference>
          <reference field="4" count="0"/>
        </references>
      </pivotArea>
    </format>
    <format dxfId="88">
      <pivotArea dataOnly="0" labelOnly="1" fieldPosition="0">
        <references count="2">
          <reference field="3" count="1" selected="0">
            <x v="3"/>
          </reference>
          <reference field="4" count="0"/>
        </references>
      </pivotArea>
    </format>
    <format dxfId="89">
      <pivotArea dataOnly="0" labelOnly="1" outline="0" fieldPosition="0">
        <references count="1">
          <reference field="4294967294" count="3">
            <x v="0"/>
            <x v="1"/>
            <x v="2"/>
          </reference>
        </references>
      </pivotArea>
    </format>
    <format dxfId="90">
      <pivotArea dataOnly="0" labelOnly="1" fieldPosition="0">
        <references count="2">
          <reference field="4294967294" count="1" selected="0">
            <x v="0"/>
          </reference>
          <reference field="6" count="4">
            <x v="1"/>
            <x v="2"/>
            <x v="3"/>
            <x v="4"/>
          </reference>
        </references>
      </pivotArea>
    </format>
    <format dxfId="91">
      <pivotArea dataOnly="0" labelOnly="1" fieldPosition="0">
        <references count="2">
          <reference field="4294967294" count="1" selected="0">
            <x v="1"/>
          </reference>
          <reference field="6" count="4">
            <x v="1"/>
            <x v="2"/>
            <x v="3"/>
            <x v="4"/>
          </reference>
        </references>
      </pivotArea>
    </format>
    <format dxfId="92">
      <pivotArea dataOnly="0" labelOnly="1" fieldPosition="0">
        <references count="2">
          <reference field="4294967294" count="1" selected="0">
            <x v="2"/>
          </reference>
          <reference field="6" count="4">
            <x v="1"/>
            <x v="2"/>
            <x v="3"/>
            <x v="4"/>
          </reference>
        </references>
      </pivotArea>
    </format>
  </formats>
  <chartFormats count="29">
    <chartFormat chart="5" format="0" series="1">
      <pivotArea type="data" outline="0" fieldPosition="0">
        <references count="2">
          <reference field="4294967294" count="1" selected="0">
            <x v="0"/>
          </reference>
          <reference field="6" count="1" selected="0">
            <x v="1"/>
          </reference>
        </references>
      </pivotArea>
    </chartFormat>
    <chartFormat chart="5" format="1" series="1">
      <pivotArea type="data" outline="0" fieldPosition="0">
        <references count="2">
          <reference field="4294967294" count="1" selected="0">
            <x v="1"/>
          </reference>
          <reference field="6" count="1" selected="0">
            <x v="1"/>
          </reference>
        </references>
      </pivotArea>
    </chartFormat>
    <chartFormat chart="5" format="2" series="1">
      <pivotArea type="data" outline="0" fieldPosition="0">
        <references count="2">
          <reference field="4294967294" count="1" selected="0">
            <x v="2"/>
          </reference>
          <reference field="6" count="1" selected="0">
            <x v="1"/>
          </reference>
        </references>
      </pivotArea>
    </chartFormat>
    <chartFormat chart="6" format="4" series="1">
      <pivotArea type="data" outline="0" fieldPosition="0">
        <references count="2">
          <reference field="4294967294" count="1" selected="0">
            <x v="0"/>
          </reference>
          <reference field="6" count="1" selected="0">
            <x v="1"/>
          </reference>
        </references>
      </pivotArea>
    </chartFormat>
    <chartFormat chart="6" format="5" series="1">
      <pivotArea type="data" outline="0" fieldPosition="0">
        <references count="2">
          <reference field="4294967294" count="1" selected="0">
            <x v="2"/>
          </reference>
          <reference field="6" count="1" selected="0">
            <x v="1"/>
          </reference>
        </references>
      </pivotArea>
    </chartFormat>
    <chartFormat chart="6" format="6" series="1">
      <pivotArea type="data" outline="0" fieldPosition="0">
        <references count="2">
          <reference field="4294967294" count="1" selected="0">
            <x v="1"/>
          </reference>
          <reference field="6" count="1" selected="0">
            <x v="1"/>
          </reference>
        </references>
      </pivotArea>
    </chartFormat>
    <chartFormat chart="6" format="8" series="1">
      <pivotArea type="data" outline="0" fieldPosition="0">
        <references count="2">
          <reference field="4294967294" count="1" selected="0">
            <x v="2"/>
          </reference>
          <reference field="6" count="0" selected="0" defaultSubtotal="1" sumSubtotal="1" countASubtotal="1" avgSubtotal="1" maxSubtotal="1" minSubtotal="1" productSubtotal="1" countSubtotal="1" stdDevSubtotal="1" stdDevPSubtotal="1" varSubtotal="1" varPSubtotal="1"/>
        </references>
      </pivotArea>
    </chartFormat>
    <chartFormat chart="8" format="0" series="1">
      <pivotArea type="data" outline="0" fieldPosition="0">
        <references count="2">
          <reference field="4294967294" count="1" selected="0">
            <x v="0"/>
          </reference>
          <reference field="6" count="1" selected="0">
            <x v="1"/>
          </reference>
        </references>
      </pivotArea>
    </chartFormat>
    <chartFormat chart="8" format="1" series="1">
      <pivotArea type="data" outline="0" fieldPosition="0">
        <references count="2">
          <reference field="4294967294" count="1" selected="0">
            <x v="1"/>
          </reference>
          <reference field="6" count="1" selected="0">
            <x v="1"/>
          </reference>
        </references>
      </pivotArea>
    </chartFormat>
    <chartFormat chart="8" format="2" series="1">
      <pivotArea type="data" outline="0" fieldPosition="0">
        <references count="2">
          <reference field="4294967294" count="1" selected="0">
            <x v="2"/>
          </reference>
          <reference field="6" count="0" selected="0" defaultSubtotal="1" sumSubtotal="1" countASubtotal="1" avgSubtotal="1" maxSubtotal="1" minSubtotal="1" productSubtotal="1" countSubtotal="1" stdDevSubtotal="1" stdDevPSubtotal="1" varSubtotal="1" varPSubtotal="1"/>
        </references>
      </pivotArea>
    </chartFormat>
    <chartFormat chart="8" format="3" series="1">
      <pivotArea type="data" outline="0" fieldPosition="0">
        <references count="2">
          <reference field="4294967294" count="1" selected="0">
            <x v="1"/>
          </reference>
          <reference field="6" count="1" selected="0">
            <x v="2"/>
          </reference>
        </references>
      </pivotArea>
    </chartFormat>
    <chartFormat chart="8" format="4" series="1">
      <pivotArea type="data" outline="0" fieldPosition="0">
        <references count="2">
          <reference field="4294967294" count="1" selected="0">
            <x v="2"/>
          </reference>
          <reference field="6" count="1" selected="0">
            <x v="1"/>
          </reference>
        </references>
      </pivotArea>
    </chartFormat>
    <chartFormat chart="8" format="5" series="1">
      <pivotArea type="data" outline="0" fieldPosition="0">
        <references count="2">
          <reference field="4294967294" count="1" selected="0">
            <x v="2"/>
          </reference>
          <reference field="6" count="1" selected="0">
            <x v="2"/>
          </reference>
        </references>
      </pivotArea>
    </chartFormat>
    <chartFormat chart="8" format="6" series="1">
      <pivotArea type="data" outline="0" fieldPosition="0">
        <references count="2">
          <reference field="4294967294" count="1" selected="0">
            <x v="0"/>
          </reference>
          <reference field="6" count="1" selected="0">
            <x v="2"/>
          </reference>
        </references>
      </pivotArea>
    </chartFormat>
    <chartFormat chart="6" format="9" series="1">
      <pivotArea type="data" outline="0" fieldPosition="0">
        <references count="2">
          <reference field="4294967294" count="1" selected="0">
            <x v="1"/>
          </reference>
          <reference field="6" count="1" selected="0">
            <x v="2"/>
          </reference>
        </references>
      </pivotArea>
    </chartFormat>
    <chartFormat chart="6" format="10" series="1">
      <pivotArea type="data" outline="0" fieldPosition="0">
        <references count="2">
          <reference field="4294967294" count="1" selected="0">
            <x v="2"/>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2"/>
          </reference>
        </references>
      </pivotArea>
    </chartFormat>
    <chartFormat chart="8" format="7" series="1">
      <pivotArea type="data" outline="0" fieldPosition="0">
        <references count="2">
          <reference field="4294967294" count="1" selected="0">
            <x v="1"/>
          </reference>
          <reference field="6" count="1" selected="0">
            <x v="3"/>
          </reference>
        </references>
      </pivotArea>
    </chartFormat>
    <chartFormat chart="8" format="8" series="1">
      <pivotArea type="data" outline="0" fieldPosition="0">
        <references count="2">
          <reference field="4294967294" count="1" selected="0">
            <x v="1"/>
          </reference>
          <reference field="6" count="1" selected="0">
            <x v="4"/>
          </reference>
        </references>
      </pivotArea>
    </chartFormat>
    <chartFormat chart="8" format="9" series="1">
      <pivotArea type="data" outline="0" fieldPosition="0">
        <references count="2">
          <reference field="4294967294" count="1" selected="0">
            <x v="2"/>
          </reference>
          <reference field="6" count="1" selected="0">
            <x v="3"/>
          </reference>
        </references>
      </pivotArea>
    </chartFormat>
    <chartFormat chart="8" format="10" series="1">
      <pivotArea type="data" outline="0" fieldPosition="0">
        <references count="2">
          <reference field="4294967294" count="1" selected="0">
            <x v="2"/>
          </reference>
          <reference field="6" count="1" selected="0">
            <x v="4"/>
          </reference>
        </references>
      </pivotArea>
    </chartFormat>
    <chartFormat chart="8" format="11" series="1">
      <pivotArea type="data" outline="0" fieldPosition="0">
        <references count="2">
          <reference field="4294967294" count="1" selected="0">
            <x v="0"/>
          </reference>
          <reference field="6" count="1" selected="0">
            <x v="3"/>
          </reference>
        </references>
      </pivotArea>
    </chartFormat>
    <chartFormat chart="8" format="12" series="1">
      <pivotArea type="data" outline="0" fieldPosition="0">
        <references count="2">
          <reference field="4294967294" count="1" selected="0">
            <x v="0"/>
          </reference>
          <reference field="6" count="1" selected="0">
            <x v="4"/>
          </reference>
        </references>
      </pivotArea>
    </chartFormat>
    <chartFormat chart="6" format="12" series="1">
      <pivotArea type="data" outline="0" fieldPosition="0">
        <references count="2">
          <reference field="4294967294" count="1" selected="0">
            <x v="1"/>
          </reference>
          <reference field="6" count="1" selected="0">
            <x v="3"/>
          </reference>
        </references>
      </pivotArea>
    </chartFormat>
    <chartFormat chart="6" format="13" series="1">
      <pivotArea type="data" outline="0" fieldPosition="0">
        <references count="2">
          <reference field="4294967294" count="1" selected="0">
            <x v="1"/>
          </reference>
          <reference field="6" count="1" selected="0">
            <x v="4"/>
          </reference>
        </references>
      </pivotArea>
    </chartFormat>
    <chartFormat chart="6" format="14" series="1">
      <pivotArea type="data" outline="0" fieldPosition="0">
        <references count="2">
          <reference field="4294967294" count="1" selected="0">
            <x v="2"/>
          </reference>
          <reference field="6" count="1" selected="0">
            <x v="3"/>
          </reference>
        </references>
      </pivotArea>
    </chartFormat>
    <chartFormat chart="6" format="15" series="1">
      <pivotArea type="data" outline="0" fieldPosition="0">
        <references count="2">
          <reference field="4294967294" count="1" selected="0">
            <x v="2"/>
          </reference>
          <reference field="6" count="1" selected="0">
            <x v="4"/>
          </reference>
        </references>
      </pivotArea>
    </chartFormat>
    <chartFormat chart="6" format="16" series="1">
      <pivotArea type="data" outline="0" fieldPosition="0">
        <references count="2">
          <reference field="4294967294" count="1" selected="0">
            <x v="0"/>
          </reference>
          <reference field="6" count="1" selected="0">
            <x v="3"/>
          </reference>
        </references>
      </pivotArea>
    </chartFormat>
    <chartFormat chart="6" format="1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962C1-6819-4F76-B06D-9B875040E141}" name="PivotTable8"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4:E21" firstHeaderRow="1" firstDataRow="3" firstDataCol="1" rowPageCount="1" colPageCount="1"/>
  <pivotFields count="7">
    <pivotField showAll="0">
      <items count="999">
        <item x="720"/>
        <item x="490"/>
        <item x="317"/>
        <item x="660"/>
        <item x="466"/>
        <item x="122"/>
        <item x="963"/>
        <item x="427"/>
        <item x="345"/>
        <item x="133"/>
        <item x="532"/>
        <item x="997"/>
        <item x="312"/>
        <item x="809"/>
        <item x="470"/>
        <item x="722"/>
        <item x="409"/>
        <item x="516"/>
        <item x="72"/>
        <item x="858"/>
        <item x="859"/>
        <item x="54"/>
        <item x="578"/>
        <item x="883"/>
        <item x="685"/>
        <item x="897"/>
        <item x="355"/>
        <item x="721"/>
        <item x="432"/>
        <item x="88"/>
        <item x="433"/>
        <item x="261"/>
        <item x="535"/>
        <item x="602"/>
        <item x="771"/>
        <item x="580"/>
        <item x="390"/>
        <item x="561"/>
        <item x="299"/>
        <item x="316"/>
        <item x="698"/>
        <item x="629"/>
        <item x="482"/>
        <item x="511"/>
        <item x="831"/>
        <item x="663"/>
        <item x="158"/>
        <item x="309"/>
        <item x="807"/>
        <item x="540"/>
        <item x="80"/>
        <item x="144"/>
        <item x="670"/>
        <item x="216"/>
        <item x="872"/>
        <item x="319"/>
        <item x="970"/>
        <item x="843"/>
        <item x="343"/>
        <item x="625"/>
        <item x="892"/>
        <item x="397"/>
        <item x="241"/>
        <item x="966"/>
        <item x="994"/>
        <item x="230"/>
        <item x="297"/>
        <item x="165"/>
        <item x="573"/>
        <item x="15"/>
        <item x="557"/>
        <item x="396"/>
        <item x="235"/>
        <item x="572"/>
        <item x="838"/>
        <item x="950"/>
        <item x="853"/>
        <item x="517"/>
        <item x="384"/>
        <item x="348"/>
        <item x="436"/>
        <item x="830"/>
        <item x="303"/>
        <item x="156"/>
        <item x="487"/>
        <item x="605"/>
        <item x="775"/>
        <item x="262"/>
        <item x="267"/>
        <item x="40"/>
        <item x="764"/>
        <item x="941"/>
        <item x="776"/>
        <item x="628"/>
        <item x="988"/>
        <item x="967"/>
        <item x="590"/>
        <item x="933"/>
        <item x="522"/>
        <item x="163"/>
        <item x="873"/>
        <item x="825"/>
        <item x="949"/>
        <item x="289"/>
        <item x="197"/>
        <item x="658"/>
        <item x="882"/>
        <item x="512"/>
        <item x="24"/>
        <item x="351"/>
        <item x="610"/>
        <item x="22"/>
        <item x="104"/>
        <item x="934"/>
        <item x="223"/>
        <item x="711"/>
        <item x="455"/>
        <item x="57"/>
        <item x="135"/>
        <item x="978"/>
        <item x="283"/>
        <item x="401"/>
        <item x="74"/>
        <item x="567"/>
        <item x="905"/>
        <item x="927"/>
        <item x="893"/>
        <item x="620"/>
        <item x="428"/>
        <item x="437"/>
        <item x="623"/>
        <item x="222"/>
        <item x="749"/>
        <item x="788"/>
        <item x="350"/>
        <item x="538"/>
        <item x="630"/>
        <item x="10"/>
        <item x="821"/>
        <item x="405"/>
        <item x="729"/>
        <item x="493"/>
        <item x="2"/>
        <item x="662"/>
        <item x="265"/>
        <item x="880"/>
        <item x="513"/>
        <item x="294"/>
        <item x="526"/>
        <item x="481"/>
        <item x="606"/>
        <item x="220"/>
        <item x="768"/>
        <item x="268"/>
        <item x="563"/>
        <item x="153"/>
        <item x="128"/>
        <item x="359"/>
        <item x="520"/>
        <item x="920"/>
        <item x="255"/>
        <item x="212"/>
        <item x="418"/>
        <item x="321"/>
        <item x="225"/>
        <item x="574"/>
        <item x="99"/>
        <item x="912"/>
        <item x="451"/>
        <item x="675"/>
        <item x="35"/>
        <item x="140"/>
        <item x="281"/>
        <item x="249"/>
        <item x="404"/>
        <item x="981"/>
        <item x="736"/>
        <item x="973"/>
        <item x="136"/>
        <item x="982"/>
        <item x="669"/>
        <item x="273"/>
        <item x="782"/>
        <item x="808"/>
        <item x="331"/>
        <item x="626"/>
        <item x="774"/>
        <item x="708"/>
        <item x="382"/>
        <item x="993"/>
        <item x="948"/>
        <item x="337"/>
        <item x="373"/>
        <item x="290"/>
        <item x="549"/>
        <item x="154"/>
        <item x="874"/>
        <item x="293"/>
        <item x="406"/>
        <item x="394"/>
        <item x="149"/>
        <item x="495"/>
        <item x="595"/>
        <item x="617"/>
        <item x="556"/>
        <item x="544"/>
        <item x="53"/>
        <item x="416"/>
        <item x="643"/>
        <item x="435"/>
        <item x="633"/>
        <item x="899"/>
        <item x="879"/>
        <item x="42"/>
        <item x="505"/>
        <item x="417"/>
        <item x="56"/>
        <item x="238"/>
        <item x="148"/>
        <item x="596"/>
        <item x="253"/>
        <item x="844"/>
        <item x="0"/>
        <item x="797"/>
        <item x="47"/>
        <item x="77"/>
        <item x="597"/>
        <item x="217"/>
        <item x="199"/>
        <item x="100"/>
        <item x="570"/>
        <item x="748"/>
        <item x="93"/>
        <item x="498"/>
        <item x="112"/>
        <item x="187"/>
        <item x="820"/>
        <item x="415"/>
        <item x="521"/>
        <item x="75"/>
        <item x="92"/>
        <item x="827"/>
        <item x="414"/>
        <item x="431"/>
        <item x="296"/>
        <item x="458"/>
        <item x="6"/>
        <item x="263"/>
        <item x="745"/>
        <item x="157"/>
        <item x="648"/>
        <item x="910"/>
        <item x="448"/>
        <item x="177"/>
        <item x="943"/>
        <item x="322"/>
        <item x="69"/>
        <item x="277"/>
        <item x="227"/>
        <item x="109"/>
        <item x="402"/>
        <item x="284"/>
        <item x="501"/>
        <item x="609"/>
        <item x="607"/>
        <item x="467"/>
        <item x="975"/>
        <item x="642"/>
        <item x="599"/>
        <item x="264"/>
        <item x="805"/>
        <item x="929"/>
        <item x="400"/>
        <item x="674"/>
        <item x="476"/>
        <item x="266"/>
        <item x="915"/>
        <item x="945"/>
        <item x="33"/>
        <item x="248"/>
        <item x="137"/>
        <item x="101"/>
        <item x="358"/>
        <item x="325"/>
        <item x="568"/>
        <item x="486"/>
        <item x="485"/>
        <item x="543"/>
        <item x="11"/>
        <item x="113"/>
        <item x="386"/>
        <item x="509"/>
        <item x="84"/>
        <item x="889"/>
        <item x="594"/>
        <item x="850"/>
        <item x="894"/>
        <item x="619"/>
        <item x="724"/>
        <item x="679"/>
        <item x="369"/>
        <item x="278"/>
        <item x="426"/>
        <item x="429"/>
        <item x="423"/>
        <item x="542"/>
        <item x="209"/>
        <item x="17"/>
        <item x="16"/>
        <item x="876"/>
        <item x="478"/>
        <item x="735"/>
        <item x="502"/>
        <item x="191"/>
        <item x="326"/>
        <item x="146"/>
        <item x="323"/>
        <item x="887"/>
        <item x="121"/>
        <item x="717"/>
        <item x="683"/>
        <item x="83"/>
        <item x="354"/>
        <item x="700"/>
        <item x="709"/>
        <item x="587"/>
        <item x="507"/>
        <item x="150"/>
        <item x="613"/>
        <item x="547"/>
        <item x="205"/>
        <item x="815"/>
        <item x="794"/>
        <item x="471"/>
        <item x="885"/>
        <item x="300"/>
        <item x="616"/>
        <item x="226"/>
        <item x="593"/>
        <item x="30"/>
        <item x="126"/>
        <item x="252"/>
        <item x="176"/>
        <item x="728"/>
        <item x="703"/>
        <item x="333"/>
        <item x="155"/>
        <item x="245"/>
        <item x="877"/>
        <item x="716"/>
        <item x="851"/>
        <item x="584"/>
        <item x="204"/>
        <item x="508"/>
        <item x="221"/>
        <item x="73"/>
        <item x="601"/>
        <item x="327"/>
        <item x="565"/>
        <item x="287"/>
        <item x="280"/>
        <item x="964"/>
        <item x="693"/>
        <item x="272"/>
        <item x="8"/>
        <item x="172"/>
        <item x="575"/>
        <item x="701"/>
        <item x="816"/>
        <item x="792"/>
        <item x="450"/>
        <item x="650"/>
        <item x="344"/>
        <item x="389"/>
        <item x="917"/>
        <item x="70"/>
        <item x="707"/>
        <item x="737"/>
        <item x="751"/>
        <item x="523"/>
        <item x="939"/>
        <item x="901"/>
        <item x="329"/>
        <item x="64"/>
        <item x="969"/>
        <item x="528"/>
        <item x="869"/>
        <item x="986"/>
        <item x="380"/>
        <item x="682"/>
        <item x="741"/>
        <item x="338"/>
        <item x="837"/>
        <item x="665"/>
        <item x="63"/>
        <item x="239"/>
        <item x="953"/>
        <item x="123"/>
        <item x="576"/>
        <item x="459"/>
        <item x="753"/>
        <item x="734"/>
        <item x="492"/>
        <item x="181"/>
        <item x="311"/>
        <item x="856"/>
        <item x="182"/>
        <item x="236"/>
        <item x="141"/>
        <item x="890"/>
        <item x="531"/>
        <item x="862"/>
        <item x="392"/>
        <item x="31"/>
        <item x="536"/>
        <item x="739"/>
        <item x="98"/>
        <item x="430"/>
        <item x="95"/>
        <item x="242"/>
        <item x="243"/>
        <item x="13"/>
        <item x="813"/>
        <item x="852"/>
        <item x="715"/>
        <item x="111"/>
        <item x="108"/>
        <item x="178"/>
        <item x="151"/>
        <item x="780"/>
        <item x="527"/>
        <item x="783"/>
        <item x="127"/>
        <item x="757"/>
        <item x="105"/>
        <item x="548"/>
        <item x="598"/>
        <item x="868"/>
        <item x="188"/>
        <item x="765"/>
        <item x="193"/>
        <item x="50"/>
        <item x="906"/>
        <item x="588"/>
        <item x="52"/>
        <item x="756"/>
        <item x="391"/>
        <item x="653"/>
        <item x="585"/>
        <item x="652"/>
        <item x="980"/>
        <item x="376"/>
        <item x="68"/>
        <item x="790"/>
        <item x="408"/>
        <item x="627"/>
        <item x="102"/>
        <item x="559"/>
        <item x="82"/>
        <item x="911"/>
        <item x="434"/>
        <item x="956"/>
        <item x="484"/>
        <item x="494"/>
        <item x="360"/>
        <item x="684"/>
        <item x="334"/>
        <item x="496"/>
        <item x="463"/>
        <item x="169"/>
        <item x="131"/>
        <item x="447"/>
        <item x="138"/>
        <item x="608"/>
        <item x="829"/>
        <item x="635"/>
        <item x="356"/>
        <item x="425"/>
        <item x="43"/>
        <item x="955"/>
        <item x="120"/>
        <item x="733"/>
        <item x="231"/>
        <item x="781"/>
        <item x="247"/>
        <item x="307"/>
        <item x="183"/>
        <item x="704"/>
        <item x="115"/>
        <item x="506"/>
        <item x="201"/>
        <item x="180"/>
        <item x="200"/>
        <item x="995"/>
        <item x="175"/>
        <item x="938"/>
        <item x="403"/>
        <item x="914"/>
        <item x="19"/>
        <item x="965"/>
        <item x="51"/>
        <item x="710"/>
        <item x="738"/>
        <item x="190"/>
        <item x="58"/>
        <item x="269"/>
        <item x="440"/>
        <item x="881"/>
        <item x="551"/>
        <item x="46"/>
        <item x="232"/>
        <item x="302"/>
        <item x="667"/>
        <item x="957"/>
        <item x="646"/>
        <item x="732"/>
        <item x="697"/>
        <item x="694"/>
        <item x="731"/>
        <item x="695"/>
        <item x="867"/>
        <item x="778"/>
        <item x="725"/>
        <item x="419"/>
        <item x="699"/>
        <item x="202"/>
        <item x="276"/>
        <item x="29"/>
        <item x="462"/>
        <item x="34"/>
        <item x="461"/>
        <item x="743"/>
        <item x="640"/>
        <item x="78"/>
        <item x="954"/>
        <item x="66"/>
        <item x="730"/>
        <item x="480"/>
        <item x="810"/>
        <item x="328"/>
        <item x="637"/>
        <item x="746"/>
        <item x="124"/>
        <item x="210"/>
        <item x="55"/>
        <item x="282"/>
        <item x="44"/>
        <item x="279"/>
        <item x="171"/>
        <item x="518"/>
        <item x="233"/>
        <item x="365"/>
        <item x="388"/>
        <item x="305"/>
        <item x="569"/>
        <item x="761"/>
        <item x="591"/>
        <item x="713"/>
        <item x="352"/>
        <item x="545"/>
        <item x="370"/>
        <item x="987"/>
        <item x="714"/>
        <item x="647"/>
        <item x="49"/>
        <item x="904"/>
        <item x="198"/>
        <item x="164"/>
        <item x="673"/>
        <item x="861"/>
        <item x="257"/>
        <item x="439"/>
        <item x="457"/>
        <item x="214"/>
        <item x="445"/>
        <item x="656"/>
        <item x="898"/>
        <item x="581"/>
        <item x="604"/>
        <item x="691"/>
        <item x="651"/>
        <item x="622"/>
        <item x="85"/>
        <item x="817"/>
        <item x="974"/>
        <item x="258"/>
        <item x="947"/>
        <item x="937"/>
        <item x="759"/>
        <item x="489"/>
        <item x="842"/>
        <item x="336"/>
        <item x="464"/>
        <item x="503"/>
        <item x="836"/>
        <item x="308"/>
        <item x="839"/>
        <item x="372"/>
        <item x="900"/>
        <item x="228"/>
        <item x="960"/>
        <item x="454"/>
        <item x="229"/>
        <item x="132"/>
        <item x="919"/>
        <item x="924"/>
        <item x="347"/>
        <item x="552"/>
        <item x="37"/>
        <item x="802"/>
        <item x="381"/>
        <item x="801"/>
        <item x="727"/>
        <item x="306"/>
        <item x="318"/>
        <item x="420"/>
        <item x="903"/>
        <item x="500"/>
        <item x="378"/>
        <item x="719"/>
        <item x="26"/>
        <item x="871"/>
        <item x="324"/>
        <item x="857"/>
        <item x="537"/>
        <item x="726"/>
        <item x="814"/>
        <item x="840"/>
        <item x="107"/>
        <item x="61"/>
        <item x="896"/>
        <item x="712"/>
        <item x="353"/>
        <item x="14"/>
        <item x="835"/>
        <item x="368"/>
        <item x="76"/>
        <item x="777"/>
        <item x="644"/>
        <item x="818"/>
        <item x="723"/>
        <item x="603"/>
        <item x="195"/>
        <item x="499"/>
        <item x="371"/>
        <item x="256"/>
        <item x="908"/>
        <item x="787"/>
        <item x="833"/>
        <item x="39"/>
        <item x="806"/>
        <item x="589"/>
        <item x="1"/>
        <item x="349"/>
        <item x="654"/>
        <item x="826"/>
        <item x="770"/>
        <item x="789"/>
        <item x="152"/>
        <item x="184"/>
        <item x="475"/>
        <item x="472"/>
        <item x="677"/>
        <item x="192"/>
        <item x="530"/>
        <item x="515"/>
        <item x="985"/>
        <item x="583"/>
        <item x="60"/>
        <item x="962"/>
        <item x="554"/>
        <item x="514"/>
        <item x="119"/>
        <item x="845"/>
        <item x="798"/>
        <item x="888"/>
        <item x="67"/>
        <item x="160"/>
        <item x="958"/>
        <item x="219"/>
        <item x="979"/>
        <item x="292"/>
        <item x="571"/>
        <item x="624"/>
        <item x="460"/>
        <item x="288"/>
        <item x="38"/>
        <item x="566"/>
        <item x="441"/>
        <item x="636"/>
        <item x="928"/>
        <item x="342"/>
        <item x="614"/>
        <item x="940"/>
        <item x="313"/>
        <item x="848"/>
        <item x="483"/>
        <item x="539"/>
        <item x="189"/>
        <item x="453"/>
        <item x="449"/>
        <item x="891"/>
        <item x="110"/>
        <item x="357"/>
        <item x="274"/>
        <item x="5"/>
        <item x="758"/>
        <item x="634"/>
        <item x="32"/>
        <item x="314"/>
        <item x="824"/>
        <item x="339"/>
        <item x="841"/>
        <item x="23"/>
        <item x="760"/>
        <item x="456"/>
        <item x="687"/>
        <item x="849"/>
        <item x="474"/>
        <item x="87"/>
        <item x="36"/>
        <item x="89"/>
        <item x="689"/>
        <item x="930"/>
        <item x="799"/>
        <item x="793"/>
        <item x="803"/>
        <item x="167"/>
        <item x="194"/>
        <item x="909"/>
        <item x="186"/>
        <item x="615"/>
        <item x="295"/>
        <item x="412"/>
        <item x="103"/>
        <item x="90"/>
        <item x="170"/>
        <item x="925"/>
        <item x="341"/>
        <item x="800"/>
        <item x="936"/>
        <item x="942"/>
        <item x="865"/>
        <item x="375"/>
        <item x="79"/>
        <item x="147"/>
        <item x="161"/>
        <item x="529"/>
        <item x="972"/>
        <item x="71"/>
        <item x="550"/>
        <item x="251"/>
        <item x="21"/>
        <item x="346"/>
        <item x="491"/>
        <item x="330"/>
        <item x="855"/>
        <item x="393"/>
        <item x="442"/>
        <item x="96"/>
        <item x="301"/>
        <item x="62"/>
        <item x="315"/>
        <item x="211"/>
        <item x="208"/>
        <item x="866"/>
        <item x="878"/>
        <item x="661"/>
        <item x="984"/>
        <item x="234"/>
        <item x="387"/>
        <item x="692"/>
        <item x="671"/>
        <item x="971"/>
        <item x="443"/>
        <item x="913"/>
        <item x="668"/>
        <item x="270"/>
        <item x="750"/>
        <item x="870"/>
        <item x="259"/>
        <item x="811"/>
        <item x="562"/>
        <item x="926"/>
        <item x="304"/>
        <item x="686"/>
        <item x="362"/>
        <item x="3"/>
        <item x="796"/>
        <item x="812"/>
        <item x="271"/>
        <item x="702"/>
        <item x="285"/>
        <item x="618"/>
        <item x="621"/>
        <item x="533"/>
        <item x="666"/>
        <item x="611"/>
        <item x="424"/>
        <item x="477"/>
        <item x="286"/>
        <item x="744"/>
        <item x="846"/>
        <item x="766"/>
        <item x="560"/>
        <item x="791"/>
        <item x="7"/>
        <item x="690"/>
        <item x="18"/>
        <item x="130"/>
        <item x="902"/>
        <item x="218"/>
        <item x="773"/>
        <item x="952"/>
        <item x="166"/>
        <item x="159"/>
        <item x="740"/>
        <item x="48"/>
        <item x="407"/>
        <item x="244"/>
        <item x="705"/>
        <item x="961"/>
        <item x="275"/>
        <item x="649"/>
        <item x="886"/>
        <item x="968"/>
        <item x="655"/>
        <item x="398"/>
        <item x="28"/>
        <item x="410"/>
        <item x="59"/>
        <item x="117"/>
        <item x="363"/>
        <item x="564"/>
        <item x="772"/>
        <item x="379"/>
        <item x="452"/>
        <item x="786"/>
        <item x="555"/>
        <item x="246"/>
        <item x="742"/>
        <item x="832"/>
        <item x="383"/>
        <item x="444"/>
        <item x="422"/>
        <item x="990"/>
        <item x="657"/>
        <item x="469"/>
        <item x="173"/>
        <item x="488"/>
        <item x="465"/>
        <item x="916"/>
        <item x="907"/>
        <item x="162"/>
        <item x="718"/>
        <item x="206"/>
        <item x="524"/>
        <item x="438"/>
        <item x="672"/>
        <item x="145"/>
        <item x="586"/>
        <item x="207"/>
        <item x="310"/>
        <item x="504"/>
        <item x="577"/>
        <item x="254"/>
        <item x="763"/>
        <item x="106"/>
        <item x="174"/>
        <item x="996"/>
        <item x="81"/>
        <item x="541"/>
        <item x="237"/>
        <item x="664"/>
        <item x="847"/>
        <item x="525"/>
        <item x="860"/>
        <item x="558"/>
        <item x="983"/>
        <item x="367"/>
        <item x="992"/>
        <item x="399"/>
        <item x="125"/>
        <item x="291"/>
        <item x="413"/>
        <item x="421"/>
        <item x="706"/>
        <item x="819"/>
        <item x="185"/>
        <item x="976"/>
        <item x="991"/>
        <item x="769"/>
        <item x="863"/>
        <item x="364"/>
        <item x="639"/>
        <item x="659"/>
        <item x="631"/>
        <item x="641"/>
        <item x="779"/>
        <item x="864"/>
        <item x="582"/>
        <item x="116"/>
        <item x="755"/>
        <item x="260"/>
        <item x="366"/>
        <item x="688"/>
        <item x="250"/>
        <item x="196"/>
        <item x="213"/>
        <item x="114"/>
        <item x="25"/>
        <item x="600"/>
        <item x="377"/>
        <item x="752"/>
        <item x="468"/>
        <item x="921"/>
        <item x="946"/>
        <item x="134"/>
        <item x="804"/>
        <item x="203"/>
        <item x="12"/>
        <item x="91"/>
        <item x="224"/>
        <item x="795"/>
        <item x="854"/>
        <item x="320"/>
        <item x="676"/>
        <item x="762"/>
        <item x="638"/>
        <item x="977"/>
        <item x="884"/>
        <item x="94"/>
        <item x="767"/>
        <item x="534"/>
        <item x="395"/>
        <item x="822"/>
        <item x="579"/>
        <item x="27"/>
        <item x="828"/>
        <item x="497"/>
        <item x="168"/>
        <item x="97"/>
        <item x="823"/>
        <item x="931"/>
        <item x="385"/>
        <item x="332"/>
        <item x="473"/>
        <item x="875"/>
        <item x="4"/>
        <item x="895"/>
        <item x="361"/>
        <item x="546"/>
        <item x="754"/>
        <item x="680"/>
        <item x="9"/>
        <item x="86"/>
        <item x="65"/>
        <item x="785"/>
        <item x="20"/>
        <item x="645"/>
        <item x="944"/>
        <item x="923"/>
        <item x="632"/>
        <item x="298"/>
        <item x="959"/>
        <item x="479"/>
        <item x="696"/>
        <item x="142"/>
        <item x="935"/>
        <item x="179"/>
        <item x="129"/>
        <item x="215"/>
        <item x="592"/>
        <item x="519"/>
        <item x="374"/>
        <item x="612"/>
        <item x="784"/>
        <item x="240"/>
        <item x="932"/>
        <item x="118"/>
        <item x="834"/>
        <item x="553"/>
        <item x="143"/>
        <item x="747"/>
        <item x="922"/>
        <item x="681"/>
        <item x="918"/>
        <item x="45"/>
        <item x="139"/>
        <item x="41"/>
        <item x="989"/>
        <item x="446"/>
        <item x="510"/>
        <item x="340"/>
        <item x="411"/>
        <item x="335"/>
        <item x="951"/>
        <item x="678"/>
        <item t="default"/>
      </items>
    </pivotField>
    <pivotField axis="axisPage" numFmtId="166" showAll="0">
      <items count="15">
        <item x="0"/>
        <item x="1"/>
        <item x="2"/>
        <item x="3"/>
        <item x="4"/>
        <item x="5"/>
        <item x="6"/>
        <item x="7"/>
        <item x="8"/>
        <item x="9"/>
        <item x="10"/>
        <item x="11"/>
        <item x="12"/>
        <item x="13"/>
        <item t="default"/>
      </items>
    </pivotField>
    <pivotField dataField="1" numFmtId="9" showAll="0">
      <items count="1000">
        <item x="408"/>
        <item x="448"/>
        <item x="336"/>
        <item x="857"/>
        <item x="680"/>
        <item x="699"/>
        <item x="923"/>
        <item x="672"/>
        <item x="91"/>
        <item x="781"/>
        <item x="942"/>
        <item x="534"/>
        <item x="503"/>
        <item x="654"/>
        <item x="320"/>
        <item x="119"/>
        <item x="721"/>
        <item x="990"/>
        <item x="845"/>
        <item x="116"/>
        <item x="645"/>
        <item x="687"/>
        <item x="927"/>
        <item x="882"/>
        <item x="795"/>
        <item x="901"/>
        <item x="510"/>
        <item x="328"/>
        <item x="373"/>
        <item x="366"/>
        <item x="821"/>
        <item x="823"/>
        <item x="68"/>
        <item x="240"/>
        <item x="564"/>
        <item x="170"/>
        <item x="985"/>
        <item x="809"/>
        <item x="666"/>
        <item x="463"/>
        <item x="639"/>
        <item x="556"/>
        <item x="617"/>
        <item x="500"/>
        <item x="973"/>
        <item x="97"/>
        <item x="357"/>
        <item x="888"/>
        <item x="637"/>
        <item x="625"/>
        <item x="87"/>
        <item x="120"/>
        <item x="199"/>
        <item x="230"/>
        <item x="651"/>
        <item x="538"/>
        <item x="276"/>
        <item x="286"/>
        <item x="220"/>
        <item x="691"/>
        <item x="66"/>
        <item x="716"/>
        <item x="346"/>
        <item x="243"/>
        <item x="322"/>
        <item x="780"/>
        <item x="125"/>
        <item x="327"/>
        <item x="269"/>
        <item x="971"/>
        <item x="507"/>
        <item x="508"/>
        <item x="513"/>
        <item x="631"/>
        <item x="17"/>
        <item x="750"/>
        <item x="811"/>
        <item x="876"/>
        <item x="998"/>
        <item x="283"/>
        <item x="164"/>
        <item x="602"/>
        <item x="757"/>
        <item x="472"/>
        <item x="420"/>
        <item x="51"/>
        <item x="345"/>
        <item x="387"/>
        <item x="981"/>
        <item x="308"/>
        <item x="173"/>
        <item x="444"/>
        <item x="418"/>
        <item x="369"/>
        <item x="159"/>
        <item x="886"/>
        <item x="837"/>
        <item x="238"/>
        <item x="309"/>
        <item x="383"/>
        <item x="382"/>
        <item x="475"/>
        <item x="715"/>
        <item x="987"/>
        <item x="427"/>
        <item x="978"/>
        <item x="521"/>
        <item x="281"/>
        <item x="671"/>
        <item x="362"/>
        <item x="827"/>
        <item x="388"/>
        <item x="181"/>
        <item x="67"/>
        <item x="471"/>
        <item x="394"/>
        <item x="789"/>
        <item x="23"/>
        <item x="103"/>
        <item x="512"/>
        <item x="484"/>
        <item x="333"/>
        <item x="638"/>
        <item x="407"/>
        <item x="466"/>
        <item x="822"/>
        <item x="548"/>
        <item x="540"/>
        <item x="352"/>
        <item x="515"/>
        <item x="39"/>
        <item x="45"/>
        <item x="395"/>
        <item x="330"/>
        <item x="817"/>
        <item x="156"/>
        <item x="180"/>
        <item x="855"/>
        <item x="986"/>
        <item x="9"/>
        <item x="797"/>
        <item x="673"/>
        <item x="224"/>
        <item x="198"/>
        <item x="724"/>
        <item x="925"/>
        <item x="849"/>
        <item x="846"/>
        <item x="813"/>
        <item x="961"/>
        <item x="729"/>
        <item x="40"/>
        <item x="765"/>
        <item x="131"/>
        <item x="828"/>
        <item x="967"/>
        <item x="16"/>
        <item x="938"/>
        <item x="385"/>
        <item x="318"/>
        <item x="818"/>
        <item x="736"/>
        <item x="989"/>
        <item x="440"/>
        <item x="417"/>
        <item x="930"/>
        <item x="426"/>
        <item x="891"/>
        <item x="856"/>
        <item x="608"/>
        <item x="107"/>
        <item x="543"/>
        <item x="567"/>
        <item x="774"/>
        <item x="524"/>
        <item x="770"/>
        <item x="291"/>
        <item x="280"/>
        <item x="398"/>
        <item x="993"/>
        <item x="874"/>
        <item x="662"/>
        <item x="415"/>
        <item x="2"/>
        <item x="627"/>
        <item x="36"/>
        <item x="460"/>
        <item x="706"/>
        <item x="593"/>
        <item x="187"/>
        <item x="684"/>
        <item x="953"/>
        <item x="710"/>
        <item x="267"/>
        <item x="99"/>
        <item x="877"/>
        <item x="302"/>
        <item x="572"/>
        <item x="464"/>
        <item x="991"/>
        <item x="769"/>
        <item x="26"/>
        <item x="207"/>
        <item x="517"/>
        <item x="290"/>
        <item x="660"/>
        <item x="719"/>
        <item x="390"/>
        <item x="425"/>
        <item x="498"/>
        <item x="922"/>
        <item x="941"/>
        <item x="848"/>
        <item x="486"/>
        <item x="351"/>
        <item x="190"/>
        <item x="996"/>
        <item x="550"/>
        <item x="277"/>
        <item x="588"/>
        <item x="421"/>
        <item x="531"/>
        <item x="234"/>
        <item x="802"/>
        <item x="150"/>
        <item x="786"/>
        <item x="54"/>
        <item x="566"/>
        <item x="296"/>
        <item x="492"/>
        <item x="506"/>
        <item x="295"/>
        <item x="932"/>
        <item x="470"/>
        <item x="175"/>
        <item x="300"/>
        <item x="571"/>
        <item x="643"/>
        <item x="251"/>
        <item x="335"/>
        <item x="697"/>
        <item x="957"/>
        <item x="265"/>
        <item x="402"/>
        <item x="52"/>
        <item x="547"/>
        <item x="983"/>
        <item x="717"/>
        <item x="788"/>
        <item x="931"/>
        <item x="758"/>
        <item x="695"/>
        <item x="72"/>
        <item x="126"/>
        <item x="329"/>
        <item x="621"/>
        <item x="348"/>
        <item x="34"/>
        <item x="633"/>
        <item x="853"/>
        <item x="768"/>
        <item x="130"/>
        <item x="140"/>
        <item x="303"/>
        <item x="176"/>
        <item x="632"/>
        <item x="177"/>
        <item x="317"/>
        <item x="569"/>
        <item x="69"/>
        <item x="86"/>
        <item x="609"/>
        <item x="708"/>
        <item x="321"/>
        <item x="854"/>
        <item x="866"/>
        <item x="117"/>
        <item x="188"/>
        <item x="573"/>
        <item x="940"/>
        <item x="314"/>
        <item x="958"/>
        <item x="325"/>
        <item x="21"/>
        <item x="214"/>
        <item x="984"/>
        <item x="709"/>
        <item x="844"/>
        <item x="337"/>
        <item x="244"/>
        <item x="397"/>
        <item x="157"/>
        <item x="92"/>
        <item x="909"/>
        <item x="711"/>
        <item x="664"/>
        <item x="954"/>
        <item x="15"/>
        <item x="138"/>
        <item x="974"/>
        <item x="880"/>
        <item x="95"/>
        <item x="161"/>
        <item x="792"/>
        <item x="686"/>
        <item x="301"/>
        <item x="947"/>
        <item x="892"/>
        <item x="850"/>
        <item x="657"/>
        <item x="350"/>
        <item x="864"/>
        <item x="913"/>
        <item x="114"/>
        <item x="836"/>
        <item x="731"/>
        <item x="171"/>
        <item x="144"/>
        <item x="370"/>
        <item x="419"/>
        <item x="210"/>
        <item x="820"/>
        <item x="799"/>
        <item x="771"/>
        <item x="160"/>
        <item x="11"/>
        <item x="437"/>
        <item x="480"/>
        <item x="334"/>
        <item x="887"/>
        <item x="933"/>
        <item x="665"/>
        <item x="542"/>
        <item x="213"/>
        <item x="93"/>
        <item x="959"/>
        <item x="873"/>
        <item x="896"/>
        <item x="935"/>
        <item x="779"/>
        <item x="826"/>
        <item x="241"/>
        <item x="776"/>
        <item x="27"/>
        <item x="149"/>
        <item x="73"/>
        <item x="982"/>
        <item x="579"/>
        <item x="62"/>
        <item x="783"/>
        <item x="111"/>
        <item x="575"/>
        <item x="589"/>
        <item x="764"/>
        <item x="355"/>
        <item x="562"/>
        <item x="574"/>
        <item x="121"/>
        <item x="980"/>
        <item x="31"/>
        <item x="842"/>
        <item x="778"/>
        <item x="137"/>
        <item x="551"/>
        <item x="870"/>
        <item x="667"/>
        <item x="533"/>
        <item x="403"/>
        <item x="746"/>
        <item x="146"/>
        <item x="147"/>
        <item x="689"/>
        <item x="38"/>
        <item x="392"/>
        <item x="614"/>
        <item x="939"/>
        <item x="496"/>
        <item x="894"/>
        <item x="949"/>
        <item x="64"/>
        <item x="782"/>
        <item x="590"/>
        <item x="851"/>
        <item x="966"/>
        <item x="71"/>
        <item x="232"/>
        <item x="898"/>
        <item x="273"/>
        <item x="612"/>
        <item x="365"/>
        <item x="784"/>
        <item x="14"/>
        <item x="883"/>
        <item x="744"/>
        <item x="763"/>
        <item x="975"/>
        <item x="490"/>
        <item x="209"/>
        <item x="442"/>
        <item x="123"/>
        <item x="152"/>
        <item x="110"/>
        <item x="677"/>
        <item x="494"/>
        <item x="622"/>
        <item x="158"/>
        <item x="692"/>
        <item x="681"/>
        <item x="536"/>
        <item x="292"/>
        <item x="505"/>
        <item x="356"/>
        <item x="453"/>
        <item x="728"/>
        <item x="452"/>
        <item x="734"/>
        <item x="936"/>
        <item x="433"/>
        <item x="545"/>
        <item x="483"/>
        <item x="630"/>
        <item x="274"/>
        <item x="416"/>
        <item x="840"/>
        <item x="514"/>
        <item x="166"/>
        <item x="284"/>
        <item x="285"/>
        <item x="76"/>
        <item x="423"/>
        <item x="443"/>
        <item x="655"/>
        <item x="852"/>
        <item x="487"/>
        <item x="143"/>
        <item x="311"/>
        <item x="618"/>
        <item x="109"/>
        <item x="703"/>
        <item x="368"/>
        <item x="221"/>
        <item x="833"/>
        <item x="658"/>
        <item x="911"/>
        <item x="707"/>
        <item x="50"/>
        <item x="142"/>
        <item x="431"/>
        <item x="787"/>
        <item x="964"/>
        <item x="461"/>
        <item x="386"/>
        <item x="104"/>
        <item x="84"/>
        <item x="995"/>
        <item x="113"/>
        <item x="814"/>
        <item x="56"/>
        <item x="338"/>
        <item x="439"/>
        <item x="890"/>
        <item x="529"/>
        <item x="745"/>
        <item x="168"/>
        <item x="80"/>
        <item x="559"/>
        <item x="576"/>
        <item x="603"/>
        <item x="791"/>
        <item x="477"/>
        <item x="381"/>
        <item x="1"/>
        <item x="908"/>
        <item x="450"/>
        <item x="553"/>
        <item x="502"/>
        <item x="585"/>
        <item x="772"/>
        <item x="656"/>
        <item x="447"/>
        <item x="948"/>
        <item x="405"/>
        <item x="129"/>
        <item x="794"/>
        <item x="252"/>
        <item x="343"/>
        <item x="429"/>
        <item x="236"/>
        <item x="389"/>
        <item x="587"/>
        <item x="546"/>
        <item x="605"/>
        <item x="79"/>
        <item x="511"/>
        <item x="739"/>
        <item x="956"/>
        <item x="737"/>
        <item x="367"/>
        <item x="509"/>
        <item x="835"/>
        <item x="678"/>
        <item x="528"/>
        <item x="869"/>
        <item x="682"/>
        <item x="488"/>
        <item x="808"/>
        <item x="704"/>
        <item x="372"/>
        <item x="332"/>
        <item x="339"/>
        <item x="675"/>
        <item x="316"/>
        <item x="422"/>
        <item x="312"/>
        <item x="178"/>
        <item x="200"/>
        <item x="733"/>
        <item x="133"/>
        <item x="915"/>
        <item x="796"/>
        <item x="753"/>
        <item x="82"/>
        <item x="179"/>
        <item x="65"/>
        <item x="580"/>
        <item x="454"/>
        <item x="694"/>
        <item x="468"/>
        <item x="359"/>
        <item x="58"/>
        <item x="537"/>
        <item x="761"/>
        <item x="785"/>
        <item x="436"/>
        <item x="685"/>
        <item x="255"/>
        <item x="112"/>
        <item x="738"/>
        <item x="636"/>
        <item x="634"/>
        <item x="141"/>
        <item x="228"/>
        <item x="962"/>
        <item x="994"/>
        <item x="661"/>
        <item x="374"/>
        <item x="247"/>
        <item x="885"/>
        <item x="532"/>
        <item x="44"/>
        <item x="669"/>
        <item x="205"/>
        <item x="586"/>
        <item x="992"/>
        <item x="299"/>
        <item x="189"/>
        <item x="777"/>
        <item x="81"/>
        <item x="233"/>
        <item x="29"/>
        <item x="965"/>
        <item x="916"/>
        <item x="7"/>
        <item x="41"/>
        <item x="135"/>
        <item x="934"/>
        <item x="756"/>
        <item x="592"/>
        <item x="819"/>
        <item x="722"/>
        <item x="24"/>
        <item x="304"/>
        <item x="640"/>
        <item x="253"/>
        <item x="803"/>
        <item x="875"/>
        <item x="554"/>
        <item x="479"/>
        <item x="790"/>
        <item x="900"/>
        <item x="847"/>
        <item x="201"/>
        <item x="0"/>
        <item x="752"/>
        <item x="881"/>
        <item x="18"/>
        <item x="523"/>
        <item x="659"/>
        <item x="310"/>
        <item x="256"/>
        <item x="838"/>
        <item x="723"/>
        <item x="979"/>
        <item x="582"/>
        <item x="928"/>
        <item x="629"/>
        <item x="726"/>
        <item x="105"/>
        <item x="185"/>
        <item x="683"/>
        <item x="907"/>
        <item x="469"/>
        <item x="13"/>
        <item x="400"/>
        <item x="918"/>
        <item x="222"/>
        <item x="197"/>
        <item x="282"/>
        <item x="563"/>
        <item x="404"/>
        <item x="816"/>
        <item x="751"/>
        <item x="598"/>
        <item x="557"/>
        <item x="89"/>
        <item x="863"/>
        <item x="644"/>
        <item x="396"/>
        <item x="264"/>
        <item x="462"/>
        <item x="102"/>
        <item x="363"/>
        <item x="148"/>
        <item x="499"/>
        <item x="172"/>
        <item x="216"/>
        <item x="730"/>
        <item x="349"/>
        <item x="28"/>
        <item x="937"/>
        <item x="495"/>
        <item x="455"/>
        <item x="211"/>
        <item x="331"/>
        <item x="732"/>
        <item x="315"/>
        <item x="910"/>
        <item x="263"/>
        <item x="219"/>
        <item x="353"/>
        <item x="516"/>
        <item x="412"/>
        <item x="8"/>
        <item x="289"/>
        <item x="20"/>
        <item x="767"/>
        <item x="85"/>
        <item x="319"/>
        <item x="747"/>
        <item x="47"/>
        <item x="298"/>
        <item x="584"/>
        <item x="963"/>
        <item x="800"/>
        <item x="248"/>
        <item x="906"/>
        <item x="467"/>
        <item x="611"/>
        <item x="773"/>
        <item x="393"/>
        <item x="668"/>
        <item x="871"/>
        <item x="825"/>
        <item x="504"/>
        <item x="204"/>
        <item x="192"/>
        <item x="194"/>
        <item x="648"/>
        <item x="358"/>
        <item x="493"/>
        <item x="279"/>
        <item x="839"/>
        <item x="755"/>
        <item x="193"/>
        <item x="712"/>
        <item x="748"/>
        <item x="926"/>
        <item x="679"/>
        <item x="406"/>
        <item x="610"/>
        <item x="257"/>
        <item x="690"/>
        <item x="895"/>
        <item x="344"/>
        <item x="162"/>
        <item x="830"/>
        <item x="793"/>
        <item x="275"/>
        <item x="108"/>
        <item x="596"/>
        <item x="698"/>
        <item x="60"/>
        <item x="63"/>
        <item x="676"/>
        <item x="988"/>
        <item x="832"/>
        <item x="294"/>
        <item x="465"/>
        <item x="834"/>
        <item x="650"/>
        <item x="235"/>
        <item x="432"/>
        <item x="482"/>
        <item x="544"/>
        <item x="635"/>
        <item x="624"/>
        <item x="43"/>
        <item x="288"/>
        <item x="997"/>
        <item x="725"/>
        <item x="6"/>
        <item x="670"/>
        <item x="693"/>
        <item x="10"/>
        <item x="118"/>
        <item x="955"/>
        <item x="806"/>
        <item x="32"/>
        <item x="904"/>
        <item x="743"/>
        <item x="713"/>
        <item x="501"/>
        <item x="354"/>
        <item x="364"/>
        <item x="306"/>
        <item x="884"/>
        <item x="552"/>
        <item x="167"/>
        <item x="530"/>
        <item x="616"/>
        <item x="944"/>
        <item x="527"/>
        <item x="646"/>
        <item x="604"/>
        <item x="217"/>
        <item x="522"/>
        <item x="163"/>
        <item x="903"/>
        <item x="22"/>
        <item x="952"/>
        <item x="520"/>
        <item x="663"/>
        <item x="340"/>
        <item x="293"/>
        <item x="128"/>
        <item x="647"/>
        <item x="245"/>
        <item x="759"/>
        <item x="12"/>
        <item x="491"/>
        <item x="88"/>
        <item x="489"/>
        <item x="438"/>
        <item x="272"/>
        <item x="30"/>
        <item x="268"/>
        <item x="805"/>
        <item x="613"/>
        <item x="449"/>
        <item x="379"/>
        <item x="735"/>
        <item x="893"/>
        <item x="535"/>
        <item x="497"/>
        <item x="42"/>
        <item x="19"/>
        <item x="810"/>
        <item x="878"/>
        <item x="600"/>
        <item x="578"/>
        <item x="652"/>
        <item x="70"/>
        <item x="518"/>
        <item x="411"/>
        <item x="77"/>
        <item x="824"/>
        <item x="153"/>
        <item x="169"/>
        <item x="208"/>
        <item x="641"/>
        <item x="815"/>
        <item x="259"/>
        <item x="478"/>
        <item x="558"/>
        <item x="75"/>
        <item x="101"/>
        <item x="879"/>
        <item x="215"/>
        <item x="831"/>
        <item x="5"/>
        <item x="740"/>
        <item x="912"/>
        <item x="4"/>
        <item x="55"/>
        <item x="473"/>
        <item x="270"/>
        <item x="570"/>
        <item x="226"/>
        <item x="90"/>
        <item x="297"/>
        <item x="899"/>
        <item x="696"/>
        <item x="889"/>
        <item x="829"/>
        <item x="262"/>
        <item x="456"/>
        <item x="115"/>
        <item x="203"/>
        <item x="124"/>
        <item x="212"/>
        <item x="804"/>
        <item x="960"/>
        <item x="905"/>
        <item x="239"/>
        <item x="565"/>
        <item x="48"/>
        <item x="945"/>
        <item x="139"/>
        <item x="446"/>
        <item x="972"/>
        <item x="718"/>
        <item x="254"/>
        <item x="760"/>
        <item x="812"/>
        <item x="98"/>
        <item x="361"/>
        <item x="762"/>
        <item x="154"/>
        <item x="539"/>
        <item x="218"/>
        <item x="970"/>
        <item x="628"/>
        <item x="229"/>
        <item x="594"/>
        <item x="577"/>
        <item x="924"/>
        <item x="642"/>
        <item x="136"/>
        <item x="705"/>
        <item x="237"/>
        <item x="424"/>
        <item x="929"/>
        <item x="377"/>
        <item x="775"/>
        <item x="151"/>
        <item x="410"/>
        <item x="134"/>
        <item x="360"/>
        <item x="702"/>
        <item x="897"/>
        <item x="191"/>
        <item x="409"/>
        <item x="271"/>
        <item x="902"/>
        <item x="399"/>
        <item x="375"/>
        <item x="231"/>
        <item x="623"/>
        <item x="798"/>
        <item x="61"/>
        <item x="376"/>
        <item x="859"/>
        <item x="867"/>
        <item x="476"/>
        <item x="951"/>
        <item x="727"/>
        <item x="428"/>
        <item x="305"/>
        <item x="649"/>
        <item x="380"/>
        <item x="227"/>
        <item x="555"/>
        <item x="946"/>
        <item x="561"/>
        <item x="674"/>
        <item x="35"/>
        <item x="861"/>
        <item x="457"/>
        <item x="583"/>
        <item x="49"/>
        <item x="242"/>
        <item x="307"/>
        <item x="183"/>
        <item x="184"/>
        <item x="526"/>
        <item x="451"/>
        <item x="122"/>
        <item x="100"/>
        <item x="206"/>
        <item x="914"/>
        <item x="323"/>
        <item x="25"/>
        <item x="459"/>
        <item x="441"/>
        <item x="96"/>
        <item x="919"/>
        <item x="195"/>
        <item x="287"/>
        <item x="83"/>
        <item x="560"/>
        <item x="474"/>
        <item x="568"/>
        <item x="174"/>
        <item x="754"/>
        <item x="378"/>
        <item x="858"/>
        <item x="599"/>
        <item x="74"/>
        <item x="620"/>
        <item x="278"/>
        <item x="519"/>
        <item x="33"/>
        <item x="260"/>
        <item x="94"/>
        <item x="485"/>
        <item x="46"/>
        <item x="595"/>
        <item x="384"/>
        <item x="860"/>
        <item x="977"/>
        <item x="807"/>
        <item x="626"/>
        <item x="862"/>
        <item x="261"/>
        <item x="653"/>
        <item x="223"/>
        <item x="132"/>
        <item x="186"/>
        <item x="37"/>
        <item x="202"/>
        <item x="413"/>
        <item x="549"/>
        <item x="106"/>
        <item x="458"/>
        <item x="324"/>
        <item x="801"/>
        <item x="720"/>
        <item x="481"/>
        <item x="917"/>
        <item x="165"/>
        <item x="313"/>
        <item x="57"/>
        <item x="182"/>
        <item x="145"/>
        <item x="968"/>
        <item x="155"/>
        <item x="414"/>
        <item x="601"/>
        <item x="3"/>
        <item x="619"/>
        <item x="607"/>
        <item x="249"/>
        <item x="250"/>
        <item x="688"/>
        <item x="326"/>
        <item x="921"/>
        <item x="445"/>
        <item x="342"/>
        <item x="606"/>
        <item x="78"/>
        <item x="391"/>
        <item x="749"/>
        <item x="741"/>
        <item x="59"/>
        <item x="341"/>
        <item x="371"/>
        <item x="943"/>
        <item x="430"/>
        <item x="742"/>
        <item x="615"/>
        <item x="434"/>
        <item x="258"/>
        <item x="541"/>
        <item x="53"/>
        <item x="591"/>
        <item x="700"/>
        <item x="401"/>
        <item x="246"/>
        <item x="976"/>
        <item x="841"/>
        <item x="435"/>
        <item x="714"/>
        <item x="225"/>
        <item x="766"/>
        <item x="196"/>
        <item x="865"/>
        <item x="868"/>
        <item x="525"/>
        <item x="127"/>
        <item x="969"/>
        <item x="950"/>
        <item x="597"/>
        <item x="581"/>
        <item x="920"/>
        <item x="872"/>
        <item x="347"/>
        <item x="701"/>
        <item x="266"/>
        <item x="843"/>
        <item t="default"/>
      </items>
    </pivotField>
    <pivotField axis="axisRow" showAll="0">
      <items count="5">
        <item x="1"/>
        <item x="0"/>
        <item x="2"/>
        <item x="3"/>
        <item t="default"/>
      </items>
    </pivotField>
    <pivotField axis="axisRow" dataField="1" showAll="0">
      <items count="4">
        <item x="1"/>
        <item x="0"/>
        <item x="2"/>
        <item t="default"/>
      </items>
    </pivotField>
    <pivotField showAll="0">
      <items count="7">
        <item sd="0" x="0"/>
        <item sd="0" x="1"/>
        <item sd="0" x="2"/>
        <item sd="0" x="3"/>
        <item sd="0" x="4"/>
        <item sd="0" x="5"/>
        <item t="default"/>
      </items>
    </pivotField>
    <pivotField axis="axisCol" showAll="0">
      <items count="8">
        <item h="1" sd="0" x="0"/>
        <item sd="0" x="1"/>
        <item h="1" sd="0" x="2"/>
        <item h="1" sd="0" x="3"/>
        <item h="1" sd="0" x="4"/>
        <item h="1" sd="0" x="5"/>
        <item h="1" sd="0" x="6"/>
        <item t="default"/>
      </items>
    </pivotField>
  </pivotFields>
  <rowFields count="2">
    <field x="3"/>
    <field x="4"/>
  </rowFields>
  <rowItems count="15">
    <i>
      <x/>
    </i>
    <i r="1">
      <x/>
    </i>
    <i r="1">
      <x v="1"/>
    </i>
    <i r="1">
      <x v="2"/>
    </i>
    <i>
      <x v="1"/>
    </i>
    <i r="1">
      <x/>
    </i>
    <i r="1">
      <x v="1"/>
    </i>
    <i r="1">
      <x v="2"/>
    </i>
    <i>
      <x v="2"/>
    </i>
    <i r="1">
      <x/>
    </i>
    <i r="1">
      <x v="1"/>
    </i>
    <i r="1">
      <x v="2"/>
    </i>
    <i>
      <x v="3"/>
    </i>
    <i r="1">
      <x/>
    </i>
    <i r="1">
      <x v="1"/>
    </i>
  </rowItems>
  <colFields count="2">
    <field x="-2"/>
    <field x="6"/>
  </colFields>
  <colItems count="4">
    <i>
      <x/>
      <x v="1"/>
    </i>
    <i i="1">
      <x v="1"/>
      <x v="1"/>
    </i>
    <i i="2">
      <x v="2"/>
      <x v="1"/>
    </i>
    <i i="3">
      <x v="3"/>
      <x v="1"/>
    </i>
  </colItems>
  <pageFields count="1">
    <pageField fld="1" hier="-1"/>
  </pageFields>
  <dataFields count="4">
    <dataField name="Avg_Pre-screening_Verbal" fld="2" subtotal="average" baseField="6" baseItem="3"/>
    <dataField name="Min_Pre-screening_Verbal" fld="2" subtotal="min" baseField="3" baseItem="0"/>
    <dataField name="Max_Pre-screening_Verbal" fld="2" subtotal="max" baseField="3" baseItem="0"/>
    <dataField name="Total_Count_Gender" fld="4" subtotal="count" baseField="0" baseItem="0"/>
  </dataFields>
  <formats count="55">
    <format dxfId="851">
      <pivotArea type="all" dataOnly="0" outline="0" fieldPosition="0"/>
    </format>
    <format dxfId="852">
      <pivotArea outline="0" collapsedLevelsAreSubtotals="1" fieldPosition="0"/>
    </format>
    <format dxfId="853">
      <pivotArea field="3" type="button" dataOnly="0" labelOnly="1" outline="0" axis="axisRow" fieldPosition="0"/>
    </format>
    <format dxfId="854">
      <pivotArea dataOnly="0" labelOnly="1" fieldPosition="0">
        <references count="1">
          <reference field="3" count="0"/>
        </references>
      </pivotArea>
    </format>
    <format dxfId="855">
      <pivotArea dataOnly="0" labelOnly="1" fieldPosition="0">
        <references count="2">
          <reference field="3" count="1" selected="0">
            <x v="0"/>
          </reference>
          <reference field="4" count="0"/>
        </references>
      </pivotArea>
    </format>
    <format dxfId="856">
      <pivotArea dataOnly="0" labelOnly="1" fieldPosition="0">
        <references count="2">
          <reference field="3" count="1" selected="0">
            <x v="1"/>
          </reference>
          <reference field="4" count="0"/>
        </references>
      </pivotArea>
    </format>
    <format dxfId="857">
      <pivotArea dataOnly="0" labelOnly="1" fieldPosition="0">
        <references count="2">
          <reference field="3" count="1" selected="0">
            <x v="2"/>
          </reference>
          <reference field="4" count="0"/>
        </references>
      </pivotArea>
    </format>
    <format dxfId="858">
      <pivotArea dataOnly="0" labelOnly="1" fieldPosition="0">
        <references count="2">
          <reference field="3" count="1" selected="0">
            <x v="3"/>
          </reference>
          <reference field="4" count="0"/>
        </references>
      </pivotArea>
    </format>
    <format dxfId="859">
      <pivotArea dataOnly="0" labelOnly="1" fieldPosition="0">
        <references count="3">
          <reference field="3" count="1" selected="0">
            <x v="0"/>
          </reference>
          <reference field="4" count="1" selected="0">
            <x v="0"/>
          </reference>
          <reference field="6" count="4">
            <x v="1"/>
            <x v="2"/>
            <x v="3"/>
            <x v="4"/>
          </reference>
        </references>
      </pivotArea>
    </format>
    <format dxfId="860">
      <pivotArea dataOnly="0" labelOnly="1" fieldPosition="0">
        <references count="3">
          <reference field="3" count="1" selected="0">
            <x v="0"/>
          </reference>
          <reference field="4" count="1" selected="0">
            <x v="1"/>
          </reference>
          <reference field="6" count="4">
            <x v="1"/>
            <x v="2"/>
            <x v="3"/>
            <x v="4"/>
          </reference>
        </references>
      </pivotArea>
    </format>
    <format dxfId="861">
      <pivotArea dataOnly="0" labelOnly="1" fieldPosition="0">
        <references count="3">
          <reference field="3" count="1" selected="0">
            <x v="0"/>
          </reference>
          <reference field="4" count="1" selected="0">
            <x v="2"/>
          </reference>
          <reference field="6" count="3">
            <x v="1"/>
            <x v="3"/>
            <x v="4"/>
          </reference>
        </references>
      </pivotArea>
    </format>
    <format dxfId="862">
      <pivotArea dataOnly="0" labelOnly="1" fieldPosition="0">
        <references count="3">
          <reference field="3" count="1" selected="0">
            <x v="1"/>
          </reference>
          <reference field="4" count="1" selected="0">
            <x v="0"/>
          </reference>
          <reference field="6" count="4">
            <x v="1"/>
            <x v="2"/>
            <x v="3"/>
            <x v="4"/>
          </reference>
        </references>
      </pivotArea>
    </format>
    <format dxfId="863">
      <pivotArea dataOnly="0" labelOnly="1" fieldPosition="0">
        <references count="3">
          <reference field="3" count="1" selected="0">
            <x v="1"/>
          </reference>
          <reference field="4" count="1" selected="0">
            <x v="1"/>
          </reference>
          <reference field="6" count="4">
            <x v="1"/>
            <x v="2"/>
            <x v="3"/>
            <x v="4"/>
          </reference>
        </references>
      </pivotArea>
    </format>
    <format dxfId="864">
      <pivotArea dataOnly="0" labelOnly="1" fieldPosition="0">
        <references count="3">
          <reference field="3" count="1" selected="0">
            <x v="1"/>
          </reference>
          <reference field="4" count="1" selected="0">
            <x v="2"/>
          </reference>
          <reference field="6" count="4">
            <x v="1"/>
            <x v="2"/>
            <x v="3"/>
            <x v="4"/>
          </reference>
        </references>
      </pivotArea>
    </format>
    <format dxfId="865">
      <pivotArea dataOnly="0" labelOnly="1" fieldPosition="0">
        <references count="3">
          <reference field="3" count="1" selected="0">
            <x v="2"/>
          </reference>
          <reference field="4" count="1" selected="0">
            <x v="0"/>
          </reference>
          <reference field="6" count="4">
            <x v="1"/>
            <x v="2"/>
            <x v="3"/>
            <x v="4"/>
          </reference>
        </references>
      </pivotArea>
    </format>
    <format dxfId="866">
      <pivotArea dataOnly="0" labelOnly="1" fieldPosition="0">
        <references count="3">
          <reference field="3" count="1" selected="0">
            <x v="2"/>
          </reference>
          <reference field="4" count="1" selected="0">
            <x v="1"/>
          </reference>
          <reference field="6" count="4">
            <x v="1"/>
            <x v="2"/>
            <x v="3"/>
            <x v="4"/>
          </reference>
        </references>
      </pivotArea>
    </format>
    <format dxfId="867">
      <pivotArea dataOnly="0" labelOnly="1" fieldPosition="0">
        <references count="3">
          <reference field="3" count="1" selected="0">
            <x v="2"/>
          </reference>
          <reference field="4" count="1" selected="0">
            <x v="2"/>
          </reference>
          <reference field="6" count="3">
            <x v="1"/>
            <x v="3"/>
            <x v="4"/>
          </reference>
        </references>
      </pivotArea>
    </format>
    <format dxfId="868">
      <pivotArea dataOnly="0" labelOnly="1" fieldPosition="0">
        <references count="3">
          <reference field="3" count="1" selected="0">
            <x v="3"/>
          </reference>
          <reference field="4" count="1" selected="0">
            <x v="0"/>
          </reference>
          <reference field="6" count="4">
            <x v="1"/>
            <x v="2"/>
            <x v="3"/>
            <x v="4"/>
          </reference>
        </references>
      </pivotArea>
    </format>
    <format dxfId="869">
      <pivotArea dataOnly="0" labelOnly="1" fieldPosition="0">
        <references count="3">
          <reference field="3" count="1" selected="0">
            <x v="3"/>
          </reference>
          <reference field="4" count="1" selected="0">
            <x v="1"/>
          </reference>
          <reference field="6" count="4">
            <x v="1"/>
            <x v="2"/>
            <x v="3"/>
            <x v="4"/>
          </reference>
        </references>
      </pivotArea>
    </format>
    <format dxfId="870">
      <pivotArea dataOnly="0" labelOnly="1" fieldPosition="0">
        <references count="3">
          <reference field="3" count="1" selected="0">
            <x v="3"/>
          </reference>
          <reference field="4" count="1" selected="0">
            <x v="2"/>
          </reference>
          <reference field="6" count="1">
            <x v="4"/>
          </reference>
        </references>
      </pivotArea>
    </format>
    <format dxfId="871">
      <pivotArea dataOnly="0" labelOnly="1" outline="0" fieldPosition="0">
        <references count="1">
          <reference field="4294967294" count="4">
            <x v="0"/>
            <x v="1"/>
            <x v="2"/>
            <x v="3"/>
          </reference>
        </references>
      </pivotArea>
    </format>
    <format dxfId="872">
      <pivotArea type="all" dataOnly="0" outline="0" fieldPosition="0"/>
    </format>
    <format dxfId="873">
      <pivotArea outline="0" collapsedLevelsAreSubtotals="1" fieldPosition="0"/>
    </format>
    <format dxfId="874">
      <pivotArea type="origin" dataOnly="0" labelOnly="1" outline="0" fieldPosition="0"/>
    </format>
    <format dxfId="875">
      <pivotArea field="-2" type="button" dataOnly="0" labelOnly="1" outline="0" axis="axisCol" fieldPosition="0"/>
    </format>
    <format dxfId="876">
      <pivotArea field="6" type="button" dataOnly="0" labelOnly="1" outline="0" axis="axisCol" fieldPosition="1"/>
    </format>
    <format dxfId="877">
      <pivotArea type="topRight" dataOnly="0" labelOnly="1" outline="0" fieldPosition="0"/>
    </format>
    <format dxfId="878">
      <pivotArea field="3" type="button" dataOnly="0" labelOnly="1" outline="0" axis="axisRow" fieldPosition="0"/>
    </format>
    <format dxfId="879">
      <pivotArea dataOnly="0" labelOnly="1" fieldPosition="0">
        <references count="1">
          <reference field="3" count="0"/>
        </references>
      </pivotArea>
    </format>
    <format dxfId="880">
      <pivotArea dataOnly="0" labelOnly="1" fieldPosition="0">
        <references count="2">
          <reference field="3" count="1" selected="0">
            <x v="0"/>
          </reference>
          <reference field="4" count="0"/>
        </references>
      </pivotArea>
    </format>
    <format dxfId="881">
      <pivotArea dataOnly="0" labelOnly="1" fieldPosition="0">
        <references count="2">
          <reference field="3" count="1" selected="0">
            <x v="1"/>
          </reference>
          <reference field="4" count="0"/>
        </references>
      </pivotArea>
    </format>
    <format dxfId="882">
      <pivotArea dataOnly="0" labelOnly="1" fieldPosition="0">
        <references count="2">
          <reference field="3" count="1" selected="0">
            <x v="2"/>
          </reference>
          <reference field="4" count="0"/>
        </references>
      </pivotArea>
    </format>
    <format dxfId="883">
      <pivotArea dataOnly="0" labelOnly="1" fieldPosition="0">
        <references count="2">
          <reference field="3" count="1" selected="0">
            <x v="3"/>
          </reference>
          <reference field="4" count="0"/>
        </references>
      </pivotArea>
    </format>
    <format dxfId="884">
      <pivotArea dataOnly="0" labelOnly="1" outline="0" fieldPosition="0">
        <references count="1">
          <reference field="4294967294" count="4">
            <x v="0"/>
            <x v="1"/>
            <x v="2"/>
            <x v="3"/>
          </reference>
        </references>
      </pivotArea>
    </format>
    <format dxfId="885">
      <pivotArea dataOnly="0" labelOnly="1" fieldPosition="0">
        <references count="2">
          <reference field="4294967294" count="1" selected="0">
            <x v="0"/>
          </reference>
          <reference field="6" count="4">
            <x v="1"/>
            <x v="2"/>
            <x v="3"/>
            <x v="4"/>
          </reference>
        </references>
      </pivotArea>
    </format>
    <format dxfId="886">
      <pivotArea dataOnly="0" labelOnly="1" fieldPosition="0">
        <references count="2">
          <reference field="4294967294" count="1" selected="0">
            <x v="1"/>
          </reference>
          <reference field="6" count="4">
            <x v="1"/>
            <x v="2"/>
            <x v="3"/>
            <x v="4"/>
          </reference>
        </references>
      </pivotArea>
    </format>
    <format dxfId="887">
      <pivotArea dataOnly="0" labelOnly="1" fieldPosition="0">
        <references count="2">
          <reference field="4294967294" count="1" selected="0">
            <x v="2"/>
          </reference>
          <reference field="6" count="4">
            <x v="1"/>
            <x v="2"/>
            <x v="3"/>
            <x v="4"/>
          </reference>
        </references>
      </pivotArea>
    </format>
    <format dxfId="888">
      <pivotArea dataOnly="0" labelOnly="1" fieldPosition="0">
        <references count="2">
          <reference field="4294967294" count="1" selected="0">
            <x v="3"/>
          </reference>
          <reference field="6" count="4">
            <x v="1"/>
            <x v="2"/>
            <x v="3"/>
            <x v="4"/>
          </reference>
        </references>
      </pivotArea>
    </format>
    <format dxfId="889">
      <pivotArea type="all" dataOnly="0" outline="0" fieldPosition="0"/>
    </format>
    <format dxfId="890">
      <pivotArea outline="0" collapsedLevelsAreSubtotals="1" fieldPosition="0"/>
    </format>
    <format dxfId="891">
      <pivotArea type="origin" dataOnly="0" labelOnly="1" outline="0" fieldPosition="0"/>
    </format>
    <format dxfId="892">
      <pivotArea field="-2" type="button" dataOnly="0" labelOnly="1" outline="0" axis="axisCol" fieldPosition="0"/>
    </format>
    <format dxfId="893">
      <pivotArea field="6" type="button" dataOnly="0" labelOnly="1" outline="0" axis="axisCol" fieldPosition="1"/>
    </format>
    <format dxfId="894">
      <pivotArea type="topRight" dataOnly="0" labelOnly="1" outline="0" fieldPosition="0"/>
    </format>
    <format dxfId="895">
      <pivotArea field="3" type="button" dataOnly="0" labelOnly="1" outline="0" axis="axisRow" fieldPosition="0"/>
    </format>
    <format dxfId="896">
      <pivotArea dataOnly="0" labelOnly="1" fieldPosition="0">
        <references count="1">
          <reference field="3" count="0"/>
        </references>
      </pivotArea>
    </format>
    <format dxfId="897">
      <pivotArea dataOnly="0" labelOnly="1" fieldPosition="0">
        <references count="2">
          <reference field="3" count="1" selected="0">
            <x v="0"/>
          </reference>
          <reference field="4" count="0"/>
        </references>
      </pivotArea>
    </format>
    <format dxfId="898">
      <pivotArea dataOnly="0" labelOnly="1" fieldPosition="0">
        <references count="2">
          <reference field="3" count="1" selected="0">
            <x v="1"/>
          </reference>
          <reference field="4" count="0"/>
        </references>
      </pivotArea>
    </format>
    <format dxfId="899">
      <pivotArea dataOnly="0" labelOnly="1" fieldPosition="0">
        <references count="2">
          <reference field="3" count="1" selected="0">
            <x v="2"/>
          </reference>
          <reference field="4" count="0"/>
        </references>
      </pivotArea>
    </format>
    <format dxfId="900">
      <pivotArea dataOnly="0" labelOnly="1" fieldPosition="0">
        <references count="2">
          <reference field="3" count="1" selected="0">
            <x v="3"/>
          </reference>
          <reference field="4" count="0"/>
        </references>
      </pivotArea>
    </format>
    <format dxfId="901">
      <pivotArea dataOnly="0" labelOnly="1" outline="0" fieldPosition="0">
        <references count="1">
          <reference field="4294967294" count="4">
            <x v="0"/>
            <x v="1"/>
            <x v="2"/>
            <x v="3"/>
          </reference>
        </references>
      </pivotArea>
    </format>
    <format dxfId="902">
      <pivotArea dataOnly="0" labelOnly="1" fieldPosition="0">
        <references count="2">
          <reference field="4294967294" count="1" selected="0">
            <x v="0"/>
          </reference>
          <reference field="6" count="4">
            <x v="1"/>
            <x v="2"/>
            <x v="3"/>
            <x v="4"/>
          </reference>
        </references>
      </pivotArea>
    </format>
    <format dxfId="903">
      <pivotArea dataOnly="0" labelOnly="1" fieldPosition="0">
        <references count="2">
          <reference field="4294967294" count="1" selected="0">
            <x v="1"/>
          </reference>
          <reference field="6" count="4">
            <x v="1"/>
            <x v="2"/>
            <x v="3"/>
            <x v="4"/>
          </reference>
        </references>
      </pivotArea>
    </format>
    <format dxfId="904">
      <pivotArea dataOnly="0" labelOnly="1" fieldPosition="0">
        <references count="2">
          <reference field="4294967294" count="1" selected="0">
            <x v="2"/>
          </reference>
          <reference field="6" count="4">
            <x v="1"/>
            <x v="2"/>
            <x v="3"/>
            <x v="4"/>
          </reference>
        </references>
      </pivotArea>
    </format>
    <format dxfId="905">
      <pivotArea dataOnly="0" labelOnly="1" fieldPosition="0">
        <references count="2">
          <reference field="4294967294" count="1" selected="0">
            <x v="3"/>
          </reference>
          <reference field="6" count="4">
            <x v="1"/>
            <x v="2"/>
            <x v="3"/>
            <x v="4"/>
          </reference>
        </references>
      </pivotArea>
    </format>
  </formats>
  <chartFormats count="4">
    <chartFormat chart="5" format="0" series="1">
      <pivotArea type="data" outline="0" fieldPosition="0">
        <references count="2">
          <reference field="4294967294" count="1" selected="0">
            <x v="0"/>
          </reference>
          <reference field="6" count="1" selected="0">
            <x v="1"/>
          </reference>
        </references>
      </pivotArea>
    </chartFormat>
    <chartFormat chart="5" format="1" series="1">
      <pivotArea type="data" outline="0" fieldPosition="0">
        <references count="2">
          <reference field="4294967294" count="1" selected="0">
            <x v="1"/>
          </reference>
          <reference field="6" count="1" selected="0">
            <x v="1"/>
          </reference>
        </references>
      </pivotArea>
    </chartFormat>
    <chartFormat chart="5" format="2" series="1">
      <pivotArea type="data" outline="0" fieldPosition="0">
        <references count="2">
          <reference field="4294967294" count="1" selected="0">
            <x v="2"/>
          </reference>
          <reference field="6" count="1" selected="0">
            <x v="1"/>
          </reference>
        </references>
      </pivotArea>
    </chartFormat>
    <chartFormat chart="5" format="3" series="1">
      <pivotArea type="data" outline="0" fieldPosition="0">
        <references count="2">
          <reference field="4294967294" count="1" selected="0">
            <x v="3"/>
          </reference>
          <reference field="6" count="0" selected="0" defaultSubtotal="1" sumSubtotal="1" countASubtotal="1" avgSubtotal="1" maxSubtotal="1" minSubtotal="1" productSubtotal="1" countSubtotal="1" stdDevSubtotal="1" stdDevPSubtotal="1" varSubtotal="1" varPSubtotal="1"/>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ED3A7-72F7-4FAA-A3BC-CF2A5643C90D}" name="PivotTable8"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4:F30" firstHeaderRow="0" firstDataRow="1" firstDataCol="1" rowPageCount="1" colPageCount="1"/>
  <pivotFields count="7">
    <pivotField showAll="0">
      <items count="999">
        <item x="720"/>
        <item x="490"/>
        <item x="317"/>
        <item x="660"/>
        <item x="466"/>
        <item x="122"/>
        <item x="963"/>
        <item x="427"/>
        <item x="345"/>
        <item x="133"/>
        <item x="532"/>
        <item x="997"/>
        <item x="312"/>
        <item x="809"/>
        <item x="470"/>
        <item x="722"/>
        <item x="409"/>
        <item x="516"/>
        <item x="72"/>
        <item x="858"/>
        <item x="859"/>
        <item x="54"/>
        <item x="578"/>
        <item x="883"/>
        <item x="685"/>
        <item x="897"/>
        <item x="355"/>
        <item x="721"/>
        <item x="432"/>
        <item x="88"/>
        <item x="433"/>
        <item x="261"/>
        <item x="535"/>
        <item x="602"/>
        <item x="771"/>
        <item x="580"/>
        <item x="390"/>
        <item x="561"/>
        <item x="299"/>
        <item x="316"/>
        <item x="698"/>
        <item x="629"/>
        <item x="482"/>
        <item x="511"/>
        <item x="831"/>
        <item x="663"/>
        <item x="158"/>
        <item x="309"/>
        <item x="807"/>
        <item x="540"/>
        <item x="80"/>
        <item x="144"/>
        <item x="670"/>
        <item x="216"/>
        <item x="872"/>
        <item x="319"/>
        <item x="970"/>
        <item x="843"/>
        <item x="343"/>
        <item x="625"/>
        <item x="892"/>
        <item x="397"/>
        <item x="241"/>
        <item x="966"/>
        <item x="994"/>
        <item x="230"/>
        <item x="297"/>
        <item x="165"/>
        <item x="573"/>
        <item x="15"/>
        <item x="557"/>
        <item x="396"/>
        <item x="235"/>
        <item x="572"/>
        <item x="838"/>
        <item x="950"/>
        <item x="853"/>
        <item x="517"/>
        <item x="384"/>
        <item x="348"/>
        <item x="436"/>
        <item x="830"/>
        <item x="303"/>
        <item x="156"/>
        <item x="487"/>
        <item x="605"/>
        <item x="775"/>
        <item x="262"/>
        <item x="267"/>
        <item x="40"/>
        <item x="764"/>
        <item x="941"/>
        <item x="776"/>
        <item x="628"/>
        <item x="988"/>
        <item x="967"/>
        <item x="590"/>
        <item x="933"/>
        <item x="522"/>
        <item x="163"/>
        <item x="873"/>
        <item x="825"/>
        <item x="949"/>
        <item x="289"/>
        <item x="197"/>
        <item x="658"/>
        <item x="882"/>
        <item x="512"/>
        <item x="24"/>
        <item x="351"/>
        <item x="610"/>
        <item x="22"/>
        <item x="104"/>
        <item x="934"/>
        <item x="223"/>
        <item x="711"/>
        <item x="455"/>
        <item x="57"/>
        <item x="135"/>
        <item x="978"/>
        <item x="283"/>
        <item x="401"/>
        <item x="74"/>
        <item x="567"/>
        <item x="905"/>
        <item x="927"/>
        <item x="893"/>
        <item x="620"/>
        <item x="428"/>
        <item x="437"/>
        <item x="623"/>
        <item x="222"/>
        <item x="749"/>
        <item x="788"/>
        <item x="350"/>
        <item x="538"/>
        <item x="630"/>
        <item x="10"/>
        <item x="821"/>
        <item x="405"/>
        <item x="729"/>
        <item x="493"/>
        <item x="2"/>
        <item x="662"/>
        <item x="265"/>
        <item x="880"/>
        <item x="513"/>
        <item x="294"/>
        <item x="526"/>
        <item x="481"/>
        <item x="606"/>
        <item x="220"/>
        <item x="768"/>
        <item x="268"/>
        <item x="563"/>
        <item x="153"/>
        <item x="128"/>
        <item x="359"/>
        <item x="520"/>
        <item x="920"/>
        <item x="255"/>
        <item x="212"/>
        <item x="418"/>
        <item x="321"/>
        <item x="225"/>
        <item x="574"/>
        <item x="99"/>
        <item x="912"/>
        <item x="451"/>
        <item x="675"/>
        <item x="35"/>
        <item x="140"/>
        <item x="281"/>
        <item x="249"/>
        <item x="404"/>
        <item x="981"/>
        <item x="736"/>
        <item x="973"/>
        <item x="136"/>
        <item x="982"/>
        <item x="669"/>
        <item x="273"/>
        <item x="782"/>
        <item x="808"/>
        <item x="331"/>
        <item x="626"/>
        <item x="774"/>
        <item x="708"/>
        <item x="382"/>
        <item x="993"/>
        <item x="948"/>
        <item x="337"/>
        <item x="373"/>
        <item x="290"/>
        <item x="549"/>
        <item x="154"/>
        <item x="874"/>
        <item x="293"/>
        <item x="406"/>
        <item x="394"/>
        <item x="149"/>
        <item x="495"/>
        <item x="595"/>
        <item x="617"/>
        <item x="556"/>
        <item x="544"/>
        <item x="53"/>
        <item x="416"/>
        <item x="643"/>
        <item x="435"/>
        <item x="633"/>
        <item x="899"/>
        <item x="879"/>
        <item x="42"/>
        <item x="505"/>
        <item x="417"/>
        <item x="56"/>
        <item x="238"/>
        <item x="148"/>
        <item x="596"/>
        <item x="253"/>
        <item x="844"/>
        <item x="0"/>
        <item x="797"/>
        <item x="47"/>
        <item x="77"/>
        <item x="597"/>
        <item x="217"/>
        <item x="199"/>
        <item x="100"/>
        <item x="570"/>
        <item x="748"/>
        <item x="93"/>
        <item x="498"/>
        <item x="112"/>
        <item x="187"/>
        <item x="820"/>
        <item x="415"/>
        <item x="521"/>
        <item x="75"/>
        <item x="92"/>
        <item x="827"/>
        <item x="414"/>
        <item x="431"/>
        <item x="296"/>
        <item x="458"/>
        <item x="6"/>
        <item x="263"/>
        <item x="745"/>
        <item x="157"/>
        <item x="648"/>
        <item x="910"/>
        <item x="448"/>
        <item x="177"/>
        <item x="943"/>
        <item x="322"/>
        <item x="69"/>
        <item x="277"/>
        <item x="227"/>
        <item x="109"/>
        <item x="402"/>
        <item x="284"/>
        <item x="501"/>
        <item x="609"/>
        <item x="607"/>
        <item x="467"/>
        <item x="975"/>
        <item x="642"/>
        <item x="599"/>
        <item x="264"/>
        <item x="805"/>
        <item x="929"/>
        <item x="400"/>
        <item x="674"/>
        <item x="476"/>
        <item x="266"/>
        <item x="915"/>
        <item x="945"/>
        <item x="33"/>
        <item x="248"/>
        <item x="137"/>
        <item x="101"/>
        <item x="358"/>
        <item x="325"/>
        <item x="568"/>
        <item x="486"/>
        <item x="485"/>
        <item x="543"/>
        <item x="11"/>
        <item x="113"/>
        <item x="386"/>
        <item x="509"/>
        <item x="84"/>
        <item x="889"/>
        <item x="594"/>
        <item x="850"/>
        <item x="894"/>
        <item x="619"/>
        <item x="724"/>
        <item x="679"/>
        <item x="369"/>
        <item x="278"/>
        <item x="426"/>
        <item x="429"/>
        <item x="423"/>
        <item x="542"/>
        <item x="209"/>
        <item x="17"/>
        <item x="16"/>
        <item x="876"/>
        <item x="478"/>
        <item x="735"/>
        <item x="502"/>
        <item x="191"/>
        <item x="326"/>
        <item x="146"/>
        <item x="323"/>
        <item x="887"/>
        <item x="121"/>
        <item x="717"/>
        <item x="683"/>
        <item x="83"/>
        <item x="354"/>
        <item x="700"/>
        <item x="709"/>
        <item x="587"/>
        <item x="507"/>
        <item x="150"/>
        <item x="613"/>
        <item x="547"/>
        <item x="205"/>
        <item x="815"/>
        <item x="794"/>
        <item x="471"/>
        <item x="885"/>
        <item x="300"/>
        <item x="616"/>
        <item x="226"/>
        <item x="593"/>
        <item x="30"/>
        <item x="126"/>
        <item x="252"/>
        <item x="176"/>
        <item x="728"/>
        <item x="703"/>
        <item x="333"/>
        <item x="155"/>
        <item x="245"/>
        <item x="877"/>
        <item x="716"/>
        <item x="851"/>
        <item x="584"/>
        <item x="204"/>
        <item x="508"/>
        <item x="221"/>
        <item x="73"/>
        <item x="601"/>
        <item x="327"/>
        <item x="565"/>
        <item x="287"/>
        <item x="280"/>
        <item x="964"/>
        <item x="693"/>
        <item x="272"/>
        <item x="8"/>
        <item x="172"/>
        <item x="575"/>
        <item x="701"/>
        <item x="816"/>
        <item x="792"/>
        <item x="450"/>
        <item x="650"/>
        <item x="344"/>
        <item x="389"/>
        <item x="917"/>
        <item x="70"/>
        <item x="707"/>
        <item x="737"/>
        <item x="751"/>
        <item x="523"/>
        <item x="939"/>
        <item x="901"/>
        <item x="329"/>
        <item x="64"/>
        <item x="969"/>
        <item x="528"/>
        <item x="869"/>
        <item x="986"/>
        <item x="380"/>
        <item x="682"/>
        <item x="741"/>
        <item x="338"/>
        <item x="837"/>
        <item x="665"/>
        <item x="63"/>
        <item x="239"/>
        <item x="953"/>
        <item x="123"/>
        <item x="576"/>
        <item x="459"/>
        <item x="753"/>
        <item x="734"/>
        <item x="492"/>
        <item x="181"/>
        <item x="311"/>
        <item x="856"/>
        <item x="182"/>
        <item x="236"/>
        <item x="141"/>
        <item x="890"/>
        <item x="531"/>
        <item x="862"/>
        <item x="392"/>
        <item x="31"/>
        <item x="536"/>
        <item x="739"/>
        <item x="98"/>
        <item x="430"/>
        <item x="95"/>
        <item x="242"/>
        <item x="243"/>
        <item x="13"/>
        <item x="813"/>
        <item x="852"/>
        <item x="715"/>
        <item x="111"/>
        <item x="108"/>
        <item x="178"/>
        <item x="151"/>
        <item x="780"/>
        <item x="527"/>
        <item x="783"/>
        <item x="127"/>
        <item x="757"/>
        <item x="105"/>
        <item x="548"/>
        <item x="598"/>
        <item x="868"/>
        <item x="188"/>
        <item x="765"/>
        <item x="193"/>
        <item x="50"/>
        <item x="906"/>
        <item x="588"/>
        <item x="52"/>
        <item x="756"/>
        <item x="391"/>
        <item x="653"/>
        <item x="585"/>
        <item x="652"/>
        <item x="980"/>
        <item x="376"/>
        <item x="68"/>
        <item x="790"/>
        <item x="408"/>
        <item x="627"/>
        <item x="102"/>
        <item x="559"/>
        <item x="82"/>
        <item x="911"/>
        <item x="434"/>
        <item x="956"/>
        <item x="484"/>
        <item x="494"/>
        <item x="360"/>
        <item x="684"/>
        <item x="334"/>
        <item x="496"/>
        <item x="463"/>
        <item x="169"/>
        <item x="131"/>
        <item x="447"/>
        <item x="138"/>
        <item x="608"/>
        <item x="829"/>
        <item x="635"/>
        <item x="356"/>
        <item x="425"/>
        <item x="43"/>
        <item x="955"/>
        <item x="120"/>
        <item x="733"/>
        <item x="231"/>
        <item x="781"/>
        <item x="247"/>
        <item x="307"/>
        <item x="183"/>
        <item x="704"/>
        <item x="115"/>
        <item x="506"/>
        <item x="201"/>
        <item x="180"/>
        <item x="200"/>
        <item x="995"/>
        <item x="175"/>
        <item x="938"/>
        <item x="403"/>
        <item x="914"/>
        <item x="19"/>
        <item x="965"/>
        <item x="51"/>
        <item x="710"/>
        <item x="738"/>
        <item x="190"/>
        <item x="58"/>
        <item x="269"/>
        <item x="440"/>
        <item x="881"/>
        <item x="551"/>
        <item x="46"/>
        <item x="232"/>
        <item x="302"/>
        <item x="667"/>
        <item x="957"/>
        <item x="646"/>
        <item x="732"/>
        <item x="697"/>
        <item x="694"/>
        <item x="731"/>
        <item x="695"/>
        <item x="867"/>
        <item x="778"/>
        <item x="725"/>
        <item x="419"/>
        <item x="699"/>
        <item x="202"/>
        <item x="276"/>
        <item x="29"/>
        <item x="462"/>
        <item x="34"/>
        <item x="461"/>
        <item x="743"/>
        <item x="640"/>
        <item x="78"/>
        <item x="954"/>
        <item x="66"/>
        <item x="730"/>
        <item x="480"/>
        <item x="810"/>
        <item x="328"/>
        <item x="637"/>
        <item x="746"/>
        <item x="124"/>
        <item x="210"/>
        <item x="55"/>
        <item x="282"/>
        <item x="44"/>
        <item x="279"/>
        <item x="171"/>
        <item x="518"/>
        <item x="233"/>
        <item x="365"/>
        <item x="388"/>
        <item x="305"/>
        <item x="569"/>
        <item x="761"/>
        <item x="591"/>
        <item x="713"/>
        <item x="352"/>
        <item x="545"/>
        <item x="370"/>
        <item x="987"/>
        <item x="714"/>
        <item x="647"/>
        <item x="49"/>
        <item x="904"/>
        <item x="198"/>
        <item x="164"/>
        <item x="673"/>
        <item x="861"/>
        <item x="257"/>
        <item x="439"/>
        <item x="457"/>
        <item x="214"/>
        <item x="445"/>
        <item x="656"/>
        <item x="898"/>
        <item x="581"/>
        <item x="604"/>
        <item x="691"/>
        <item x="651"/>
        <item x="622"/>
        <item x="85"/>
        <item x="817"/>
        <item x="974"/>
        <item x="258"/>
        <item x="947"/>
        <item x="937"/>
        <item x="759"/>
        <item x="489"/>
        <item x="842"/>
        <item x="336"/>
        <item x="464"/>
        <item x="503"/>
        <item x="836"/>
        <item x="308"/>
        <item x="839"/>
        <item x="372"/>
        <item x="900"/>
        <item x="228"/>
        <item x="960"/>
        <item x="454"/>
        <item x="229"/>
        <item x="132"/>
        <item x="919"/>
        <item x="924"/>
        <item x="347"/>
        <item x="552"/>
        <item x="37"/>
        <item x="802"/>
        <item x="381"/>
        <item x="801"/>
        <item x="727"/>
        <item x="306"/>
        <item x="318"/>
        <item x="420"/>
        <item x="903"/>
        <item x="500"/>
        <item x="378"/>
        <item x="719"/>
        <item x="26"/>
        <item x="871"/>
        <item x="324"/>
        <item x="857"/>
        <item x="537"/>
        <item x="726"/>
        <item x="814"/>
        <item x="840"/>
        <item x="107"/>
        <item x="61"/>
        <item x="896"/>
        <item x="712"/>
        <item x="353"/>
        <item x="14"/>
        <item x="835"/>
        <item x="368"/>
        <item x="76"/>
        <item x="777"/>
        <item x="644"/>
        <item x="818"/>
        <item x="723"/>
        <item x="603"/>
        <item x="195"/>
        <item x="499"/>
        <item x="371"/>
        <item x="256"/>
        <item x="908"/>
        <item x="787"/>
        <item x="833"/>
        <item x="39"/>
        <item x="806"/>
        <item x="589"/>
        <item x="1"/>
        <item x="349"/>
        <item x="654"/>
        <item x="826"/>
        <item x="770"/>
        <item x="789"/>
        <item x="152"/>
        <item x="184"/>
        <item x="475"/>
        <item x="472"/>
        <item x="677"/>
        <item x="192"/>
        <item x="530"/>
        <item x="515"/>
        <item x="985"/>
        <item x="583"/>
        <item x="60"/>
        <item x="962"/>
        <item x="554"/>
        <item x="514"/>
        <item x="119"/>
        <item x="845"/>
        <item x="798"/>
        <item x="888"/>
        <item x="67"/>
        <item x="160"/>
        <item x="958"/>
        <item x="219"/>
        <item x="979"/>
        <item x="292"/>
        <item x="571"/>
        <item x="624"/>
        <item x="460"/>
        <item x="288"/>
        <item x="38"/>
        <item x="566"/>
        <item x="441"/>
        <item x="636"/>
        <item x="928"/>
        <item x="342"/>
        <item x="614"/>
        <item x="940"/>
        <item x="313"/>
        <item x="848"/>
        <item x="483"/>
        <item x="539"/>
        <item x="189"/>
        <item x="453"/>
        <item x="449"/>
        <item x="891"/>
        <item x="110"/>
        <item x="357"/>
        <item x="274"/>
        <item x="5"/>
        <item x="758"/>
        <item x="634"/>
        <item x="32"/>
        <item x="314"/>
        <item x="824"/>
        <item x="339"/>
        <item x="841"/>
        <item x="23"/>
        <item x="760"/>
        <item x="456"/>
        <item x="687"/>
        <item x="849"/>
        <item x="474"/>
        <item x="87"/>
        <item x="36"/>
        <item x="89"/>
        <item x="689"/>
        <item x="930"/>
        <item x="799"/>
        <item x="793"/>
        <item x="803"/>
        <item x="167"/>
        <item x="194"/>
        <item x="909"/>
        <item x="186"/>
        <item x="615"/>
        <item x="295"/>
        <item x="412"/>
        <item x="103"/>
        <item x="90"/>
        <item x="170"/>
        <item x="925"/>
        <item x="341"/>
        <item x="800"/>
        <item x="936"/>
        <item x="942"/>
        <item x="865"/>
        <item x="375"/>
        <item x="79"/>
        <item x="147"/>
        <item x="161"/>
        <item x="529"/>
        <item x="972"/>
        <item x="71"/>
        <item x="550"/>
        <item x="251"/>
        <item x="21"/>
        <item x="346"/>
        <item x="491"/>
        <item x="330"/>
        <item x="855"/>
        <item x="393"/>
        <item x="442"/>
        <item x="96"/>
        <item x="301"/>
        <item x="62"/>
        <item x="315"/>
        <item x="211"/>
        <item x="208"/>
        <item x="866"/>
        <item x="878"/>
        <item x="661"/>
        <item x="984"/>
        <item x="234"/>
        <item x="387"/>
        <item x="692"/>
        <item x="671"/>
        <item x="971"/>
        <item x="443"/>
        <item x="913"/>
        <item x="668"/>
        <item x="270"/>
        <item x="750"/>
        <item x="870"/>
        <item x="259"/>
        <item x="811"/>
        <item x="562"/>
        <item x="926"/>
        <item x="304"/>
        <item x="686"/>
        <item x="362"/>
        <item x="3"/>
        <item x="796"/>
        <item x="812"/>
        <item x="271"/>
        <item x="702"/>
        <item x="285"/>
        <item x="618"/>
        <item x="621"/>
        <item x="533"/>
        <item x="666"/>
        <item x="611"/>
        <item x="424"/>
        <item x="477"/>
        <item x="286"/>
        <item x="744"/>
        <item x="846"/>
        <item x="766"/>
        <item x="560"/>
        <item x="791"/>
        <item x="7"/>
        <item x="690"/>
        <item x="18"/>
        <item x="130"/>
        <item x="902"/>
        <item x="218"/>
        <item x="773"/>
        <item x="952"/>
        <item x="166"/>
        <item x="159"/>
        <item x="740"/>
        <item x="48"/>
        <item x="407"/>
        <item x="244"/>
        <item x="705"/>
        <item x="961"/>
        <item x="275"/>
        <item x="649"/>
        <item x="886"/>
        <item x="968"/>
        <item x="655"/>
        <item x="398"/>
        <item x="28"/>
        <item x="410"/>
        <item x="59"/>
        <item x="117"/>
        <item x="363"/>
        <item x="564"/>
        <item x="772"/>
        <item x="379"/>
        <item x="452"/>
        <item x="786"/>
        <item x="555"/>
        <item x="246"/>
        <item x="742"/>
        <item x="832"/>
        <item x="383"/>
        <item x="444"/>
        <item x="422"/>
        <item x="990"/>
        <item x="657"/>
        <item x="469"/>
        <item x="173"/>
        <item x="488"/>
        <item x="465"/>
        <item x="916"/>
        <item x="907"/>
        <item x="162"/>
        <item x="718"/>
        <item x="206"/>
        <item x="524"/>
        <item x="438"/>
        <item x="672"/>
        <item x="145"/>
        <item x="586"/>
        <item x="207"/>
        <item x="310"/>
        <item x="504"/>
        <item x="577"/>
        <item x="254"/>
        <item x="763"/>
        <item x="106"/>
        <item x="174"/>
        <item x="996"/>
        <item x="81"/>
        <item x="541"/>
        <item x="237"/>
        <item x="664"/>
        <item x="847"/>
        <item x="525"/>
        <item x="860"/>
        <item x="558"/>
        <item x="983"/>
        <item x="367"/>
        <item x="992"/>
        <item x="399"/>
        <item x="125"/>
        <item x="291"/>
        <item x="413"/>
        <item x="421"/>
        <item x="706"/>
        <item x="819"/>
        <item x="185"/>
        <item x="976"/>
        <item x="991"/>
        <item x="769"/>
        <item x="863"/>
        <item x="364"/>
        <item x="639"/>
        <item x="659"/>
        <item x="631"/>
        <item x="641"/>
        <item x="779"/>
        <item x="864"/>
        <item x="582"/>
        <item x="116"/>
        <item x="755"/>
        <item x="260"/>
        <item x="366"/>
        <item x="688"/>
        <item x="250"/>
        <item x="196"/>
        <item x="213"/>
        <item x="114"/>
        <item x="25"/>
        <item x="600"/>
        <item x="377"/>
        <item x="752"/>
        <item x="468"/>
        <item x="921"/>
        <item x="946"/>
        <item x="134"/>
        <item x="804"/>
        <item x="203"/>
        <item x="12"/>
        <item x="91"/>
        <item x="224"/>
        <item x="795"/>
        <item x="854"/>
        <item x="320"/>
        <item x="676"/>
        <item x="762"/>
        <item x="638"/>
        <item x="977"/>
        <item x="884"/>
        <item x="94"/>
        <item x="767"/>
        <item x="534"/>
        <item x="395"/>
        <item x="822"/>
        <item x="579"/>
        <item x="27"/>
        <item x="828"/>
        <item x="497"/>
        <item x="168"/>
        <item x="97"/>
        <item x="823"/>
        <item x="931"/>
        <item x="385"/>
        <item x="332"/>
        <item x="473"/>
        <item x="875"/>
        <item x="4"/>
        <item x="895"/>
        <item x="361"/>
        <item x="546"/>
        <item x="754"/>
        <item x="680"/>
        <item x="9"/>
        <item x="86"/>
        <item x="65"/>
        <item x="785"/>
        <item x="20"/>
        <item x="645"/>
        <item x="944"/>
        <item x="923"/>
        <item x="632"/>
        <item x="298"/>
        <item x="959"/>
        <item x="479"/>
        <item x="696"/>
        <item x="142"/>
        <item x="935"/>
        <item x="179"/>
        <item x="129"/>
        <item x="215"/>
        <item x="592"/>
        <item x="519"/>
        <item x="374"/>
        <item x="612"/>
        <item x="784"/>
        <item x="240"/>
        <item x="932"/>
        <item x="118"/>
        <item x="834"/>
        <item x="553"/>
        <item x="143"/>
        <item x="747"/>
        <item x="922"/>
        <item x="681"/>
        <item x="918"/>
        <item x="45"/>
        <item x="139"/>
        <item x="41"/>
        <item x="989"/>
        <item x="446"/>
        <item x="510"/>
        <item x="340"/>
        <item x="411"/>
        <item x="335"/>
        <item x="951"/>
        <item x="678"/>
        <item t="default"/>
      </items>
    </pivotField>
    <pivotField axis="axisPage" numFmtId="166" showAll="0">
      <items count="15">
        <item x="0"/>
        <item x="1"/>
        <item x="2"/>
        <item x="3"/>
        <item x="4"/>
        <item x="5"/>
        <item x="6"/>
        <item x="7"/>
        <item x="8"/>
        <item x="9"/>
        <item x="10"/>
        <item x="11"/>
        <item x="12"/>
        <item x="13"/>
        <item t="default"/>
      </items>
    </pivotField>
    <pivotField dataField="1" numFmtId="9" showAll="0">
      <items count="1000">
        <item x="408"/>
        <item x="448"/>
        <item x="336"/>
        <item x="857"/>
        <item x="680"/>
        <item x="699"/>
        <item x="923"/>
        <item x="672"/>
        <item x="91"/>
        <item x="781"/>
        <item x="942"/>
        <item x="534"/>
        <item x="503"/>
        <item x="654"/>
        <item x="320"/>
        <item x="119"/>
        <item x="721"/>
        <item x="990"/>
        <item x="845"/>
        <item x="116"/>
        <item x="645"/>
        <item x="687"/>
        <item x="927"/>
        <item x="882"/>
        <item x="795"/>
        <item x="901"/>
        <item x="510"/>
        <item x="328"/>
        <item x="373"/>
        <item x="366"/>
        <item x="821"/>
        <item x="823"/>
        <item x="68"/>
        <item x="240"/>
        <item x="564"/>
        <item x="170"/>
        <item x="985"/>
        <item x="809"/>
        <item x="666"/>
        <item x="463"/>
        <item x="639"/>
        <item x="556"/>
        <item x="617"/>
        <item x="500"/>
        <item x="973"/>
        <item x="97"/>
        <item x="357"/>
        <item x="888"/>
        <item x="637"/>
        <item x="625"/>
        <item x="87"/>
        <item x="120"/>
        <item x="199"/>
        <item x="230"/>
        <item x="651"/>
        <item x="538"/>
        <item x="276"/>
        <item x="286"/>
        <item x="220"/>
        <item x="691"/>
        <item x="66"/>
        <item x="716"/>
        <item x="346"/>
        <item x="243"/>
        <item x="322"/>
        <item x="780"/>
        <item x="125"/>
        <item x="327"/>
        <item x="269"/>
        <item x="971"/>
        <item x="507"/>
        <item x="508"/>
        <item x="513"/>
        <item x="631"/>
        <item x="17"/>
        <item x="750"/>
        <item x="811"/>
        <item x="876"/>
        <item x="998"/>
        <item x="283"/>
        <item x="164"/>
        <item x="602"/>
        <item x="757"/>
        <item x="472"/>
        <item x="420"/>
        <item x="51"/>
        <item x="345"/>
        <item x="387"/>
        <item x="981"/>
        <item x="308"/>
        <item x="173"/>
        <item x="444"/>
        <item x="418"/>
        <item x="369"/>
        <item x="159"/>
        <item x="886"/>
        <item x="837"/>
        <item x="238"/>
        <item x="309"/>
        <item x="383"/>
        <item x="382"/>
        <item x="475"/>
        <item x="715"/>
        <item x="987"/>
        <item x="427"/>
        <item x="978"/>
        <item x="521"/>
        <item x="281"/>
        <item x="671"/>
        <item x="362"/>
        <item x="827"/>
        <item x="388"/>
        <item x="181"/>
        <item x="67"/>
        <item x="471"/>
        <item x="394"/>
        <item x="789"/>
        <item x="23"/>
        <item x="103"/>
        <item x="512"/>
        <item x="484"/>
        <item x="333"/>
        <item x="638"/>
        <item x="407"/>
        <item x="466"/>
        <item x="822"/>
        <item x="548"/>
        <item x="540"/>
        <item x="352"/>
        <item x="515"/>
        <item x="39"/>
        <item x="45"/>
        <item x="395"/>
        <item x="330"/>
        <item x="817"/>
        <item x="156"/>
        <item x="180"/>
        <item x="855"/>
        <item x="986"/>
        <item x="9"/>
        <item x="797"/>
        <item x="673"/>
        <item x="224"/>
        <item x="198"/>
        <item x="724"/>
        <item x="925"/>
        <item x="849"/>
        <item x="846"/>
        <item x="813"/>
        <item x="961"/>
        <item x="729"/>
        <item x="40"/>
        <item x="765"/>
        <item x="131"/>
        <item x="828"/>
        <item x="967"/>
        <item x="16"/>
        <item x="938"/>
        <item x="385"/>
        <item x="318"/>
        <item x="818"/>
        <item x="736"/>
        <item x="989"/>
        <item x="440"/>
        <item x="417"/>
        <item x="930"/>
        <item x="426"/>
        <item x="891"/>
        <item x="856"/>
        <item x="608"/>
        <item x="107"/>
        <item x="543"/>
        <item x="567"/>
        <item x="774"/>
        <item x="524"/>
        <item x="770"/>
        <item x="291"/>
        <item x="280"/>
        <item x="398"/>
        <item x="993"/>
        <item x="874"/>
        <item x="662"/>
        <item x="415"/>
        <item x="2"/>
        <item x="627"/>
        <item x="36"/>
        <item x="460"/>
        <item x="706"/>
        <item x="593"/>
        <item x="187"/>
        <item x="684"/>
        <item x="953"/>
        <item x="710"/>
        <item x="267"/>
        <item x="99"/>
        <item x="877"/>
        <item x="302"/>
        <item x="572"/>
        <item x="464"/>
        <item x="991"/>
        <item x="769"/>
        <item x="26"/>
        <item x="207"/>
        <item x="517"/>
        <item x="290"/>
        <item x="660"/>
        <item x="719"/>
        <item x="390"/>
        <item x="425"/>
        <item x="498"/>
        <item x="922"/>
        <item x="941"/>
        <item x="848"/>
        <item x="486"/>
        <item x="351"/>
        <item x="190"/>
        <item x="996"/>
        <item x="550"/>
        <item x="277"/>
        <item x="588"/>
        <item x="421"/>
        <item x="531"/>
        <item x="234"/>
        <item x="802"/>
        <item x="150"/>
        <item x="786"/>
        <item x="54"/>
        <item x="566"/>
        <item x="296"/>
        <item x="492"/>
        <item x="506"/>
        <item x="295"/>
        <item x="932"/>
        <item x="470"/>
        <item x="175"/>
        <item x="300"/>
        <item x="571"/>
        <item x="643"/>
        <item x="251"/>
        <item x="335"/>
        <item x="697"/>
        <item x="957"/>
        <item x="265"/>
        <item x="402"/>
        <item x="52"/>
        <item x="547"/>
        <item x="983"/>
        <item x="717"/>
        <item x="788"/>
        <item x="931"/>
        <item x="758"/>
        <item x="695"/>
        <item x="72"/>
        <item x="126"/>
        <item x="329"/>
        <item x="621"/>
        <item x="348"/>
        <item x="34"/>
        <item x="633"/>
        <item x="853"/>
        <item x="768"/>
        <item x="130"/>
        <item x="140"/>
        <item x="303"/>
        <item x="176"/>
        <item x="632"/>
        <item x="177"/>
        <item x="317"/>
        <item x="569"/>
        <item x="69"/>
        <item x="86"/>
        <item x="609"/>
        <item x="708"/>
        <item x="321"/>
        <item x="854"/>
        <item x="866"/>
        <item x="117"/>
        <item x="188"/>
        <item x="573"/>
        <item x="940"/>
        <item x="314"/>
        <item x="958"/>
        <item x="325"/>
        <item x="21"/>
        <item x="214"/>
        <item x="984"/>
        <item x="709"/>
        <item x="844"/>
        <item x="337"/>
        <item x="244"/>
        <item x="397"/>
        <item x="157"/>
        <item x="92"/>
        <item x="909"/>
        <item x="711"/>
        <item x="664"/>
        <item x="954"/>
        <item x="15"/>
        <item x="138"/>
        <item x="974"/>
        <item x="880"/>
        <item x="95"/>
        <item x="161"/>
        <item x="792"/>
        <item x="686"/>
        <item x="301"/>
        <item x="947"/>
        <item x="892"/>
        <item x="850"/>
        <item x="657"/>
        <item x="350"/>
        <item x="864"/>
        <item x="913"/>
        <item x="114"/>
        <item x="836"/>
        <item x="731"/>
        <item x="171"/>
        <item x="144"/>
        <item x="370"/>
        <item x="419"/>
        <item x="210"/>
        <item x="820"/>
        <item x="799"/>
        <item x="771"/>
        <item x="160"/>
        <item x="11"/>
        <item x="437"/>
        <item x="480"/>
        <item x="334"/>
        <item x="887"/>
        <item x="933"/>
        <item x="665"/>
        <item x="542"/>
        <item x="213"/>
        <item x="93"/>
        <item x="959"/>
        <item x="873"/>
        <item x="896"/>
        <item x="935"/>
        <item x="779"/>
        <item x="826"/>
        <item x="241"/>
        <item x="776"/>
        <item x="27"/>
        <item x="149"/>
        <item x="73"/>
        <item x="982"/>
        <item x="579"/>
        <item x="62"/>
        <item x="783"/>
        <item x="111"/>
        <item x="575"/>
        <item x="589"/>
        <item x="764"/>
        <item x="355"/>
        <item x="562"/>
        <item x="574"/>
        <item x="121"/>
        <item x="980"/>
        <item x="31"/>
        <item x="842"/>
        <item x="778"/>
        <item x="137"/>
        <item x="551"/>
        <item x="870"/>
        <item x="667"/>
        <item x="533"/>
        <item x="403"/>
        <item x="746"/>
        <item x="146"/>
        <item x="147"/>
        <item x="689"/>
        <item x="38"/>
        <item x="392"/>
        <item x="614"/>
        <item x="939"/>
        <item x="496"/>
        <item x="894"/>
        <item x="949"/>
        <item x="64"/>
        <item x="782"/>
        <item x="590"/>
        <item x="851"/>
        <item x="966"/>
        <item x="71"/>
        <item x="232"/>
        <item x="898"/>
        <item x="273"/>
        <item x="612"/>
        <item x="365"/>
        <item x="784"/>
        <item x="14"/>
        <item x="883"/>
        <item x="744"/>
        <item x="763"/>
        <item x="975"/>
        <item x="490"/>
        <item x="209"/>
        <item x="442"/>
        <item x="123"/>
        <item x="152"/>
        <item x="110"/>
        <item x="677"/>
        <item x="494"/>
        <item x="622"/>
        <item x="158"/>
        <item x="692"/>
        <item x="681"/>
        <item x="536"/>
        <item x="292"/>
        <item x="505"/>
        <item x="356"/>
        <item x="453"/>
        <item x="728"/>
        <item x="452"/>
        <item x="734"/>
        <item x="936"/>
        <item x="433"/>
        <item x="545"/>
        <item x="483"/>
        <item x="630"/>
        <item x="274"/>
        <item x="416"/>
        <item x="840"/>
        <item x="514"/>
        <item x="166"/>
        <item x="284"/>
        <item x="285"/>
        <item x="76"/>
        <item x="423"/>
        <item x="443"/>
        <item x="655"/>
        <item x="852"/>
        <item x="487"/>
        <item x="143"/>
        <item x="311"/>
        <item x="618"/>
        <item x="109"/>
        <item x="703"/>
        <item x="368"/>
        <item x="221"/>
        <item x="833"/>
        <item x="658"/>
        <item x="911"/>
        <item x="707"/>
        <item x="50"/>
        <item x="142"/>
        <item x="431"/>
        <item x="787"/>
        <item x="964"/>
        <item x="461"/>
        <item x="386"/>
        <item x="104"/>
        <item x="84"/>
        <item x="995"/>
        <item x="113"/>
        <item x="814"/>
        <item x="56"/>
        <item x="338"/>
        <item x="439"/>
        <item x="890"/>
        <item x="529"/>
        <item x="745"/>
        <item x="168"/>
        <item x="80"/>
        <item x="559"/>
        <item x="576"/>
        <item x="603"/>
        <item x="791"/>
        <item x="477"/>
        <item x="381"/>
        <item x="1"/>
        <item x="908"/>
        <item x="450"/>
        <item x="553"/>
        <item x="502"/>
        <item x="585"/>
        <item x="772"/>
        <item x="656"/>
        <item x="447"/>
        <item x="948"/>
        <item x="405"/>
        <item x="129"/>
        <item x="794"/>
        <item x="252"/>
        <item x="343"/>
        <item x="429"/>
        <item x="236"/>
        <item x="389"/>
        <item x="587"/>
        <item x="546"/>
        <item x="605"/>
        <item x="79"/>
        <item x="511"/>
        <item x="739"/>
        <item x="956"/>
        <item x="737"/>
        <item x="367"/>
        <item x="509"/>
        <item x="835"/>
        <item x="678"/>
        <item x="528"/>
        <item x="869"/>
        <item x="682"/>
        <item x="488"/>
        <item x="808"/>
        <item x="704"/>
        <item x="372"/>
        <item x="332"/>
        <item x="339"/>
        <item x="675"/>
        <item x="316"/>
        <item x="422"/>
        <item x="312"/>
        <item x="178"/>
        <item x="200"/>
        <item x="733"/>
        <item x="133"/>
        <item x="915"/>
        <item x="796"/>
        <item x="753"/>
        <item x="82"/>
        <item x="179"/>
        <item x="65"/>
        <item x="580"/>
        <item x="454"/>
        <item x="694"/>
        <item x="468"/>
        <item x="359"/>
        <item x="58"/>
        <item x="537"/>
        <item x="761"/>
        <item x="785"/>
        <item x="436"/>
        <item x="685"/>
        <item x="255"/>
        <item x="112"/>
        <item x="738"/>
        <item x="636"/>
        <item x="634"/>
        <item x="141"/>
        <item x="228"/>
        <item x="962"/>
        <item x="994"/>
        <item x="661"/>
        <item x="374"/>
        <item x="247"/>
        <item x="885"/>
        <item x="532"/>
        <item x="44"/>
        <item x="669"/>
        <item x="205"/>
        <item x="586"/>
        <item x="992"/>
        <item x="299"/>
        <item x="189"/>
        <item x="777"/>
        <item x="81"/>
        <item x="233"/>
        <item x="29"/>
        <item x="965"/>
        <item x="916"/>
        <item x="7"/>
        <item x="41"/>
        <item x="135"/>
        <item x="934"/>
        <item x="756"/>
        <item x="592"/>
        <item x="819"/>
        <item x="722"/>
        <item x="24"/>
        <item x="304"/>
        <item x="640"/>
        <item x="253"/>
        <item x="803"/>
        <item x="875"/>
        <item x="554"/>
        <item x="479"/>
        <item x="790"/>
        <item x="900"/>
        <item x="847"/>
        <item x="201"/>
        <item x="0"/>
        <item x="752"/>
        <item x="881"/>
        <item x="18"/>
        <item x="523"/>
        <item x="659"/>
        <item x="310"/>
        <item x="256"/>
        <item x="838"/>
        <item x="723"/>
        <item x="979"/>
        <item x="582"/>
        <item x="928"/>
        <item x="629"/>
        <item x="726"/>
        <item x="105"/>
        <item x="185"/>
        <item x="683"/>
        <item x="907"/>
        <item x="469"/>
        <item x="13"/>
        <item x="400"/>
        <item x="918"/>
        <item x="222"/>
        <item x="197"/>
        <item x="282"/>
        <item x="563"/>
        <item x="404"/>
        <item x="816"/>
        <item x="751"/>
        <item x="598"/>
        <item x="557"/>
        <item x="89"/>
        <item x="863"/>
        <item x="644"/>
        <item x="396"/>
        <item x="264"/>
        <item x="462"/>
        <item x="102"/>
        <item x="363"/>
        <item x="148"/>
        <item x="499"/>
        <item x="172"/>
        <item x="216"/>
        <item x="730"/>
        <item x="349"/>
        <item x="28"/>
        <item x="937"/>
        <item x="495"/>
        <item x="455"/>
        <item x="211"/>
        <item x="331"/>
        <item x="732"/>
        <item x="315"/>
        <item x="910"/>
        <item x="263"/>
        <item x="219"/>
        <item x="353"/>
        <item x="516"/>
        <item x="412"/>
        <item x="8"/>
        <item x="289"/>
        <item x="20"/>
        <item x="767"/>
        <item x="85"/>
        <item x="319"/>
        <item x="747"/>
        <item x="47"/>
        <item x="298"/>
        <item x="584"/>
        <item x="963"/>
        <item x="800"/>
        <item x="248"/>
        <item x="906"/>
        <item x="467"/>
        <item x="611"/>
        <item x="773"/>
        <item x="393"/>
        <item x="668"/>
        <item x="871"/>
        <item x="825"/>
        <item x="504"/>
        <item x="204"/>
        <item x="192"/>
        <item x="194"/>
        <item x="648"/>
        <item x="358"/>
        <item x="493"/>
        <item x="279"/>
        <item x="839"/>
        <item x="755"/>
        <item x="193"/>
        <item x="712"/>
        <item x="748"/>
        <item x="926"/>
        <item x="679"/>
        <item x="406"/>
        <item x="610"/>
        <item x="257"/>
        <item x="690"/>
        <item x="895"/>
        <item x="344"/>
        <item x="162"/>
        <item x="830"/>
        <item x="793"/>
        <item x="275"/>
        <item x="108"/>
        <item x="596"/>
        <item x="698"/>
        <item x="60"/>
        <item x="63"/>
        <item x="676"/>
        <item x="988"/>
        <item x="832"/>
        <item x="294"/>
        <item x="465"/>
        <item x="834"/>
        <item x="650"/>
        <item x="235"/>
        <item x="432"/>
        <item x="482"/>
        <item x="544"/>
        <item x="635"/>
        <item x="624"/>
        <item x="43"/>
        <item x="288"/>
        <item x="997"/>
        <item x="725"/>
        <item x="6"/>
        <item x="670"/>
        <item x="693"/>
        <item x="10"/>
        <item x="118"/>
        <item x="955"/>
        <item x="806"/>
        <item x="32"/>
        <item x="904"/>
        <item x="743"/>
        <item x="713"/>
        <item x="501"/>
        <item x="354"/>
        <item x="364"/>
        <item x="306"/>
        <item x="884"/>
        <item x="552"/>
        <item x="167"/>
        <item x="530"/>
        <item x="616"/>
        <item x="944"/>
        <item x="527"/>
        <item x="646"/>
        <item x="604"/>
        <item x="217"/>
        <item x="522"/>
        <item x="163"/>
        <item x="903"/>
        <item x="22"/>
        <item x="952"/>
        <item x="520"/>
        <item x="663"/>
        <item x="340"/>
        <item x="293"/>
        <item x="128"/>
        <item x="647"/>
        <item x="245"/>
        <item x="759"/>
        <item x="12"/>
        <item x="491"/>
        <item x="88"/>
        <item x="489"/>
        <item x="438"/>
        <item x="272"/>
        <item x="30"/>
        <item x="268"/>
        <item x="805"/>
        <item x="613"/>
        <item x="449"/>
        <item x="379"/>
        <item x="735"/>
        <item x="893"/>
        <item x="535"/>
        <item x="497"/>
        <item x="42"/>
        <item x="19"/>
        <item x="810"/>
        <item x="878"/>
        <item x="600"/>
        <item x="578"/>
        <item x="652"/>
        <item x="70"/>
        <item x="518"/>
        <item x="411"/>
        <item x="77"/>
        <item x="824"/>
        <item x="153"/>
        <item x="169"/>
        <item x="208"/>
        <item x="641"/>
        <item x="815"/>
        <item x="259"/>
        <item x="478"/>
        <item x="558"/>
        <item x="75"/>
        <item x="101"/>
        <item x="879"/>
        <item x="215"/>
        <item x="831"/>
        <item x="5"/>
        <item x="740"/>
        <item x="912"/>
        <item x="4"/>
        <item x="55"/>
        <item x="473"/>
        <item x="270"/>
        <item x="570"/>
        <item x="226"/>
        <item x="90"/>
        <item x="297"/>
        <item x="899"/>
        <item x="696"/>
        <item x="889"/>
        <item x="829"/>
        <item x="262"/>
        <item x="456"/>
        <item x="115"/>
        <item x="203"/>
        <item x="124"/>
        <item x="212"/>
        <item x="804"/>
        <item x="960"/>
        <item x="905"/>
        <item x="239"/>
        <item x="565"/>
        <item x="48"/>
        <item x="945"/>
        <item x="139"/>
        <item x="446"/>
        <item x="972"/>
        <item x="718"/>
        <item x="254"/>
        <item x="760"/>
        <item x="812"/>
        <item x="98"/>
        <item x="361"/>
        <item x="762"/>
        <item x="154"/>
        <item x="539"/>
        <item x="218"/>
        <item x="970"/>
        <item x="628"/>
        <item x="229"/>
        <item x="594"/>
        <item x="577"/>
        <item x="924"/>
        <item x="642"/>
        <item x="136"/>
        <item x="705"/>
        <item x="237"/>
        <item x="424"/>
        <item x="929"/>
        <item x="377"/>
        <item x="775"/>
        <item x="151"/>
        <item x="410"/>
        <item x="134"/>
        <item x="360"/>
        <item x="702"/>
        <item x="897"/>
        <item x="191"/>
        <item x="409"/>
        <item x="271"/>
        <item x="902"/>
        <item x="399"/>
        <item x="375"/>
        <item x="231"/>
        <item x="623"/>
        <item x="798"/>
        <item x="61"/>
        <item x="376"/>
        <item x="859"/>
        <item x="867"/>
        <item x="476"/>
        <item x="951"/>
        <item x="727"/>
        <item x="428"/>
        <item x="305"/>
        <item x="649"/>
        <item x="380"/>
        <item x="227"/>
        <item x="555"/>
        <item x="946"/>
        <item x="561"/>
        <item x="674"/>
        <item x="35"/>
        <item x="861"/>
        <item x="457"/>
        <item x="583"/>
        <item x="49"/>
        <item x="242"/>
        <item x="307"/>
        <item x="183"/>
        <item x="184"/>
        <item x="526"/>
        <item x="451"/>
        <item x="122"/>
        <item x="100"/>
        <item x="206"/>
        <item x="914"/>
        <item x="323"/>
        <item x="25"/>
        <item x="459"/>
        <item x="441"/>
        <item x="96"/>
        <item x="919"/>
        <item x="195"/>
        <item x="287"/>
        <item x="83"/>
        <item x="560"/>
        <item x="474"/>
        <item x="568"/>
        <item x="174"/>
        <item x="754"/>
        <item x="378"/>
        <item x="858"/>
        <item x="599"/>
        <item x="74"/>
        <item x="620"/>
        <item x="278"/>
        <item x="519"/>
        <item x="33"/>
        <item x="260"/>
        <item x="94"/>
        <item x="485"/>
        <item x="46"/>
        <item x="595"/>
        <item x="384"/>
        <item x="860"/>
        <item x="977"/>
        <item x="807"/>
        <item x="626"/>
        <item x="862"/>
        <item x="261"/>
        <item x="653"/>
        <item x="223"/>
        <item x="132"/>
        <item x="186"/>
        <item x="37"/>
        <item x="202"/>
        <item x="413"/>
        <item x="549"/>
        <item x="106"/>
        <item x="458"/>
        <item x="324"/>
        <item x="801"/>
        <item x="720"/>
        <item x="481"/>
        <item x="917"/>
        <item x="165"/>
        <item x="313"/>
        <item x="57"/>
        <item x="182"/>
        <item x="145"/>
        <item x="968"/>
        <item x="155"/>
        <item x="414"/>
        <item x="601"/>
        <item x="3"/>
        <item x="619"/>
        <item x="607"/>
        <item x="249"/>
        <item x="250"/>
        <item x="688"/>
        <item x="326"/>
        <item x="921"/>
        <item x="445"/>
        <item x="342"/>
        <item x="606"/>
        <item x="78"/>
        <item x="391"/>
        <item x="749"/>
        <item x="741"/>
        <item x="59"/>
        <item x="341"/>
        <item x="371"/>
        <item x="943"/>
        <item x="430"/>
        <item x="742"/>
        <item x="615"/>
        <item x="434"/>
        <item x="258"/>
        <item x="541"/>
        <item x="53"/>
        <item x="591"/>
        <item x="700"/>
        <item x="401"/>
        <item x="246"/>
        <item x="976"/>
        <item x="841"/>
        <item x="435"/>
        <item x="714"/>
        <item x="225"/>
        <item x="766"/>
        <item x="196"/>
        <item x="865"/>
        <item x="868"/>
        <item x="525"/>
        <item x="127"/>
        <item x="969"/>
        <item x="950"/>
        <item x="597"/>
        <item x="581"/>
        <item x="920"/>
        <item x="872"/>
        <item x="347"/>
        <item x="701"/>
        <item x="266"/>
        <item x="843"/>
        <item t="default"/>
      </items>
    </pivotField>
    <pivotField axis="axisRow" dataField="1" showAll="0">
      <items count="5">
        <item x="1"/>
        <item x="0"/>
        <item x="2"/>
        <item x="3"/>
        <item t="default"/>
      </items>
    </pivotField>
    <pivotField axis="axisRow" dataField="1" showAll="0">
      <items count="4">
        <item x="1"/>
        <item x="0"/>
        <item x="2"/>
        <item t="default"/>
      </items>
    </pivotField>
    <pivotField showAll="0">
      <items count="7">
        <item sd="0" x="0"/>
        <item sd="0" x="1"/>
        <item sd="0" x="2"/>
        <item sd="0" x="3"/>
        <item sd="0" x="4"/>
        <item sd="0" x="5"/>
        <item t="default"/>
      </items>
    </pivotField>
    <pivotField axis="axisRow" showAll="0">
      <items count="8">
        <item h="1" sd="0" x="0"/>
        <item sd="0" x="1"/>
        <item h="1" sd="0" x="2"/>
        <item h="1" sd="0" x="3"/>
        <item h="1" sd="0" x="4"/>
        <item h="1" sd="0" x="5"/>
        <item h="1" sd="0" x="6"/>
        <item t="default"/>
      </items>
    </pivotField>
  </pivotFields>
  <rowFields count="3">
    <field x="3"/>
    <field x="4"/>
    <field x="6"/>
  </rowFields>
  <rowItems count="26">
    <i>
      <x/>
    </i>
    <i r="1">
      <x/>
    </i>
    <i r="2">
      <x v="1"/>
    </i>
    <i r="1">
      <x v="1"/>
    </i>
    <i r="2">
      <x v="1"/>
    </i>
    <i r="1">
      <x v="2"/>
    </i>
    <i r="2">
      <x v="1"/>
    </i>
    <i>
      <x v="1"/>
    </i>
    <i r="1">
      <x/>
    </i>
    <i r="2">
      <x v="1"/>
    </i>
    <i r="1">
      <x v="1"/>
    </i>
    <i r="2">
      <x v="1"/>
    </i>
    <i r="1">
      <x v="2"/>
    </i>
    <i r="2">
      <x v="1"/>
    </i>
    <i>
      <x v="2"/>
    </i>
    <i r="1">
      <x/>
    </i>
    <i r="2">
      <x v="1"/>
    </i>
    <i r="1">
      <x v="1"/>
    </i>
    <i r="2">
      <x v="1"/>
    </i>
    <i r="1">
      <x v="2"/>
    </i>
    <i r="2">
      <x v="1"/>
    </i>
    <i>
      <x v="3"/>
    </i>
    <i r="1">
      <x/>
    </i>
    <i r="2">
      <x v="1"/>
    </i>
    <i r="1">
      <x v="1"/>
    </i>
    <i r="2">
      <x v="1"/>
    </i>
  </rowItems>
  <colFields count="1">
    <field x="-2"/>
  </colFields>
  <colItems count="5">
    <i>
      <x/>
    </i>
    <i i="1">
      <x v="1"/>
    </i>
    <i i="2">
      <x v="2"/>
    </i>
    <i i="3">
      <x v="3"/>
    </i>
    <i i="4">
      <x v="4"/>
    </i>
  </colItems>
  <pageFields count="1">
    <pageField fld="1" hier="-1"/>
  </pageFields>
  <dataFields count="5">
    <dataField name="Avg_Pre-screening_Verbal" fld="2" subtotal="average" baseField="6" baseItem="3"/>
    <dataField name="Min_Pre-screening_Verbal" fld="2" subtotal="min" baseField="3" baseItem="0"/>
    <dataField name="Max_Pre-screening_Verbal" fld="2" subtotal="max" baseField="3" baseItem="0"/>
    <dataField name="Count_Final_Stage" fld="3" subtotal="count" baseField="4" baseItem="2"/>
    <dataField name="Total_Count_Gender" fld="4" subtotal="count" baseField="0" baseItem="0"/>
  </dataFields>
  <formats count="40">
    <format dxfId="909">
      <pivotArea field="1" type="button" dataOnly="0" labelOnly="1" outline="0" axis="axisPage" fieldPosition="0"/>
    </format>
    <format dxfId="910">
      <pivotArea field="3" type="button" dataOnly="0" labelOnly="1" outline="0" axis="axisRow" fieldPosition="0"/>
    </format>
    <format dxfId="911">
      <pivotArea dataOnly="0" labelOnly="1" fieldPosition="0">
        <references count="1">
          <reference field="3" count="0"/>
        </references>
      </pivotArea>
    </format>
    <format dxfId="912">
      <pivotArea dataOnly="0" labelOnly="1" grandRow="1" outline="0" fieldPosition="0"/>
    </format>
    <format dxfId="913">
      <pivotArea dataOnly="0" labelOnly="1" fieldPosition="0">
        <references count="2">
          <reference field="3" count="1" selected="0">
            <x v="0"/>
          </reference>
          <reference field="4" count="0"/>
        </references>
      </pivotArea>
    </format>
    <format dxfId="914">
      <pivotArea dataOnly="0" labelOnly="1" fieldPosition="0">
        <references count="2">
          <reference field="3" count="1" selected="0">
            <x v="1"/>
          </reference>
          <reference field="4" count="0"/>
        </references>
      </pivotArea>
    </format>
    <format dxfId="915">
      <pivotArea dataOnly="0" labelOnly="1" fieldPosition="0">
        <references count="2">
          <reference field="3" count="1" selected="0">
            <x v="2"/>
          </reference>
          <reference field="4" count="0"/>
        </references>
      </pivotArea>
    </format>
    <format dxfId="916">
      <pivotArea dataOnly="0" labelOnly="1" fieldPosition="0">
        <references count="2">
          <reference field="3" count="1" selected="0">
            <x v="3"/>
          </reference>
          <reference field="4" count="0"/>
        </references>
      </pivotArea>
    </format>
    <format dxfId="917">
      <pivotArea dataOnly="0" labelOnly="1" fieldPosition="0">
        <references count="3">
          <reference field="3" count="1" selected="0">
            <x v="0"/>
          </reference>
          <reference field="4" count="1" selected="0">
            <x v="0"/>
          </reference>
          <reference field="6" count="4">
            <x v="1"/>
            <x v="2"/>
            <x v="3"/>
            <x v="4"/>
          </reference>
        </references>
      </pivotArea>
    </format>
    <format dxfId="918">
      <pivotArea dataOnly="0" labelOnly="1" fieldPosition="0">
        <references count="3">
          <reference field="3" count="1" selected="0">
            <x v="0"/>
          </reference>
          <reference field="4" count="1" selected="0">
            <x v="1"/>
          </reference>
          <reference field="6" count="4">
            <x v="1"/>
            <x v="2"/>
            <x v="3"/>
            <x v="4"/>
          </reference>
        </references>
      </pivotArea>
    </format>
    <format dxfId="919">
      <pivotArea dataOnly="0" labelOnly="1" fieldPosition="0">
        <references count="3">
          <reference field="3" count="1" selected="0">
            <x v="0"/>
          </reference>
          <reference field="4" count="1" selected="0">
            <x v="2"/>
          </reference>
          <reference field="6" count="3">
            <x v="1"/>
            <x v="3"/>
            <x v="4"/>
          </reference>
        </references>
      </pivotArea>
    </format>
    <format dxfId="920">
      <pivotArea dataOnly="0" labelOnly="1" fieldPosition="0">
        <references count="3">
          <reference field="3" count="1" selected="0">
            <x v="1"/>
          </reference>
          <reference field="4" count="1" selected="0">
            <x v="0"/>
          </reference>
          <reference field="6" count="4">
            <x v="1"/>
            <x v="2"/>
            <x v="3"/>
            <x v="4"/>
          </reference>
        </references>
      </pivotArea>
    </format>
    <format dxfId="921">
      <pivotArea dataOnly="0" labelOnly="1" fieldPosition="0">
        <references count="3">
          <reference field="3" count="1" selected="0">
            <x v="1"/>
          </reference>
          <reference field="4" count="1" selected="0">
            <x v="1"/>
          </reference>
          <reference field="6" count="4">
            <x v="1"/>
            <x v="2"/>
            <x v="3"/>
            <x v="4"/>
          </reference>
        </references>
      </pivotArea>
    </format>
    <format dxfId="922">
      <pivotArea dataOnly="0" labelOnly="1" fieldPosition="0">
        <references count="3">
          <reference field="3" count="1" selected="0">
            <x v="1"/>
          </reference>
          <reference field="4" count="1" selected="0">
            <x v="2"/>
          </reference>
          <reference field="6" count="4">
            <x v="1"/>
            <x v="2"/>
            <x v="3"/>
            <x v="4"/>
          </reference>
        </references>
      </pivotArea>
    </format>
    <format dxfId="923">
      <pivotArea dataOnly="0" labelOnly="1" fieldPosition="0">
        <references count="3">
          <reference field="3" count="1" selected="0">
            <x v="2"/>
          </reference>
          <reference field="4" count="1" selected="0">
            <x v="0"/>
          </reference>
          <reference field="6" count="4">
            <x v="1"/>
            <x v="2"/>
            <x v="3"/>
            <x v="4"/>
          </reference>
        </references>
      </pivotArea>
    </format>
    <format dxfId="924">
      <pivotArea dataOnly="0" labelOnly="1" fieldPosition="0">
        <references count="3">
          <reference field="3" count="1" selected="0">
            <x v="2"/>
          </reference>
          <reference field="4" count="1" selected="0">
            <x v="1"/>
          </reference>
          <reference field="6" count="4">
            <x v="1"/>
            <x v="2"/>
            <x v="3"/>
            <x v="4"/>
          </reference>
        </references>
      </pivotArea>
    </format>
    <format dxfId="925">
      <pivotArea dataOnly="0" labelOnly="1" fieldPosition="0">
        <references count="3">
          <reference field="3" count="1" selected="0">
            <x v="2"/>
          </reference>
          <reference field="4" count="1" selected="0">
            <x v="2"/>
          </reference>
          <reference field="6" count="3">
            <x v="1"/>
            <x v="3"/>
            <x v="4"/>
          </reference>
        </references>
      </pivotArea>
    </format>
    <format dxfId="926">
      <pivotArea dataOnly="0" labelOnly="1" fieldPosition="0">
        <references count="3">
          <reference field="3" count="1" selected="0">
            <x v="3"/>
          </reference>
          <reference field="4" count="1" selected="0">
            <x v="0"/>
          </reference>
          <reference field="6" count="4">
            <x v="1"/>
            <x v="2"/>
            <x v="3"/>
            <x v="4"/>
          </reference>
        </references>
      </pivotArea>
    </format>
    <format dxfId="927">
      <pivotArea dataOnly="0" labelOnly="1" fieldPosition="0">
        <references count="3">
          <reference field="3" count="1" selected="0">
            <x v="3"/>
          </reference>
          <reference field="4" count="1" selected="0">
            <x v="1"/>
          </reference>
          <reference field="6" count="4">
            <x v="1"/>
            <x v="2"/>
            <x v="3"/>
            <x v="4"/>
          </reference>
        </references>
      </pivotArea>
    </format>
    <format dxfId="928">
      <pivotArea dataOnly="0" labelOnly="1" fieldPosition="0">
        <references count="3">
          <reference field="3" count="1" selected="0">
            <x v="3"/>
          </reference>
          <reference field="4" count="1" selected="0">
            <x v="2"/>
          </reference>
          <reference field="6" count="1">
            <x v="4"/>
          </reference>
        </references>
      </pivotArea>
    </format>
    <format dxfId="929">
      <pivotArea field="1" type="button" dataOnly="0" labelOnly="1" outline="0" axis="axisPage" fieldPosition="0"/>
    </format>
    <format dxfId="930">
      <pivotArea field="3" type="button" dataOnly="0" labelOnly="1" outline="0" axis="axisRow" fieldPosition="0"/>
    </format>
    <format dxfId="931">
      <pivotArea dataOnly="0" labelOnly="1" fieldPosition="0">
        <references count="1">
          <reference field="3" count="0"/>
        </references>
      </pivotArea>
    </format>
    <format dxfId="932">
      <pivotArea dataOnly="0" labelOnly="1" grandRow="1" outline="0" fieldPosition="0"/>
    </format>
    <format dxfId="933">
      <pivotArea dataOnly="0" labelOnly="1" fieldPosition="0">
        <references count="2">
          <reference field="3" count="1" selected="0">
            <x v="0"/>
          </reference>
          <reference field="4" count="0"/>
        </references>
      </pivotArea>
    </format>
    <format dxfId="934">
      <pivotArea dataOnly="0" labelOnly="1" fieldPosition="0">
        <references count="2">
          <reference field="3" count="1" selected="0">
            <x v="1"/>
          </reference>
          <reference field="4" count="0"/>
        </references>
      </pivotArea>
    </format>
    <format dxfId="935">
      <pivotArea dataOnly="0" labelOnly="1" fieldPosition="0">
        <references count="2">
          <reference field="3" count="1" selected="0">
            <x v="2"/>
          </reference>
          <reference field="4" count="0"/>
        </references>
      </pivotArea>
    </format>
    <format dxfId="936">
      <pivotArea dataOnly="0" labelOnly="1" fieldPosition="0">
        <references count="2">
          <reference field="3" count="1" selected="0">
            <x v="3"/>
          </reference>
          <reference field="4" count="0"/>
        </references>
      </pivotArea>
    </format>
    <format dxfId="937">
      <pivotArea dataOnly="0" labelOnly="1" fieldPosition="0">
        <references count="3">
          <reference field="3" count="1" selected="0">
            <x v="0"/>
          </reference>
          <reference field="4" count="1" selected="0">
            <x v="0"/>
          </reference>
          <reference field="6" count="4">
            <x v="1"/>
            <x v="2"/>
            <x v="3"/>
            <x v="4"/>
          </reference>
        </references>
      </pivotArea>
    </format>
    <format dxfId="938">
      <pivotArea dataOnly="0" labelOnly="1" fieldPosition="0">
        <references count="3">
          <reference field="3" count="1" selected="0">
            <x v="0"/>
          </reference>
          <reference field="4" count="1" selected="0">
            <x v="1"/>
          </reference>
          <reference field="6" count="4">
            <x v="1"/>
            <x v="2"/>
            <x v="3"/>
            <x v="4"/>
          </reference>
        </references>
      </pivotArea>
    </format>
    <format dxfId="939">
      <pivotArea dataOnly="0" labelOnly="1" fieldPosition="0">
        <references count="3">
          <reference field="3" count="1" selected="0">
            <x v="0"/>
          </reference>
          <reference field="4" count="1" selected="0">
            <x v="2"/>
          </reference>
          <reference field="6" count="3">
            <x v="1"/>
            <x v="3"/>
            <x v="4"/>
          </reference>
        </references>
      </pivotArea>
    </format>
    <format dxfId="940">
      <pivotArea dataOnly="0" labelOnly="1" fieldPosition="0">
        <references count="3">
          <reference field="3" count="1" selected="0">
            <x v="1"/>
          </reference>
          <reference field="4" count="1" selected="0">
            <x v="0"/>
          </reference>
          <reference field="6" count="4">
            <x v="1"/>
            <x v="2"/>
            <x v="3"/>
            <x v="4"/>
          </reference>
        </references>
      </pivotArea>
    </format>
    <format dxfId="941">
      <pivotArea dataOnly="0" labelOnly="1" fieldPosition="0">
        <references count="3">
          <reference field="3" count="1" selected="0">
            <x v="1"/>
          </reference>
          <reference field="4" count="1" selected="0">
            <x v="1"/>
          </reference>
          <reference field="6" count="4">
            <x v="1"/>
            <x v="2"/>
            <x v="3"/>
            <x v="4"/>
          </reference>
        </references>
      </pivotArea>
    </format>
    <format dxfId="942">
      <pivotArea dataOnly="0" labelOnly="1" fieldPosition="0">
        <references count="3">
          <reference field="3" count="1" selected="0">
            <x v="1"/>
          </reference>
          <reference field="4" count="1" selected="0">
            <x v="2"/>
          </reference>
          <reference field="6" count="4">
            <x v="1"/>
            <x v="2"/>
            <x v="3"/>
            <x v="4"/>
          </reference>
        </references>
      </pivotArea>
    </format>
    <format dxfId="943">
      <pivotArea dataOnly="0" labelOnly="1" fieldPosition="0">
        <references count="3">
          <reference field="3" count="1" selected="0">
            <x v="2"/>
          </reference>
          <reference field="4" count="1" selected="0">
            <x v="0"/>
          </reference>
          <reference field="6" count="4">
            <x v="1"/>
            <x v="2"/>
            <x v="3"/>
            <x v="4"/>
          </reference>
        </references>
      </pivotArea>
    </format>
    <format dxfId="944">
      <pivotArea dataOnly="0" labelOnly="1" fieldPosition="0">
        <references count="3">
          <reference field="3" count="1" selected="0">
            <x v="2"/>
          </reference>
          <reference field="4" count="1" selected="0">
            <x v="1"/>
          </reference>
          <reference field="6" count="4">
            <x v="1"/>
            <x v="2"/>
            <x v="3"/>
            <x v="4"/>
          </reference>
        </references>
      </pivotArea>
    </format>
    <format dxfId="945">
      <pivotArea dataOnly="0" labelOnly="1" fieldPosition="0">
        <references count="3">
          <reference field="3" count="1" selected="0">
            <x v="2"/>
          </reference>
          <reference field="4" count="1" selected="0">
            <x v="2"/>
          </reference>
          <reference field="6" count="3">
            <x v="1"/>
            <x v="3"/>
            <x v="4"/>
          </reference>
        </references>
      </pivotArea>
    </format>
    <format dxfId="946">
      <pivotArea dataOnly="0" labelOnly="1" fieldPosition="0">
        <references count="3">
          <reference field="3" count="1" selected="0">
            <x v="3"/>
          </reference>
          <reference field="4" count="1" selected="0">
            <x v="0"/>
          </reference>
          <reference field="6" count="4">
            <x v="1"/>
            <x v="2"/>
            <x v="3"/>
            <x v="4"/>
          </reference>
        </references>
      </pivotArea>
    </format>
    <format dxfId="947">
      <pivotArea dataOnly="0" labelOnly="1" fieldPosition="0">
        <references count="3">
          <reference field="3" count="1" selected="0">
            <x v="3"/>
          </reference>
          <reference field="4" count="1" selected="0">
            <x v="1"/>
          </reference>
          <reference field="6" count="4">
            <x v="1"/>
            <x v="2"/>
            <x v="3"/>
            <x v="4"/>
          </reference>
        </references>
      </pivotArea>
    </format>
    <format dxfId="948">
      <pivotArea dataOnly="0" labelOnly="1" fieldPosition="0">
        <references count="3">
          <reference field="3" count="1" selected="0">
            <x v="3"/>
          </reference>
          <reference field="4" count="1" selected="0">
            <x v="2"/>
          </reference>
          <reference field="6"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ge" xr10:uid="{0F613C97-D416-4EA1-A9FF-4554AC4E2490}" sourceName="Final Stage">
  <pivotTables>
    <pivotTable tabId="11" name="PivotTable8"/>
  </pivotTables>
  <data>
    <tabular pivotCacheId="1957643230">
      <items count="4">
        <i x="1" s="1"/>
        <i x="0" s="1"/>
        <i x="2"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ge12" xr10:uid="{B6AED382-3508-4AD5-B765-82CDAC28644B}" sourceName="Final Stage">
  <pivotTables>
    <pivotTable tabId="21" name="PivotTable8"/>
  </pivotTables>
  <data>
    <tabular pivotCacheId="1957643230">
      <items count="4">
        <i x="1" s="1"/>
        <i x="0"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2" xr10:uid="{CDE7DEDC-D627-4EC0-B84B-BEBD68BCB31E}" sourceName="Gender">
  <pivotTables>
    <pivotTable tabId="21" name="PivotTable8"/>
  </pivotTables>
  <data>
    <tabular pivotCacheId="1957643230">
      <items count="3">
        <i x="1" s="1"/>
        <i x="0"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2" xr10:uid="{21B86200-B981-4448-8C8E-D03EE6729522}" sourceName="Years">
  <pivotTables>
    <pivotTable tabId="21" name="PivotTable8"/>
  </pivotTables>
  <data>
    <tabular pivotCacheId="1957643230">
      <items count="7">
        <i x="1" s="1"/>
        <i x="2"/>
        <i x="3"/>
        <i x="4"/>
        <i x="0" nd="1"/>
        <i x="6"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77A6B8-2B33-42DD-873F-7EE22DC6670E}" sourceName="Gender">
  <pivotTables>
    <pivotTable tabId="11" name="PivotTable8"/>
  </pivotTables>
  <data>
    <tabular pivotCacheId="195764323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77CDCB8-2F56-4E10-B34C-EB32BB4A7CF2}" sourceName="Years">
  <pivotTables>
    <pivotTable tabId="11" name="PivotTable8"/>
  </pivotTables>
  <data>
    <tabular pivotCacheId="1957643230">
      <items count="7">
        <i x="1" s="1"/>
        <i x="2"/>
        <i x="3"/>
        <i x="4"/>
        <i x="0" nd="1"/>
        <i x="6"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ge11" xr10:uid="{D941DC3F-DA13-4075-8917-E1BCBC510416}" sourceName="Final Stage">
  <pivotTables>
    <pivotTable tabId="15" name="PivotTable8"/>
  </pivotTables>
  <data>
    <tabular pivotCacheId="1957643230">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1" xr10:uid="{A9537653-E70F-49D2-9385-521A3571DAEB}" sourceName="Gender">
  <pivotTables>
    <pivotTable tabId="15" name="PivotTable8"/>
  </pivotTables>
  <data>
    <tabular pivotCacheId="1957643230">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1" xr10:uid="{F9F6D0E0-A44C-479C-A2FC-15DAD0EE6C2F}" sourceName="Years">
  <pivotTables>
    <pivotTable tabId="15" name="PivotTable8"/>
  </pivotTables>
  <data>
    <tabular pivotCacheId="1957643230">
      <items count="7">
        <i x="1" s="1"/>
        <i x="2"/>
        <i x="3"/>
        <i x="4"/>
        <i x="0" nd="1"/>
        <i x="6" nd="1"/>
        <i x="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ge1" xr10:uid="{E232400F-D645-4D7C-8545-27A4BADA318B}" sourceName="Final Stage">
  <pivotTables>
    <pivotTable tabId="16" name="PivotTable8"/>
  </pivotTables>
  <data>
    <tabular pivotCacheId="1957643230">
      <items count="4">
        <i x="1"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428B126-D2D2-4CC8-B9E2-1A66845C8E10}" sourceName="Gender">
  <pivotTables>
    <pivotTable tabId="16" name="PivotTable8"/>
  </pivotTables>
  <data>
    <tabular pivotCacheId="1957643230">
      <items count="3">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A35F3E6A-87DD-4132-B050-716C52F7B382}" sourceName="Years">
  <pivotTables>
    <pivotTable tabId="16" name="PivotTable8"/>
  </pivotTables>
  <data>
    <tabular pivotCacheId="1957643230">
      <items count="7">
        <i x="1" s="1"/>
        <i x="2"/>
        <i x="3"/>
        <i x="4"/>
        <i x="0" nd="1"/>
        <i x="6"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Stage" xr10:uid="{37773DCD-688F-4551-A6C7-4EA8078DE664}" cache="Slicer_Final_Stage" caption="Final Stage" rowHeight="257175"/>
  <slicer name="Gender" xr10:uid="{FFD886F3-9EBD-486D-9FF8-27CBFE8A5A47}" cache="Slicer_Gender" caption="Gender" rowHeight="257175"/>
  <slicer name="Years" xr10:uid="{846D6EE1-14DE-47CA-9306-DA8B0B5394E8}" cache="Slicer_Years" caption="Year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Stage 3" xr10:uid="{9C9A6F49-A99C-4359-8A28-2A3B4C3E4271}" cache="Slicer_Final_Stage12" caption="Final Stage" rowHeight="257175"/>
  <slicer name="Gender 3" xr10:uid="{362AAC7F-C093-4A28-9DA4-66630979DB9E}" cache="Slicer_Gender12" caption="Gender" rowHeight="257175"/>
  <slicer name="Years 3" xr10:uid="{E82F5631-D843-4198-BFBA-30DB1CA49154}" cache="Slicer_Years12" caption="Years"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Stage 1" xr10:uid="{B697CF06-6AE4-4780-83AE-0DEAB896A656}" cache="Slicer_Final_Stage1" caption="Final Stage" rowHeight="257175"/>
  <slicer name="Gender 1" xr10:uid="{F16E3B22-7BA1-4A83-8173-73461C91D1E8}" cache="Slicer_Gender1" caption="Gender" rowHeight="257175"/>
  <slicer name="Years 1" xr10:uid="{989AEC33-DBCE-455E-9E6C-F27BF663D925}" cache="Slicer_Years1" caption="Years"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Stage 2" xr10:uid="{CCC444FB-11F8-4137-A586-5153BCFE9169}" cache="Slicer_Final_Stage11" caption="Final Stage" rowHeight="257175"/>
  <slicer name="Gender 2" xr10:uid="{634FBFC0-C2D4-4918-93FF-E86FCFE6F5A0}" cache="Slicer_Gender11" caption="Gender" rowHeight="257175"/>
  <slicer name="Years 2" xr10:uid="{701CCD30-5441-470A-B902-B1EB0E1D9383}" cache="Slicer_Years11" caption="Year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CF532-92D2-48AB-B768-47362CDD665E}" name="Table4" displayName="Table4" ref="A1:E1000" totalsRowShown="0" headerRowDxfId="949" dataDxfId="950">
  <autoFilter ref="A1:E1000" xr:uid="{3EB45063-91B5-4FE1-A528-16BA7EACBF0F}"/>
  <tableColumns count="5">
    <tableColumn id="1" xr3:uid="{464EFFE8-FC12-4CFE-88E2-3ACE7715F274}" name="Application ID" dataDxfId="955"/>
    <tableColumn id="2" xr3:uid="{7F9B9926-F968-44D1-BA3C-E99F8C142025}" name="Date of application" dataDxfId="954"/>
    <tableColumn id="3" xr3:uid="{7DB335C6-9456-47C9-88E8-C8A17FC02B42}" name="Pre-screening Verbal Reasoning Test Score" dataDxfId="953" dataCellStyle="Percent"/>
    <tableColumn id="4" xr3:uid="{C54EA643-2798-46F3-AC37-69C7C7E207AF}" name="Final Stage" dataDxfId="952"/>
    <tableColumn id="5" xr3:uid="{F95D561F-F7DF-41B0-8FA6-1016B460C1F2}" name="Gender" dataDxfId="9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D1FAB1-1A63-4A1C-A02E-4E817653D2D8}" name="Table1" displayName="Table1" ref="A2:E1001" totalsRowShown="0" headerRowDxfId="983" dataDxfId="982">
  <autoFilter ref="A2:E1001" xr:uid="{72694180-3BA5-47D7-AE0C-8ABF69A14571}"/>
  <sortState xmlns:xlrd2="http://schemas.microsoft.com/office/spreadsheetml/2017/richdata2" ref="A3:E1001">
    <sortCondition ref="B2:B1001"/>
  </sortState>
  <tableColumns count="5">
    <tableColumn id="1" xr3:uid="{94418932-0661-4855-A93A-AA6CA6A2D1CF}" name="Application ID" dataDxfId="981"/>
    <tableColumn id="2" xr3:uid="{404877AD-74B0-4E44-9EB7-BCE27D9AABB2}" name="Date of application" dataDxfId="980"/>
    <tableColumn id="3" xr3:uid="{8F2C93D7-567C-4077-B857-36E09B4B5492}" name="Pre-screening Verbal Reasoning Test Score" dataDxfId="979" dataCellStyle="Percent"/>
    <tableColumn id="4" xr3:uid="{52F693B3-179E-485F-9DC4-8C18B5F20007}" name="Final Stage" dataDxfId="978"/>
    <tableColumn id="5" xr3:uid="{A876B416-F887-400C-B2E2-DC9BEB9CAC51}" name="Gender" dataDxfId="97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35D18A5-D1AD-4C36-A3B3-20E8AF001A8B}" name="Table17" displayName="Table17" ref="A2:E1001" totalsRowShown="0" headerRowDxfId="976" dataDxfId="975">
  <autoFilter ref="A2:E1001" xr:uid="{72694180-3BA5-47D7-AE0C-8ABF69A14571}"/>
  <sortState xmlns:xlrd2="http://schemas.microsoft.com/office/spreadsheetml/2017/richdata2" ref="A3:E1001">
    <sortCondition ref="B2:B1001"/>
  </sortState>
  <tableColumns count="5">
    <tableColumn id="1" xr3:uid="{438A341E-848C-4B8E-BA01-25122E0FAA89}" name="Application ID" dataDxfId="974"/>
    <tableColumn id="2" xr3:uid="{A5EB4D2C-5A5C-4A98-B3ED-3291084A59FE}" name="Date of application" dataDxfId="973"/>
    <tableColumn id="3" xr3:uid="{8C534135-4457-41B2-8DF5-56B581248A67}" name="Pre-screening Verbal Reasoning Test Score" dataDxfId="972" dataCellStyle="Percent"/>
    <tableColumn id="4" xr3:uid="{49B6127F-582E-4626-A618-00A562F335DB}" name="Final Stage" dataDxfId="971"/>
    <tableColumn id="5" xr3:uid="{FC9BFBB3-280B-4348-A4A0-2A5B36AF9AD4}" name="Gender" dataDxfId="97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8F434E-8192-4D16-8427-6C138AA0FF10}" name="Table2" displayName="Table2" ref="A2:E264" totalsRowShown="0" headerRowDxfId="969" dataDxfId="968">
  <autoFilter ref="A2:E264" xr:uid="{F38BA231-5E3D-4053-98CF-3E6F21A3BA1C}"/>
  <tableColumns count="5">
    <tableColumn id="1" xr3:uid="{4BF34EC4-0600-47FB-88F6-4F7D2AB2EC55}" name="Application ID" dataDxfId="967"/>
    <tableColumn id="2" xr3:uid="{60E50084-7329-4434-A417-B179982BAF2A}" name="Date of application" dataDxfId="966"/>
    <tableColumn id="3" xr3:uid="{6FED0ED2-776C-4588-A33D-01434765A2DA}" name="Pre-screening Verbal Reasoning Test Score" dataDxfId="965"/>
    <tableColumn id="4" xr3:uid="{CB89377E-2EA0-4F99-8A8B-1ED38DD9E91C}" name="Final Stage" dataDxfId="964"/>
    <tableColumn id="5" xr3:uid="{E33604CD-FCF1-481C-9DEF-49FA2661DCFB}" name="Gender" dataDxfId="96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145B34-0393-4D5B-B0EC-1981DAEF81C1}" name="Table3" displayName="Table3" ref="A3:E216" totalsRowShown="0">
  <autoFilter ref="A3:E216" xr:uid="{7F3CD0BE-C968-4AB4-8606-C3A2176D6470}"/>
  <tableColumns count="5">
    <tableColumn id="1" xr3:uid="{49E0F23C-02E8-4D86-AE9C-00AA994E1F31}" name="Application ID"/>
    <tableColumn id="2" xr3:uid="{3066A7CF-601F-4144-8658-A8DE0D9CA4A4}" name="Date of application"/>
    <tableColumn id="3" xr3:uid="{6BAB5888-8D6C-416C-9F19-3D049DAEF0A6}" name="Pre-screening Verbal Reasoning Test Score"/>
    <tableColumn id="4" xr3:uid="{58C7AE06-C0B9-40F9-8942-44770B8DE0B4}" name="Final Stage"/>
    <tableColumn id="5" xr3:uid="{5C5CEA5E-E712-4812-887B-DD282D98AABC}" name="Gend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540FB6-1F26-4252-952F-12E7F578A96D}" name="Table5" displayName="Table5" ref="A1:E263" totalsRowShown="0" headerRowDxfId="962" dataDxfId="961">
  <autoFilter ref="A1:E263" xr:uid="{8EE62BDF-CC01-4DB4-961F-666CF18AF357}"/>
  <tableColumns count="5">
    <tableColumn id="1" xr3:uid="{2CD3C6DA-9B29-465A-96B3-BD3A71D457C5}" name="Application ID" dataDxfId="960"/>
    <tableColumn id="2" xr3:uid="{AD7DE236-3D40-4A71-97C2-B6C230E69BF0}" name="Date of application" dataDxfId="959"/>
    <tableColumn id="3" xr3:uid="{EFF8DA37-A26D-4956-BDE5-B5335DD2BAED}" name="Pre-screening Verbal Reasoning Test Score" dataDxfId="958"/>
    <tableColumn id="4" xr3:uid="{205704A7-FAAB-4F42-8EFF-5A8D83F8EF51}" name="Final Stage" dataDxfId="957"/>
    <tableColumn id="5" xr3:uid="{1EE64E80-BD8A-4B23-99E5-63D813E4CD57}" name="Gender" dataDxfId="9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F680056-2DBE-4E5E-919A-32720C913EA7}">
  <we:reference id="wa200000019" version="20.5.0.0" store="en-US" storeType="OMEX"/>
  <we:alternateReferences>
    <we:reference id="wa200000019" version="20.5.0.0" store="WA200000019"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E229-1A01-4DC8-AD8A-02EE5F47807D}">
  <sheetPr codeName="Sheet1"/>
  <dimension ref="A6:B15"/>
  <sheetViews>
    <sheetView workbookViewId="0">
      <selection activeCell="B15" sqref="B15"/>
    </sheetView>
  </sheetViews>
  <sheetFormatPr defaultRowHeight="15.75" x14ac:dyDescent="0.25"/>
  <cols>
    <col min="1" max="1" width="36.375" bestFit="1" customWidth="1"/>
  </cols>
  <sheetData>
    <row r="6" spans="1:2" x14ac:dyDescent="0.25">
      <c r="A6" t="s">
        <v>2</v>
      </c>
      <c r="B6" t="s">
        <v>55</v>
      </c>
    </row>
    <row r="7" spans="1:2" x14ac:dyDescent="0.25">
      <c r="A7" t="s">
        <v>5</v>
      </c>
      <c r="B7" t="s">
        <v>57</v>
      </c>
    </row>
    <row r="8" spans="1:2" x14ac:dyDescent="0.25">
      <c r="A8" t="s">
        <v>9</v>
      </c>
      <c r="B8" t="s">
        <v>56</v>
      </c>
    </row>
    <row r="9" spans="1:2" x14ac:dyDescent="0.25">
      <c r="A9" t="s">
        <v>10</v>
      </c>
      <c r="B9" t="s">
        <v>58</v>
      </c>
    </row>
    <row r="10" spans="1:2" x14ac:dyDescent="0.25">
      <c r="A10" t="s">
        <v>8</v>
      </c>
    </row>
    <row r="15" spans="1:2" x14ac:dyDescent="0.25">
      <c r="A15">
        <v>1</v>
      </c>
      <c r="B15" t="s">
        <v>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148DB-6002-4B43-9D62-3773DCDB3633}">
  <sheetPr codeName="Sheet9"/>
  <dimension ref="A1:N1001"/>
  <sheetViews>
    <sheetView topLeftCell="B1" zoomScale="90" zoomScaleNormal="90" workbookViewId="0">
      <selection activeCell="H18" sqref="H18"/>
    </sheetView>
  </sheetViews>
  <sheetFormatPr defaultColWidth="11" defaultRowHeight="15.75" x14ac:dyDescent="0.25"/>
  <cols>
    <col min="1" max="1" width="26.375" style="1" customWidth="1"/>
    <col min="2" max="2" width="31.875" style="2" bestFit="1" customWidth="1"/>
    <col min="3" max="3" width="17.75" style="7" customWidth="1"/>
    <col min="4" max="5" width="35.75" style="1" customWidth="1"/>
    <col min="6" max="6" width="11" style="1"/>
    <col min="7" max="7" width="18" style="31" customWidth="1"/>
    <col min="8" max="8" width="13.25" style="1" customWidth="1"/>
    <col min="9" max="9" width="15.5" style="1" customWidth="1"/>
    <col min="10" max="10" width="14.5" style="1" customWidth="1"/>
    <col min="11" max="11" width="13" style="1" customWidth="1"/>
    <col min="12" max="13" width="11" style="1"/>
    <col min="14" max="14" width="15.375" style="1" bestFit="1" customWidth="1"/>
    <col min="15" max="16384" width="11" style="1"/>
  </cols>
  <sheetData>
    <row r="1" spans="1:14" x14ac:dyDescent="0.25">
      <c r="A1" s="4" t="s">
        <v>12</v>
      </c>
      <c r="B1" s="5" t="s">
        <v>13</v>
      </c>
      <c r="C1" s="6" t="s">
        <v>14</v>
      </c>
      <c r="D1" s="4" t="s">
        <v>15</v>
      </c>
      <c r="E1" s="4"/>
    </row>
    <row r="2" spans="1:14" x14ac:dyDescent="0.25">
      <c r="A2" s="1" t="s">
        <v>0</v>
      </c>
      <c r="B2" s="2" t="s">
        <v>1</v>
      </c>
      <c r="C2" s="3" t="s">
        <v>2</v>
      </c>
      <c r="D2" s="1" t="s">
        <v>3</v>
      </c>
      <c r="E2" s="1" t="s">
        <v>4</v>
      </c>
      <c r="G2" s="31" t="s">
        <v>21</v>
      </c>
      <c r="H2" s="31" t="s">
        <v>22</v>
      </c>
      <c r="I2" s="31" t="s">
        <v>25</v>
      </c>
      <c r="J2" s="31" t="s">
        <v>26</v>
      </c>
      <c r="K2" s="31" t="s">
        <v>27</v>
      </c>
      <c r="L2" s="31" t="s">
        <v>7</v>
      </c>
      <c r="M2" s="31" t="s">
        <v>6</v>
      </c>
      <c r="N2" s="31" t="s">
        <v>11</v>
      </c>
    </row>
    <row r="3" spans="1:14" x14ac:dyDescent="0.25">
      <c r="A3" s="1">
        <v>295961</v>
      </c>
      <c r="B3" s="2">
        <v>42370</v>
      </c>
      <c r="C3" s="3">
        <v>0.46394155958102601</v>
      </c>
      <c r="D3" s="1" t="s">
        <v>5</v>
      </c>
      <c r="E3" s="1" t="s">
        <v>7</v>
      </c>
      <c r="G3" s="31">
        <v>2016</v>
      </c>
      <c r="H3" s="1">
        <f>SUMPRODUCT(1*(YEAR(Table1[Date of application])=G3))</f>
        <v>262</v>
      </c>
      <c r="I3" s="11">
        <f>AVERAGE(C2:C264)</f>
        <v>0.59355736589172892</v>
      </c>
      <c r="J3" s="11">
        <f>MIN(C2:C264)</f>
        <v>0.26136460571773545</v>
      </c>
      <c r="K3" s="11">
        <f>MAX(C2:C264)</f>
        <v>0.993425806095528</v>
      </c>
      <c r="L3" s="1">
        <v>156</v>
      </c>
      <c r="M3" s="1">
        <v>98</v>
      </c>
      <c r="N3" s="1">
        <v>8</v>
      </c>
    </row>
    <row r="4" spans="1:14" x14ac:dyDescent="0.25">
      <c r="A4" s="1">
        <v>806364</v>
      </c>
      <c r="B4" s="2">
        <v>42370</v>
      </c>
      <c r="C4" s="3">
        <v>0.61659136059216035</v>
      </c>
      <c r="D4" s="10" t="s">
        <v>5</v>
      </c>
      <c r="E4" s="1" t="s">
        <v>7</v>
      </c>
      <c r="G4" s="31">
        <v>2017</v>
      </c>
      <c r="H4" s="1">
        <f>SUMPRODUCT(1*(YEAR(Table1[Date of application])=G4))</f>
        <v>213</v>
      </c>
      <c r="I4" s="11">
        <f>AVERAGE(C265:C477)</f>
        <v>0.58126151014155358</v>
      </c>
      <c r="J4" s="11">
        <f>MIN(C265:C477)</f>
        <v>0.2349968980615551</v>
      </c>
      <c r="K4" s="11">
        <f>MAX(C265:C477)</f>
        <v>0.83744625800235228</v>
      </c>
      <c r="L4" s="1">
        <v>127</v>
      </c>
      <c r="M4" s="1">
        <v>84</v>
      </c>
      <c r="N4" s="1">
        <v>2</v>
      </c>
    </row>
    <row r="5" spans="1:14" x14ac:dyDescent="0.25">
      <c r="A5" s="1">
        <v>866852</v>
      </c>
      <c r="B5" s="2">
        <v>42371</v>
      </c>
      <c r="C5" s="3">
        <v>0.67462787176120353</v>
      </c>
      <c r="D5" s="1" t="s">
        <v>5</v>
      </c>
      <c r="E5" s="1" t="s">
        <v>7</v>
      </c>
      <c r="G5" s="31">
        <v>2018</v>
      </c>
      <c r="H5" s="1">
        <f>SUMPRODUCT(1*(YEAR(Table1[Date of application])=G5))</f>
        <v>262</v>
      </c>
      <c r="I5" s="11">
        <f>AVERAGE(C478:C739)</f>
        <v>0.59159219350630088</v>
      </c>
      <c r="J5" s="11">
        <f>MIN(C478:C739)</f>
        <v>0.26086413306592388</v>
      </c>
      <c r="K5" s="11">
        <f>MAX(C478:C739)</f>
        <v>0.99876470867350742</v>
      </c>
      <c r="L5" s="1">
        <v>156</v>
      </c>
      <c r="M5" s="1">
        <v>96</v>
      </c>
      <c r="N5" s="1">
        <v>10</v>
      </c>
    </row>
    <row r="6" spans="1:14" x14ac:dyDescent="0.25">
      <c r="A6" s="1">
        <v>397105</v>
      </c>
      <c r="B6" s="2">
        <v>42371</v>
      </c>
      <c r="C6" s="3">
        <v>0.38109755739441409</v>
      </c>
      <c r="D6" s="1" t="s">
        <v>5</v>
      </c>
      <c r="E6" s="1" t="s">
        <v>7</v>
      </c>
      <c r="G6" s="31">
        <v>2019</v>
      </c>
      <c r="H6" s="1">
        <f>SUMPRODUCT(1*(YEAR(Table1[Date of application])=G6))</f>
        <v>262</v>
      </c>
      <c r="I6" s="11">
        <f>AVERAGE(C740:C1001)</f>
        <v>0.58581891574158562</v>
      </c>
      <c r="J6" s="11">
        <f>MIN(C740:C1001)</f>
        <v>0.29426354116953302</v>
      </c>
      <c r="K6" s="11">
        <f>MAX(C740:C1001)</f>
        <v>0.91554845127615092</v>
      </c>
      <c r="L6" s="1">
        <v>153</v>
      </c>
      <c r="M6" s="1">
        <v>101</v>
      </c>
      <c r="N6" s="1">
        <v>8</v>
      </c>
    </row>
    <row r="7" spans="1:14" x14ac:dyDescent="0.25">
      <c r="A7" s="1">
        <v>620557</v>
      </c>
      <c r="B7" s="2">
        <v>42372</v>
      </c>
      <c r="C7" s="3">
        <v>0.26136460571773545</v>
      </c>
      <c r="D7" s="1" t="s">
        <v>8</v>
      </c>
      <c r="E7" s="1" t="s">
        <v>6</v>
      </c>
      <c r="G7" s="31" t="s">
        <v>42</v>
      </c>
      <c r="H7" s="1">
        <f>SUM(H3:H6)</f>
        <v>999</v>
      </c>
      <c r="I7" s="11">
        <f>AVERAGE(I3:I6)</f>
        <v>0.58805749632029225</v>
      </c>
      <c r="J7" s="11">
        <f>MIN(J3:J6)</f>
        <v>0.2349968980615551</v>
      </c>
      <c r="K7" s="11">
        <f>MAX(K3:K6)</f>
        <v>0.99876470867350742</v>
      </c>
      <c r="L7" s="1">
        <f>SUM(L3:L6)</f>
        <v>592</v>
      </c>
      <c r="M7" s="1">
        <f>SUM(M3:M6)</f>
        <v>379</v>
      </c>
      <c r="N7" s="1">
        <f>SUM(N3:N6)</f>
        <v>28</v>
      </c>
    </row>
    <row r="8" spans="1:14" x14ac:dyDescent="0.25">
      <c r="A8" s="1">
        <v>956795</v>
      </c>
      <c r="B8" s="2">
        <v>42372</v>
      </c>
      <c r="C8" s="3">
        <v>0.61576884753958161</v>
      </c>
      <c r="D8" s="1" t="s">
        <v>5</v>
      </c>
      <c r="E8" s="1" t="s">
        <v>6</v>
      </c>
    </row>
    <row r="9" spans="1:14" x14ac:dyDescent="0.25">
      <c r="A9" s="1">
        <v>407733</v>
      </c>
      <c r="B9" s="2">
        <v>42372</v>
      </c>
      <c r="C9" s="3">
        <v>0.57008943404106016</v>
      </c>
      <c r="D9" s="1" t="s">
        <v>5</v>
      </c>
      <c r="E9" s="1" t="s">
        <v>7</v>
      </c>
      <c r="G9" s="31" t="s">
        <v>7</v>
      </c>
      <c r="H9" s="1">
        <f>COUNTIF(Table1[Gender],"Fem*")</f>
        <v>592</v>
      </c>
    </row>
    <row r="10" spans="1:14" x14ac:dyDescent="0.25">
      <c r="A10" s="1">
        <v>716133</v>
      </c>
      <c r="B10" s="2">
        <v>42373</v>
      </c>
      <c r="C10" s="3">
        <v>0.60885834915614601</v>
      </c>
      <c r="D10" s="1" t="s">
        <v>5</v>
      </c>
      <c r="E10" s="1" t="s">
        <v>6</v>
      </c>
      <c r="G10" s="31" t="s">
        <v>6</v>
      </c>
      <c r="H10" s="1">
        <f>COUNTIF(Table1[Gender],"Male")</f>
        <v>379</v>
      </c>
      <c r="J10" s="32"/>
    </row>
    <row r="11" spans="1:14" x14ac:dyDescent="0.25">
      <c r="A11" s="1">
        <v>405805</v>
      </c>
      <c r="B11" s="2">
        <v>42373</v>
      </c>
      <c r="C11" s="3">
        <v>0.66539288425573306</v>
      </c>
      <c r="D11" s="1" t="s">
        <v>5</v>
      </c>
      <c r="E11" s="1" t="s">
        <v>7</v>
      </c>
      <c r="G11" s="31" t="s">
        <v>11</v>
      </c>
      <c r="H11" s="1">
        <f>COUNTIF(Table1[Gender],"Pref*")</f>
        <v>28</v>
      </c>
    </row>
    <row r="12" spans="1:14" x14ac:dyDescent="0.25">
      <c r="A12" s="1">
        <v>588619</v>
      </c>
      <c r="B12" s="2">
        <v>42376</v>
      </c>
      <c r="C12" s="3">
        <v>0.43879972165074044</v>
      </c>
      <c r="D12" s="1" t="s">
        <v>9</v>
      </c>
      <c r="E12" s="1" t="s">
        <v>7</v>
      </c>
      <c r="G12" s="31" t="s">
        <v>23</v>
      </c>
      <c r="H12" s="1">
        <f>SUM(H9:H11)</f>
        <v>999</v>
      </c>
    </row>
    <row r="13" spans="1:14" x14ac:dyDescent="0.25">
      <c r="A13" s="1">
        <v>135067</v>
      </c>
      <c r="B13" s="2">
        <v>42377</v>
      </c>
      <c r="C13" s="3">
        <v>0.75713060729334691</v>
      </c>
      <c r="D13" s="1" t="s">
        <v>9</v>
      </c>
      <c r="E13" s="1" t="s">
        <v>7</v>
      </c>
    </row>
    <row r="14" spans="1:14" x14ac:dyDescent="0.25">
      <c r="A14" s="1">
        <v>301725</v>
      </c>
      <c r="B14" s="2">
        <v>42378</v>
      </c>
      <c r="C14" s="3">
        <v>0.39357479852339156</v>
      </c>
      <c r="D14" s="1" t="s">
        <v>5</v>
      </c>
      <c r="E14" s="1" t="s">
        <v>7</v>
      </c>
      <c r="G14" s="34" t="s">
        <v>5</v>
      </c>
      <c r="H14" s="1">
        <f>COUNTIF(D:D,G14)</f>
        <v>514</v>
      </c>
    </row>
    <row r="15" spans="1:14" x14ac:dyDescent="0.25">
      <c r="A15" s="1">
        <v>705522</v>
      </c>
      <c r="B15" s="2">
        <v>42378</v>
      </c>
      <c r="C15" s="3">
        <v>0.56167414004237726</v>
      </c>
      <c r="D15" s="1" t="s">
        <v>5</v>
      </c>
      <c r="E15" s="1" t="s">
        <v>6</v>
      </c>
      <c r="G15" s="34" t="s">
        <v>9</v>
      </c>
      <c r="H15" s="1">
        <f t="shared" ref="H15:H17" si="0">COUNTIF(D:D,G15)</f>
        <v>204</v>
      </c>
    </row>
    <row r="16" spans="1:14" x14ac:dyDescent="0.25">
      <c r="A16" s="1">
        <v>703531</v>
      </c>
      <c r="B16" s="2">
        <v>42379</v>
      </c>
      <c r="C16" s="3">
        <v>0.53482037717428899</v>
      </c>
      <c r="D16" s="1" t="s">
        <v>5</v>
      </c>
      <c r="E16" s="1" t="s">
        <v>7</v>
      </c>
      <c r="G16" s="34" t="s">
        <v>10</v>
      </c>
      <c r="H16" s="1">
        <f t="shared" si="0"/>
        <v>77</v>
      </c>
    </row>
    <row r="17" spans="1:8" x14ac:dyDescent="0.25">
      <c r="A17" s="1">
        <v>521179</v>
      </c>
      <c r="B17" s="2">
        <v>42380</v>
      </c>
      <c r="C17" s="3">
        <v>0.72931383481720136</v>
      </c>
      <c r="D17" s="1" t="s">
        <v>9</v>
      </c>
      <c r="E17" s="1" t="s">
        <v>7</v>
      </c>
      <c r="G17" s="34" t="s">
        <v>8</v>
      </c>
      <c r="H17" s="1">
        <f t="shared" si="0"/>
        <v>204</v>
      </c>
    </row>
    <row r="18" spans="1:8" x14ac:dyDescent="0.25">
      <c r="A18" s="1">
        <v>672550</v>
      </c>
      <c r="B18" s="2">
        <v>42380</v>
      </c>
      <c r="C18" s="3">
        <v>0.61191368886194486</v>
      </c>
      <c r="D18" s="1" t="s">
        <v>5</v>
      </c>
      <c r="E18" s="1" t="s">
        <v>7</v>
      </c>
      <c r="G18" s="31" t="s">
        <v>23</v>
      </c>
      <c r="H18" s="1">
        <f>SUM(H14:H17)</f>
        <v>999</v>
      </c>
    </row>
    <row r="19" spans="1:8" x14ac:dyDescent="0.25">
      <c r="A19" s="1">
        <v>891607</v>
      </c>
      <c r="B19" s="2">
        <v>42386</v>
      </c>
      <c r="C19" s="3">
        <v>0.53237807690958261</v>
      </c>
      <c r="D19" s="1" t="s">
        <v>8</v>
      </c>
      <c r="E19" s="1" t="s">
        <v>7</v>
      </c>
    </row>
    <row r="20" spans="1:8" x14ac:dyDescent="0.25">
      <c r="A20" s="1">
        <v>278752</v>
      </c>
      <c r="B20" s="2">
        <v>42387</v>
      </c>
      <c r="C20" s="3">
        <v>0.63090511886530476</v>
      </c>
      <c r="D20" s="1" t="s">
        <v>9</v>
      </c>
      <c r="E20" s="1" t="s">
        <v>6</v>
      </c>
      <c r="G20" s="31" t="s">
        <v>28</v>
      </c>
      <c r="H20" s="1">
        <v>0.58851553165045023</v>
      </c>
    </row>
    <row r="21" spans="1:8" x14ac:dyDescent="0.25">
      <c r="A21" s="1">
        <v>774033</v>
      </c>
      <c r="B21" s="2">
        <v>42389</v>
      </c>
      <c r="C21" s="3">
        <v>0.54170043156668046</v>
      </c>
      <c r="D21" s="1" t="s">
        <v>5</v>
      </c>
      <c r="E21" s="1" t="s">
        <v>6</v>
      </c>
      <c r="G21" s="31" t="s">
        <v>29</v>
      </c>
      <c r="H21" s="1">
        <v>3.7348993549360587E-3</v>
      </c>
    </row>
    <row r="22" spans="1:8" x14ac:dyDescent="0.25">
      <c r="A22" s="1">
        <v>735739</v>
      </c>
      <c r="B22" s="2">
        <v>42389</v>
      </c>
      <c r="C22" s="3">
        <v>0.64375746685399327</v>
      </c>
      <c r="D22" s="1" t="s">
        <v>8</v>
      </c>
      <c r="E22" s="1" t="s">
        <v>6</v>
      </c>
      <c r="G22" s="31" t="s">
        <v>30</v>
      </c>
      <c r="H22" s="1">
        <v>0.59042002662642989</v>
      </c>
    </row>
    <row r="23" spans="1:8" x14ac:dyDescent="0.25">
      <c r="A23" s="1">
        <v>345618</v>
      </c>
      <c r="B23" s="2">
        <v>42391</v>
      </c>
      <c r="C23" s="3">
        <v>0.52429332624347313</v>
      </c>
      <c r="D23" s="1" t="s">
        <v>5</v>
      </c>
      <c r="E23" s="1" t="s">
        <v>7</v>
      </c>
      <c r="G23" s="31" t="s">
        <v>31</v>
      </c>
      <c r="H23" s="1" t="e">
        <v>#N/A</v>
      </c>
    </row>
    <row r="24" spans="1:8" x14ac:dyDescent="0.25">
      <c r="A24" s="1">
        <v>875666</v>
      </c>
      <c r="B24" s="2">
        <v>42392</v>
      </c>
      <c r="C24" s="3">
        <v>0.67776419687199174</v>
      </c>
      <c r="D24" s="1" t="s">
        <v>10</v>
      </c>
      <c r="E24" s="1" t="s">
        <v>6</v>
      </c>
      <c r="G24" s="31" t="s">
        <v>32</v>
      </c>
      <c r="H24" s="1">
        <v>0.11798972092991314</v>
      </c>
    </row>
    <row r="25" spans="1:8" x14ac:dyDescent="0.25">
      <c r="A25" s="1">
        <v>131174</v>
      </c>
      <c r="B25" s="2">
        <v>42394</v>
      </c>
      <c r="C25" s="3">
        <v>0.66584486545552068</v>
      </c>
      <c r="D25" s="1" t="s">
        <v>9</v>
      </c>
      <c r="E25" s="1" t="s">
        <v>7</v>
      </c>
      <c r="G25" s="31" t="s">
        <v>33</v>
      </c>
      <c r="H25" s="1">
        <v>1.3921574245118782E-2</v>
      </c>
    </row>
    <row r="26" spans="1:8" x14ac:dyDescent="0.25">
      <c r="A26" s="1">
        <v>120802</v>
      </c>
      <c r="B26" s="2">
        <v>42394</v>
      </c>
      <c r="C26" s="3">
        <v>0.75324445814906704</v>
      </c>
      <c r="D26" s="1" t="s">
        <v>8</v>
      </c>
      <c r="E26" s="1" t="s">
        <v>6</v>
      </c>
      <c r="G26" s="31" t="s">
        <v>34</v>
      </c>
      <c r="H26" s="1">
        <v>-1.2159461214384937E-2</v>
      </c>
    </row>
    <row r="27" spans="1:8" x14ac:dyDescent="0.25">
      <c r="A27" s="1">
        <v>113777</v>
      </c>
      <c r="B27" s="2">
        <v>42395</v>
      </c>
      <c r="C27" s="3">
        <v>0.70924549581012064</v>
      </c>
      <c r="D27" s="1" t="s">
        <v>8</v>
      </c>
      <c r="E27" s="1" t="s">
        <v>7</v>
      </c>
      <c r="G27" s="31" t="s">
        <v>35</v>
      </c>
      <c r="H27" s="1">
        <v>-3.2151931606034398E-2</v>
      </c>
    </row>
    <row r="28" spans="1:8" x14ac:dyDescent="0.25">
      <c r="A28" s="1">
        <v>396536</v>
      </c>
      <c r="B28" s="2">
        <v>42397</v>
      </c>
      <c r="C28" s="3">
        <v>0.43372488391302788</v>
      </c>
      <c r="D28" s="1" t="s">
        <v>5</v>
      </c>
      <c r="E28" s="1" t="s">
        <v>7</v>
      </c>
      <c r="G28" s="31" t="s">
        <v>36</v>
      </c>
      <c r="H28" s="1">
        <v>0.76376781061195231</v>
      </c>
    </row>
    <row r="29" spans="1:8" x14ac:dyDescent="0.25">
      <c r="A29" s="1">
        <v>719428</v>
      </c>
      <c r="B29" s="2">
        <v>42400</v>
      </c>
      <c r="C29" s="3">
        <v>0.38743689354356992</v>
      </c>
      <c r="D29" s="1" t="s">
        <v>8</v>
      </c>
      <c r="E29" s="1" t="s">
        <v>7</v>
      </c>
      <c r="G29" s="31" t="s">
        <v>37</v>
      </c>
      <c r="H29" s="1">
        <v>0.2349968980615551</v>
      </c>
    </row>
    <row r="30" spans="1:8" x14ac:dyDescent="0.25">
      <c r="A30" s="1">
        <v>147323</v>
      </c>
      <c r="B30" s="2">
        <v>42400</v>
      </c>
      <c r="C30" s="3">
        <v>0.52747811028296865</v>
      </c>
      <c r="D30" s="1" t="s">
        <v>9</v>
      </c>
      <c r="E30" s="1" t="s">
        <v>6</v>
      </c>
      <c r="G30" s="31" t="s">
        <v>38</v>
      </c>
      <c r="H30" s="1">
        <v>0.99876470867350742</v>
      </c>
    </row>
    <row r="31" spans="1:8" x14ac:dyDescent="0.25">
      <c r="A31" s="1">
        <v>672458</v>
      </c>
      <c r="B31" s="2">
        <v>42401</v>
      </c>
      <c r="C31" s="3">
        <v>0.33650698789562711</v>
      </c>
      <c r="D31" s="1" t="s">
        <v>5</v>
      </c>
      <c r="E31" s="1" t="s">
        <v>7</v>
      </c>
      <c r="G31" s="31" t="s">
        <v>24</v>
      </c>
      <c r="H31" s="1">
        <v>587.33850058714938</v>
      </c>
    </row>
    <row r="32" spans="1:8" x14ac:dyDescent="0.25">
      <c r="A32" s="1">
        <v>940091</v>
      </c>
      <c r="B32" s="2">
        <v>42402</v>
      </c>
      <c r="C32" s="3">
        <v>0.59312098532135971</v>
      </c>
      <c r="D32" s="1" t="s">
        <v>8</v>
      </c>
      <c r="E32" s="1" t="s">
        <v>6</v>
      </c>
      <c r="G32" s="31" t="s">
        <v>22</v>
      </c>
      <c r="H32" s="1">
        <v>998</v>
      </c>
    </row>
    <row r="33" spans="1:8" x14ac:dyDescent="0.25">
      <c r="A33" s="1">
        <v>319684</v>
      </c>
      <c r="B33" s="2">
        <v>42403</v>
      </c>
      <c r="C33" s="3">
        <v>0.52715225543983024</v>
      </c>
      <c r="D33" s="1" t="s">
        <v>5</v>
      </c>
      <c r="E33" s="1" t="s">
        <v>7</v>
      </c>
      <c r="G33" s="31" t="s">
        <v>39</v>
      </c>
      <c r="H33" s="1">
        <v>0.99876470867350742</v>
      </c>
    </row>
    <row r="34" spans="1:8" x14ac:dyDescent="0.25">
      <c r="A34" s="1">
        <v>239967</v>
      </c>
      <c r="B34" s="2">
        <v>42404</v>
      </c>
      <c r="C34" s="3">
        <v>0.6641461225727554</v>
      </c>
      <c r="D34" s="1" t="s">
        <v>9</v>
      </c>
      <c r="E34" s="1" t="s">
        <v>7</v>
      </c>
      <c r="G34" s="31" t="s">
        <v>40</v>
      </c>
      <c r="H34" s="1">
        <v>0.2349968980615551</v>
      </c>
    </row>
    <row r="35" spans="1:8" x14ac:dyDescent="0.25">
      <c r="A35" s="1">
        <v>566193</v>
      </c>
      <c r="B35" s="2">
        <v>42404</v>
      </c>
      <c r="C35" s="3">
        <v>0.63614912964894721</v>
      </c>
      <c r="D35" s="1" t="s">
        <v>8</v>
      </c>
      <c r="E35" s="1" t="s">
        <v>7</v>
      </c>
      <c r="G35" s="31" t="s">
        <v>41</v>
      </c>
      <c r="H35" s="1">
        <v>7.3291656913315982E-3</v>
      </c>
    </row>
    <row r="36" spans="1:8" x14ac:dyDescent="0.25">
      <c r="A36" s="1">
        <v>534379</v>
      </c>
      <c r="B36" s="2">
        <v>42407</v>
      </c>
      <c r="C36" s="3">
        <v>0.47095396381055715</v>
      </c>
      <c r="D36" s="1" t="s">
        <v>5</v>
      </c>
      <c r="E36" s="1" t="s">
        <v>6</v>
      </c>
    </row>
    <row r="37" spans="1:8" x14ac:dyDescent="0.25">
      <c r="A37" s="1">
        <v>541096</v>
      </c>
      <c r="B37" s="2">
        <v>42407</v>
      </c>
      <c r="C37" s="3">
        <v>0.66515149523982053</v>
      </c>
      <c r="D37" s="1" t="s">
        <v>9</v>
      </c>
      <c r="E37" s="1" t="s">
        <v>7</v>
      </c>
    </row>
    <row r="38" spans="1:8" x14ac:dyDescent="0.25">
      <c r="A38" s="1">
        <v>721340</v>
      </c>
      <c r="B38" s="2">
        <v>42410</v>
      </c>
      <c r="C38" s="3">
        <v>0.67986748585480794</v>
      </c>
      <c r="D38" s="1" t="s">
        <v>5</v>
      </c>
      <c r="E38" s="1" t="s">
        <v>7</v>
      </c>
    </row>
    <row r="39" spans="1:8" x14ac:dyDescent="0.25">
      <c r="A39" s="1">
        <v>752955</v>
      </c>
      <c r="B39" s="2">
        <v>42411</v>
      </c>
      <c r="C39" s="3">
        <v>0.80149154804498812</v>
      </c>
      <c r="D39" s="1" t="s">
        <v>8</v>
      </c>
      <c r="E39" s="1" t="s">
        <v>7</v>
      </c>
    </row>
    <row r="40" spans="1:8" x14ac:dyDescent="0.25">
      <c r="A40" s="1">
        <v>685831</v>
      </c>
      <c r="B40" s="2">
        <v>42412</v>
      </c>
      <c r="C40" s="3">
        <v>0.61615263187191149</v>
      </c>
      <c r="D40" s="1" t="s">
        <v>8</v>
      </c>
      <c r="E40" s="1" t="s">
        <v>7</v>
      </c>
    </row>
    <row r="41" spans="1:8" x14ac:dyDescent="0.25">
      <c r="A41" s="1">
        <v>632864</v>
      </c>
      <c r="B41" s="2">
        <v>42414</v>
      </c>
      <c r="C41" s="3">
        <v>0.70309121842299849</v>
      </c>
      <c r="D41" s="1" t="s">
        <v>9</v>
      </c>
      <c r="E41" s="1" t="s">
        <v>6</v>
      </c>
    </row>
    <row r="42" spans="1:8" x14ac:dyDescent="0.25">
      <c r="A42" s="1">
        <v>490568</v>
      </c>
      <c r="B42" s="2">
        <v>42415</v>
      </c>
      <c r="C42" s="3">
        <v>0.75774038982082326</v>
      </c>
      <c r="D42" s="1" t="s">
        <v>5</v>
      </c>
      <c r="E42" s="1" t="s">
        <v>7</v>
      </c>
    </row>
    <row r="43" spans="1:8" x14ac:dyDescent="0.25">
      <c r="A43" s="1">
        <v>815525</v>
      </c>
      <c r="B43" s="2">
        <v>42416</v>
      </c>
      <c r="C43" s="3">
        <v>0.51449878877034994</v>
      </c>
      <c r="D43" s="1" t="s">
        <v>9</v>
      </c>
      <c r="E43" s="1" t="s">
        <v>7</v>
      </c>
    </row>
    <row r="44" spans="1:8" x14ac:dyDescent="0.25">
      <c r="A44" s="1">
        <v>310900</v>
      </c>
      <c r="B44" s="2">
        <v>42418</v>
      </c>
      <c r="C44" s="3">
        <v>0.67904631535720139</v>
      </c>
      <c r="D44" s="1" t="s">
        <v>9</v>
      </c>
      <c r="E44" s="1" t="s">
        <v>6</v>
      </c>
    </row>
    <row r="45" spans="1:8" x14ac:dyDescent="0.25">
      <c r="A45" s="1">
        <v>583411</v>
      </c>
      <c r="B45" s="2">
        <v>42418</v>
      </c>
      <c r="C45" s="3">
        <v>0.61189880043386391</v>
      </c>
      <c r="D45" s="1" t="s">
        <v>5</v>
      </c>
      <c r="E45" s="1" t="s">
        <v>6</v>
      </c>
    </row>
    <row r="46" spans="1:8" x14ac:dyDescent="0.25">
      <c r="A46" s="1">
        <v>495414</v>
      </c>
      <c r="B46" s="2">
        <v>42423</v>
      </c>
      <c r="C46" s="3">
        <v>0.58145381265097007</v>
      </c>
      <c r="D46" s="1" t="s">
        <v>5</v>
      </c>
      <c r="E46" s="1" t="s">
        <v>7</v>
      </c>
    </row>
    <row r="47" spans="1:8" x14ac:dyDescent="0.25">
      <c r="A47" s="1">
        <v>961893</v>
      </c>
      <c r="B47" s="2">
        <v>42424</v>
      </c>
      <c r="C47" s="3">
        <v>0.58508634375691293</v>
      </c>
      <c r="D47" s="1" t="s">
        <v>5</v>
      </c>
      <c r="E47" s="1" t="s">
        <v>7</v>
      </c>
    </row>
    <row r="48" spans="1:8" x14ac:dyDescent="0.25">
      <c r="A48" s="1">
        <v>733213</v>
      </c>
      <c r="B48" s="2">
        <v>42425</v>
      </c>
      <c r="C48" s="3">
        <v>0.48209372280285301</v>
      </c>
      <c r="D48" s="1" t="s">
        <v>5</v>
      </c>
      <c r="E48" s="1" t="s">
        <v>7</v>
      </c>
    </row>
    <row r="49" spans="1:5" x14ac:dyDescent="0.25">
      <c r="A49" s="1">
        <v>164824</v>
      </c>
      <c r="B49" s="2">
        <v>42425</v>
      </c>
      <c r="C49" s="3">
        <v>0.62482510458291363</v>
      </c>
      <c r="D49" s="1" t="s">
        <v>5</v>
      </c>
      <c r="E49" s="1" t="s">
        <v>7</v>
      </c>
    </row>
    <row r="50" spans="1:5" x14ac:dyDescent="0.25">
      <c r="A50" s="1">
        <v>913679</v>
      </c>
      <c r="B50" s="2">
        <v>42430</v>
      </c>
      <c r="C50" s="3">
        <v>0.30461605755648935</v>
      </c>
      <c r="D50" s="1" t="s">
        <v>5</v>
      </c>
      <c r="E50" s="1" t="s">
        <v>7</v>
      </c>
    </row>
    <row r="51" spans="1:5" x14ac:dyDescent="0.25">
      <c r="A51" s="1">
        <v>362542</v>
      </c>
      <c r="B51" s="2">
        <v>42433</v>
      </c>
      <c r="C51" s="3">
        <v>0.55493731953299541</v>
      </c>
      <c r="D51" s="1" t="s">
        <v>8</v>
      </c>
      <c r="E51" s="1" t="s">
        <v>6</v>
      </c>
    </row>
    <row r="52" spans="1:5" x14ac:dyDescent="0.25">
      <c r="A52" s="1">
        <v>518090</v>
      </c>
      <c r="B52" s="2">
        <v>42434</v>
      </c>
      <c r="C52" s="3">
        <v>0.56434096955432567</v>
      </c>
      <c r="D52" s="1" t="s">
        <v>5</v>
      </c>
      <c r="E52" s="1" t="s">
        <v>6</v>
      </c>
    </row>
    <row r="53" spans="1:5" x14ac:dyDescent="0.25">
      <c r="A53" s="1">
        <v>827564</v>
      </c>
      <c r="B53" s="2">
        <v>42436</v>
      </c>
      <c r="C53" s="3">
        <v>0.52627809800300873</v>
      </c>
      <c r="D53" s="1" t="s">
        <v>5</v>
      </c>
      <c r="E53" s="1" t="s">
        <v>7</v>
      </c>
    </row>
    <row r="54" spans="1:5" x14ac:dyDescent="0.25">
      <c r="A54" s="1">
        <v>678246</v>
      </c>
      <c r="B54" s="2">
        <v>42436</v>
      </c>
      <c r="C54" s="3">
        <v>0.50974595209218787</v>
      </c>
      <c r="D54" s="1" t="s">
        <v>5</v>
      </c>
      <c r="E54" s="1" t="s">
        <v>7</v>
      </c>
    </row>
    <row r="55" spans="1:5" x14ac:dyDescent="0.25">
      <c r="A55" s="1">
        <v>681724</v>
      </c>
      <c r="B55" s="2">
        <v>42437</v>
      </c>
      <c r="C55" s="3">
        <v>0.58224763944493241</v>
      </c>
      <c r="D55" s="1" t="s">
        <v>5</v>
      </c>
      <c r="E55" s="1" t="s">
        <v>6</v>
      </c>
    </row>
    <row r="56" spans="1:5" x14ac:dyDescent="0.25">
      <c r="A56" s="1">
        <v>990111</v>
      </c>
      <c r="B56" s="2">
        <v>42438</v>
      </c>
      <c r="C56" s="3">
        <v>0.69715460837683396</v>
      </c>
      <c r="D56" s="1" t="s">
        <v>8</v>
      </c>
      <c r="E56" s="1" t="s">
        <v>7</v>
      </c>
    </row>
    <row r="57" spans="1:5" x14ac:dyDescent="0.25">
      <c r="A57" s="1">
        <v>720527</v>
      </c>
      <c r="B57" s="2">
        <v>42441</v>
      </c>
      <c r="C57" s="3">
        <v>0.5654331815344138</v>
      </c>
      <c r="D57" s="1" t="s">
        <v>9</v>
      </c>
      <c r="E57" s="1" t="s">
        <v>7</v>
      </c>
    </row>
    <row r="58" spans="1:5" x14ac:dyDescent="0.25">
      <c r="A58" s="1">
        <v>695701</v>
      </c>
      <c r="B58" s="2">
        <v>42442</v>
      </c>
      <c r="C58" s="3">
        <v>0.63643883310369342</v>
      </c>
      <c r="D58" s="1" t="s">
        <v>5</v>
      </c>
      <c r="E58" s="1" t="s">
        <v>7</v>
      </c>
    </row>
    <row r="59" spans="1:5" x14ac:dyDescent="0.25">
      <c r="A59" s="1">
        <v>989205</v>
      </c>
      <c r="B59" s="2">
        <v>42443</v>
      </c>
      <c r="C59" s="3">
        <v>0.59211995102863102</v>
      </c>
      <c r="D59" s="1" t="s">
        <v>5</v>
      </c>
      <c r="E59" s="1" t="s">
        <v>6</v>
      </c>
    </row>
    <row r="60" spans="1:5" x14ac:dyDescent="0.25">
      <c r="A60" s="1">
        <v>658585</v>
      </c>
      <c r="B60" s="2">
        <v>42443</v>
      </c>
      <c r="C60" s="3">
        <v>0.82617273280791292</v>
      </c>
      <c r="D60" s="1" t="s">
        <v>5</v>
      </c>
      <c r="E60" s="1" t="s">
        <v>6</v>
      </c>
    </row>
    <row r="61" spans="1:5" x14ac:dyDescent="0.25">
      <c r="A61" s="1">
        <v>709510</v>
      </c>
      <c r="B61" s="2">
        <v>42448</v>
      </c>
      <c r="C61" s="3">
        <v>0.65331143463230945</v>
      </c>
      <c r="D61" s="1" t="s">
        <v>9</v>
      </c>
      <c r="E61" s="1" t="s">
        <v>7</v>
      </c>
    </row>
    <row r="62" spans="1:5" x14ac:dyDescent="0.25">
      <c r="A62" s="1">
        <v>292832</v>
      </c>
      <c r="B62" s="2">
        <v>42449</v>
      </c>
      <c r="C62" s="3">
        <v>0.86604751254161672</v>
      </c>
      <c r="D62" s="1" t="s">
        <v>9</v>
      </c>
      <c r="E62" s="1" t="s">
        <v>11</v>
      </c>
    </row>
    <row r="63" spans="1:5" x14ac:dyDescent="0.25">
      <c r="A63" s="1">
        <v>716705</v>
      </c>
      <c r="B63" s="2">
        <v>42450</v>
      </c>
      <c r="C63" s="3">
        <v>0.6696499801214727</v>
      </c>
      <c r="D63" s="1" t="s">
        <v>5</v>
      </c>
      <c r="E63" s="1" t="s">
        <v>6</v>
      </c>
    </row>
    <row r="64" spans="1:5" x14ac:dyDescent="0.25">
      <c r="A64" s="1">
        <v>338564</v>
      </c>
      <c r="B64" s="2">
        <v>42452</v>
      </c>
      <c r="C64" s="3">
        <v>0.993425806095528</v>
      </c>
      <c r="D64" s="1" t="s">
        <v>5</v>
      </c>
      <c r="E64" s="1" t="s">
        <v>7</v>
      </c>
    </row>
    <row r="65" spans="1:5" x14ac:dyDescent="0.25">
      <c r="A65" s="1">
        <v>958692</v>
      </c>
      <c r="B65" s="2">
        <v>42452</v>
      </c>
      <c r="C65" s="3">
        <v>0.56465058375483779</v>
      </c>
      <c r="D65" s="1" t="s">
        <v>5</v>
      </c>
      <c r="E65" s="1" t="s">
        <v>7</v>
      </c>
    </row>
    <row r="66" spans="1:5" x14ac:dyDescent="0.25">
      <c r="A66" s="1">
        <v>687454</v>
      </c>
      <c r="B66" s="2">
        <v>42453</v>
      </c>
      <c r="C66" s="3">
        <v>0.42264261992005153</v>
      </c>
      <c r="D66" s="1" t="s">
        <v>9</v>
      </c>
      <c r="E66" s="1" t="s">
        <v>6</v>
      </c>
    </row>
    <row r="67" spans="1:5" x14ac:dyDescent="0.25">
      <c r="A67" s="1">
        <v>517739</v>
      </c>
      <c r="B67" s="2">
        <v>42454</v>
      </c>
      <c r="C67" s="3">
        <v>0.39301649259099403</v>
      </c>
      <c r="D67" s="1" t="s">
        <v>5</v>
      </c>
      <c r="E67" s="1" t="s">
        <v>7</v>
      </c>
    </row>
    <row r="68" spans="1:5" x14ac:dyDescent="0.25">
      <c r="A68" s="1">
        <v>203105</v>
      </c>
      <c r="B68" s="2">
        <v>42455</v>
      </c>
      <c r="C68" s="3">
        <v>0.57586973418471044</v>
      </c>
      <c r="D68" s="1" t="s">
        <v>5</v>
      </c>
      <c r="E68" s="1" t="s">
        <v>6</v>
      </c>
    </row>
    <row r="69" spans="1:5" x14ac:dyDescent="0.25">
      <c r="A69" s="1">
        <v>837910</v>
      </c>
      <c r="B69" s="2">
        <v>42456</v>
      </c>
      <c r="C69" s="3">
        <v>0.52034788767458429</v>
      </c>
      <c r="D69" s="1" t="s">
        <v>5</v>
      </c>
      <c r="E69" s="1" t="s">
        <v>7</v>
      </c>
    </row>
    <row r="70" spans="1:5" x14ac:dyDescent="0.25">
      <c r="A70" s="1">
        <v>264893</v>
      </c>
      <c r="B70" s="2">
        <v>42458</v>
      </c>
      <c r="C70" s="3">
        <v>0.43796772437580789</v>
      </c>
      <c r="D70" s="1" t="s">
        <v>9</v>
      </c>
      <c r="E70" s="1" t="s">
        <v>7</v>
      </c>
    </row>
    <row r="71" spans="1:5" x14ac:dyDescent="0.25">
      <c r="A71" s="1">
        <v>768772</v>
      </c>
      <c r="B71" s="2">
        <v>42460</v>
      </c>
      <c r="C71" s="3">
        <v>0.52473871166170094</v>
      </c>
      <c r="D71" s="1" t="s">
        <v>10</v>
      </c>
      <c r="E71" s="1" t="s">
        <v>6</v>
      </c>
    </row>
    <row r="72" spans="1:5" x14ac:dyDescent="0.25">
      <c r="A72" s="1">
        <v>353515</v>
      </c>
      <c r="B72" s="2">
        <v>42460</v>
      </c>
      <c r="C72" s="3">
        <v>0.575764819364321</v>
      </c>
      <c r="D72" s="1" t="s">
        <v>5</v>
      </c>
      <c r="E72" s="1" t="s">
        <v>7</v>
      </c>
    </row>
    <row r="73" spans="1:5" x14ac:dyDescent="0.25">
      <c r="A73" s="1">
        <v>419072</v>
      </c>
      <c r="B73" s="2">
        <v>42460</v>
      </c>
      <c r="C73" s="3">
        <v>0.58341174855513867</v>
      </c>
      <c r="D73" s="1" t="s">
        <v>5</v>
      </c>
      <c r="E73" s="1" t="s">
        <v>7</v>
      </c>
    </row>
    <row r="74" spans="1:5" x14ac:dyDescent="0.25">
      <c r="A74" s="1">
        <v>407112</v>
      </c>
      <c r="B74" s="2">
        <v>42460</v>
      </c>
      <c r="C74" s="3">
        <v>0.50933393315393916</v>
      </c>
      <c r="D74" s="1" t="s">
        <v>9</v>
      </c>
      <c r="E74" s="1" t="s">
        <v>6</v>
      </c>
    </row>
    <row r="75" spans="1:5" x14ac:dyDescent="0.25">
      <c r="A75" s="1">
        <v>277125</v>
      </c>
      <c r="B75" s="2">
        <v>42461</v>
      </c>
      <c r="C75" s="3">
        <v>0.54104343641352926</v>
      </c>
      <c r="D75" s="1" t="s">
        <v>5</v>
      </c>
      <c r="E75" s="1" t="s">
        <v>6</v>
      </c>
    </row>
    <row r="76" spans="1:5" x14ac:dyDescent="0.25">
      <c r="A76" s="1">
        <v>898457</v>
      </c>
      <c r="B76" s="2">
        <v>42462</v>
      </c>
      <c r="C76" s="3">
        <v>0.35388902154364532</v>
      </c>
      <c r="D76" s="1" t="s">
        <v>5</v>
      </c>
      <c r="E76" s="1" t="s">
        <v>7</v>
      </c>
    </row>
    <row r="77" spans="1:5" x14ac:dyDescent="0.25">
      <c r="A77" s="1">
        <v>443850</v>
      </c>
      <c r="B77" s="2">
        <v>42465</v>
      </c>
      <c r="C77" s="3">
        <v>0.44660083038077741</v>
      </c>
      <c r="D77" s="1" t="s">
        <v>5</v>
      </c>
      <c r="E77" s="1" t="s">
        <v>7</v>
      </c>
    </row>
    <row r="78" spans="1:5" x14ac:dyDescent="0.25">
      <c r="A78" s="1">
        <v>225775</v>
      </c>
      <c r="B78" s="2">
        <v>42466</v>
      </c>
      <c r="C78" s="3">
        <v>0.64126656252480185</v>
      </c>
      <c r="D78" s="1" t="s">
        <v>8</v>
      </c>
      <c r="E78" s="1" t="s">
        <v>7</v>
      </c>
    </row>
    <row r="79" spans="1:5" x14ac:dyDescent="0.25">
      <c r="A79" s="1">
        <v>823444</v>
      </c>
      <c r="B79" s="2">
        <v>42469</v>
      </c>
      <c r="C79" s="3">
        <v>0.69492608718153148</v>
      </c>
      <c r="D79" s="1" t="s">
        <v>8</v>
      </c>
      <c r="E79" s="1" t="s">
        <v>6</v>
      </c>
    </row>
    <row r="80" spans="1:5" x14ac:dyDescent="0.25">
      <c r="A80" s="1">
        <v>329536</v>
      </c>
      <c r="B80" s="2">
        <v>42469</v>
      </c>
      <c r="C80" s="3">
        <v>0.65719601469553446</v>
      </c>
      <c r="D80" s="1" t="s">
        <v>5</v>
      </c>
      <c r="E80" s="1" t="s">
        <v>6</v>
      </c>
    </row>
    <row r="81" spans="1:5" x14ac:dyDescent="0.25">
      <c r="A81" s="1">
        <v>223655</v>
      </c>
      <c r="B81" s="2">
        <v>42470</v>
      </c>
      <c r="C81" s="3">
        <v>0.45066858399596688</v>
      </c>
      <c r="D81" s="1" t="s">
        <v>5</v>
      </c>
      <c r="E81" s="1" t="s">
        <v>7</v>
      </c>
    </row>
    <row r="82" spans="1:5" x14ac:dyDescent="0.25">
      <c r="A82" s="1">
        <v>176286</v>
      </c>
      <c r="B82" s="2">
        <v>42471</v>
      </c>
      <c r="C82" s="3">
        <v>0.79125805202495902</v>
      </c>
      <c r="D82" s="1" t="s">
        <v>5</v>
      </c>
      <c r="E82" s="1" t="s">
        <v>7</v>
      </c>
    </row>
    <row r="83" spans="1:5" x14ac:dyDescent="0.25">
      <c r="A83" s="1">
        <v>879948</v>
      </c>
      <c r="B83" s="2">
        <v>42472</v>
      </c>
      <c r="C83" s="3">
        <v>0.47882486958799775</v>
      </c>
      <c r="D83" s="1" t="s">
        <v>10</v>
      </c>
      <c r="E83" s="1" t="s">
        <v>6</v>
      </c>
    </row>
    <row r="84" spans="1:5" x14ac:dyDescent="0.25">
      <c r="A84" s="1">
        <v>216964</v>
      </c>
      <c r="B84" s="2">
        <v>42473</v>
      </c>
      <c r="C84" s="3">
        <v>0.65290815110637435</v>
      </c>
      <c r="D84" s="1" t="s">
        <v>8</v>
      </c>
      <c r="E84" s="1" t="s">
        <v>6</v>
      </c>
    </row>
    <row r="85" spans="1:5" x14ac:dyDescent="0.25">
      <c r="A85" s="1">
        <v>793127</v>
      </c>
      <c r="B85" s="2">
        <v>42473</v>
      </c>
      <c r="C85" s="3">
        <v>0.45923861248640574</v>
      </c>
      <c r="D85" s="1" t="s">
        <v>9</v>
      </c>
      <c r="E85" s="1" t="s">
        <v>7</v>
      </c>
    </row>
    <row r="86" spans="1:5" x14ac:dyDescent="0.25">
      <c r="A86" s="1">
        <v>594005</v>
      </c>
      <c r="B86" s="2">
        <v>42474</v>
      </c>
      <c r="C86" s="3">
        <v>0.72534672763354069</v>
      </c>
      <c r="D86" s="1" t="s">
        <v>9</v>
      </c>
      <c r="E86" s="1" t="s">
        <v>6</v>
      </c>
    </row>
    <row r="87" spans="1:5" x14ac:dyDescent="0.25">
      <c r="A87" s="1">
        <v>290946</v>
      </c>
      <c r="B87" s="2">
        <v>42475</v>
      </c>
      <c r="C87" s="3">
        <v>0.57766112017019045</v>
      </c>
      <c r="D87" s="1" t="s">
        <v>8</v>
      </c>
      <c r="E87" s="1" t="s">
        <v>6</v>
      </c>
    </row>
    <row r="88" spans="1:5" x14ac:dyDescent="0.25">
      <c r="A88" s="1">
        <v>868314</v>
      </c>
      <c r="B88" s="2">
        <v>42475</v>
      </c>
      <c r="C88" s="3">
        <v>0.76339180865354939</v>
      </c>
      <c r="D88" s="1" t="s">
        <v>5</v>
      </c>
      <c r="E88" s="1" t="s">
        <v>7</v>
      </c>
    </row>
    <row r="89" spans="1:5" x14ac:dyDescent="0.25">
      <c r="A89" s="1">
        <v>796302</v>
      </c>
      <c r="B89" s="2">
        <v>42475</v>
      </c>
      <c r="C89" s="3">
        <v>0.56740160783435123</v>
      </c>
      <c r="D89" s="1" t="s">
        <v>9</v>
      </c>
      <c r="E89" s="1" t="s">
        <v>6</v>
      </c>
    </row>
    <row r="90" spans="1:5" x14ac:dyDescent="0.25">
      <c r="A90" s="1">
        <v>183113</v>
      </c>
      <c r="B90" s="2">
        <v>42475</v>
      </c>
      <c r="C90" s="3">
        <v>0.47059456792540655</v>
      </c>
      <c r="D90" s="1" t="s">
        <v>5</v>
      </c>
      <c r="E90" s="1" t="s">
        <v>7</v>
      </c>
    </row>
    <row r="91" spans="1:5" x14ac:dyDescent="0.25">
      <c r="A91" s="1">
        <v>334993</v>
      </c>
      <c r="B91" s="2">
        <v>42477</v>
      </c>
      <c r="C91" s="3">
        <v>0.59445093878289379</v>
      </c>
      <c r="D91" s="1" t="s">
        <v>5</v>
      </c>
      <c r="E91" s="1" t="s">
        <v>6</v>
      </c>
    </row>
    <row r="92" spans="1:5" x14ac:dyDescent="0.25">
      <c r="A92" s="1">
        <v>964880</v>
      </c>
      <c r="B92" s="2">
        <v>42478</v>
      </c>
      <c r="C92" s="3">
        <v>0.48495394360003979</v>
      </c>
      <c r="D92" s="1" t="s">
        <v>5</v>
      </c>
      <c r="E92" s="1" t="s">
        <v>7</v>
      </c>
    </row>
    <row r="93" spans="1:5" x14ac:dyDescent="0.25">
      <c r="A93" s="1">
        <v>956215</v>
      </c>
      <c r="B93" s="2">
        <v>42479</v>
      </c>
      <c r="C93" s="3">
        <v>0.69086800837094486</v>
      </c>
      <c r="D93" s="1" t="s">
        <v>5</v>
      </c>
      <c r="E93" s="1" t="s">
        <v>7</v>
      </c>
    </row>
    <row r="94" spans="1:5" x14ac:dyDescent="0.25">
      <c r="A94" s="1">
        <v>948370</v>
      </c>
      <c r="B94" s="2">
        <v>42483</v>
      </c>
      <c r="C94" s="3">
        <v>0.59768157716502723</v>
      </c>
      <c r="D94" s="1" t="s">
        <v>9</v>
      </c>
      <c r="E94" s="1" t="s">
        <v>7</v>
      </c>
    </row>
    <row r="95" spans="1:5" x14ac:dyDescent="0.25">
      <c r="A95" s="1">
        <v>494249</v>
      </c>
      <c r="B95" s="2">
        <v>42483</v>
      </c>
      <c r="C95" s="3">
        <v>0.58164605660792323</v>
      </c>
      <c r="D95" s="1" t="s">
        <v>5</v>
      </c>
      <c r="E95" s="1" t="s">
        <v>7</v>
      </c>
    </row>
    <row r="96" spans="1:5" x14ac:dyDescent="0.25">
      <c r="A96" s="1">
        <v>145087</v>
      </c>
      <c r="B96" s="2">
        <v>42484</v>
      </c>
      <c r="C96" s="3">
        <v>0.56542354947853835</v>
      </c>
      <c r="D96" s="1" t="s">
        <v>5</v>
      </c>
      <c r="E96" s="1" t="s">
        <v>6</v>
      </c>
    </row>
    <row r="97" spans="1:5" x14ac:dyDescent="0.25">
      <c r="A97" s="1">
        <v>406550</v>
      </c>
      <c r="B97" s="2">
        <v>42484</v>
      </c>
      <c r="C97" s="3">
        <v>0.67443366892572321</v>
      </c>
      <c r="D97" s="1" t="s">
        <v>5</v>
      </c>
      <c r="E97" s="1" t="s">
        <v>7</v>
      </c>
    </row>
    <row r="98" spans="1:5" x14ac:dyDescent="0.25">
      <c r="A98" s="1">
        <v>507635</v>
      </c>
      <c r="B98" s="2">
        <v>42485</v>
      </c>
      <c r="C98" s="3">
        <v>0.55295701850683077</v>
      </c>
      <c r="D98" s="1" t="s">
        <v>5</v>
      </c>
      <c r="E98" s="1" t="s">
        <v>7</v>
      </c>
    </row>
    <row r="99" spans="1:5" x14ac:dyDescent="0.25">
      <c r="A99" s="1">
        <v>363400</v>
      </c>
      <c r="B99" s="2">
        <v>42485</v>
      </c>
      <c r="C99" s="3">
        <v>0.74703483949707605</v>
      </c>
      <c r="D99" s="1" t="s">
        <v>9</v>
      </c>
      <c r="E99" s="1" t="s">
        <v>7</v>
      </c>
    </row>
    <row r="100" spans="1:5" x14ac:dyDescent="0.25">
      <c r="A100" s="1">
        <v>255873</v>
      </c>
      <c r="B100" s="2">
        <v>42488</v>
      </c>
      <c r="C100" s="3">
        <v>0.44335882360731749</v>
      </c>
      <c r="D100" s="1" t="s">
        <v>5</v>
      </c>
      <c r="E100" s="1" t="s">
        <v>6</v>
      </c>
    </row>
    <row r="101" spans="1:5" x14ac:dyDescent="0.25">
      <c r="A101" s="1">
        <v>615945</v>
      </c>
      <c r="B101" s="2">
        <v>42488</v>
      </c>
      <c r="C101" s="3">
        <v>0.58440073897592693</v>
      </c>
      <c r="D101" s="1" t="s">
        <v>8</v>
      </c>
      <c r="E101" s="1" t="s">
        <v>6</v>
      </c>
    </row>
    <row r="102" spans="1:5" x14ac:dyDescent="0.25">
      <c r="A102" s="1">
        <v>455103</v>
      </c>
      <c r="B102" s="2">
        <v>42489</v>
      </c>
      <c r="C102" s="3">
        <v>0.55204390887739352</v>
      </c>
      <c r="D102" s="1" t="s">
        <v>8</v>
      </c>
      <c r="E102" s="1" t="s">
        <v>11</v>
      </c>
    </row>
    <row r="103" spans="1:5" x14ac:dyDescent="0.25">
      <c r="A103" s="1">
        <v>592779</v>
      </c>
      <c r="B103" s="2">
        <v>42492</v>
      </c>
      <c r="C103" s="3">
        <v>0.57867839877388971</v>
      </c>
      <c r="D103" s="1" t="s">
        <v>10</v>
      </c>
      <c r="E103" s="1" t="s">
        <v>7</v>
      </c>
    </row>
    <row r="104" spans="1:5" x14ac:dyDescent="0.25">
      <c r="A104" s="1">
        <v>519440</v>
      </c>
      <c r="B104" s="2">
        <v>42493</v>
      </c>
      <c r="C104" s="3">
        <v>0.71312300033904208</v>
      </c>
      <c r="D104" s="1" t="s">
        <v>5</v>
      </c>
      <c r="E104" s="1" t="s">
        <v>7</v>
      </c>
    </row>
    <row r="105" spans="1:5" x14ac:dyDescent="0.25">
      <c r="A105" s="1">
        <v>400870</v>
      </c>
      <c r="B105" s="2">
        <v>42499</v>
      </c>
      <c r="C105" s="3">
        <v>0.58627552232037428</v>
      </c>
      <c r="D105" s="1" t="s">
        <v>9</v>
      </c>
      <c r="E105" s="1" t="s">
        <v>7</v>
      </c>
    </row>
    <row r="106" spans="1:5" x14ac:dyDescent="0.25">
      <c r="A106" s="1">
        <v>874512</v>
      </c>
      <c r="B106" s="2">
        <v>42500</v>
      </c>
      <c r="C106" s="3">
        <v>0.49419814922181038</v>
      </c>
      <c r="D106" s="1" t="s">
        <v>9</v>
      </c>
      <c r="E106" s="1" t="s">
        <v>7</v>
      </c>
    </row>
    <row r="107" spans="1:5" x14ac:dyDescent="0.25">
      <c r="A107" s="1">
        <v>692429</v>
      </c>
      <c r="B107" s="2">
        <v>42502</v>
      </c>
      <c r="C107" s="3">
        <v>0.66023891001516843</v>
      </c>
      <c r="D107" s="1" t="s">
        <v>5</v>
      </c>
      <c r="E107" s="1" t="s">
        <v>6</v>
      </c>
    </row>
    <row r="108" spans="1:5" x14ac:dyDescent="0.25">
      <c r="A108" s="1">
        <v>246524</v>
      </c>
      <c r="B108" s="2">
        <v>42504</v>
      </c>
      <c r="C108" s="3">
        <v>0.51915810945765195</v>
      </c>
      <c r="D108" s="1" t="s">
        <v>8</v>
      </c>
      <c r="E108" s="1" t="s">
        <v>6</v>
      </c>
    </row>
    <row r="109" spans="1:5" x14ac:dyDescent="0.25">
      <c r="A109" s="1">
        <v>816974</v>
      </c>
      <c r="B109" s="2">
        <v>42504</v>
      </c>
      <c r="C109" s="3">
        <v>0.66231311271360038</v>
      </c>
      <c r="D109" s="1" t="s">
        <v>8</v>
      </c>
      <c r="E109" s="1" t="s">
        <v>6</v>
      </c>
    </row>
    <row r="110" spans="1:5" x14ac:dyDescent="0.25">
      <c r="A110" s="1">
        <v>175215</v>
      </c>
      <c r="B110" s="2">
        <v>42505</v>
      </c>
      <c r="C110" s="3">
        <v>0.5703070086387837</v>
      </c>
      <c r="D110" s="1" t="s">
        <v>8</v>
      </c>
      <c r="E110" s="1" t="s">
        <v>7</v>
      </c>
    </row>
    <row r="111" spans="1:5" x14ac:dyDescent="0.25">
      <c r="A111" s="1">
        <v>673944</v>
      </c>
      <c r="B111" s="2">
        <v>42506</v>
      </c>
      <c r="C111" s="3">
        <v>0.62878580964396136</v>
      </c>
      <c r="D111" s="1" t="s">
        <v>10</v>
      </c>
      <c r="E111" s="1" t="s">
        <v>6</v>
      </c>
    </row>
    <row r="112" spans="1:5" x14ac:dyDescent="0.25">
      <c r="A112" s="1">
        <v>395511</v>
      </c>
      <c r="B112" s="2">
        <v>42508</v>
      </c>
      <c r="C112" s="3">
        <v>0.34223397975204306</v>
      </c>
      <c r="D112" s="1" t="s">
        <v>5</v>
      </c>
      <c r="E112" s="1" t="s">
        <v>7</v>
      </c>
    </row>
    <row r="113" spans="1:5" x14ac:dyDescent="0.25">
      <c r="A113" s="1">
        <v>577959</v>
      </c>
      <c r="B113" s="2">
        <v>42510</v>
      </c>
      <c r="C113" s="3">
        <v>0.60938006431160319</v>
      </c>
      <c r="D113" s="1" t="s">
        <v>9</v>
      </c>
      <c r="E113" s="1" t="s">
        <v>7</v>
      </c>
    </row>
    <row r="114" spans="1:5" x14ac:dyDescent="0.25">
      <c r="A114" s="1">
        <v>778446</v>
      </c>
      <c r="B114" s="2">
        <v>42511</v>
      </c>
      <c r="C114" s="3">
        <v>0.67929578147838277</v>
      </c>
      <c r="D114" s="1" t="s">
        <v>9</v>
      </c>
      <c r="E114" s="1" t="s">
        <v>6</v>
      </c>
    </row>
    <row r="115" spans="1:5" x14ac:dyDescent="0.25">
      <c r="A115" s="1">
        <v>440030</v>
      </c>
      <c r="B115" s="2">
        <v>42511</v>
      </c>
      <c r="C115" s="3">
        <v>0.52754485523979311</v>
      </c>
      <c r="D115" s="1" t="s">
        <v>8</v>
      </c>
      <c r="E115" s="1" t="s">
        <v>6</v>
      </c>
    </row>
    <row r="116" spans="1:5" x14ac:dyDescent="0.25">
      <c r="A116" s="1">
        <v>330476</v>
      </c>
      <c r="B116" s="2">
        <v>42516</v>
      </c>
      <c r="C116" s="3">
        <v>0.47314683317546402</v>
      </c>
      <c r="D116" s="1" t="s">
        <v>5</v>
      </c>
      <c r="E116" s="1" t="s">
        <v>6</v>
      </c>
    </row>
    <row r="117" spans="1:5" x14ac:dyDescent="0.25">
      <c r="A117" s="1">
        <v>739022</v>
      </c>
      <c r="B117" s="2">
        <v>42517</v>
      </c>
      <c r="C117" s="3">
        <v>0.65854212777676269</v>
      </c>
      <c r="D117" s="1" t="s">
        <v>5</v>
      </c>
      <c r="E117" s="1" t="s">
        <v>7</v>
      </c>
    </row>
    <row r="118" spans="1:5" x14ac:dyDescent="0.25">
      <c r="A118" s="1">
        <v>521943</v>
      </c>
      <c r="B118" s="2">
        <v>42518</v>
      </c>
      <c r="C118" s="3">
        <v>0.70422206478530214</v>
      </c>
      <c r="D118" s="1" t="s">
        <v>8</v>
      </c>
      <c r="E118" s="1" t="s">
        <v>7</v>
      </c>
    </row>
    <row r="119" spans="1:5" x14ac:dyDescent="0.25">
      <c r="A119" s="1">
        <v>323075</v>
      </c>
      <c r="B119" s="2">
        <v>42519</v>
      </c>
      <c r="C119" s="3">
        <v>0.51681229591438727</v>
      </c>
      <c r="D119" s="1" t="s">
        <v>9</v>
      </c>
      <c r="E119" s="1" t="s">
        <v>6</v>
      </c>
    </row>
    <row r="120" spans="1:5" x14ac:dyDescent="0.25">
      <c r="A120" s="1">
        <v>794759</v>
      </c>
      <c r="B120" s="2">
        <v>42521</v>
      </c>
      <c r="C120" s="3">
        <v>0.71019328903413292</v>
      </c>
      <c r="D120" s="1" t="s">
        <v>5</v>
      </c>
      <c r="E120" s="1" t="s">
        <v>7</v>
      </c>
    </row>
    <row r="121" spans="1:5" x14ac:dyDescent="0.25">
      <c r="A121" s="1">
        <v>549995</v>
      </c>
      <c r="B121" s="2">
        <v>42522</v>
      </c>
      <c r="C121" s="3">
        <v>0.62013120000558586</v>
      </c>
      <c r="D121" s="1" t="s">
        <v>5</v>
      </c>
      <c r="E121" s="1" t="s">
        <v>7</v>
      </c>
    </row>
    <row r="122" spans="1:5" x14ac:dyDescent="0.25">
      <c r="A122" s="1">
        <v>444871</v>
      </c>
      <c r="B122" s="2">
        <v>42523</v>
      </c>
      <c r="C122" s="3">
        <v>0.26438800146549263</v>
      </c>
      <c r="D122" s="1" t="s">
        <v>8</v>
      </c>
      <c r="E122" s="1" t="s">
        <v>6</v>
      </c>
    </row>
    <row r="123" spans="1:5" x14ac:dyDescent="0.25">
      <c r="A123" s="1">
        <v>894802</v>
      </c>
      <c r="B123" s="2">
        <v>42524</v>
      </c>
      <c r="C123" s="3">
        <v>0.70370773043470636</v>
      </c>
      <c r="D123" s="1" t="s">
        <v>9</v>
      </c>
      <c r="E123" s="1" t="s">
        <v>6</v>
      </c>
    </row>
    <row r="124" spans="1:5" x14ac:dyDescent="0.25">
      <c r="A124" s="1">
        <v>479706</v>
      </c>
      <c r="B124" s="2">
        <v>42526</v>
      </c>
      <c r="C124" s="3">
        <v>0.74571016752135377</v>
      </c>
      <c r="D124" s="1" t="s">
        <v>8</v>
      </c>
      <c r="E124" s="1" t="s">
        <v>7</v>
      </c>
    </row>
    <row r="125" spans="1:5" x14ac:dyDescent="0.25">
      <c r="A125" s="1">
        <v>196682</v>
      </c>
      <c r="B125" s="2">
        <v>42527</v>
      </c>
      <c r="C125" s="3">
        <v>0.62380732620427404</v>
      </c>
      <c r="D125" s="1" t="s">
        <v>10</v>
      </c>
      <c r="E125" s="1" t="s">
        <v>6</v>
      </c>
    </row>
    <row r="126" spans="1:5" x14ac:dyDescent="0.25">
      <c r="A126" s="1">
        <v>785104</v>
      </c>
      <c r="B126" s="2">
        <v>42531</v>
      </c>
      <c r="C126" s="3">
        <v>0.73647594780732506</v>
      </c>
      <c r="D126" s="1" t="s">
        <v>9</v>
      </c>
      <c r="E126" s="1" t="s">
        <v>7</v>
      </c>
    </row>
    <row r="127" spans="1:5" x14ac:dyDescent="0.25">
      <c r="A127" s="1">
        <v>638931</v>
      </c>
      <c r="B127" s="2">
        <v>42534</v>
      </c>
      <c r="C127" s="3">
        <v>0.76010278796394504</v>
      </c>
      <c r="D127" s="1" t="s">
        <v>5</v>
      </c>
      <c r="E127" s="1" t="s">
        <v>7</v>
      </c>
    </row>
    <row r="128" spans="1:5" x14ac:dyDescent="0.25">
      <c r="A128" s="1">
        <v>465436</v>
      </c>
      <c r="B128" s="2">
        <v>42535</v>
      </c>
      <c r="C128" s="3">
        <v>0.64701682962596296</v>
      </c>
      <c r="D128" s="1" t="s">
        <v>10</v>
      </c>
      <c r="E128" s="1" t="s">
        <v>7</v>
      </c>
    </row>
    <row r="129" spans="1:5" x14ac:dyDescent="0.25">
      <c r="A129" s="1">
        <v>786693</v>
      </c>
      <c r="B129" s="2">
        <v>42540</v>
      </c>
      <c r="C129" s="3">
        <v>0.67718803270097072</v>
      </c>
      <c r="D129" s="1" t="s">
        <v>5</v>
      </c>
      <c r="E129" s="1" t="s">
        <v>6</v>
      </c>
    </row>
    <row r="130" spans="1:5" x14ac:dyDescent="0.25">
      <c r="A130" s="1">
        <v>314695</v>
      </c>
      <c r="B130" s="2">
        <v>42540</v>
      </c>
      <c r="C130" s="3">
        <v>0.57382731203850235</v>
      </c>
      <c r="D130" s="1" t="s">
        <v>10</v>
      </c>
      <c r="E130" s="1" t="s">
        <v>6</v>
      </c>
    </row>
    <row r="131" spans="1:5" x14ac:dyDescent="0.25">
      <c r="A131" s="1">
        <v>841597</v>
      </c>
      <c r="B131" s="2">
        <v>42543</v>
      </c>
      <c r="C131" s="3">
        <v>0.66978180563163103</v>
      </c>
      <c r="D131" s="1" t="s">
        <v>5</v>
      </c>
      <c r="E131" s="1" t="s">
        <v>11</v>
      </c>
    </row>
    <row r="132" spans="1:5" x14ac:dyDescent="0.25">
      <c r="A132" s="1">
        <v>432461</v>
      </c>
      <c r="B132" s="2">
        <v>42548</v>
      </c>
      <c r="C132" s="3">
        <v>0.51307062765456002</v>
      </c>
      <c r="D132" s="1" t="s">
        <v>10</v>
      </c>
      <c r="E132" s="1" t="s">
        <v>7</v>
      </c>
    </row>
    <row r="133" spans="1:5" x14ac:dyDescent="0.25">
      <c r="A133" s="1">
        <v>103426</v>
      </c>
      <c r="B133" s="2">
        <v>42549</v>
      </c>
      <c r="C133" s="3">
        <v>0.51726389574946074</v>
      </c>
      <c r="D133" s="1" t="s">
        <v>9</v>
      </c>
      <c r="E133" s="1" t="s">
        <v>7</v>
      </c>
    </row>
    <row r="134" spans="1:5" x14ac:dyDescent="0.25">
      <c r="A134" s="1">
        <v>323920</v>
      </c>
      <c r="B134" s="2">
        <v>42549</v>
      </c>
      <c r="C134" s="3">
        <v>0.66088974063333727</v>
      </c>
      <c r="D134" s="1" t="s">
        <v>5</v>
      </c>
      <c r="E134" s="1" t="s">
        <v>7</v>
      </c>
    </row>
    <row r="135" spans="1:5" x14ac:dyDescent="0.25">
      <c r="A135" s="1">
        <v>357237</v>
      </c>
      <c r="B135" s="2">
        <v>42550</v>
      </c>
      <c r="C135" s="3">
        <v>0.57621828611736381</v>
      </c>
      <c r="D135" s="1" t="s">
        <v>5</v>
      </c>
      <c r="E135" s="1" t="s">
        <v>7</v>
      </c>
    </row>
    <row r="136" spans="1:5" x14ac:dyDescent="0.25">
      <c r="A136" s="1">
        <v>526331</v>
      </c>
      <c r="B136" s="2">
        <v>42555</v>
      </c>
      <c r="C136" s="3">
        <v>0.50478179066403661</v>
      </c>
      <c r="D136" s="1" t="s">
        <v>9</v>
      </c>
      <c r="E136" s="1" t="s">
        <v>7</v>
      </c>
    </row>
    <row r="137" spans="1:5" x14ac:dyDescent="0.25">
      <c r="A137" s="1">
        <v>327914</v>
      </c>
      <c r="B137" s="2">
        <v>42555</v>
      </c>
      <c r="C137" s="3">
        <v>0.50718574208348044</v>
      </c>
      <c r="D137" s="1" t="s">
        <v>10</v>
      </c>
      <c r="E137" s="1" t="s">
        <v>7</v>
      </c>
    </row>
    <row r="138" spans="1:5" x14ac:dyDescent="0.25">
      <c r="A138" s="1">
        <v>841059</v>
      </c>
      <c r="B138" s="2">
        <v>42557</v>
      </c>
      <c r="C138" s="3">
        <v>0.63864476668627668</v>
      </c>
      <c r="D138" s="1" t="s">
        <v>5</v>
      </c>
      <c r="E138" s="1" t="s">
        <v>7</v>
      </c>
    </row>
    <row r="139" spans="1:5" x14ac:dyDescent="0.25">
      <c r="A139" s="1">
        <v>685065</v>
      </c>
      <c r="B139" s="2">
        <v>42557</v>
      </c>
      <c r="C139" s="3">
        <v>0.44510945478506059</v>
      </c>
      <c r="D139" s="1" t="s">
        <v>9</v>
      </c>
      <c r="E139" s="1" t="s">
        <v>6</v>
      </c>
    </row>
    <row r="140" spans="1:5" x14ac:dyDescent="0.25">
      <c r="A140" s="1">
        <v>913220</v>
      </c>
      <c r="B140" s="2">
        <v>42559</v>
      </c>
      <c r="C140" s="3">
        <v>0.66556358699140472</v>
      </c>
      <c r="D140" s="1" t="s">
        <v>8</v>
      </c>
      <c r="E140" s="1" t="s">
        <v>6</v>
      </c>
    </row>
    <row r="141" spans="1:5" x14ac:dyDescent="0.25">
      <c r="A141" s="1">
        <v>145840</v>
      </c>
      <c r="B141" s="2">
        <v>42559</v>
      </c>
      <c r="C141" s="3">
        <v>0.58812032268130454</v>
      </c>
      <c r="D141" s="1" t="s">
        <v>5</v>
      </c>
      <c r="E141" s="1" t="s">
        <v>6</v>
      </c>
    </row>
    <row r="142" spans="1:5" x14ac:dyDescent="0.25">
      <c r="A142" s="1">
        <v>849626</v>
      </c>
      <c r="B142" s="2">
        <v>42561</v>
      </c>
      <c r="C142" s="3">
        <v>0.57206466259247823</v>
      </c>
      <c r="D142" s="1" t="s">
        <v>5</v>
      </c>
      <c r="E142" s="1" t="s">
        <v>7</v>
      </c>
    </row>
    <row r="143" spans="1:5" x14ac:dyDescent="0.25">
      <c r="A143" s="1">
        <v>106932</v>
      </c>
      <c r="B143" s="2">
        <v>42562</v>
      </c>
      <c r="C143" s="3">
        <v>0.57401738920794398</v>
      </c>
      <c r="D143" s="1" t="s">
        <v>5</v>
      </c>
      <c r="E143" s="1" t="s">
        <v>7</v>
      </c>
    </row>
    <row r="144" spans="1:5" x14ac:dyDescent="0.25">
      <c r="A144" s="1">
        <v>959295</v>
      </c>
      <c r="B144" s="2">
        <v>42565</v>
      </c>
      <c r="C144" s="3">
        <v>0.59720394762892814</v>
      </c>
      <c r="D144" s="1" t="s">
        <v>5</v>
      </c>
      <c r="E144" s="1" t="s">
        <v>11</v>
      </c>
    </row>
    <row r="145" spans="1:5" x14ac:dyDescent="0.25">
      <c r="A145" s="1">
        <v>148023</v>
      </c>
      <c r="B145" s="2">
        <v>42565</v>
      </c>
      <c r="C145" s="3">
        <v>0.43667071201633667</v>
      </c>
      <c r="D145" s="1" t="s">
        <v>10</v>
      </c>
      <c r="E145" s="1" t="s">
        <v>7</v>
      </c>
    </row>
    <row r="146" spans="1:5" x14ac:dyDescent="0.25">
      <c r="A146" s="1">
        <v>111102</v>
      </c>
      <c r="B146" s="2">
        <v>42565</v>
      </c>
      <c r="C146" s="3">
        <v>0.50451508954138724</v>
      </c>
      <c r="D146" s="1" t="s">
        <v>9</v>
      </c>
      <c r="E146" s="1" t="s">
        <v>6</v>
      </c>
    </row>
    <row r="147" spans="1:5" x14ac:dyDescent="0.25">
      <c r="A147" s="1">
        <v>709657</v>
      </c>
      <c r="B147" s="2">
        <v>42565</v>
      </c>
      <c r="C147" s="3">
        <v>0.47553260804953162</v>
      </c>
      <c r="D147" s="1" t="s">
        <v>8</v>
      </c>
      <c r="E147" s="1" t="s">
        <v>7</v>
      </c>
    </row>
    <row r="148" spans="1:5" x14ac:dyDescent="0.25">
      <c r="A148" s="1">
        <v>737038</v>
      </c>
      <c r="B148" s="2">
        <v>42568</v>
      </c>
      <c r="C148" s="3">
        <v>0.63737808120574524</v>
      </c>
      <c r="D148" s="1" t="s">
        <v>5</v>
      </c>
      <c r="E148" s="1" t="s">
        <v>6</v>
      </c>
    </row>
    <row r="149" spans="1:5" x14ac:dyDescent="0.25">
      <c r="A149" s="1">
        <v>149050</v>
      </c>
      <c r="B149" s="2">
        <v>42568</v>
      </c>
      <c r="C149" s="3">
        <v>0.59289269870227257</v>
      </c>
      <c r="D149" s="1" t="s">
        <v>5</v>
      </c>
      <c r="E149" s="1" t="s">
        <v>6</v>
      </c>
    </row>
    <row r="150" spans="1:5" x14ac:dyDescent="0.25">
      <c r="A150" s="1">
        <v>344449</v>
      </c>
      <c r="B150" s="2">
        <v>42569</v>
      </c>
      <c r="C150" s="3">
        <v>0.54635678122964337</v>
      </c>
      <c r="D150" s="1" t="s">
        <v>8</v>
      </c>
      <c r="E150" s="1" t="s">
        <v>11</v>
      </c>
    </row>
    <row r="151" spans="1:5" x14ac:dyDescent="0.25">
      <c r="A151" s="1">
        <v>901894</v>
      </c>
      <c r="B151" s="2">
        <v>42573</v>
      </c>
      <c r="C151" s="3">
        <v>0.73724984808558647</v>
      </c>
      <c r="D151" s="1" t="s">
        <v>8</v>
      </c>
      <c r="E151" s="1" t="s">
        <v>6</v>
      </c>
    </row>
    <row r="152" spans="1:5" x14ac:dyDescent="0.25">
      <c r="A152" s="1">
        <v>134008</v>
      </c>
      <c r="B152" s="2">
        <v>42574</v>
      </c>
      <c r="C152" s="3">
        <v>0.5646621716637269</v>
      </c>
      <c r="D152" s="1" t="s">
        <v>5</v>
      </c>
      <c r="E152" s="1" t="s">
        <v>7</v>
      </c>
    </row>
    <row r="153" spans="1:5" x14ac:dyDescent="0.25">
      <c r="A153" s="1">
        <v>934231</v>
      </c>
      <c r="B153" s="2">
        <v>42574</v>
      </c>
      <c r="C153" s="3">
        <v>0.67063282498498544</v>
      </c>
      <c r="D153" s="1" t="s">
        <v>5</v>
      </c>
      <c r="E153" s="1" t="s">
        <v>7</v>
      </c>
    </row>
    <row r="154" spans="1:5" x14ac:dyDescent="0.25">
      <c r="A154" s="1">
        <v>690475</v>
      </c>
      <c r="B154" s="2">
        <v>42577</v>
      </c>
      <c r="C154" s="3">
        <v>0.64013817362001968</v>
      </c>
      <c r="D154" s="1" t="s">
        <v>5</v>
      </c>
      <c r="E154" s="1" t="s">
        <v>7</v>
      </c>
    </row>
    <row r="155" spans="1:5" x14ac:dyDescent="0.25">
      <c r="A155" s="1">
        <v>268156</v>
      </c>
      <c r="B155" s="2">
        <v>42583</v>
      </c>
      <c r="C155" s="3">
        <v>0.5541372503159695</v>
      </c>
      <c r="D155" s="1" t="s">
        <v>10</v>
      </c>
      <c r="E155" s="1" t="s">
        <v>6</v>
      </c>
    </row>
    <row r="156" spans="1:5" x14ac:dyDescent="0.25">
      <c r="A156" s="1">
        <v>508849</v>
      </c>
      <c r="B156" s="2">
        <v>42586</v>
      </c>
      <c r="C156" s="3">
        <v>0.67594311887360181</v>
      </c>
      <c r="D156" s="1" t="s">
        <v>9</v>
      </c>
      <c r="E156" s="1" t="s">
        <v>7</v>
      </c>
    </row>
    <row r="157" spans="1:5" x14ac:dyDescent="0.25">
      <c r="A157" s="1">
        <v>280035</v>
      </c>
      <c r="B157" s="2">
        <v>42589</v>
      </c>
      <c r="C157" s="3">
        <v>0.5706716450433017</v>
      </c>
      <c r="D157" s="1" t="s">
        <v>10</v>
      </c>
      <c r="E157" s="1" t="s">
        <v>7</v>
      </c>
    </row>
    <row r="158" spans="1:5" x14ac:dyDescent="0.25">
      <c r="A158" s="1">
        <v>462929</v>
      </c>
      <c r="B158" s="2">
        <v>42589</v>
      </c>
      <c r="C158" s="3">
        <v>0.57764850325524297</v>
      </c>
      <c r="D158" s="1" t="s">
        <v>5</v>
      </c>
      <c r="E158" s="1" t="s">
        <v>7</v>
      </c>
    </row>
    <row r="159" spans="1:5" x14ac:dyDescent="0.25">
      <c r="A159" s="1">
        <v>934334</v>
      </c>
      <c r="B159" s="2">
        <v>42591</v>
      </c>
      <c r="C159" s="3">
        <v>0.58056106409765473</v>
      </c>
      <c r="D159" s="1" t="s">
        <v>5</v>
      </c>
      <c r="E159" s="1" t="s">
        <v>11</v>
      </c>
    </row>
    <row r="160" spans="1:5" x14ac:dyDescent="0.25">
      <c r="A160" s="1">
        <v>868407</v>
      </c>
      <c r="B160" s="2">
        <v>42594</v>
      </c>
      <c r="C160" s="3">
        <v>0.74297006679665611</v>
      </c>
      <c r="D160" s="1" t="s">
        <v>5</v>
      </c>
      <c r="E160" s="1" t="s">
        <v>6</v>
      </c>
    </row>
    <row r="161" spans="1:5" x14ac:dyDescent="0.25">
      <c r="A161" s="1">
        <v>209001</v>
      </c>
      <c r="B161" s="2">
        <v>42594</v>
      </c>
      <c r="C161" s="3">
        <v>0.61817075314913361</v>
      </c>
      <c r="D161" s="1" t="s">
        <v>5</v>
      </c>
      <c r="E161" s="1" t="s">
        <v>7</v>
      </c>
    </row>
    <row r="162" spans="1:5" x14ac:dyDescent="0.25">
      <c r="A162" s="1">
        <v>523264</v>
      </c>
      <c r="B162" s="2">
        <v>42598</v>
      </c>
      <c r="C162" s="3">
        <v>0.61659211721455565</v>
      </c>
      <c r="D162" s="1" t="s">
        <v>5</v>
      </c>
      <c r="E162" s="1" t="s">
        <v>7</v>
      </c>
    </row>
    <row r="163" spans="1:5" x14ac:dyDescent="0.25">
      <c r="A163" s="1">
        <v>837751</v>
      </c>
      <c r="B163" s="2">
        <v>42600</v>
      </c>
      <c r="C163" s="3">
        <v>0.80088601819800964</v>
      </c>
      <c r="D163" s="1" t="s">
        <v>5</v>
      </c>
      <c r="E163" s="1" t="s">
        <v>7</v>
      </c>
    </row>
    <row r="164" spans="1:5" x14ac:dyDescent="0.25">
      <c r="A164" s="1">
        <v>901199</v>
      </c>
      <c r="B164" s="2">
        <v>42600</v>
      </c>
      <c r="C164" s="3">
        <v>0.5324972424952984</v>
      </c>
      <c r="D164" s="1" t="s">
        <v>5</v>
      </c>
      <c r="E164" s="1" t="s">
        <v>7</v>
      </c>
    </row>
    <row r="165" spans="1:5" x14ac:dyDescent="0.25">
      <c r="A165" s="1">
        <v>695848</v>
      </c>
      <c r="B165" s="2">
        <v>42603</v>
      </c>
      <c r="C165" s="3">
        <v>0.64871773566953983</v>
      </c>
      <c r="D165" s="1" t="s">
        <v>8</v>
      </c>
      <c r="E165" s="1" t="s">
        <v>7</v>
      </c>
    </row>
    <row r="166" spans="1:5" x14ac:dyDescent="0.25">
      <c r="A166" s="1">
        <v>435632</v>
      </c>
      <c r="B166" s="2">
        <v>42604</v>
      </c>
      <c r="C166" s="3">
        <v>0.54716816506938093</v>
      </c>
      <c r="D166" s="1" t="s">
        <v>5</v>
      </c>
      <c r="E166" s="1" t="s">
        <v>6</v>
      </c>
    </row>
    <row r="167" spans="1:5" x14ac:dyDescent="0.25">
      <c r="A167" s="1">
        <v>315354</v>
      </c>
      <c r="B167" s="2">
        <v>42608</v>
      </c>
      <c r="C167" s="3">
        <v>0.76355988929949903</v>
      </c>
      <c r="D167" s="1" t="s">
        <v>9</v>
      </c>
      <c r="E167" s="1" t="s">
        <v>7</v>
      </c>
    </row>
    <row r="168" spans="1:5" x14ac:dyDescent="0.25">
      <c r="A168" s="1">
        <v>260008</v>
      </c>
      <c r="B168" s="2">
        <v>42609</v>
      </c>
      <c r="C168" s="3">
        <v>0.55590897970443132</v>
      </c>
      <c r="D168" s="1" t="s">
        <v>5</v>
      </c>
      <c r="E168" s="1" t="s">
        <v>7</v>
      </c>
    </row>
    <row r="169" spans="1:5" x14ac:dyDescent="0.25">
      <c r="A169" s="1">
        <v>276617</v>
      </c>
      <c r="B169" s="2">
        <v>42609</v>
      </c>
      <c r="C169" s="3">
        <v>0.44724257141515034</v>
      </c>
      <c r="D169" s="1" t="s">
        <v>5</v>
      </c>
      <c r="E169" s="1" t="s">
        <v>7</v>
      </c>
    </row>
    <row r="170" spans="1:5" x14ac:dyDescent="0.25">
      <c r="A170" s="1">
        <v>744467</v>
      </c>
      <c r="B170" s="2">
        <v>42610</v>
      </c>
      <c r="C170" s="3">
        <v>0.50407948000357961</v>
      </c>
      <c r="D170" s="1" t="s">
        <v>9</v>
      </c>
      <c r="E170" s="1" t="s">
        <v>7</v>
      </c>
    </row>
    <row r="171" spans="1:5" x14ac:dyDescent="0.25">
      <c r="A171" s="1">
        <v>764114</v>
      </c>
      <c r="B171" s="2">
        <v>42612</v>
      </c>
      <c r="C171" s="3">
        <v>0.54956378066787215</v>
      </c>
      <c r="D171" s="1" t="s">
        <v>5</v>
      </c>
      <c r="E171" s="1" t="s">
        <v>7</v>
      </c>
    </row>
    <row r="172" spans="1:5" x14ac:dyDescent="0.25">
      <c r="A172" s="1">
        <v>854384</v>
      </c>
      <c r="B172" s="2">
        <v>42612</v>
      </c>
      <c r="C172" s="3">
        <v>0.65042593729175935</v>
      </c>
      <c r="D172" s="1" t="s">
        <v>8</v>
      </c>
      <c r="E172" s="1" t="s">
        <v>7</v>
      </c>
    </row>
    <row r="173" spans="1:5" x14ac:dyDescent="0.25">
      <c r="A173" s="1">
        <v>671149</v>
      </c>
      <c r="B173" s="2">
        <v>42612</v>
      </c>
      <c r="C173" s="3">
        <v>0.54624469814373822</v>
      </c>
      <c r="D173" s="1" t="s">
        <v>8</v>
      </c>
      <c r="E173" s="1" t="s">
        <v>7</v>
      </c>
    </row>
    <row r="174" spans="1:5" x14ac:dyDescent="0.25">
      <c r="A174" s="1">
        <v>515971</v>
      </c>
      <c r="B174" s="2">
        <v>42615</v>
      </c>
      <c r="C174" s="3">
        <v>0.56238981695601098</v>
      </c>
      <c r="D174" s="1" t="s">
        <v>5</v>
      </c>
      <c r="E174" s="1" t="s">
        <v>7</v>
      </c>
    </row>
    <row r="175" spans="1:5" x14ac:dyDescent="0.25">
      <c r="A175" s="1">
        <v>700758</v>
      </c>
      <c r="B175" s="2">
        <v>42617</v>
      </c>
      <c r="C175" s="3">
        <v>0.685785523136067</v>
      </c>
      <c r="D175" s="1" t="s">
        <v>5</v>
      </c>
      <c r="E175" s="1" t="s">
        <v>7</v>
      </c>
    </row>
    <row r="176" spans="1:5" x14ac:dyDescent="0.25">
      <c r="A176" s="1">
        <v>452965</v>
      </c>
      <c r="B176" s="2">
        <v>42619</v>
      </c>
      <c r="C176" s="3">
        <v>0.47243842591983792</v>
      </c>
      <c r="D176" s="1" t="s">
        <v>9</v>
      </c>
      <c r="E176" s="1" t="s">
        <v>7</v>
      </c>
    </row>
    <row r="177" spans="1:5" x14ac:dyDescent="0.25">
      <c r="A177" s="1">
        <v>256783</v>
      </c>
      <c r="B177" s="2">
        <v>42620</v>
      </c>
      <c r="C177" s="3">
        <v>0.62411684024407243</v>
      </c>
      <c r="D177" s="1" t="s">
        <v>5</v>
      </c>
      <c r="E177" s="1" t="s">
        <v>6</v>
      </c>
    </row>
    <row r="178" spans="1:5" x14ac:dyDescent="0.25">
      <c r="A178" s="1">
        <v>727376</v>
      </c>
      <c r="B178" s="2">
        <v>42628</v>
      </c>
      <c r="C178" s="3">
        <v>0.44749500423439637</v>
      </c>
      <c r="D178" s="1" t="s">
        <v>5</v>
      </c>
      <c r="E178" s="1" t="s">
        <v>7</v>
      </c>
    </row>
    <row r="179" spans="1:5" x14ac:dyDescent="0.25">
      <c r="A179" s="1">
        <v>897168</v>
      </c>
      <c r="B179" s="2">
        <v>42630</v>
      </c>
      <c r="C179" s="3">
        <v>0.33432419524296114</v>
      </c>
      <c r="D179" s="1" t="s">
        <v>8</v>
      </c>
      <c r="E179" s="1" t="s">
        <v>6</v>
      </c>
    </row>
    <row r="180" spans="1:5" x14ac:dyDescent="0.25">
      <c r="A180" s="1">
        <v>236735</v>
      </c>
      <c r="B180" s="2">
        <v>42631</v>
      </c>
      <c r="C180" s="3">
        <v>0.48907101812671439</v>
      </c>
      <c r="D180" s="1" t="s">
        <v>5</v>
      </c>
      <c r="E180" s="1" t="s">
        <v>6</v>
      </c>
    </row>
    <row r="181" spans="1:5" x14ac:dyDescent="0.25">
      <c r="A181" s="1">
        <v>404758</v>
      </c>
      <c r="B181" s="2">
        <v>42633</v>
      </c>
      <c r="C181" s="3">
        <v>0.44920656306642714</v>
      </c>
      <c r="D181" s="1" t="s">
        <v>5</v>
      </c>
      <c r="E181" s="1" t="s">
        <v>7</v>
      </c>
    </row>
    <row r="182" spans="1:5" x14ac:dyDescent="0.25">
      <c r="A182" s="1">
        <v>188109</v>
      </c>
      <c r="B182" s="2">
        <v>42633</v>
      </c>
      <c r="C182" s="3">
        <v>0.82177828125547636</v>
      </c>
      <c r="D182" s="1" t="s">
        <v>8</v>
      </c>
      <c r="E182" s="1" t="s">
        <v>7</v>
      </c>
    </row>
    <row r="183" spans="1:5" x14ac:dyDescent="0.25">
      <c r="A183" s="1">
        <v>578770</v>
      </c>
      <c r="B183" s="2">
        <v>42637</v>
      </c>
      <c r="C183" s="3">
        <v>0.55676662633385421</v>
      </c>
      <c r="D183" s="1" t="s">
        <v>8</v>
      </c>
      <c r="E183" s="1" t="s">
        <v>6</v>
      </c>
    </row>
    <row r="184" spans="1:5" x14ac:dyDescent="0.25">
      <c r="A184" s="1">
        <v>888380</v>
      </c>
      <c r="B184" s="2">
        <v>42637</v>
      </c>
      <c r="C184" s="3">
        <v>0.57287016956682246</v>
      </c>
      <c r="D184" s="1" t="s">
        <v>9</v>
      </c>
      <c r="E184" s="1" t="s">
        <v>7</v>
      </c>
    </row>
    <row r="185" spans="1:5" x14ac:dyDescent="0.25">
      <c r="A185" s="1">
        <v>603730</v>
      </c>
      <c r="B185" s="2">
        <v>42638</v>
      </c>
      <c r="C185" s="3">
        <v>0.61922961431614021</v>
      </c>
      <c r="D185" s="1" t="s">
        <v>9</v>
      </c>
      <c r="E185" s="1" t="s">
        <v>6</v>
      </c>
    </row>
    <row r="186" spans="1:5" x14ac:dyDescent="0.25">
      <c r="A186" s="1">
        <v>638103</v>
      </c>
      <c r="B186" s="2">
        <v>42642</v>
      </c>
      <c r="C186" s="3">
        <v>0.65814162195604653</v>
      </c>
      <c r="D186" s="1" t="s">
        <v>9</v>
      </c>
      <c r="E186" s="1" t="s">
        <v>7</v>
      </c>
    </row>
    <row r="187" spans="1:5" x14ac:dyDescent="0.25">
      <c r="A187" s="1">
        <v>240535</v>
      </c>
      <c r="B187" s="2">
        <v>42642</v>
      </c>
      <c r="C187" s="3">
        <v>0.78812353321266404</v>
      </c>
      <c r="D187" s="1" t="s">
        <v>5</v>
      </c>
      <c r="E187" s="1" t="s">
        <v>7</v>
      </c>
    </row>
    <row r="188" spans="1:5" x14ac:dyDescent="0.25">
      <c r="A188" s="1">
        <v>228779</v>
      </c>
      <c r="B188" s="2">
        <v>42643</v>
      </c>
      <c r="C188" s="3">
        <v>0.66434081643857723</v>
      </c>
      <c r="D188" s="1" t="s">
        <v>8</v>
      </c>
      <c r="E188" s="1" t="s">
        <v>6</v>
      </c>
    </row>
    <row r="189" spans="1:5" x14ac:dyDescent="0.25">
      <c r="A189" s="1">
        <v>968034</v>
      </c>
      <c r="B189" s="2">
        <v>42644</v>
      </c>
      <c r="C189" s="3">
        <v>0.66935453190708272</v>
      </c>
      <c r="D189" s="1" t="s">
        <v>5</v>
      </c>
      <c r="E189" s="1" t="s">
        <v>7</v>
      </c>
    </row>
    <row r="190" spans="1:5" x14ac:dyDescent="0.25">
      <c r="A190" s="1">
        <v>196862</v>
      </c>
      <c r="B190" s="2">
        <v>42644</v>
      </c>
      <c r="C190" s="3">
        <v>0.61714140415280894</v>
      </c>
      <c r="D190" s="1" t="s">
        <v>5</v>
      </c>
      <c r="E190" s="1" t="s">
        <v>7</v>
      </c>
    </row>
    <row r="191" spans="1:5" x14ac:dyDescent="0.25">
      <c r="A191" s="1">
        <v>333758</v>
      </c>
      <c r="B191" s="2">
        <v>42644</v>
      </c>
      <c r="C191" s="3">
        <v>0.65572400545567444</v>
      </c>
      <c r="D191" s="1" t="s">
        <v>5</v>
      </c>
      <c r="E191" s="1" t="s">
        <v>7</v>
      </c>
    </row>
    <row r="192" spans="1:5" x14ac:dyDescent="0.25">
      <c r="A192" s="1">
        <v>790721</v>
      </c>
      <c r="B192" s="2">
        <v>42646</v>
      </c>
      <c r="C192" s="3">
        <v>0.44480829619384743</v>
      </c>
      <c r="D192" s="1" t="s">
        <v>5</v>
      </c>
      <c r="E192" s="1" t="s">
        <v>6</v>
      </c>
    </row>
    <row r="193" spans="1:5" x14ac:dyDescent="0.25">
      <c r="A193" s="1">
        <v>875013</v>
      </c>
      <c r="B193" s="2">
        <v>42646</v>
      </c>
      <c r="C193" s="3">
        <v>0.84093245884552081</v>
      </c>
      <c r="D193" s="1" t="s">
        <v>8</v>
      </c>
      <c r="E193" s="1" t="s">
        <v>6</v>
      </c>
    </row>
    <row r="194" spans="1:5" x14ac:dyDescent="0.25">
      <c r="A194" s="1">
        <v>574793</v>
      </c>
      <c r="B194" s="2">
        <v>42647</v>
      </c>
      <c r="C194" s="3">
        <v>0.53317638309322091</v>
      </c>
      <c r="D194" s="1" t="s">
        <v>5</v>
      </c>
      <c r="E194" s="1" t="s">
        <v>7</v>
      </c>
    </row>
    <row r="195" spans="1:5" x14ac:dyDescent="0.25">
      <c r="A195" s="1">
        <v>850902</v>
      </c>
      <c r="B195" s="2">
        <v>42647</v>
      </c>
      <c r="C195" s="3">
        <v>0.42868998212090592</v>
      </c>
      <c r="D195" s="1" t="s">
        <v>9</v>
      </c>
      <c r="E195" s="1" t="s">
        <v>6</v>
      </c>
    </row>
    <row r="196" spans="1:5" x14ac:dyDescent="0.25">
      <c r="A196" s="1">
        <v>731506</v>
      </c>
      <c r="B196" s="2">
        <v>42647</v>
      </c>
      <c r="C196" s="3">
        <v>0.78374875871405159</v>
      </c>
      <c r="D196" s="1" t="s">
        <v>8</v>
      </c>
      <c r="E196" s="1" t="s">
        <v>7</v>
      </c>
    </row>
    <row r="197" spans="1:5" x14ac:dyDescent="0.25">
      <c r="A197" s="1">
        <v>722778</v>
      </c>
      <c r="B197" s="2">
        <v>42647</v>
      </c>
      <c r="C197" s="3">
        <v>0.66552485091919422</v>
      </c>
      <c r="D197" s="1" t="s">
        <v>10</v>
      </c>
      <c r="E197" s="1" t="s">
        <v>6</v>
      </c>
    </row>
    <row r="198" spans="1:5" x14ac:dyDescent="0.25">
      <c r="A198" s="1">
        <v>142965</v>
      </c>
      <c r="B198" s="2">
        <v>42648</v>
      </c>
      <c r="C198" s="3">
        <v>0.59527208001863074</v>
      </c>
      <c r="D198" s="1" t="s">
        <v>9</v>
      </c>
      <c r="E198" s="1" t="s">
        <v>7</v>
      </c>
    </row>
    <row r="199" spans="1:5" x14ac:dyDescent="0.25">
      <c r="A199" s="1">
        <v>324042</v>
      </c>
      <c r="B199" s="2">
        <v>42652</v>
      </c>
      <c r="C199" s="3">
        <v>0.51808295597389997</v>
      </c>
      <c r="D199" s="1" t="s">
        <v>5</v>
      </c>
      <c r="E199" s="1" t="s">
        <v>6</v>
      </c>
    </row>
    <row r="200" spans="1:5" x14ac:dyDescent="0.25">
      <c r="A200" s="1">
        <v>182682</v>
      </c>
      <c r="B200" s="2">
        <v>42652</v>
      </c>
      <c r="C200" s="3">
        <v>0.62003530216857139</v>
      </c>
      <c r="D200" s="1" t="s">
        <v>5</v>
      </c>
      <c r="E200" s="1" t="s">
        <v>7</v>
      </c>
    </row>
    <row r="201" spans="1:5" x14ac:dyDescent="0.25">
      <c r="A201" s="1">
        <v>345260</v>
      </c>
      <c r="B201" s="2">
        <v>42653</v>
      </c>
      <c r="C201" s="3">
        <v>0.64094570198331524</v>
      </c>
      <c r="D201" s="1" t="s">
        <v>8</v>
      </c>
      <c r="E201" s="1" t="s">
        <v>11</v>
      </c>
    </row>
    <row r="202" spans="1:5" x14ac:dyDescent="0.25">
      <c r="A202" s="1">
        <v>598542</v>
      </c>
      <c r="B202" s="2">
        <v>42654</v>
      </c>
      <c r="C202" s="3">
        <v>0.78836083886075659</v>
      </c>
      <c r="D202" s="1" t="s">
        <v>9</v>
      </c>
      <c r="E202" s="1" t="s">
        <v>7</v>
      </c>
    </row>
    <row r="203" spans="1:5" x14ac:dyDescent="0.25">
      <c r="A203" s="1">
        <v>645000</v>
      </c>
      <c r="B203" s="2">
        <v>42655</v>
      </c>
      <c r="C203" s="3">
        <v>0.46924577145898488</v>
      </c>
      <c r="D203" s="1" t="s">
        <v>5</v>
      </c>
      <c r="E203" s="1" t="s">
        <v>6</v>
      </c>
    </row>
    <row r="204" spans="1:5" x14ac:dyDescent="0.25">
      <c r="A204" s="1">
        <v>400474</v>
      </c>
      <c r="B204" s="2">
        <v>42656</v>
      </c>
      <c r="C204" s="3">
        <v>0.51222559802259815</v>
      </c>
      <c r="D204" s="1" t="s">
        <v>5</v>
      </c>
      <c r="E204" s="1" t="s">
        <v>6</v>
      </c>
    </row>
    <row r="205" spans="1:5" x14ac:dyDescent="0.25">
      <c r="A205" s="1">
        <v>533244</v>
      </c>
      <c r="B205" s="2">
        <v>42657</v>
      </c>
      <c r="C205" s="3">
        <v>0.59979075935134729</v>
      </c>
      <c r="D205" s="1" t="s">
        <v>5</v>
      </c>
      <c r="E205" s="1" t="s">
        <v>6</v>
      </c>
    </row>
    <row r="206" spans="1:5" x14ac:dyDescent="0.25">
      <c r="A206" s="1">
        <v>527281</v>
      </c>
      <c r="B206" s="2">
        <v>42658</v>
      </c>
      <c r="C206" s="3">
        <v>0.5487737487715133</v>
      </c>
      <c r="D206" s="1" t="s">
        <v>5</v>
      </c>
      <c r="E206" s="1" t="s">
        <v>7</v>
      </c>
    </row>
    <row r="207" spans="1:5" x14ac:dyDescent="0.25">
      <c r="A207" s="1">
        <v>726105</v>
      </c>
      <c r="B207" s="2">
        <v>42659</v>
      </c>
      <c r="C207" s="3">
        <v>0.65243495018719089</v>
      </c>
      <c r="D207" s="1" t="s">
        <v>9</v>
      </c>
      <c r="E207" s="1" t="s">
        <v>6</v>
      </c>
    </row>
    <row r="208" spans="1:5" x14ac:dyDescent="0.25">
      <c r="A208" s="1">
        <v>784422</v>
      </c>
      <c r="B208" s="2">
        <v>42660</v>
      </c>
      <c r="C208" s="3">
        <v>0.56958459151176566</v>
      </c>
      <c r="D208" s="1" t="s">
        <v>9</v>
      </c>
      <c r="E208" s="1" t="s">
        <v>7</v>
      </c>
    </row>
    <row r="209" spans="1:5" x14ac:dyDescent="0.25">
      <c r="A209" s="1">
        <v>954555</v>
      </c>
      <c r="B209" s="2">
        <v>42660</v>
      </c>
      <c r="C209" s="3">
        <v>0.70315187277790403</v>
      </c>
      <c r="D209" s="1" t="s">
        <v>9</v>
      </c>
      <c r="E209" s="1" t="s">
        <v>7</v>
      </c>
    </row>
    <row r="210" spans="1:5" x14ac:dyDescent="0.25">
      <c r="A210" s="1">
        <v>701230</v>
      </c>
      <c r="B210" s="2">
        <v>42662</v>
      </c>
      <c r="C210" s="3">
        <v>0.44687354544515057</v>
      </c>
      <c r="D210" s="1" t="s">
        <v>9</v>
      </c>
      <c r="E210" s="1" t="s">
        <v>7</v>
      </c>
    </row>
    <row r="211" spans="1:5" x14ac:dyDescent="0.25">
      <c r="A211" s="1">
        <v>280754</v>
      </c>
      <c r="B211" s="2">
        <v>42662</v>
      </c>
      <c r="C211" s="3">
        <v>0.6524323901465573</v>
      </c>
      <c r="D211" s="1" t="s">
        <v>5</v>
      </c>
      <c r="E211" s="1" t="s">
        <v>6</v>
      </c>
    </row>
    <row r="212" spans="1:5" x14ac:dyDescent="0.25">
      <c r="A212" s="1">
        <v>456409</v>
      </c>
      <c r="B212" s="2">
        <v>42664</v>
      </c>
      <c r="C212" s="3">
        <v>0.54550925541395245</v>
      </c>
      <c r="D212" s="1" t="s">
        <v>8</v>
      </c>
      <c r="E212" s="1" t="s">
        <v>6</v>
      </c>
    </row>
    <row r="213" spans="1:5" x14ac:dyDescent="0.25">
      <c r="A213" s="1">
        <v>253117</v>
      </c>
      <c r="B213" s="2">
        <v>42665</v>
      </c>
      <c r="C213" s="3">
        <v>0.64903312826390069</v>
      </c>
      <c r="D213" s="1" t="s">
        <v>8</v>
      </c>
      <c r="E213" s="1" t="s">
        <v>7</v>
      </c>
    </row>
    <row r="214" spans="1:5" x14ac:dyDescent="0.25">
      <c r="A214" s="1">
        <v>591223</v>
      </c>
      <c r="B214" s="2">
        <v>42665</v>
      </c>
      <c r="C214" s="3">
        <v>0.75670460606590784</v>
      </c>
      <c r="D214" s="1" t="s">
        <v>5</v>
      </c>
      <c r="E214" s="1" t="s">
        <v>6</v>
      </c>
    </row>
    <row r="215" spans="1:5" x14ac:dyDescent="0.25">
      <c r="A215" s="1">
        <v>553963</v>
      </c>
      <c r="B215" s="2">
        <v>42666</v>
      </c>
      <c r="C215" s="3">
        <v>0.60952242596597095</v>
      </c>
      <c r="D215" s="1" t="s">
        <v>5</v>
      </c>
      <c r="E215" s="1" t="s">
        <v>6</v>
      </c>
    </row>
    <row r="216" spans="1:5" x14ac:dyDescent="0.25">
      <c r="A216" s="1">
        <v>564676</v>
      </c>
      <c r="B216" s="2">
        <v>42668</v>
      </c>
      <c r="C216" s="3">
        <v>0.44974042522303725</v>
      </c>
      <c r="D216" s="1" t="s">
        <v>5</v>
      </c>
      <c r="E216" s="1" t="s">
        <v>7</v>
      </c>
    </row>
    <row r="217" spans="1:5" x14ac:dyDescent="0.25">
      <c r="A217" s="1">
        <v>708670</v>
      </c>
      <c r="B217" s="2">
        <v>42670</v>
      </c>
      <c r="C217" s="3">
        <v>0.48263032869490441</v>
      </c>
      <c r="D217" s="1" t="s">
        <v>5</v>
      </c>
      <c r="E217" s="1" t="s">
        <v>6</v>
      </c>
    </row>
    <row r="218" spans="1:5" x14ac:dyDescent="0.25">
      <c r="A218" s="1">
        <v>623744</v>
      </c>
      <c r="B218" s="2">
        <v>42675</v>
      </c>
      <c r="C218" s="3">
        <v>0.43378787767226568</v>
      </c>
      <c r="D218" s="1" t="s">
        <v>10</v>
      </c>
      <c r="E218" s="1" t="s">
        <v>6</v>
      </c>
    </row>
    <row r="219" spans="1:5" x14ac:dyDescent="0.25">
      <c r="A219" s="1">
        <v>603002</v>
      </c>
      <c r="B219" s="2">
        <v>42675</v>
      </c>
      <c r="C219" s="3">
        <v>0.68460964083263276</v>
      </c>
      <c r="D219" s="1" t="s">
        <v>5</v>
      </c>
      <c r="E219" s="1" t="s">
        <v>7</v>
      </c>
    </row>
    <row r="220" spans="1:5" x14ac:dyDescent="0.25">
      <c r="A220" s="1">
        <v>101420</v>
      </c>
      <c r="B220" s="2">
        <v>42676</v>
      </c>
      <c r="C220" s="3">
        <v>0.55905217518875383</v>
      </c>
      <c r="D220" s="1" t="s">
        <v>8</v>
      </c>
      <c r="E220" s="1" t="s">
        <v>7</v>
      </c>
    </row>
    <row r="221" spans="1:5" x14ac:dyDescent="0.25">
      <c r="A221" s="1">
        <v>270695</v>
      </c>
      <c r="B221" s="2">
        <v>42677</v>
      </c>
      <c r="C221" s="3">
        <v>0.49089003864697334</v>
      </c>
      <c r="D221" s="1" t="s">
        <v>5</v>
      </c>
      <c r="E221" s="1" t="s">
        <v>11</v>
      </c>
    </row>
    <row r="222" spans="1:5" x14ac:dyDescent="0.25">
      <c r="A222" s="1">
        <v>436298</v>
      </c>
      <c r="B222" s="2">
        <v>42679</v>
      </c>
      <c r="C222" s="3">
        <v>0.72070305318948047</v>
      </c>
      <c r="D222" s="1" t="s">
        <v>9</v>
      </c>
      <c r="E222" s="1" t="s">
        <v>7</v>
      </c>
    </row>
    <row r="223" spans="1:5" x14ac:dyDescent="0.25">
      <c r="A223" s="1">
        <v>885863</v>
      </c>
      <c r="B223" s="2">
        <v>42680</v>
      </c>
      <c r="C223" s="3">
        <v>0.76293464844693537</v>
      </c>
      <c r="D223" s="1" t="s">
        <v>9</v>
      </c>
      <c r="E223" s="1" t="s">
        <v>6</v>
      </c>
    </row>
    <row r="224" spans="1:5" x14ac:dyDescent="0.25">
      <c r="A224" s="1">
        <v>668348</v>
      </c>
      <c r="B224" s="2">
        <v>42681</v>
      </c>
      <c r="C224" s="3">
        <v>0.5686974437925596</v>
      </c>
      <c r="D224" s="1" t="s">
        <v>5</v>
      </c>
      <c r="E224" s="1" t="s">
        <v>7</v>
      </c>
    </row>
    <row r="225" spans="1:5" x14ac:dyDescent="0.25">
      <c r="A225" s="1">
        <v>749500</v>
      </c>
      <c r="B225" s="2">
        <v>42681</v>
      </c>
      <c r="C225" s="3">
        <v>0.68374812595392653</v>
      </c>
      <c r="D225" s="1" t="s">
        <v>5</v>
      </c>
      <c r="E225" s="1" t="s">
        <v>6</v>
      </c>
    </row>
    <row r="226" spans="1:5" x14ac:dyDescent="0.25">
      <c r="A226" s="1">
        <v>855844</v>
      </c>
      <c r="B226" s="2">
        <v>42681</v>
      </c>
      <c r="C226" s="3">
        <v>0.64469289226649018</v>
      </c>
      <c r="D226" s="1" t="s">
        <v>9</v>
      </c>
      <c r="E226" s="1" t="s">
        <v>7</v>
      </c>
    </row>
    <row r="227" spans="1:5" x14ac:dyDescent="0.25">
      <c r="A227" s="1">
        <v>388478</v>
      </c>
      <c r="B227" s="2">
        <v>42684</v>
      </c>
      <c r="C227" s="3">
        <v>0.7406508407253517</v>
      </c>
      <c r="D227" s="1" t="s">
        <v>5</v>
      </c>
      <c r="E227" s="1" t="s">
        <v>6</v>
      </c>
    </row>
    <row r="228" spans="1:5" x14ac:dyDescent="0.25">
      <c r="A228" s="1">
        <v>232913</v>
      </c>
      <c r="B228" s="2">
        <v>42685</v>
      </c>
      <c r="C228" s="3">
        <v>0.65024486079123878</v>
      </c>
      <c r="D228" s="1" t="s">
        <v>5</v>
      </c>
      <c r="E228" s="1" t="s">
        <v>7</v>
      </c>
    </row>
    <row r="229" spans="1:5" x14ac:dyDescent="0.25">
      <c r="A229" s="1">
        <v>892999</v>
      </c>
      <c r="B229" s="2">
        <v>42688</v>
      </c>
      <c r="C229" s="3">
        <v>0.61491285090022074</v>
      </c>
      <c r="D229" s="1" t="s">
        <v>9</v>
      </c>
      <c r="E229" s="1" t="s">
        <v>7</v>
      </c>
    </row>
    <row r="230" spans="1:5" x14ac:dyDescent="0.25">
      <c r="A230" s="1">
        <v>169413</v>
      </c>
      <c r="B230" s="2">
        <v>42690</v>
      </c>
      <c r="C230" s="3">
        <v>0.48949635390440221</v>
      </c>
      <c r="D230" s="1" t="s">
        <v>8</v>
      </c>
      <c r="E230" s="1" t="s">
        <v>7</v>
      </c>
    </row>
    <row r="231" spans="1:5" x14ac:dyDescent="0.25">
      <c r="A231" s="1">
        <v>645732</v>
      </c>
      <c r="B231" s="2">
        <v>42692</v>
      </c>
      <c r="C231" s="3">
        <v>0.65608620687940766</v>
      </c>
      <c r="D231" s="1" t="s">
        <v>5</v>
      </c>
      <c r="E231" s="1" t="s">
        <v>7</v>
      </c>
    </row>
    <row r="232" spans="1:5" x14ac:dyDescent="0.25">
      <c r="A232" s="1">
        <v>238284</v>
      </c>
      <c r="B232" s="2">
        <v>42694</v>
      </c>
      <c r="C232" s="3">
        <v>0.67592962613615259</v>
      </c>
      <c r="D232" s="1" t="s">
        <v>5</v>
      </c>
      <c r="E232" s="1" t="s">
        <v>6</v>
      </c>
    </row>
    <row r="233" spans="1:5" x14ac:dyDescent="0.25">
      <c r="A233" s="1">
        <v>935439</v>
      </c>
      <c r="B233" s="2">
        <v>42694</v>
      </c>
      <c r="C233" s="3">
        <v>0.67567232437749047</v>
      </c>
      <c r="D233" s="1" t="s">
        <v>10</v>
      </c>
      <c r="E233" s="1" t="s">
        <v>6</v>
      </c>
    </row>
    <row r="234" spans="1:5" x14ac:dyDescent="0.25">
      <c r="A234" s="1">
        <v>332469</v>
      </c>
      <c r="B234" s="2">
        <v>42695</v>
      </c>
      <c r="C234" s="3">
        <v>0.50528203799253213</v>
      </c>
      <c r="D234" s="1" t="s">
        <v>5</v>
      </c>
      <c r="E234" s="1" t="s">
        <v>6</v>
      </c>
    </row>
    <row r="235" spans="1:5" x14ac:dyDescent="0.25">
      <c r="A235" s="1">
        <v>935618</v>
      </c>
      <c r="B235" s="2">
        <v>42695</v>
      </c>
      <c r="C235" s="3">
        <v>0.50418266351680885</v>
      </c>
      <c r="D235" s="1" t="s">
        <v>5</v>
      </c>
      <c r="E235" s="1" t="s">
        <v>7</v>
      </c>
    </row>
    <row r="236" spans="1:5" x14ac:dyDescent="0.25">
      <c r="A236" s="1">
        <v>309854</v>
      </c>
      <c r="B236" s="2">
        <v>42696</v>
      </c>
      <c r="C236" s="3">
        <v>0.48118589355664393</v>
      </c>
      <c r="D236" s="1" t="s">
        <v>8</v>
      </c>
      <c r="E236" s="1" t="s">
        <v>7</v>
      </c>
    </row>
    <row r="237" spans="1:5" x14ac:dyDescent="0.25">
      <c r="A237" s="1">
        <v>949357</v>
      </c>
      <c r="B237" s="2">
        <v>42696</v>
      </c>
      <c r="C237" s="3">
        <v>0.50173560250560623</v>
      </c>
      <c r="D237" s="1" t="s">
        <v>10</v>
      </c>
      <c r="E237" s="1" t="s">
        <v>6</v>
      </c>
    </row>
    <row r="238" spans="1:5" x14ac:dyDescent="0.25">
      <c r="A238" s="1">
        <v>391598</v>
      </c>
      <c r="B238" s="2">
        <v>42698</v>
      </c>
      <c r="C238" s="3">
        <v>0.5526994798426107</v>
      </c>
      <c r="D238" s="1" t="s">
        <v>5</v>
      </c>
      <c r="E238" s="1" t="s">
        <v>6</v>
      </c>
    </row>
    <row r="239" spans="1:5" x14ac:dyDescent="0.25">
      <c r="A239" s="1">
        <v>789459</v>
      </c>
      <c r="B239" s="2">
        <v>42698</v>
      </c>
      <c r="C239" s="3">
        <v>0.33994151459886351</v>
      </c>
      <c r="D239" s="1" t="s">
        <v>9</v>
      </c>
      <c r="E239" s="1" t="s">
        <v>6</v>
      </c>
    </row>
    <row r="240" spans="1:5" x14ac:dyDescent="0.25">
      <c r="A240" s="1">
        <v>192334</v>
      </c>
      <c r="B240" s="2">
        <v>42699</v>
      </c>
      <c r="C240" s="3">
        <v>0.8648165676057229</v>
      </c>
      <c r="D240" s="1" t="s">
        <v>5</v>
      </c>
      <c r="E240" s="1" t="s">
        <v>7</v>
      </c>
    </row>
    <row r="241" spans="1:5" x14ac:dyDescent="0.25">
      <c r="A241" s="1">
        <v>220333</v>
      </c>
      <c r="B241" s="2">
        <v>42702</v>
      </c>
      <c r="C241" s="3">
        <v>0.53230608301101168</v>
      </c>
      <c r="D241" s="1" t="s">
        <v>5</v>
      </c>
      <c r="E241" s="1" t="s">
        <v>7</v>
      </c>
    </row>
    <row r="242" spans="1:5" x14ac:dyDescent="0.25">
      <c r="A242" s="1">
        <v>118417</v>
      </c>
      <c r="B242" s="2">
        <v>42703</v>
      </c>
      <c r="C242" s="3">
        <v>0.51184824010373031</v>
      </c>
      <c r="D242" s="1" t="s">
        <v>10</v>
      </c>
      <c r="E242" s="1" t="s">
        <v>6</v>
      </c>
    </row>
    <row r="243" spans="1:5" x14ac:dyDescent="0.25">
      <c r="A243" s="1">
        <v>649998</v>
      </c>
      <c r="B243" s="2">
        <v>42703</v>
      </c>
      <c r="C243" s="3">
        <v>0.76484007749982919</v>
      </c>
      <c r="D243" s="1" t="s">
        <v>9</v>
      </c>
      <c r="E243" s="1" t="s">
        <v>6</v>
      </c>
    </row>
    <row r="244" spans="1:5" x14ac:dyDescent="0.25">
      <c r="A244" s="1">
        <v>171840</v>
      </c>
      <c r="B244" s="2">
        <v>42704</v>
      </c>
      <c r="C244" s="3">
        <v>0.67934060480129344</v>
      </c>
      <c r="D244" s="1" t="s">
        <v>10</v>
      </c>
      <c r="E244" s="1" t="s">
        <v>6</v>
      </c>
    </row>
    <row r="245" spans="1:5" x14ac:dyDescent="0.25">
      <c r="A245" s="1">
        <v>980217</v>
      </c>
      <c r="B245" s="2">
        <v>42709</v>
      </c>
      <c r="C245" s="3">
        <v>0.65502515707735354</v>
      </c>
      <c r="D245" s="1" t="s">
        <v>5</v>
      </c>
      <c r="E245" s="1" t="s">
        <v>6</v>
      </c>
    </row>
    <row r="246" spans="1:5" x14ac:dyDescent="0.25">
      <c r="A246" s="1">
        <v>480789</v>
      </c>
      <c r="B246" s="2">
        <v>42709</v>
      </c>
      <c r="C246" s="3">
        <v>0.83569658913774003</v>
      </c>
      <c r="D246" s="1" t="s">
        <v>8</v>
      </c>
      <c r="E246" s="1" t="s">
        <v>7</v>
      </c>
    </row>
    <row r="247" spans="1:5" x14ac:dyDescent="0.25">
      <c r="A247" s="1">
        <v>428328</v>
      </c>
      <c r="B247" s="2">
        <v>42711</v>
      </c>
      <c r="C247" s="3">
        <v>0.51835237315681648</v>
      </c>
      <c r="D247" s="1" t="s">
        <v>8</v>
      </c>
      <c r="E247" s="1" t="s">
        <v>7</v>
      </c>
    </row>
    <row r="248" spans="1:5" x14ac:dyDescent="0.25">
      <c r="A248" s="1">
        <v>216197</v>
      </c>
      <c r="B248" s="2">
        <v>42712</v>
      </c>
      <c r="C248" s="3">
        <v>0.7186242610713266</v>
      </c>
      <c r="D248" s="1" t="s">
        <v>8</v>
      </c>
      <c r="E248" s="1" t="s">
        <v>7</v>
      </c>
    </row>
    <row r="249" spans="1:5" x14ac:dyDescent="0.25">
      <c r="A249" s="1">
        <v>954892</v>
      </c>
      <c r="B249" s="2">
        <v>42712</v>
      </c>
      <c r="C249" s="3">
        <v>0.51394624951271661</v>
      </c>
      <c r="D249" s="1" t="s">
        <v>5</v>
      </c>
      <c r="E249" s="1" t="s">
        <v>7</v>
      </c>
    </row>
    <row r="250" spans="1:5" x14ac:dyDescent="0.25">
      <c r="A250" s="1">
        <v>583277</v>
      </c>
      <c r="B250" s="2">
        <v>42712</v>
      </c>
      <c r="C250" s="3">
        <v>0.70149124264150697</v>
      </c>
      <c r="D250" s="1" t="s">
        <v>5</v>
      </c>
      <c r="E250" s="1" t="s">
        <v>7</v>
      </c>
    </row>
    <row r="251" spans="1:5" x14ac:dyDescent="0.25">
      <c r="A251" s="1">
        <v>258927</v>
      </c>
      <c r="B251" s="2">
        <v>42713</v>
      </c>
      <c r="C251" s="3">
        <v>0.70397909478903176</v>
      </c>
      <c r="D251" s="1" t="s">
        <v>9</v>
      </c>
      <c r="E251" s="1" t="s">
        <v>6</v>
      </c>
    </row>
    <row r="252" spans="1:5" x14ac:dyDescent="0.25">
      <c r="A252" s="1">
        <v>694031</v>
      </c>
      <c r="B252" s="2">
        <v>42716</v>
      </c>
      <c r="C252" s="3">
        <v>0.45358623576738855</v>
      </c>
      <c r="D252" s="1" t="s">
        <v>5</v>
      </c>
      <c r="E252" s="1" t="s">
        <v>7</v>
      </c>
    </row>
    <row r="253" spans="1:5" x14ac:dyDescent="0.25">
      <c r="A253" s="1">
        <v>171005</v>
      </c>
      <c r="B253" s="2">
        <v>42718</v>
      </c>
      <c r="C253" s="3">
        <v>0.6010039332475986</v>
      </c>
      <c r="D253" s="1" t="s">
        <v>9</v>
      </c>
      <c r="E253" s="1" t="s">
        <v>7</v>
      </c>
    </row>
    <row r="254" spans="1:5" x14ac:dyDescent="0.25">
      <c r="A254" s="1">
        <v>430420</v>
      </c>
      <c r="B254" s="2">
        <v>42718</v>
      </c>
      <c r="C254" s="3">
        <v>0.52277360491152836</v>
      </c>
      <c r="D254" s="1" t="s">
        <v>5</v>
      </c>
      <c r="E254" s="1" t="s">
        <v>6</v>
      </c>
    </row>
    <row r="255" spans="1:5" x14ac:dyDescent="0.25">
      <c r="A255" s="1">
        <v>434808</v>
      </c>
      <c r="B255" s="2">
        <v>42719</v>
      </c>
      <c r="C255" s="3">
        <v>0.70293989593751383</v>
      </c>
      <c r="D255" s="1" t="s">
        <v>9</v>
      </c>
      <c r="E255" s="1" t="s">
        <v>7</v>
      </c>
    </row>
    <row r="256" spans="1:5" x14ac:dyDescent="0.25">
      <c r="A256" s="1">
        <v>647664</v>
      </c>
      <c r="B256" s="2">
        <v>42720</v>
      </c>
      <c r="C256" s="3">
        <v>0.76650510059769261</v>
      </c>
      <c r="D256" s="1" t="s">
        <v>5</v>
      </c>
      <c r="E256" s="1" t="s">
        <v>7</v>
      </c>
    </row>
    <row r="257" spans="1:5" x14ac:dyDescent="0.25">
      <c r="A257" s="1">
        <v>335441</v>
      </c>
      <c r="B257" s="2">
        <v>42722</v>
      </c>
      <c r="C257" s="3">
        <v>0.71542999508383742</v>
      </c>
      <c r="D257" s="1" t="s">
        <v>5</v>
      </c>
      <c r="E257" s="1" t="s">
        <v>7</v>
      </c>
    </row>
    <row r="258" spans="1:5" x14ac:dyDescent="0.25">
      <c r="A258" s="1">
        <v>238327</v>
      </c>
      <c r="B258" s="2">
        <v>42726</v>
      </c>
      <c r="C258" s="3">
        <v>0.66498219680706061</v>
      </c>
      <c r="D258" s="1" t="s">
        <v>5</v>
      </c>
      <c r="E258" s="1" t="s">
        <v>7</v>
      </c>
    </row>
    <row r="259" spans="1:5" x14ac:dyDescent="0.25">
      <c r="A259" s="1">
        <v>259153</v>
      </c>
      <c r="B259" s="2">
        <v>42726</v>
      </c>
      <c r="C259" s="3">
        <v>0.50781973035715633</v>
      </c>
      <c r="D259" s="1" t="s">
        <v>5</v>
      </c>
      <c r="E259" s="1" t="s">
        <v>7</v>
      </c>
    </row>
    <row r="260" spans="1:5" x14ac:dyDescent="0.25">
      <c r="A260" s="1">
        <v>295961</v>
      </c>
      <c r="B260" s="2">
        <v>42728</v>
      </c>
      <c r="C260" s="3">
        <v>0.61666558889581669</v>
      </c>
      <c r="D260" s="1" t="s">
        <v>5</v>
      </c>
      <c r="E260" s="1" t="s">
        <v>6</v>
      </c>
    </row>
    <row r="261" spans="1:5" x14ac:dyDescent="0.25">
      <c r="A261" s="1">
        <v>457438</v>
      </c>
      <c r="B261" s="2">
        <v>42728</v>
      </c>
      <c r="C261" s="3">
        <v>0.56144938609609307</v>
      </c>
      <c r="D261" s="1" t="s">
        <v>9</v>
      </c>
      <c r="E261" s="1" t="s">
        <v>7</v>
      </c>
    </row>
    <row r="262" spans="1:5" x14ac:dyDescent="0.25">
      <c r="A262" s="1">
        <v>452196</v>
      </c>
      <c r="B262" s="2">
        <v>42730</v>
      </c>
      <c r="C262" s="3">
        <v>0.60252477420106498</v>
      </c>
      <c r="D262" s="1" t="s">
        <v>9</v>
      </c>
      <c r="E262" s="1" t="s">
        <v>7</v>
      </c>
    </row>
    <row r="263" spans="1:5" x14ac:dyDescent="0.25">
      <c r="A263" s="1">
        <v>410059</v>
      </c>
      <c r="B263" s="2">
        <v>42731</v>
      </c>
      <c r="C263" s="3">
        <v>0.40976256500911701</v>
      </c>
      <c r="D263" s="1" t="s">
        <v>9</v>
      </c>
      <c r="E263" s="1" t="s">
        <v>7</v>
      </c>
    </row>
    <row r="264" spans="1:5" x14ac:dyDescent="0.25">
      <c r="A264" s="1">
        <v>170233</v>
      </c>
      <c r="B264" s="2">
        <v>42735</v>
      </c>
      <c r="C264" s="3">
        <v>0.51362297022651449</v>
      </c>
      <c r="D264" s="1" t="s">
        <v>5</v>
      </c>
      <c r="E264" s="1" t="s">
        <v>6</v>
      </c>
    </row>
    <row r="265" spans="1:5" x14ac:dyDescent="0.25">
      <c r="A265" s="1">
        <v>389466</v>
      </c>
      <c r="B265" s="2">
        <v>42738</v>
      </c>
      <c r="C265" s="3">
        <v>0.49944866873949989</v>
      </c>
      <c r="D265" s="1" t="s">
        <v>5</v>
      </c>
      <c r="E265" s="1" t="s">
        <v>7</v>
      </c>
    </row>
    <row r="266" spans="1:5" x14ac:dyDescent="0.25">
      <c r="A266" s="1">
        <v>572587</v>
      </c>
      <c r="B266" s="2">
        <v>42740</v>
      </c>
      <c r="C266" s="3">
        <v>0.6063784582715297</v>
      </c>
      <c r="D266" s="1" t="s">
        <v>9</v>
      </c>
      <c r="E266" s="1" t="s">
        <v>7</v>
      </c>
    </row>
    <row r="267" spans="1:5" x14ac:dyDescent="0.25">
      <c r="A267" s="1">
        <v>112037</v>
      </c>
      <c r="B267" s="2">
        <v>42741</v>
      </c>
      <c r="C267" s="3">
        <v>0.61808591788655831</v>
      </c>
      <c r="D267" s="1" t="s">
        <v>9</v>
      </c>
      <c r="E267" s="1" t="s">
        <v>6</v>
      </c>
    </row>
    <row r="268" spans="1:5" x14ac:dyDescent="0.25">
      <c r="A268" s="1">
        <v>145593</v>
      </c>
      <c r="B268" s="2">
        <v>42745</v>
      </c>
      <c r="C268" s="3">
        <v>0.65231577804002472</v>
      </c>
      <c r="D268" s="1" t="s">
        <v>10</v>
      </c>
      <c r="E268" s="1" t="s">
        <v>6</v>
      </c>
    </row>
    <row r="269" spans="1:5" x14ac:dyDescent="0.25">
      <c r="A269" s="1">
        <v>947827</v>
      </c>
      <c r="B269" s="2">
        <v>42746</v>
      </c>
      <c r="C269" s="3">
        <v>0.5181276731255573</v>
      </c>
      <c r="D269" s="1" t="s">
        <v>9</v>
      </c>
      <c r="E269" s="1" t="s">
        <v>6</v>
      </c>
    </row>
    <row r="270" spans="1:5" x14ac:dyDescent="0.25">
      <c r="A270" s="1">
        <v>628797</v>
      </c>
      <c r="B270" s="2">
        <v>42749</v>
      </c>
      <c r="C270" s="3">
        <v>0.34583179155066146</v>
      </c>
      <c r="D270" s="1" t="s">
        <v>5</v>
      </c>
      <c r="E270" s="1" t="s">
        <v>6</v>
      </c>
    </row>
    <row r="271" spans="1:5" x14ac:dyDescent="0.25">
      <c r="A271" s="1">
        <v>583699</v>
      </c>
      <c r="B271" s="2">
        <v>42750</v>
      </c>
      <c r="C271" s="3">
        <v>0.82973844343237935</v>
      </c>
      <c r="D271" s="1" t="s">
        <v>5</v>
      </c>
      <c r="E271" s="1" t="s">
        <v>7</v>
      </c>
    </row>
    <row r="272" spans="1:5" x14ac:dyDescent="0.25">
      <c r="A272" s="1">
        <v>990583</v>
      </c>
      <c r="B272" s="2">
        <v>42750</v>
      </c>
      <c r="C272" s="3">
        <v>0.3328631054206993</v>
      </c>
      <c r="D272" s="1" t="s">
        <v>5</v>
      </c>
      <c r="E272" s="1" t="s">
        <v>6</v>
      </c>
    </row>
    <row r="273" spans="1:5" x14ac:dyDescent="0.25">
      <c r="A273" s="1">
        <v>412364</v>
      </c>
      <c r="B273" s="2">
        <v>42751</v>
      </c>
      <c r="C273" s="3">
        <v>0.59802495074014228</v>
      </c>
      <c r="D273" s="1" t="s">
        <v>5</v>
      </c>
      <c r="E273" s="1" t="s">
        <v>7</v>
      </c>
    </row>
    <row r="274" spans="1:5" x14ac:dyDescent="0.25">
      <c r="A274" s="1">
        <v>210259</v>
      </c>
      <c r="B274" s="2">
        <v>42752</v>
      </c>
      <c r="C274" s="3">
        <v>0.82194422245104271</v>
      </c>
      <c r="D274" s="1" t="s">
        <v>8</v>
      </c>
      <c r="E274" s="1" t="s">
        <v>6</v>
      </c>
    </row>
    <row r="275" spans="1:5" x14ac:dyDescent="0.25">
      <c r="A275" s="1">
        <v>990981</v>
      </c>
      <c r="B275" s="2">
        <v>42755</v>
      </c>
      <c r="C275" s="3">
        <v>0.69739857508210767</v>
      </c>
      <c r="D275" s="1" t="s">
        <v>5</v>
      </c>
      <c r="E275" s="1" t="s">
        <v>6</v>
      </c>
    </row>
    <row r="276" spans="1:5" x14ac:dyDescent="0.25">
      <c r="A276" s="1">
        <v>154096</v>
      </c>
      <c r="B276" s="2">
        <v>42756</v>
      </c>
      <c r="C276" s="3">
        <v>0.6359313329292775</v>
      </c>
      <c r="D276" s="1" t="s">
        <v>5</v>
      </c>
      <c r="E276" s="1" t="s">
        <v>7</v>
      </c>
    </row>
    <row r="277" spans="1:5" x14ac:dyDescent="0.25">
      <c r="A277" s="1">
        <v>732558</v>
      </c>
      <c r="B277" s="2">
        <v>42756</v>
      </c>
      <c r="C277" s="3">
        <v>0.5318971539706614</v>
      </c>
      <c r="D277" s="1" t="s">
        <v>5</v>
      </c>
      <c r="E277" s="1" t="s">
        <v>7</v>
      </c>
    </row>
    <row r="278" spans="1:5" x14ac:dyDescent="0.25">
      <c r="A278" s="1">
        <v>753955</v>
      </c>
      <c r="B278" s="2">
        <v>42757</v>
      </c>
      <c r="C278" s="3">
        <v>0.80313914434832512</v>
      </c>
      <c r="D278" s="1" t="s">
        <v>9</v>
      </c>
      <c r="E278" s="1" t="s">
        <v>7</v>
      </c>
    </row>
    <row r="279" spans="1:5" x14ac:dyDescent="0.25">
      <c r="A279" s="1">
        <v>266432</v>
      </c>
      <c r="B279" s="2">
        <v>42758</v>
      </c>
      <c r="C279" s="3">
        <v>0.60480272020290282</v>
      </c>
      <c r="D279" s="1" t="s">
        <v>10</v>
      </c>
      <c r="E279" s="1" t="s">
        <v>6</v>
      </c>
    </row>
    <row r="280" spans="1:5" x14ac:dyDescent="0.25">
      <c r="A280" s="1">
        <v>179012</v>
      </c>
      <c r="B280" s="2">
        <v>42759</v>
      </c>
      <c r="C280" s="3">
        <v>0.46398520368377683</v>
      </c>
      <c r="D280" s="1" t="s">
        <v>9</v>
      </c>
      <c r="E280" s="1" t="s">
        <v>7</v>
      </c>
    </row>
    <row r="281" spans="1:5" x14ac:dyDescent="0.25">
      <c r="A281" s="1">
        <v>871696</v>
      </c>
      <c r="B281" s="2">
        <v>42759</v>
      </c>
      <c r="C281" s="3">
        <v>0.60925534399691417</v>
      </c>
      <c r="D281" s="1" t="s">
        <v>5</v>
      </c>
      <c r="E281" s="1" t="s">
        <v>7</v>
      </c>
    </row>
    <row r="282" spans="1:5" x14ac:dyDescent="0.25">
      <c r="A282" s="1">
        <v>239075</v>
      </c>
      <c r="B282" s="2">
        <v>42760</v>
      </c>
      <c r="C282" s="3">
        <v>0.59953074484107127</v>
      </c>
      <c r="D282" s="1" t="s">
        <v>8</v>
      </c>
      <c r="E282" s="1" t="s">
        <v>7</v>
      </c>
    </row>
    <row r="283" spans="1:5" x14ac:dyDescent="0.25">
      <c r="A283" s="1">
        <v>440388</v>
      </c>
      <c r="B283" s="2">
        <v>42760</v>
      </c>
      <c r="C283" s="3">
        <v>0.70314758395697263</v>
      </c>
      <c r="D283" s="1" t="s">
        <v>8</v>
      </c>
      <c r="E283" s="1" t="s">
        <v>6</v>
      </c>
    </row>
    <row r="284" spans="1:5" x14ac:dyDescent="0.25">
      <c r="A284" s="1">
        <v>118538</v>
      </c>
      <c r="B284" s="2">
        <v>42760</v>
      </c>
      <c r="C284" s="3">
        <v>0.71448548658164279</v>
      </c>
      <c r="D284" s="1" t="s">
        <v>9</v>
      </c>
      <c r="E284" s="1" t="s">
        <v>7</v>
      </c>
    </row>
    <row r="285" spans="1:5" x14ac:dyDescent="0.25">
      <c r="A285" s="1">
        <v>895700</v>
      </c>
      <c r="B285" s="2">
        <v>42764</v>
      </c>
      <c r="C285" s="3">
        <v>0.83744625800235228</v>
      </c>
      <c r="D285" s="1" t="s">
        <v>10</v>
      </c>
      <c r="E285" s="1" t="s">
        <v>6</v>
      </c>
    </row>
    <row r="286" spans="1:5" x14ac:dyDescent="0.25">
      <c r="A286" s="1">
        <v>684754</v>
      </c>
      <c r="B286" s="2">
        <v>42767</v>
      </c>
      <c r="C286" s="3">
        <v>0.57000275739068396</v>
      </c>
      <c r="D286" s="1" t="s">
        <v>5</v>
      </c>
      <c r="E286" s="1" t="s">
        <v>7</v>
      </c>
    </row>
    <row r="287" spans="1:5" x14ac:dyDescent="0.25">
      <c r="A287" s="1">
        <v>539224</v>
      </c>
      <c r="B287" s="2">
        <v>42767</v>
      </c>
      <c r="C287" s="3">
        <v>0.52351905591450987</v>
      </c>
      <c r="D287" s="1" t="s">
        <v>9</v>
      </c>
      <c r="E287" s="1" t="s">
        <v>7</v>
      </c>
    </row>
    <row r="288" spans="1:5" x14ac:dyDescent="0.25">
      <c r="A288" s="1">
        <v>300976</v>
      </c>
      <c r="B288" s="2">
        <v>42768</v>
      </c>
      <c r="C288" s="3">
        <v>0.66149375916597652</v>
      </c>
      <c r="D288" s="1" t="s">
        <v>5</v>
      </c>
      <c r="E288" s="1" t="s">
        <v>7</v>
      </c>
    </row>
    <row r="289" spans="1:5" x14ac:dyDescent="0.25">
      <c r="A289" s="1">
        <v>310873</v>
      </c>
      <c r="B289" s="2">
        <v>42768</v>
      </c>
      <c r="C289" s="3">
        <v>0.43966444733486743</v>
      </c>
      <c r="D289" s="1" t="s">
        <v>8</v>
      </c>
      <c r="E289" s="1" t="s">
        <v>7</v>
      </c>
    </row>
    <row r="290" spans="1:5" x14ac:dyDescent="0.25">
      <c r="A290" s="1">
        <v>208877</v>
      </c>
      <c r="B290" s="2">
        <v>42770</v>
      </c>
      <c r="C290" s="3">
        <v>0.61057008713874894</v>
      </c>
      <c r="D290" s="1" t="s">
        <v>5</v>
      </c>
      <c r="E290" s="1" t="s">
        <v>7</v>
      </c>
    </row>
    <row r="291" spans="1:5" x14ac:dyDescent="0.25">
      <c r="A291" s="1">
        <v>995699</v>
      </c>
      <c r="B291" s="2">
        <v>42771</v>
      </c>
      <c r="C291" s="3">
        <v>0.50597349321682861</v>
      </c>
      <c r="D291" s="1" t="s">
        <v>8</v>
      </c>
      <c r="E291" s="1" t="s">
        <v>7</v>
      </c>
    </row>
    <row r="292" spans="1:5" x14ac:dyDescent="0.25">
      <c r="A292" s="1">
        <v>489874</v>
      </c>
      <c r="B292" s="2">
        <v>42772</v>
      </c>
      <c r="C292" s="3">
        <v>0.60740930655166103</v>
      </c>
      <c r="D292" s="1" t="s">
        <v>5</v>
      </c>
      <c r="E292" s="1" t="s">
        <v>7</v>
      </c>
    </row>
    <row r="293" spans="1:5" x14ac:dyDescent="0.25">
      <c r="A293" s="1">
        <v>813607</v>
      </c>
      <c r="B293" s="2">
        <v>42773</v>
      </c>
      <c r="C293" s="3">
        <v>0.40041942617259663</v>
      </c>
      <c r="D293" s="1" t="s">
        <v>5</v>
      </c>
      <c r="E293" s="1" t="s">
        <v>6</v>
      </c>
    </row>
    <row r="294" spans="1:5" x14ac:dyDescent="0.25">
      <c r="A294" s="1">
        <v>230860</v>
      </c>
      <c r="B294" s="2">
        <v>42774</v>
      </c>
      <c r="C294" s="3">
        <v>0.61678423952003003</v>
      </c>
      <c r="D294" s="1" t="s">
        <v>8</v>
      </c>
      <c r="E294" s="1" t="s">
        <v>6</v>
      </c>
    </row>
    <row r="295" spans="1:5" x14ac:dyDescent="0.25">
      <c r="A295" s="1">
        <v>990064</v>
      </c>
      <c r="B295" s="2">
        <v>42777</v>
      </c>
      <c r="C295" s="3">
        <v>0.45560562038790281</v>
      </c>
      <c r="D295" s="1" t="s">
        <v>5</v>
      </c>
      <c r="E295" s="1" t="s">
        <v>7</v>
      </c>
    </row>
    <row r="296" spans="1:5" x14ac:dyDescent="0.25">
      <c r="A296" s="1">
        <v>614341</v>
      </c>
      <c r="B296" s="2">
        <v>42778</v>
      </c>
      <c r="C296" s="3">
        <v>0.81668627500482871</v>
      </c>
      <c r="D296" s="1" t="s">
        <v>8</v>
      </c>
      <c r="E296" s="1" t="s">
        <v>7</v>
      </c>
    </row>
    <row r="297" spans="1:5" x14ac:dyDescent="0.25">
      <c r="A297" s="1">
        <v>857213</v>
      </c>
      <c r="B297" s="2">
        <v>42782</v>
      </c>
      <c r="C297" s="3">
        <v>0.73567631392330501</v>
      </c>
      <c r="D297" s="1" t="s">
        <v>5</v>
      </c>
      <c r="E297" s="1" t="s">
        <v>7</v>
      </c>
    </row>
    <row r="298" spans="1:5" x14ac:dyDescent="0.25">
      <c r="A298" s="1">
        <v>135695</v>
      </c>
      <c r="B298" s="2">
        <v>42786</v>
      </c>
      <c r="C298" s="3">
        <v>0.67019713599936614</v>
      </c>
      <c r="D298" s="1" t="s">
        <v>9</v>
      </c>
      <c r="E298" s="1" t="s">
        <v>7</v>
      </c>
    </row>
    <row r="299" spans="1:5" x14ac:dyDescent="0.25">
      <c r="A299" s="1">
        <v>589796</v>
      </c>
      <c r="B299" s="2">
        <v>42787</v>
      </c>
      <c r="C299" s="3">
        <v>0.42075965740839227</v>
      </c>
      <c r="D299" s="1" t="s">
        <v>8</v>
      </c>
      <c r="E299" s="1" t="s">
        <v>6</v>
      </c>
    </row>
    <row r="300" spans="1:5" x14ac:dyDescent="0.25">
      <c r="A300" s="1">
        <v>651220</v>
      </c>
      <c r="B300" s="2">
        <v>42789</v>
      </c>
      <c r="C300" s="3">
        <v>0.74532993303461714</v>
      </c>
      <c r="D300" s="1" t="s">
        <v>5</v>
      </c>
      <c r="E300" s="1" t="s">
        <v>6</v>
      </c>
    </row>
    <row r="301" spans="1:5" x14ac:dyDescent="0.25">
      <c r="A301" s="1">
        <v>533513</v>
      </c>
      <c r="B301" s="2">
        <v>42790</v>
      </c>
      <c r="C301" s="3">
        <v>0.41021572323163163</v>
      </c>
      <c r="D301" s="1" t="s">
        <v>5</v>
      </c>
      <c r="E301" s="1" t="s">
        <v>11</v>
      </c>
    </row>
    <row r="302" spans="1:5" x14ac:dyDescent="0.25">
      <c r="A302" s="1">
        <v>846543</v>
      </c>
      <c r="B302" s="2">
        <v>42790</v>
      </c>
      <c r="C302" s="3">
        <v>0.43796076182504529</v>
      </c>
      <c r="D302" s="1" t="s">
        <v>5</v>
      </c>
      <c r="E302" s="1" t="s">
        <v>7</v>
      </c>
    </row>
    <row r="303" spans="1:5" x14ac:dyDescent="0.25">
      <c r="A303" s="1">
        <v>898453</v>
      </c>
      <c r="B303" s="2">
        <v>42791</v>
      </c>
      <c r="C303" s="3">
        <v>0.74918032801023193</v>
      </c>
      <c r="D303" s="1" t="s">
        <v>9</v>
      </c>
      <c r="E303" s="1" t="s">
        <v>6</v>
      </c>
    </row>
    <row r="304" spans="1:5" x14ac:dyDescent="0.25">
      <c r="A304" s="1">
        <v>409872</v>
      </c>
      <c r="B304" s="2">
        <v>42793</v>
      </c>
      <c r="C304" s="3">
        <v>0.42171681497379004</v>
      </c>
      <c r="D304" s="1" t="s">
        <v>8</v>
      </c>
      <c r="E304" s="1" t="s">
        <v>7</v>
      </c>
    </row>
    <row r="305" spans="1:5" x14ac:dyDescent="0.25">
      <c r="A305" s="1">
        <v>453576</v>
      </c>
      <c r="B305" s="2">
        <v>42796</v>
      </c>
      <c r="C305" s="3">
        <v>0.50018063595393403</v>
      </c>
      <c r="D305" s="1" t="s">
        <v>5</v>
      </c>
      <c r="E305" s="1" t="s">
        <v>7</v>
      </c>
    </row>
    <row r="306" spans="1:5" x14ac:dyDescent="0.25">
      <c r="A306" s="1">
        <v>827118</v>
      </c>
      <c r="B306" s="2">
        <v>42797</v>
      </c>
      <c r="C306" s="3">
        <v>0.45031990812267481</v>
      </c>
      <c r="D306" s="1" t="s">
        <v>5</v>
      </c>
      <c r="E306" s="1" t="s">
        <v>6</v>
      </c>
    </row>
    <row r="307" spans="1:5" x14ac:dyDescent="0.25">
      <c r="A307" s="1">
        <v>770235</v>
      </c>
      <c r="B307" s="2">
        <v>42799</v>
      </c>
      <c r="C307" s="3">
        <v>0.66564626230013324</v>
      </c>
      <c r="D307" s="1" t="s">
        <v>5</v>
      </c>
      <c r="E307" s="1" t="s">
        <v>7</v>
      </c>
    </row>
    <row r="308" spans="1:5" x14ac:dyDescent="0.25">
      <c r="A308" s="1">
        <v>839221</v>
      </c>
      <c r="B308" s="2">
        <v>42799</v>
      </c>
      <c r="C308" s="3">
        <v>0.36986480866276839</v>
      </c>
      <c r="D308" s="1" t="s">
        <v>5</v>
      </c>
      <c r="E308" s="1" t="s">
        <v>7</v>
      </c>
    </row>
    <row r="309" spans="1:5" x14ac:dyDescent="0.25">
      <c r="A309" s="1">
        <v>258360</v>
      </c>
      <c r="B309" s="2">
        <v>42800</v>
      </c>
      <c r="C309" s="3">
        <v>0.52937637850616892</v>
      </c>
      <c r="D309" s="1" t="s">
        <v>5</v>
      </c>
      <c r="E309" s="1" t="s">
        <v>6</v>
      </c>
    </row>
    <row r="310" spans="1:5" x14ac:dyDescent="0.25">
      <c r="A310" s="1">
        <v>375267</v>
      </c>
      <c r="B310" s="2">
        <v>42805</v>
      </c>
      <c r="C310" s="3">
        <v>0.70921891637185741</v>
      </c>
      <c r="D310" s="1" t="s">
        <v>9</v>
      </c>
      <c r="E310" s="1" t="s">
        <v>7</v>
      </c>
    </row>
    <row r="311" spans="1:5" x14ac:dyDescent="0.25">
      <c r="A311" s="1">
        <v>900622</v>
      </c>
      <c r="B311" s="2">
        <v>42808</v>
      </c>
      <c r="C311" s="3">
        <v>0.5374331174113246</v>
      </c>
      <c r="D311" s="1" t="s">
        <v>5</v>
      </c>
      <c r="E311" s="1" t="s">
        <v>7</v>
      </c>
    </row>
    <row r="312" spans="1:5" x14ac:dyDescent="0.25">
      <c r="A312" s="1">
        <v>727115</v>
      </c>
      <c r="B312" s="2">
        <v>42810</v>
      </c>
      <c r="C312" s="3">
        <v>0.54552859092396022</v>
      </c>
      <c r="D312" s="1" t="s">
        <v>9</v>
      </c>
      <c r="E312" s="1" t="s">
        <v>7</v>
      </c>
    </row>
    <row r="313" spans="1:5" x14ac:dyDescent="0.25">
      <c r="A313" s="1">
        <v>523174</v>
      </c>
      <c r="B313" s="2">
        <v>42814</v>
      </c>
      <c r="C313" s="3">
        <v>0.50379365699453493</v>
      </c>
      <c r="D313" s="1" t="s">
        <v>5</v>
      </c>
      <c r="E313" s="1" t="s">
        <v>7</v>
      </c>
    </row>
    <row r="314" spans="1:5" x14ac:dyDescent="0.25">
      <c r="A314" s="1">
        <v>907809</v>
      </c>
      <c r="B314" s="2">
        <v>42815</v>
      </c>
      <c r="C314" s="3">
        <v>0.49412822273257517</v>
      </c>
      <c r="D314" s="1" t="s">
        <v>5</v>
      </c>
      <c r="E314" s="1" t="s">
        <v>7</v>
      </c>
    </row>
    <row r="315" spans="1:5" x14ac:dyDescent="0.25">
      <c r="A315" s="1">
        <v>861695</v>
      </c>
      <c r="B315" s="2">
        <v>42816</v>
      </c>
      <c r="C315" s="3">
        <v>0.48938349836787631</v>
      </c>
      <c r="D315" s="1" t="s">
        <v>5</v>
      </c>
      <c r="E315" s="1" t="s">
        <v>6</v>
      </c>
    </row>
    <row r="316" spans="1:5" x14ac:dyDescent="0.25">
      <c r="A316" s="1">
        <v>804484</v>
      </c>
      <c r="B316" s="2">
        <v>42817</v>
      </c>
      <c r="C316" s="3">
        <v>0.58189860001206795</v>
      </c>
      <c r="D316" s="1" t="s">
        <v>5</v>
      </c>
      <c r="E316" s="1" t="s">
        <v>6</v>
      </c>
    </row>
    <row r="317" spans="1:5" x14ac:dyDescent="0.25">
      <c r="A317" s="1">
        <v>685572</v>
      </c>
      <c r="B317" s="2">
        <v>42818</v>
      </c>
      <c r="C317" s="3">
        <v>0.53470467625477525</v>
      </c>
      <c r="D317" s="1" t="s">
        <v>9</v>
      </c>
      <c r="E317" s="1" t="s">
        <v>6</v>
      </c>
    </row>
    <row r="318" spans="1:5" x14ac:dyDescent="0.25">
      <c r="A318" s="1">
        <v>477159</v>
      </c>
      <c r="B318" s="2">
        <v>42819</v>
      </c>
      <c r="C318" s="3">
        <v>0.62026348417626387</v>
      </c>
      <c r="D318" s="1" t="s">
        <v>8</v>
      </c>
      <c r="E318" s="1" t="s">
        <v>6</v>
      </c>
    </row>
    <row r="319" spans="1:5" x14ac:dyDescent="0.25">
      <c r="A319" s="1">
        <v>100186</v>
      </c>
      <c r="B319" s="2">
        <v>42819</v>
      </c>
      <c r="C319" s="3">
        <v>0.33145467182797866</v>
      </c>
      <c r="D319" s="1" t="s">
        <v>8</v>
      </c>
      <c r="E319" s="1" t="s">
        <v>6</v>
      </c>
    </row>
    <row r="320" spans="1:5" x14ac:dyDescent="0.25">
      <c r="A320" s="1">
        <v>913927</v>
      </c>
      <c r="B320" s="2">
        <v>42820</v>
      </c>
      <c r="C320" s="3">
        <v>0.45951129247764522</v>
      </c>
      <c r="D320" s="1" t="s">
        <v>8</v>
      </c>
      <c r="E320" s="1" t="s">
        <v>6</v>
      </c>
    </row>
    <row r="321" spans="1:5" x14ac:dyDescent="0.25">
      <c r="A321" s="1">
        <v>283914</v>
      </c>
      <c r="B321" s="2">
        <v>42820</v>
      </c>
      <c r="C321" s="3">
        <v>0.82785574790378114</v>
      </c>
      <c r="D321" s="1" t="s">
        <v>9</v>
      </c>
      <c r="E321" s="1" t="s">
        <v>6</v>
      </c>
    </row>
    <row r="322" spans="1:5" x14ac:dyDescent="0.25">
      <c r="A322" s="1">
        <v>363712</v>
      </c>
      <c r="B322" s="2">
        <v>42825</v>
      </c>
      <c r="C322" s="3">
        <v>0.65368470790914279</v>
      </c>
      <c r="D322" s="1" t="s">
        <v>9</v>
      </c>
      <c r="E322" s="1" t="s">
        <v>7</v>
      </c>
    </row>
    <row r="323" spans="1:5" x14ac:dyDescent="0.25">
      <c r="A323" s="1">
        <v>677222</v>
      </c>
      <c r="B323" s="2">
        <v>42828</v>
      </c>
      <c r="C323" s="3">
        <v>0.61795928652507948</v>
      </c>
      <c r="D323" s="1" t="s">
        <v>10</v>
      </c>
      <c r="E323" s="1" t="s">
        <v>6</v>
      </c>
    </row>
    <row r="324" spans="1:5" x14ac:dyDescent="0.25">
      <c r="A324" s="1">
        <v>780853</v>
      </c>
      <c r="B324" s="2">
        <v>42829</v>
      </c>
      <c r="C324" s="3">
        <v>0.5002766805903841</v>
      </c>
      <c r="D324" s="1" t="s">
        <v>5</v>
      </c>
      <c r="E324" s="1" t="s">
        <v>6</v>
      </c>
    </row>
    <row r="325" spans="1:5" x14ac:dyDescent="0.25">
      <c r="A325" s="1">
        <v>249658</v>
      </c>
      <c r="B325" s="2">
        <v>42834</v>
      </c>
      <c r="C325" s="3">
        <v>0.48719666917404891</v>
      </c>
      <c r="D325" s="1" t="s">
        <v>5</v>
      </c>
      <c r="E325" s="1" t="s">
        <v>7</v>
      </c>
    </row>
    <row r="326" spans="1:5" x14ac:dyDescent="0.25">
      <c r="A326" s="1">
        <v>841831</v>
      </c>
      <c r="B326" s="2">
        <v>42834</v>
      </c>
      <c r="C326" s="3">
        <v>0.56339161811788485</v>
      </c>
      <c r="D326" s="1" t="s">
        <v>10</v>
      </c>
      <c r="E326" s="1" t="s">
        <v>6</v>
      </c>
    </row>
    <row r="327" spans="1:5" x14ac:dyDescent="0.25">
      <c r="A327" s="1">
        <v>417603</v>
      </c>
      <c r="B327" s="2">
        <v>42837</v>
      </c>
      <c r="C327" s="3">
        <v>0.70771025070613058</v>
      </c>
      <c r="D327" s="1" t="s">
        <v>5</v>
      </c>
      <c r="E327" s="1" t="s">
        <v>7</v>
      </c>
    </row>
    <row r="328" spans="1:5" x14ac:dyDescent="0.25">
      <c r="A328" s="1">
        <v>854740</v>
      </c>
      <c r="B328" s="2">
        <v>42843</v>
      </c>
      <c r="C328" s="3">
        <v>0.58316594125737908</v>
      </c>
      <c r="D328" s="1" t="s">
        <v>5</v>
      </c>
      <c r="E328" s="1" t="s">
        <v>7</v>
      </c>
    </row>
    <row r="329" spans="1:5" x14ac:dyDescent="0.25">
      <c r="A329" s="1">
        <v>432667</v>
      </c>
      <c r="B329" s="2">
        <v>42846</v>
      </c>
      <c r="C329" s="3">
        <v>0.55447074394556295</v>
      </c>
      <c r="D329" s="1" t="s">
        <v>9</v>
      </c>
      <c r="E329" s="1" t="s">
        <v>6</v>
      </c>
    </row>
    <row r="330" spans="1:5" x14ac:dyDescent="0.25">
      <c r="A330" s="1">
        <v>739538</v>
      </c>
      <c r="B330" s="2">
        <v>42849</v>
      </c>
      <c r="C330" s="3">
        <v>0.6403363812765831</v>
      </c>
      <c r="D330" s="1" t="s">
        <v>5</v>
      </c>
      <c r="E330" s="1" t="s">
        <v>7</v>
      </c>
    </row>
    <row r="331" spans="1:5" x14ac:dyDescent="0.25">
      <c r="A331" s="1">
        <v>587646</v>
      </c>
      <c r="B331" s="2">
        <v>42851</v>
      </c>
      <c r="C331" s="3">
        <v>0.53375955096341721</v>
      </c>
      <c r="D331" s="1" t="s">
        <v>10</v>
      </c>
      <c r="E331" s="1" t="s">
        <v>7</v>
      </c>
    </row>
    <row r="332" spans="1:5" x14ac:dyDescent="0.25">
      <c r="A332" s="1">
        <v>489213</v>
      </c>
      <c r="B332" s="2">
        <v>42855</v>
      </c>
      <c r="C332" s="3">
        <v>0.79252078863023767</v>
      </c>
      <c r="D332" s="1" t="s">
        <v>5</v>
      </c>
      <c r="E332" s="1" t="s">
        <v>6</v>
      </c>
    </row>
    <row r="333" spans="1:5" x14ac:dyDescent="0.25">
      <c r="A333" s="1">
        <v>664186</v>
      </c>
      <c r="B333" s="2">
        <v>42857</v>
      </c>
      <c r="C333" s="3">
        <v>0.70846915557533385</v>
      </c>
      <c r="D333" s="1" t="s">
        <v>5</v>
      </c>
      <c r="E333" s="1" t="s">
        <v>7</v>
      </c>
    </row>
    <row r="334" spans="1:5" x14ac:dyDescent="0.25">
      <c r="A334" s="1">
        <v>809299</v>
      </c>
      <c r="B334" s="2">
        <v>42859</v>
      </c>
      <c r="C334" s="3">
        <v>0.63485828013074386</v>
      </c>
      <c r="D334" s="1" t="s">
        <v>5</v>
      </c>
      <c r="E334" s="1" t="s">
        <v>6</v>
      </c>
    </row>
    <row r="335" spans="1:5" x14ac:dyDescent="0.25">
      <c r="A335" s="1">
        <v>323996</v>
      </c>
      <c r="B335" s="2">
        <v>42860</v>
      </c>
      <c r="C335" s="3">
        <v>0.40654905254317336</v>
      </c>
      <c r="D335" s="1" t="s">
        <v>9</v>
      </c>
      <c r="E335" s="1" t="s">
        <v>7</v>
      </c>
    </row>
    <row r="336" spans="1:5" x14ac:dyDescent="0.25">
      <c r="A336" s="1">
        <v>125165</v>
      </c>
      <c r="B336" s="2">
        <v>42864</v>
      </c>
      <c r="C336" s="3">
        <v>0.55574733932609066</v>
      </c>
      <c r="D336" s="1" t="s">
        <v>8</v>
      </c>
      <c r="E336" s="1" t="s">
        <v>7</v>
      </c>
    </row>
    <row r="337" spans="1:5" x14ac:dyDescent="0.25">
      <c r="A337" s="1">
        <v>462021</v>
      </c>
      <c r="B337" s="2">
        <v>42865</v>
      </c>
      <c r="C337" s="3">
        <v>0.62179540257032528</v>
      </c>
      <c r="D337" s="1" t="s">
        <v>5</v>
      </c>
      <c r="E337" s="1" t="s">
        <v>7</v>
      </c>
    </row>
    <row r="338" spans="1:5" x14ac:dyDescent="0.25">
      <c r="A338" s="1">
        <v>142918</v>
      </c>
      <c r="B338" s="2">
        <v>42865</v>
      </c>
      <c r="C338" s="3">
        <v>0.60778087211126186</v>
      </c>
      <c r="D338" s="1" t="s">
        <v>5</v>
      </c>
      <c r="E338" s="1" t="s">
        <v>7</v>
      </c>
    </row>
    <row r="339" spans="1:5" x14ac:dyDescent="0.25">
      <c r="A339" s="1">
        <v>206887</v>
      </c>
      <c r="B339" s="2">
        <v>42865</v>
      </c>
      <c r="C339" s="3">
        <v>0.6422469857772235</v>
      </c>
      <c r="D339" s="1" t="s">
        <v>5</v>
      </c>
      <c r="E339" s="1" t="s">
        <v>7</v>
      </c>
    </row>
    <row r="340" spans="1:5" x14ac:dyDescent="0.25">
      <c r="A340" s="1">
        <v>249568</v>
      </c>
      <c r="B340" s="2">
        <v>42867</v>
      </c>
      <c r="C340" s="3">
        <v>0.54211089472589291</v>
      </c>
      <c r="D340" s="1" t="s">
        <v>9</v>
      </c>
      <c r="E340" s="1" t="s">
        <v>6</v>
      </c>
    </row>
    <row r="341" spans="1:5" x14ac:dyDescent="0.25">
      <c r="A341" s="1">
        <v>894535</v>
      </c>
      <c r="B341" s="2">
        <v>42868</v>
      </c>
      <c r="C341" s="3">
        <v>0.51542220973621378</v>
      </c>
      <c r="D341" s="1" t="s">
        <v>5</v>
      </c>
      <c r="E341" s="1" t="s">
        <v>7</v>
      </c>
    </row>
    <row r="342" spans="1:5" x14ac:dyDescent="0.25">
      <c r="A342" s="1">
        <v>543966</v>
      </c>
      <c r="B342" s="2">
        <v>42872</v>
      </c>
      <c r="C342" s="3">
        <v>0.59676338682295493</v>
      </c>
      <c r="D342" s="1" t="s">
        <v>9</v>
      </c>
      <c r="E342" s="1" t="s">
        <v>7</v>
      </c>
    </row>
    <row r="343" spans="1:5" x14ac:dyDescent="0.25">
      <c r="A343" s="1">
        <v>697244</v>
      </c>
      <c r="B343" s="2">
        <v>42873</v>
      </c>
      <c r="C343" s="3">
        <v>0.56678360508784464</v>
      </c>
      <c r="D343" s="1" t="s">
        <v>8</v>
      </c>
      <c r="E343" s="1" t="s">
        <v>6</v>
      </c>
    </row>
    <row r="344" spans="1:5" x14ac:dyDescent="0.25">
      <c r="A344" s="1">
        <v>458415</v>
      </c>
      <c r="B344" s="2">
        <v>42873</v>
      </c>
      <c r="C344" s="3">
        <v>0.68009918913994993</v>
      </c>
      <c r="D344" s="1" t="s">
        <v>10</v>
      </c>
      <c r="E344" s="1" t="s">
        <v>6</v>
      </c>
    </row>
    <row r="345" spans="1:5" x14ac:dyDescent="0.25">
      <c r="A345" s="1">
        <v>427665</v>
      </c>
      <c r="B345" s="2">
        <v>42875</v>
      </c>
      <c r="C345" s="3">
        <v>0.67517807379076578</v>
      </c>
      <c r="D345" s="1" t="s">
        <v>8</v>
      </c>
      <c r="E345" s="1" t="s">
        <v>7</v>
      </c>
    </row>
    <row r="346" spans="1:5" x14ac:dyDescent="0.25">
      <c r="A346" s="1">
        <v>321187</v>
      </c>
      <c r="B346" s="2">
        <v>42876</v>
      </c>
      <c r="C346" s="3">
        <v>0.71967503201772964</v>
      </c>
      <c r="D346" s="1" t="s">
        <v>8</v>
      </c>
      <c r="E346" s="1" t="s">
        <v>7</v>
      </c>
    </row>
    <row r="347" spans="1:5" x14ac:dyDescent="0.25">
      <c r="A347" s="1">
        <v>173143</v>
      </c>
      <c r="B347" s="2">
        <v>42877</v>
      </c>
      <c r="C347" s="3">
        <v>0.45760350476647299</v>
      </c>
      <c r="D347" s="1" t="s">
        <v>5</v>
      </c>
      <c r="E347" s="1" t="s">
        <v>7</v>
      </c>
    </row>
    <row r="348" spans="1:5" x14ac:dyDescent="0.25">
      <c r="A348" s="1">
        <v>758423</v>
      </c>
      <c r="B348" s="2">
        <v>42878</v>
      </c>
      <c r="C348" s="3">
        <v>0.71280248627366138</v>
      </c>
      <c r="D348" s="1" t="s">
        <v>5</v>
      </c>
      <c r="E348" s="1" t="s">
        <v>6</v>
      </c>
    </row>
    <row r="349" spans="1:5" x14ac:dyDescent="0.25">
      <c r="A349" s="1">
        <v>904952</v>
      </c>
      <c r="B349" s="2">
        <v>42880</v>
      </c>
      <c r="C349" s="3">
        <v>0.59922172359169923</v>
      </c>
      <c r="D349" s="1" t="s">
        <v>8</v>
      </c>
      <c r="E349" s="1" t="s">
        <v>7</v>
      </c>
    </row>
    <row r="350" spans="1:5" x14ac:dyDescent="0.25">
      <c r="A350" s="1">
        <v>661159</v>
      </c>
      <c r="B350" s="2">
        <v>42882</v>
      </c>
      <c r="C350" s="3">
        <v>0.71374118564462463</v>
      </c>
      <c r="D350" s="1" t="s">
        <v>5</v>
      </c>
      <c r="E350" s="1" t="s">
        <v>7</v>
      </c>
    </row>
    <row r="351" spans="1:5" x14ac:dyDescent="0.25">
      <c r="A351" s="1">
        <v>273720</v>
      </c>
      <c r="B351" s="2">
        <v>42883</v>
      </c>
      <c r="C351" s="3">
        <v>0.61554709793341011</v>
      </c>
      <c r="D351" s="1" t="s">
        <v>9</v>
      </c>
      <c r="E351" s="1" t="s">
        <v>7</v>
      </c>
    </row>
    <row r="352" spans="1:5" x14ac:dyDescent="0.25">
      <c r="A352" s="1">
        <v>944833</v>
      </c>
      <c r="B352" s="2">
        <v>42885</v>
      </c>
      <c r="C352" s="3">
        <v>0.64213360977004819</v>
      </c>
      <c r="D352" s="1" t="s">
        <v>9</v>
      </c>
      <c r="E352" s="1" t="s">
        <v>7</v>
      </c>
    </row>
    <row r="353" spans="1:5" x14ac:dyDescent="0.25">
      <c r="A353" s="1">
        <v>480111</v>
      </c>
      <c r="B353" s="2">
        <v>42886</v>
      </c>
      <c r="C353" s="3">
        <v>0.59122257548368706</v>
      </c>
      <c r="D353" s="1" t="s">
        <v>5</v>
      </c>
      <c r="E353" s="1" t="s">
        <v>7</v>
      </c>
    </row>
    <row r="354" spans="1:5" x14ac:dyDescent="0.25">
      <c r="A354" s="1">
        <v>634174</v>
      </c>
      <c r="B354" s="2">
        <v>42887</v>
      </c>
      <c r="C354" s="3">
        <v>0.75877773747576682</v>
      </c>
      <c r="D354" s="1" t="s">
        <v>10</v>
      </c>
      <c r="E354" s="1" t="s">
        <v>7</v>
      </c>
    </row>
    <row r="355" spans="1:5" x14ac:dyDescent="0.25">
      <c r="A355" s="1">
        <v>316822</v>
      </c>
      <c r="B355" s="2">
        <v>42887</v>
      </c>
      <c r="C355" s="3">
        <v>0.63236948993795572</v>
      </c>
      <c r="D355" s="1" t="s">
        <v>9</v>
      </c>
      <c r="E355" s="1" t="s">
        <v>7</v>
      </c>
    </row>
    <row r="356" spans="1:5" x14ac:dyDescent="0.25">
      <c r="A356" s="1">
        <v>448191</v>
      </c>
      <c r="B356" s="2">
        <v>42889</v>
      </c>
      <c r="C356" s="3">
        <v>0.58707683636990959</v>
      </c>
      <c r="D356" s="1" t="s">
        <v>9</v>
      </c>
      <c r="E356" s="1" t="s">
        <v>7</v>
      </c>
    </row>
    <row r="357" spans="1:5" x14ac:dyDescent="0.25">
      <c r="A357" s="1">
        <v>146306</v>
      </c>
      <c r="B357" s="2">
        <v>42889</v>
      </c>
      <c r="C357" s="3">
        <v>0.64982109836274815</v>
      </c>
      <c r="D357" s="1" t="s">
        <v>8</v>
      </c>
      <c r="E357" s="1" t="s">
        <v>6</v>
      </c>
    </row>
    <row r="358" spans="1:5" x14ac:dyDescent="0.25">
      <c r="A358" s="1">
        <v>366950</v>
      </c>
      <c r="B358" s="2">
        <v>42890</v>
      </c>
      <c r="C358" s="3">
        <v>0.56897311642709014</v>
      </c>
      <c r="D358" s="1" t="s">
        <v>5</v>
      </c>
      <c r="E358" s="1" t="s">
        <v>7</v>
      </c>
    </row>
    <row r="359" spans="1:5" x14ac:dyDescent="0.25">
      <c r="A359" s="1">
        <v>847501</v>
      </c>
      <c r="B359" s="2">
        <v>42893</v>
      </c>
      <c r="C359" s="3">
        <v>0.48853203598847444</v>
      </c>
      <c r="D359" s="1" t="s">
        <v>9</v>
      </c>
      <c r="E359" s="1" t="s">
        <v>7</v>
      </c>
    </row>
    <row r="360" spans="1:5" x14ac:dyDescent="0.25">
      <c r="A360" s="1">
        <v>495167</v>
      </c>
      <c r="B360" s="2">
        <v>42894</v>
      </c>
      <c r="C360" s="3">
        <v>0.62717177515997102</v>
      </c>
      <c r="D360" s="1" t="s">
        <v>9</v>
      </c>
      <c r="E360" s="1" t="s">
        <v>7</v>
      </c>
    </row>
    <row r="361" spans="1:5" x14ac:dyDescent="0.25">
      <c r="A361" s="1">
        <v>821696</v>
      </c>
      <c r="B361" s="2">
        <v>42894</v>
      </c>
      <c r="C361" s="3">
        <v>0.56702881402108285</v>
      </c>
      <c r="D361" s="1" t="s">
        <v>10</v>
      </c>
      <c r="E361" s="1" t="s">
        <v>7</v>
      </c>
    </row>
    <row r="362" spans="1:5" x14ac:dyDescent="0.25">
      <c r="A362" s="1">
        <v>160769</v>
      </c>
      <c r="B362" s="2">
        <v>42896</v>
      </c>
      <c r="C362" s="3">
        <v>0.57694753409096911</v>
      </c>
      <c r="D362" s="1" t="s">
        <v>5</v>
      </c>
      <c r="E362" s="1" t="s">
        <v>6</v>
      </c>
    </row>
    <row r="363" spans="1:5" x14ac:dyDescent="0.25">
      <c r="A363" s="1">
        <v>210186</v>
      </c>
      <c r="B363" s="2">
        <v>42900</v>
      </c>
      <c r="C363" s="3">
        <v>0.41879752288235028</v>
      </c>
      <c r="D363" s="1" t="s">
        <v>9</v>
      </c>
      <c r="E363" s="1" t="s">
        <v>6</v>
      </c>
    </row>
    <row r="364" spans="1:5" x14ac:dyDescent="0.25">
      <c r="A364" s="1">
        <v>208111</v>
      </c>
      <c r="B364" s="2">
        <v>42900</v>
      </c>
      <c r="C364" s="3">
        <v>0.6313568676895972</v>
      </c>
      <c r="D364" s="1" t="s">
        <v>8</v>
      </c>
      <c r="E364" s="1" t="s">
        <v>7</v>
      </c>
    </row>
    <row r="365" spans="1:5" x14ac:dyDescent="0.25">
      <c r="A365" s="1">
        <v>110659</v>
      </c>
      <c r="B365" s="2">
        <v>42903</v>
      </c>
      <c r="C365" s="3">
        <v>0.67330787693002669</v>
      </c>
      <c r="D365" s="1" t="s">
        <v>8</v>
      </c>
      <c r="E365" s="1" t="s">
        <v>6</v>
      </c>
    </row>
    <row r="366" spans="1:5" x14ac:dyDescent="0.25">
      <c r="A366" s="1">
        <v>613035</v>
      </c>
      <c r="B366" s="2">
        <v>42903</v>
      </c>
      <c r="C366" s="3">
        <v>0.55894377696940933</v>
      </c>
      <c r="D366" s="1" t="s">
        <v>10</v>
      </c>
      <c r="E366" s="1" t="s">
        <v>6</v>
      </c>
    </row>
    <row r="367" spans="1:5" x14ac:dyDescent="0.25">
      <c r="A367" s="1">
        <v>280124</v>
      </c>
      <c r="B367" s="2">
        <v>42905</v>
      </c>
      <c r="C367" s="3">
        <v>0.37912537069822905</v>
      </c>
      <c r="D367" s="1" t="s">
        <v>10</v>
      </c>
      <c r="E367" s="1" t="s">
        <v>6</v>
      </c>
    </row>
    <row r="368" spans="1:5" x14ac:dyDescent="0.25">
      <c r="A368" s="1">
        <v>230803</v>
      </c>
      <c r="B368" s="2">
        <v>42907</v>
      </c>
      <c r="C368" s="3">
        <v>0.50659381622583233</v>
      </c>
      <c r="D368" s="1" t="s">
        <v>5</v>
      </c>
      <c r="E368" s="1" t="s">
        <v>7</v>
      </c>
    </row>
    <row r="369" spans="1:5" x14ac:dyDescent="0.25">
      <c r="A369" s="1">
        <v>466246</v>
      </c>
      <c r="B369" s="2">
        <v>42910</v>
      </c>
      <c r="C369" s="3">
        <v>0.59630825291952183</v>
      </c>
      <c r="D369" s="1" t="s">
        <v>9</v>
      </c>
      <c r="E369" s="1" t="s">
        <v>7</v>
      </c>
    </row>
    <row r="370" spans="1:5" x14ac:dyDescent="0.25">
      <c r="A370" s="1">
        <v>434809</v>
      </c>
      <c r="B370" s="2">
        <v>42912</v>
      </c>
      <c r="C370" s="3">
        <v>0.59102551725880315</v>
      </c>
      <c r="D370" s="1" t="s">
        <v>5</v>
      </c>
      <c r="E370" s="1" t="s">
        <v>7</v>
      </c>
    </row>
    <row r="371" spans="1:5" x14ac:dyDescent="0.25">
      <c r="A371" s="1">
        <v>842105</v>
      </c>
      <c r="B371" s="2">
        <v>42912</v>
      </c>
      <c r="C371" s="3">
        <v>0.57389312111573576</v>
      </c>
      <c r="D371" s="1" t="s">
        <v>5</v>
      </c>
      <c r="E371" s="1" t="s">
        <v>6</v>
      </c>
    </row>
    <row r="372" spans="1:5" x14ac:dyDescent="0.25">
      <c r="A372" s="1">
        <v>629945</v>
      </c>
      <c r="B372" s="2">
        <v>42915</v>
      </c>
      <c r="C372" s="3">
        <v>0.46358190581835335</v>
      </c>
      <c r="D372" s="1" t="s">
        <v>10</v>
      </c>
      <c r="E372" s="1" t="s">
        <v>6</v>
      </c>
    </row>
    <row r="373" spans="1:5" x14ac:dyDescent="0.25">
      <c r="A373" s="1">
        <v>352271</v>
      </c>
      <c r="B373" s="2">
        <v>42919</v>
      </c>
      <c r="C373" s="3">
        <v>0.57745876543102337</v>
      </c>
      <c r="D373" s="1" t="s">
        <v>5</v>
      </c>
      <c r="E373" s="1" t="s">
        <v>7</v>
      </c>
    </row>
    <row r="374" spans="1:5" x14ac:dyDescent="0.25">
      <c r="A374" s="1">
        <v>262793</v>
      </c>
      <c r="B374" s="2">
        <v>42925</v>
      </c>
      <c r="C374" s="3">
        <v>0.70610565786923796</v>
      </c>
      <c r="D374" s="1" t="s">
        <v>5</v>
      </c>
      <c r="E374" s="1" t="s">
        <v>11</v>
      </c>
    </row>
    <row r="375" spans="1:5" x14ac:dyDescent="0.25">
      <c r="A375" s="1">
        <v>405337</v>
      </c>
      <c r="B375" s="2">
        <v>42933</v>
      </c>
      <c r="C375" s="3">
        <v>0.77310205970167778</v>
      </c>
      <c r="D375" s="1" t="s">
        <v>5</v>
      </c>
      <c r="E375" s="1" t="s">
        <v>7</v>
      </c>
    </row>
    <row r="376" spans="1:5" x14ac:dyDescent="0.25">
      <c r="A376" s="1">
        <v>569233</v>
      </c>
      <c r="B376" s="2">
        <v>42934</v>
      </c>
      <c r="C376" s="3">
        <v>0.62403810711175389</v>
      </c>
      <c r="D376" s="1" t="s">
        <v>5</v>
      </c>
      <c r="E376" s="1" t="s">
        <v>7</v>
      </c>
    </row>
    <row r="377" spans="1:5" x14ac:dyDescent="0.25">
      <c r="A377" s="1">
        <v>676263</v>
      </c>
      <c r="B377" s="2">
        <v>42934</v>
      </c>
      <c r="C377" s="3">
        <v>0.80208585213585981</v>
      </c>
      <c r="D377" s="1" t="s">
        <v>5</v>
      </c>
      <c r="E377" s="1" t="s">
        <v>6</v>
      </c>
    </row>
    <row r="378" spans="1:5" x14ac:dyDescent="0.25">
      <c r="A378" s="1">
        <v>535290</v>
      </c>
      <c r="B378" s="2">
        <v>42934</v>
      </c>
      <c r="C378" s="3">
        <v>0.34155839610637712</v>
      </c>
      <c r="D378" s="1" t="s">
        <v>5</v>
      </c>
      <c r="E378" s="1" t="s">
        <v>7</v>
      </c>
    </row>
    <row r="379" spans="1:5" x14ac:dyDescent="0.25">
      <c r="A379" s="1">
        <v>459947</v>
      </c>
      <c r="B379" s="2">
        <v>42935</v>
      </c>
      <c r="C379" s="3">
        <v>0.53010114579351741</v>
      </c>
      <c r="D379" s="1" t="s">
        <v>5</v>
      </c>
      <c r="E379" s="1" t="s">
        <v>6</v>
      </c>
    </row>
    <row r="380" spans="1:5" x14ac:dyDescent="0.25">
      <c r="A380" s="1">
        <v>247104</v>
      </c>
      <c r="B380" s="2">
        <v>42936</v>
      </c>
      <c r="C380" s="3">
        <v>0.82997401809421634</v>
      </c>
      <c r="D380" s="1" t="s">
        <v>9</v>
      </c>
      <c r="E380" s="1" t="s">
        <v>7</v>
      </c>
    </row>
    <row r="381" spans="1:5" x14ac:dyDescent="0.25">
      <c r="A381" s="1">
        <v>362721</v>
      </c>
      <c r="B381" s="2">
        <v>42941</v>
      </c>
      <c r="C381" s="3">
        <v>0.64453585087092402</v>
      </c>
      <c r="D381" s="1" t="s">
        <v>5</v>
      </c>
      <c r="E381" s="1" t="s">
        <v>7</v>
      </c>
    </row>
    <row r="382" spans="1:5" x14ac:dyDescent="0.25">
      <c r="A382" s="1">
        <v>833601</v>
      </c>
      <c r="B382" s="2">
        <v>42944</v>
      </c>
      <c r="C382" s="3">
        <v>0.53589285664765085</v>
      </c>
      <c r="D382" s="1" t="s">
        <v>5</v>
      </c>
      <c r="E382" s="1" t="s">
        <v>6</v>
      </c>
    </row>
    <row r="383" spans="1:5" x14ac:dyDescent="0.25">
      <c r="A383" s="1">
        <v>845614</v>
      </c>
      <c r="B383" s="2">
        <v>42945</v>
      </c>
      <c r="C383" s="3">
        <v>0.57204847985806273</v>
      </c>
      <c r="D383" s="1" t="s">
        <v>10</v>
      </c>
      <c r="E383" s="1" t="s">
        <v>7</v>
      </c>
    </row>
    <row r="384" spans="1:5" x14ac:dyDescent="0.25">
      <c r="A384" s="1">
        <v>704789</v>
      </c>
      <c r="B384" s="2">
        <v>42946</v>
      </c>
      <c r="C384" s="3">
        <v>0.63282513641787641</v>
      </c>
      <c r="D384" s="1" t="s">
        <v>10</v>
      </c>
      <c r="E384" s="1" t="s">
        <v>6</v>
      </c>
    </row>
    <row r="385" spans="1:5" x14ac:dyDescent="0.25">
      <c r="A385" s="1">
        <v>992875</v>
      </c>
      <c r="B385" s="2">
        <v>42949</v>
      </c>
      <c r="C385" s="3">
        <v>0.66472931044583639</v>
      </c>
      <c r="D385" s="1" t="s">
        <v>5</v>
      </c>
      <c r="E385" s="1" t="s">
        <v>7</v>
      </c>
    </row>
    <row r="386" spans="1:5" x14ac:dyDescent="0.25">
      <c r="A386" s="1">
        <v>806009</v>
      </c>
      <c r="B386" s="2">
        <v>42949</v>
      </c>
      <c r="C386" s="3">
        <v>0.57985642269168269</v>
      </c>
      <c r="D386" s="1" t="s">
        <v>5</v>
      </c>
      <c r="E386" s="1" t="s">
        <v>7</v>
      </c>
    </row>
    <row r="387" spans="1:5" x14ac:dyDescent="0.25">
      <c r="A387" s="1">
        <v>492915</v>
      </c>
      <c r="B387" s="2">
        <v>42950</v>
      </c>
      <c r="C387" s="3">
        <v>0.42767720688284971</v>
      </c>
      <c r="D387" s="1" t="s">
        <v>8</v>
      </c>
      <c r="E387" s="1" t="s">
        <v>7</v>
      </c>
    </row>
    <row r="388" spans="1:5" x14ac:dyDescent="0.25">
      <c r="A388" s="1">
        <v>833857</v>
      </c>
      <c r="B388" s="2">
        <v>42952</v>
      </c>
      <c r="C388" s="3">
        <v>0.58418789140233973</v>
      </c>
      <c r="D388" s="1" t="s">
        <v>8</v>
      </c>
      <c r="E388" s="1" t="s">
        <v>7</v>
      </c>
    </row>
    <row r="389" spans="1:5" x14ac:dyDescent="0.25">
      <c r="A389" s="1">
        <v>640014</v>
      </c>
      <c r="B389" s="2">
        <v>42953</v>
      </c>
      <c r="C389" s="3">
        <v>0.6153413917363163</v>
      </c>
      <c r="D389" s="1" t="s">
        <v>8</v>
      </c>
      <c r="E389" s="1" t="s">
        <v>7</v>
      </c>
    </row>
    <row r="390" spans="1:5" x14ac:dyDescent="0.25">
      <c r="A390" s="1">
        <v>859199</v>
      </c>
      <c r="B390" s="2">
        <v>42955</v>
      </c>
      <c r="C390" s="3">
        <v>0.66679948825187874</v>
      </c>
      <c r="D390" s="1" t="s">
        <v>5</v>
      </c>
      <c r="E390" s="1" t="s">
        <v>6</v>
      </c>
    </row>
    <row r="391" spans="1:5" x14ac:dyDescent="0.25">
      <c r="A391" s="1">
        <v>982517</v>
      </c>
      <c r="B391" s="2">
        <v>42956</v>
      </c>
      <c r="C391" s="3">
        <v>0.5703233412797506</v>
      </c>
      <c r="D391" s="1" t="s">
        <v>5</v>
      </c>
      <c r="E391" s="1" t="s">
        <v>6</v>
      </c>
    </row>
    <row r="392" spans="1:5" x14ac:dyDescent="0.25">
      <c r="A392" s="1">
        <v>240797</v>
      </c>
      <c r="B392" s="2">
        <v>42958</v>
      </c>
      <c r="C392" s="3">
        <v>0.60134945129863937</v>
      </c>
      <c r="D392" s="1" t="s">
        <v>5</v>
      </c>
      <c r="E392" s="1" t="s">
        <v>6</v>
      </c>
    </row>
    <row r="393" spans="1:5" x14ac:dyDescent="0.25">
      <c r="A393" s="1">
        <v>710806</v>
      </c>
      <c r="B393" s="2">
        <v>42958</v>
      </c>
      <c r="C393" s="3">
        <v>0.70536021444987784</v>
      </c>
      <c r="D393" s="1" t="s">
        <v>5</v>
      </c>
      <c r="E393" s="1" t="s">
        <v>6</v>
      </c>
    </row>
    <row r="394" spans="1:5" x14ac:dyDescent="0.25">
      <c r="A394" s="1">
        <v>647346</v>
      </c>
      <c r="B394" s="2">
        <v>42960</v>
      </c>
      <c r="C394" s="3">
        <v>0.74413700200294453</v>
      </c>
      <c r="D394" s="1" t="s">
        <v>8</v>
      </c>
      <c r="E394" s="1" t="s">
        <v>6</v>
      </c>
    </row>
    <row r="395" spans="1:5" x14ac:dyDescent="0.25">
      <c r="A395" s="1">
        <v>441592</v>
      </c>
      <c r="B395" s="2">
        <v>42960</v>
      </c>
      <c r="C395" s="3">
        <v>0.74377089614772751</v>
      </c>
      <c r="D395" s="1" t="s">
        <v>5</v>
      </c>
      <c r="E395" s="1" t="s">
        <v>7</v>
      </c>
    </row>
    <row r="396" spans="1:5" x14ac:dyDescent="0.25">
      <c r="A396" s="1">
        <v>881742</v>
      </c>
      <c r="B396" s="2">
        <v>42962</v>
      </c>
      <c r="C396" s="3">
        <v>0.71258016339694252</v>
      </c>
      <c r="D396" s="1" t="s">
        <v>5</v>
      </c>
      <c r="E396" s="1" t="s">
        <v>7</v>
      </c>
    </row>
    <row r="397" spans="1:5" x14ac:dyDescent="0.25">
      <c r="A397" s="1">
        <v>232735</v>
      </c>
      <c r="B397" s="2">
        <v>42968</v>
      </c>
      <c r="C397" s="3">
        <v>0.41225593025623186</v>
      </c>
      <c r="D397" s="1" t="s">
        <v>9</v>
      </c>
      <c r="E397" s="1" t="s">
        <v>6</v>
      </c>
    </row>
    <row r="398" spans="1:5" x14ac:dyDescent="0.25">
      <c r="A398" s="1">
        <v>365631</v>
      </c>
      <c r="B398" s="2">
        <v>42973</v>
      </c>
      <c r="C398" s="3">
        <v>0.74718176123236124</v>
      </c>
      <c r="D398" s="1" t="s">
        <v>9</v>
      </c>
      <c r="E398" s="1" t="s">
        <v>7</v>
      </c>
    </row>
    <row r="399" spans="1:5" x14ac:dyDescent="0.25">
      <c r="A399" s="1">
        <v>707617</v>
      </c>
      <c r="B399" s="2">
        <v>42973</v>
      </c>
      <c r="C399" s="3">
        <v>0.48784363191185515</v>
      </c>
      <c r="D399" s="1" t="s">
        <v>5</v>
      </c>
      <c r="E399" s="1" t="s">
        <v>6</v>
      </c>
    </row>
    <row r="400" spans="1:5" x14ac:dyDescent="0.25">
      <c r="A400" s="1">
        <v>159581</v>
      </c>
      <c r="B400" s="2">
        <v>42974</v>
      </c>
      <c r="C400" s="3">
        <v>0.54062618591532063</v>
      </c>
      <c r="D400" s="1" t="s">
        <v>10</v>
      </c>
      <c r="E400" s="1" t="s">
        <v>7</v>
      </c>
    </row>
    <row r="401" spans="1:5" x14ac:dyDescent="0.25">
      <c r="A401" s="1">
        <v>107351</v>
      </c>
      <c r="B401" s="2">
        <v>42974</v>
      </c>
      <c r="C401" s="3">
        <v>0.43918178627950394</v>
      </c>
      <c r="D401" s="1" t="s">
        <v>5</v>
      </c>
      <c r="E401" s="1" t="s">
        <v>7</v>
      </c>
    </row>
    <row r="402" spans="1:5" x14ac:dyDescent="0.25">
      <c r="A402" s="1">
        <v>164546</v>
      </c>
      <c r="B402" s="2">
        <v>42976</v>
      </c>
      <c r="C402" s="3">
        <v>0.52849977409894855</v>
      </c>
      <c r="D402" s="1" t="s">
        <v>8</v>
      </c>
      <c r="E402" s="1" t="s">
        <v>7</v>
      </c>
    </row>
    <row r="403" spans="1:5" x14ac:dyDescent="0.25">
      <c r="A403" s="1">
        <v>493464</v>
      </c>
      <c r="B403" s="2">
        <v>42976</v>
      </c>
      <c r="C403" s="3">
        <v>0.3618077075659466</v>
      </c>
      <c r="D403" s="1" t="s">
        <v>9</v>
      </c>
      <c r="E403" s="1" t="s">
        <v>7</v>
      </c>
    </row>
    <row r="404" spans="1:5" x14ac:dyDescent="0.25">
      <c r="A404" s="1">
        <v>704077</v>
      </c>
      <c r="B404" s="2">
        <v>42976</v>
      </c>
      <c r="C404" s="3">
        <v>0.53788356955951333</v>
      </c>
      <c r="D404" s="1" t="s">
        <v>8</v>
      </c>
      <c r="E404" s="1" t="s">
        <v>6</v>
      </c>
    </row>
    <row r="405" spans="1:5" x14ac:dyDescent="0.25">
      <c r="A405" s="1">
        <v>169449</v>
      </c>
      <c r="B405" s="2">
        <v>42978</v>
      </c>
      <c r="C405" s="3">
        <v>0.75317515032671623</v>
      </c>
      <c r="D405" s="1" t="s">
        <v>8</v>
      </c>
      <c r="E405" s="1" t="s">
        <v>6</v>
      </c>
    </row>
    <row r="406" spans="1:5" x14ac:dyDescent="0.25">
      <c r="A406" s="1">
        <v>155427</v>
      </c>
      <c r="B406" s="2">
        <v>42981</v>
      </c>
      <c r="C406" s="3">
        <v>0.52581793809477295</v>
      </c>
      <c r="D406" s="1" t="s">
        <v>8</v>
      </c>
      <c r="E406" s="1" t="s">
        <v>6</v>
      </c>
    </row>
    <row r="407" spans="1:5" x14ac:dyDescent="0.25">
      <c r="A407" s="1">
        <v>272491</v>
      </c>
      <c r="B407" s="2">
        <v>42982</v>
      </c>
      <c r="C407" s="3">
        <v>0.76332801200821576</v>
      </c>
      <c r="D407" s="1" t="s">
        <v>5</v>
      </c>
      <c r="E407" s="1" t="s">
        <v>6</v>
      </c>
    </row>
    <row r="408" spans="1:5" x14ac:dyDescent="0.25">
      <c r="A408" s="1">
        <v>768402</v>
      </c>
      <c r="B408" s="2">
        <v>42983</v>
      </c>
      <c r="C408" s="3">
        <v>0.50564876969987349</v>
      </c>
      <c r="D408" s="1" t="s">
        <v>5</v>
      </c>
      <c r="E408" s="1" t="s">
        <v>6</v>
      </c>
    </row>
    <row r="409" spans="1:5" x14ac:dyDescent="0.25">
      <c r="A409" s="1">
        <v>499602</v>
      </c>
      <c r="B409" s="2">
        <v>42985</v>
      </c>
      <c r="C409" s="3">
        <v>0.68187532406430029</v>
      </c>
      <c r="D409" s="1" t="s">
        <v>5</v>
      </c>
      <c r="E409" s="1" t="s">
        <v>7</v>
      </c>
    </row>
    <row r="410" spans="1:5" x14ac:dyDescent="0.25">
      <c r="A410" s="1">
        <v>532013</v>
      </c>
      <c r="B410" s="2">
        <v>42986</v>
      </c>
      <c r="C410" s="3">
        <v>0.49702519441830095</v>
      </c>
      <c r="D410" s="1" t="s">
        <v>5</v>
      </c>
      <c r="E410" s="1" t="s">
        <v>7</v>
      </c>
    </row>
    <row r="411" spans="1:5" x14ac:dyDescent="0.25">
      <c r="A411" s="1">
        <v>891668</v>
      </c>
      <c r="B411" s="2">
        <v>42986</v>
      </c>
      <c r="C411" s="3">
        <v>0.65746838784376205</v>
      </c>
      <c r="D411" s="1" t="s">
        <v>5</v>
      </c>
      <c r="E411" s="1" t="s">
        <v>7</v>
      </c>
    </row>
    <row r="412" spans="1:5" x14ac:dyDescent="0.25">
      <c r="A412" s="1">
        <v>396435</v>
      </c>
      <c r="B412" s="2">
        <v>42990</v>
      </c>
      <c r="C412" s="3">
        <v>0.44698513454637967</v>
      </c>
      <c r="D412" s="1" t="s">
        <v>9</v>
      </c>
      <c r="E412" s="1" t="s">
        <v>7</v>
      </c>
    </row>
    <row r="413" spans="1:5" x14ac:dyDescent="0.25">
      <c r="A413" s="1">
        <v>695906</v>
      </c>
      <c r="B413" s="2">
        <v>42990</v>
      </c>
      <c r="C413" s="3">
        <v>0.63668804757067254</v>
      </c>
      <c r="D413" s="1" t="s">
        <v>9</v>
      </c>
      <c r="E413" s="1" t="s">
        <v>6</v>
      </c>
    </row>
    <row r="414" spans="1:5" x14ac:dyDescent="0.25">
      <c r="A414" s="1">
        <v>682996</v>
      </c>
      <c r="B414" s="2">
        <v>42993</v>
      </c>
      <c r="C414" s="3">
        <v>0.63058624345266501</v>
      </c>
      <c r="D414" s="1" t="s">
        <v>5</v>
      </c>
      <c r="E414" s="1" t="s">
        <v>6</v>
      </c>
    </row>
    <row r="415" spans="1:5" x14ac:dyDescent="0.25">
      <c r="A415" s="1">
        <v>365805</v>
      </c>
      <c r="B415" s="2">
        <v>42993</v>
      </c>
      <c r="C415" s="3">
        <v>0.58702999815496182</v>
      </c>
      <c r="D415" s="1" t="s">
        <v>5</v>
      </c>
      <c r="E415" s="1" t="s">
        <v>7</v>
      </c>
    </row>
    <row r="416" spans="1:5" x14ac:dyDescent="0.25">
      <c r="A416" s="1">
        <v>300293</v>
      </c>
      <c r="B416" s="2">
        <v>42994</v>
      </c>
      <c r="C416" s="3">
        <v>0.62471104688895251</v>
      </c>
      <c r="D416" s="1" t="s">
        <v>8</v>
      </c>
      <c r="E416" s="1" t="s">
        <v>6</v>
      </c>
    </row>
    <row r="417" spans="1:5" x14ac:dyDescent="0.25">
      <c r="A417" s="1">
        <v>527462</v>
      </c>
      <c r="B417" s="2">
        <v>42995</v>
      </c>
      <c r="C417" s="3">
        <v>0.59696233723832215</v>
      </c>
      <c r="D417" s="1" t="s">
        <v>5</v>
      </c>
      <c r="E417" s="1" t="s">
        <v>6</v>
      </c>
    </row>
    <row r="418" spans="1:5" x14ac:dyDescent="0.25">
      <c r="A418" s="1">
        <v>181502</v>
      </c>
      <c r="B418" s="2">
        <v>42997</v>
      </c>
      <c r="C418" s="3">
        <v>0.32287732614159792</v>
      </c>
      <c r="D418" s="1" t="s">
        <v>9</v>
      </c>
      <c r="E418" s="1" t="s">
        <v>7</v>
      </c>
    </row>
    <row r="419" spans="1:5" x14ac:dyDescent="0.25">
      <c r="A419" s="1">
        <v>920906</v>
      </c>
      <c r="B419" s="2">
        <v>43000</v>
      </c>
      <c r="C419" s="3">
        <v>0.33025051007681638</v>
      </c>
      <c r="D419" s="1" t="s">
        <v>8</v>
      </c>
      <c r="E419" s="1" t="s">
        <v>7</v>
      </c>
    </row>
    <row r="420" spans="1:5" x14ac:dyDescent="0.25">
      <c r="A420" s="1">
        <v>367436</v>
      </c>
      <c r="B420" s="2">
        <v>43005</v>
      </c>
      <c r="C420" s="3">
        <v>0.55906760739752792</v>
      </c>
      <c r="D420" s="1" t="s">
        <v>8</v>
      </c>
      <c r="E420" s="1" t="s">
        <v>6</v>
      </c>
    </row>
    <row r="421" spans="1:5" x14ac:dyDescent="0.25">
      <c r="A421" s="1">
        <v>348353</v>
      </c>
      <c r="B421" s="2">
        <v>43006</v>
      </c>
      <c r="C421" s="3">
        <v>0.47482768524625757</v>
      </c>
      <c r="D421" s="1" t="s">
        <v>5</v>
      </c>
      <c r="E421" s="1" t="s">
        <v>7</v>
      </c>
    </row>
    <row r="422" spans="1:5" x14ac:dyDescent="0.25">
      <c r="A422" s="1">
        <v>621703</v>
      </c>
      <c r="B422" s="2">
        <v>43010</v>
      </c>
      <c r="C422" s="3">
        <v>0.4882813895653117</v>
      </c>
      <c r="D422" s="1" t="s">
        <v>9</v>
      </c>
      <c r="E422" s="1" t="s">
        <v>7</v>
      </c>
    </row>
    <row r="423" spans="1:5" x14ac:dyDescent="0.25">
      <c r="A423" s="1">
        <v>470991</v>
      </c>
      <c r="B423" s="2">
        <v>43010</v>
      </c>
      <c r="C423" s="3">
        <v>0.30762888666348409</v>
      </c>
      <c r="D423" s="1" t="s">
        <v>8</v>
      </c>
      <c r="E423" s="1" t="s">
        <v>7</v>
      </c>
    </row>
    <row r="424" spans="1:5" x14ac:dyDescent="0.25">
      <c r="A424" s="1">
        <v>909605</v>
      </c>
      <c r="B424" s="2">
        <v>43011</v>
      </c>
      <c r="C424" s="3">
        <v>0.70704981596511463</v>
      </c>
      <c r="D424" s="1" t="s">
        <v>8</v>
      </c>
      <c r="E424" s="1" t="s">
        <v>7</v>
      </c>
    </row>
    <row r="425" spans="1:5" x14ac:dyDescent="0.25">
      <c r="A425" s="1">
        <v>831168</v>
      </c>
      <c r="B425" s="2">
        <v>43012</v>
      </c>
      <c r="C425" s="3">
        <v>0.60340981262089333</v>
      </c>
      <c r="D425" s="1" t="s">
        <v>5</v>
      </c>
      <c r="E425" s="1" t="s">
        <v>7</v>
      </c>
    </row>
    <row r="426" spans="1:5" x14ac:dyDescent="0.25">
      <c r="A426" s="1">
        <v>716638</v>
      </c>
      <c r="B426" s="2">
        <v>43013</v>
      </c>
      <c r="C426" s="3">
        <v>0.56254947005476497</v>
      </c>
      <c r="D426" s="1" t="s">
        <v>5</v>
      </c>
      <c r="E426" s="1" t="s">
        <v>7</v>
      </c>
    </row>
    <row r="427" spans="1:5" x14ac:dyDescent="0.25">
      <c r="A427" s="1">
        <v>764485</v>
      </c>
      <c r="B427" s="2">
        <v>43014</v>
      </c>
      <c r="C427" s="3">
        <v>0.5792359151312394</v>
      </c>
      <c r="D427" s="1" t="s">
        <v>10</v>
      </c>
      <c r="E427" s="1" t="s">
        <v>7</v>
      </c>
    </row>
    <row r="428" spans="1:5" x14ac:dyDescent="0.25">
      <c r="A428" s="1">
        <v>696411</v>
      </c>
      <c r="B428" s="2">
        <v>43014</v>
      </c>
      <c r="C428" s="3">
        <v>0.61569047070407446</v>
      </c>
      <c r="D428" s="1" t="s">
        <v>9</v>
      </c>
      <c r="E428" s="1" t="s">
        <v>6</v>
      </c>
    </row>
    <row r="429" spans="1:5" x14ac:dyDescent="0.25">
      <c r="A429" s="1">
        <v>608450</v>
      </c>
      <c r="B429" s="2">
        <v>43016</v>
      </c>
      <c r="C429" s="3">
        <v>0.56069667492201725</v>
      </c>
      <c r="D429" s="1" t="s">
        <v>9</v>
      </c>
      <c r="E429" s="1" t="s">
        <v>6</v>
      </c>
    </row>
    <row r="430" spans="1:5" x14ac:dyDescent="0.25">
      <c r="A430" s="1">
        <v>998215</v>
      </c>
      <c r="B430" s="2">
        <v>43021</v>
      </c>
      <c r="C430" s="3">
        <v>0.64254580628442304</v>
      </c>
      <c r="D430" s="1" t="s">
        <v>8</v>
      </c>
      <c r="E430" s="1" t="s">
        <v>6</v>
      </c>
    </row>
    <row r="431" spans="1:5" x14ac:dyDescent="0.25">
      <c r="A431" s="1">
        <v>326374</v>
      </c>
      <c r="B431" s="2">
        <v>43029</v>
      </c>
      <c r="C431" s="3">
        <v>0.57092087515788359</v>
      </c>
      <c r="D431" s="1" t="s">
        <v>9</v>
      </c>
      <c r="E431" s="1" t="s">
        <v>7</v>
      </c>
    </row>
    <row r="432" spans="1:5" x14ac:dyDescent="0.25">
      <c r="A432" s="1">
        <v>152254</v>
      </c>
      <c r="B432" s="2">
        <v>43029</v>
      </c>
      <c r="C432" s="3">
        <v>0.53326572740586464</v>
      </c>
      <c r="D432" s="1" t="s">
        <v>5</v>
      </c>
      <c r="E432" s="1" t="s">
        <v>7</v>
      </c>
    </row>
    <row r="433" spans="1:5" x14ac:dyDescent="0.25">
      <c r="A433" s="1">
        <v>506862</v>
      </c>
      <c r="B433" s="2">
        <v>43029</v>
      </c>
      <c r="C433" s="3">
        <v>0.70707933712556814</v>
      </c>
      <c r="D433" s="1" t="s">
        <v>8</v>
      </c>
      <c r="E433" s="1" t="s">
        <v>6</v>
      </c>
    </row>
    <row r="434" spans="1:5" x14ac:dyDescent="0.25">
      <c r="A434" s="1">
        <v>616822</v>
      </c>
      <c r="B434" s="2">
        <v>43030</v>
      </c>
      <c r="C434" s="3">
        <v>0.69937190440028452</v>
      </c>
      <c r="D434" s="1" t="s">
        <v>5</v>
      </c>
      <c r="E434" s="1" t="s">
        <v>7</v>
      </c>
    </row>
    <row r="435" spans="1:5" x14ac:dyDescent="0.25">
      <c r="A435" s="1">
        <v>544930</v>
      </c>
      <c r="B435" s="2">
        <v>43035</v>
      </c>
      <c r="C435" s="3">
        <v>0.64816784394248705</v>
      </c>
      <c r="D435" s="1" t="s">
        <v>9</v>
      </c>
      <c r="E435" s="1" t="s">
        <v>6</v>
      </c>
    </row>
    <row r="436" spans="1:5" x14ac:dyDescent="0.25">
      <c r="A436" s="1">
        <v>410271</v>
      </c>
      <c r="B436" s="2">
        <v>43037</v>
      </c>
      <c r="C436" s="3">
        <v>0.50324390988202328</v>
      </c>
      <c r="D436" s="1" t="s">
        <v>5</v>
      </c>
      <c r="E436" s="1" t="s">
        <v>7</v>
      </c>
    </row>
    <row r="437" spans="1:5" x14ac:dyDescent="0.25">
      <c r="A437" s="1">
        <v>458917</v>
      </c>
      <c r="B437" s="2">
        <v>43038</v>
      </c>
      <c r="C437" s="3">
        <v>0.70008039506503739</v>
      </c>
      <c r="D437" s="1" t="s">
        <v>9</v>
      </c>
      <c r="E437" s="1" t="s">
        <v>7</v>
      </c>
    </row>
    <row r="438" spans="1:5" x14ac:dyDescent="0.25">
      <c r="A438" s="1">
        <v>477907</v>
      </c>
      <c r="B438" s="2">
        <v>43041</v>
      </c>
      <c r="C438" s="3">
        <v>0.45103233740267235</v>
      </c>
      <c r="D438" s="1" t="s">
        <v>9</v>
      </c>
      <c r="E438" s="1" t="s">
        <v>7</v>
      </c>
    </row>
    <row r="439" spans="1:5" x14ac:dyDescent="0.25">
      <c r="A439" s="1">
        <v>559453</v>
      </c>
      <c r="B439" s="2">
        <v>43042</v>
      </c>
      <c r="C439" s="3">
        <v>0.65548411189979916</v>
      </c>
      <c r="D439" s="1" t="s">
        <v>9</v>
      </c>
      <c r="E439" s="1" t="s">
        <v>7</v>
      </c>
    </row>
    <row r="440" spans="1:5" x14ac:dyDescent="0.25">
      <c r="A440" s="1">
        <v>665860</v>
      </c>
      <c r="B440" s="2">
        <v>43044</v>
      </c>
      <c r="C440" s="3">
        <v>0.63314731523072232</v>
      </c>
      <c r="D440" s="1" t="s">
        <v>5</v>
      </c>
      <c r="E440" s="1" t="s">
        <v>6</v>
      </c>
    </row>
    <row r="441" spans="1:5" x14ac:dyDescent="0.25">
      <c r="A441" s="1">
        <v>158414</v>
      </c>
      <c r="B441" s="2">
        <v>43045</v>
      </c>
      <c r="C441" s="3">
        <v>0.66993389160961914</v>
      </c>
      <c r="D441" s="1" t="s">
        <v>9</v>
      </c>
      <c r="E441" s="1" t="s">
        <v>7</v>
      </c>
    </row>
    <row r="442" spans="1:5" x14ac:dyDescent="0.25">
      <c r="A442" s="1">
        <v>655078</v>
      </c>
      <c r="B442" s="2">
        <v>43047</v>
      </c>
      <c r="C442" s="3">
        <v>0.71810559695455378</v>
      </c>
      <c r="D442" s="1" t="s">
        <v>9</v>
      </c>
      <c r="E442" s="1" t="s">
        <v>7</v>
      </c>
    </row>
    <row r="443" spans="1:5" x14ac:dyDescent="0.25">
      <c r="A443" s="1">
        <v>149750</v>
      </c>
      <c r="B443" s="2">
        <v>43048</v>
      </c>
      <c r="C443" s="3">
        <v>0.45157791540856607</v>
      </c>
      <c r="D443" s="1" t="s">
        <v>5</v>
      </c>
      <c r="E443" s="1" t="s">
        <v>6</v>
      </c>
    </row>
    <row r="444" spans="1:5" x14ac:dyDescent="0.25">
      <c r="A444" s="1">
        <v>890955</v>
      </c>
      <c r="B444" s="2">
        <v>43049</v>
      </c>
      <c r="C444" s="3">
        <v>0.47749584251824262</v>
      </c>
      <c r="D444" s="1" t="s">
        <v>8</v>
      </c>
      <c r="E444" s="1" t="s">
        <v>7</v>
      </c>
    </row>
    <row r="445" spans="1:5" x14ac:dyDescent="0.25">
      <c r="A445" s="1">
        <v>582545</v>
      </c>
      <c r="B445" s="2">
        <v>43050</v>
      </c>
      <c r="C445" s="3">
        <v>0.68317083811266754</v>
      </c>
      <c r="D445" s="1" t="s">
        <v>10</v>
      </c>
      <c r="E445" s="1" t="s">
        <v>6</v>
      </c>
    </row>
    <row r="446" spans="1:5" x14ac:dyDescent="0.25">
      <c r="A446" s="1">
        <v>561697</v>
      </c>
      <c r="B446" s="2">
        <v>43051</v>
      </c>
      <c r="C446" s="3">
        <v>0.40043062789640205</v>
      </c>
      <c r="D446" s="1" t="s">
        <v>9</v>
      </c>
      <c r="E446" s="1" t="s">
        <v>7</v>
      </c>
    </row>
    <row r="447" spans="1:5" x14ac:dyDescent="0.25">
      <c r="A447" s="1">
        <v>850859</v>
      </c>
      <c r="B447" s="2">
        <v>43052</v>
      </c>
      <c r="C447" s="3">
        <v>0.6215897125505675</v>
      </c>
      <c r="D447" s="1" t="s">
        <v>5</v>
      </c>
      <c r="E447" s="1" t="s">
        <v>7</v>
      </c>
    </row>
    <row r="448" spans="1:5" x14ac:dyDescent="0.25">
      <c r="A448" s="1">
        <v>917854</v>
      </c>
      <c r="B448" s="2">
        <v>43053</v>
      </c>
      <c r="C448" s="3">
        <v>0.59699850832610757</v>
      </c>
      <c r="D448" s="1" t="s">
        <v>5</v>
      </c>
      <c r="E448" s="1" t="s">
        <v>7</v>
      </c>
    </row>
    <row r="449" spans="1:5" x14ac:dyDescent="0.25">
      <c r="A449" s="1">
        <v>443312</v>
      </c>
      <c r="B449" s="2">
        <v>43059</v>
      </c>
      <c r="C449" s="3">
        <v>0.50378383184885622</v>
      </c>
      <c r="D449" s="1" t="s">
        <v>5</v>
      </c>
      <c r="E449" s="1" t="s">
        <v>6</v>
      </c>
    </row>
    <row r="450" spans="1:5" x14ac:dyDescent="0.25">
      <c r="A450" s="1">
        <v>812110</v>
      </c>
      <c r="B450" s="2">
        <v>43063</v>
      </c>
      <c r="C450" s="3">
        <v>0.53024054640611384</v>
      </c>
      <c r="D450" s="1" t="s">
        <v>8</v>
      </c>
      <c r="E450" s="1" t="s">
        <v>7</v>
      </c>
    </row>
    <row r="451" spans="1:5" x14ac:dyDescent="0.25">
      <c r="A451" s="1">
        <v>557156</v>
      </c>
      <c r="B451" s="2">
        <v>43064</v>
      </c>
      <c r="C451" s="3">
        <v>0.57474275864035917</v>
      </c>
      <c r="D451" s="1" t="s">
        <v>5</v>
      </c>
      <c r="E451" s="1" t="s">
        <v>6</v>
      </c>
    </row>
    <row r="452" spans="1:5" x14ac:dyDescent="0.25">
      <c r="A452" s="1">
        <v>430997</v>
      </c>
      <c r="B452" s="2">
        <v>43064</v>
      </c>
      <c r="C452" s="3">
        <v>0.71177553913968516</v>
      </c>
      <c r="D452" s="1" t="s">
        <v>9</v>
      </c>
      <c r="E452" s="1" t="s">
        <v>6</v>
      </c>
    </row>
    <row r="453" spans="1:5" x14ac:dyDescent="0.25">
      <c r="A453" s="1">
        <v>766204</v>
      </c>
      <c r="B453" s="2">
        <v>43065</v>
      </c>
      <c r="C453" s="3">
        <v>0.38452115296407541</v>
      </c>
      <c r="D453" s="1" t="s">
        <v>9</v>
      </c>
      <c r="E453" s="1" t="s">
        <v>7</v>
      </c>
    </row>
    <row r="454" spans="1:5" x14ac:dyDescent="0.25">
      <c r="A454" s="1">
        <v>463502</v>
      </c>
      <c r="B454" s="2">
        <v>43073</v>
      </c>
      <c r="C454" s="3">
        <v>0.5419034275602137</v>
      </c>
      <c r="D454" s="1" t="s">
        <v>8</v>
      </c>
      <c r="E454" s="1" t="s">
        <v>7</v>
      </c>
    </row>
    <row r="455" spans="1:5" x14ac:dyDescent="0.25">
      <c r="A455" s="1">
        <v>262539</v>
      </c>
      <c r="B455" s="2">
        <v>43073</v>
      </c>
      <c r="C455" s="3">
        <v>0.63178173069830657</v>
      </c>
      <c r="D455" s="1" t="s">
        <v>5</v>
      </c>
      <c r="E455" s="1" t="s">
        <v>7</v>
      </c>
    </row>
    <row r="456" spans="1:5" x14ac:dyDescent="0.25">
      <c r="A456" s="1">
        <v>378598</v>
      </c>
      <c r="B456" s="2">
        <v>43075</v>
      </c>
      <c r="C456" s="3">
        <v>0.54464298419223744</v>
      </c>
      <c r="D456" s="1" t="s">
        <v>5</v>
      </c>
      <c r="E456" s="1" t="s">
        <v>7</v>
      </c>
    </row>
    <row r="457" spans="1:5" x14ac:dyDescent="0.25">
      <c r="A457" s="1">
        <v>525891</v>
      </c>
      <c r="B457" s="2">
        <v>43075</v>
      </c>
      <c r="C457" s="3">
        <v>0.49750862426586046</v>
      </c>
      <c r="D457" s="1" t="s">
        <v>8</v>
      </c>
      <c r="E457" s="1" t="s">
        <v>7</v>
      </c>
    </row>
    <row r="458" spans="1:5" x14ac:dyDescent="0.25">
      <c r="A458" s="1">
        <v>365246</v>
      </c>
      <c r="B458" s="2">
        <v>43079</v>
      </c>
      <c r="C458" s="3">
        <v>0.43072867581911412</v>
      </c>
      <c r="D458" s="1" t="s">
        <v>10</v>
      </c>
      <c r="E458" s="1" t="s">
        <v>6</v>
      </c>
    </row>
    <row r="459" spans="1:5" x14ac:dyDescent="0.25">
      <c r="A459" s="1">
        <v>801635</v>
      </c>
      <c r="B459" s="2">
        <v>43080</v>
      </c>
      <c r="C459" s="3">
        <v>0.54848190525038443</v>
      </c>
      <c r="D459" s="1" t="s">
        <v>9</v>
      </c>
      <c r="E459" s="1" t="s">
        <v>6</v>
      </c>
    </row>
    <row r="460" spans="1:5" x14ac:dyDescent="0.25">
      <c r="A460" s="1">
        <v>637528</v>
      </c>
      <c r="B460" s="2">
        <v>43080</v>
      </c>
      <c r="C460" s="3">
        <v>0.46119373401306279</v>
      </c>
      <c r="D460" s="1" t="s">
        <v>9</v>
      </c>
      <c r="E460" s="1" t="s">
        <v>7</v>
      </c>
    </row>
    <row r="461" spans="1:5" x14ac:dyDescent="0.25">
      <c r="A461" s="1">
        <v>164015</v>
      </c>
      <c r="B461" s="2">
        <v>43082</v>
      </c>
      <c r="C461" s="3">
        <v>0.7687010009386388</v>
      </c>
      <c r="D461" s="1" t="s">
        <v>9</v>
      </c>
      <c r="E461" s="1" t="s">
        <v>7</v>
      </c>
    </row>
    <row r="462" spans="1:5" x14ac:dyDescent="0.25">
      <c r="A462" s="1">
        <v>854407</v>
      </c>
      <c r="B462" s="2">
        <v>43083</v>
      </c>
      <c r="C462" s="3">
        <v>0.76798781421328843</v>
      </c>
      <c r="D462" s="1" t="s">
        <v>5</v>
      </c>
      <c r="E462" s="1" t="s">
        <v>6</v>
      </c>
    </row>
    <row r="463" spans="1:5" x14ac:dyDescent="0.25">
      <c r="A463" s="1">
        <v>258001</v>
      </c>
      <c r="B463" s="2">
        <v>43086</v>
      </c>
      <c r="C463" s="3">
        <v>0.58948987504338779</v>
      </c>
      <c r="D463" s="1" t="s">
        <v>9</v>
      </c>
      <c r="E463" s="1" t="s">
        <v>7</v>
      </c>
    </row>
    <row r="464" spans="1:5" x14ac:dyDescent="0.25">
      <c r="A464" s="1">
        <v>110050</v>
      </c>
      <c r="B464" s="2">
        <v>43087</v>
      </c>
      <c r="C464" s="3">
        <v>0.5957512865720469</v>
      </c>
      <c r="D464" s="1" t="s">
        <v>5</v>
      </c>
      <c r="E464" s="1" t="s">
        <v>7</v>
      </c>
    </row>
    <row r="465" spans="1:5" x14ac:dyDescent="0.25">
      <c r="A465" s="1">
        <v>155455</v>
      </c>
      <c r="B465" s="2">
        <v>43088</v>
      </c>
      <c r="C465" s="3">
        <v>0.58649429736393621</v>
      </c>
      <c r="D465" s="1" t="s">
        <v>10</v>
      </c>
      <c r="E465" s="1" t="s">
        <v>6</v>
      </c>
    </row>
    <row r="466" spans="1:5" x14ac:dyDescent="0.25">
      <c r="A466" s="1">
        <v>138768</v>
      </c>
      <c r="B466" s="2">
        <v>43089</v>
      </c>
      <c r="C466" s="3">
        <v>0.491886383972371</v>
      </c>
      <c r="D466" s="1" t="s">
        <v>8</v>
      </c>
      <c r="E466" s="1" t="s">
        <v>6</v>
      </c>
    </row>
    <row r="467" spans="1:5" x14ac:dyDescent="0.25">
      <c r="A467" s="1">
        <v>388417</v>
      </c>
      <c r="B467" s="2">
        <v>43089</v>
      </c>
      <c r="C467" s="3">
        <v>0.48525650039125601</v>
      </c>
      <c r="D467" s="1" t="s">
        <v>8</v>
      </c>
      <c r="E467" s="1" t="s">
        <v>7</v>
      </c>
    </row>
    <row r="468" spans="1:5" x14ac:dyDescent="0.25">
      <c r="A468" s="1">
        <v>359904</v>
      </c>
      <c r="B468" s="2">
        <v>43090</v>
      </c>
      <c r="C468" s="3">
        <v>0.57886122129864093</v>
      </c>
      <c r="D468" s="1" t="s">
        <v>5</v>
      </c>
      <c r="E468" s="1" t="s">
        <v>7</v>
      </c>
    </row>
    <row r="469" spans="1:5" x14ac:dyDescent="0.25">
      <c r="A469" s="1">
        <v>367229</v>
      </c>
      <c r="B469" s="2">
        <v>43091</v>
      </c>
      <c r="C469" s="3">
        <v>0.53714923191877184</v>
      </c>
      <c r="D469" s="1" t="s">
        <v>10</v>
      </c>
      <c r="E469" s="1" t="s">
        <v>7</v>
      </c>
    </row>
    <row r="470" spans="1:5" x14ac:dyDescent="0.25">
      <c r="A470" s="1">
        <v>125067</v>
      </c>
      <c r="B470" s="2">
        <v>43091</v>
      </c>
      <c r="C470" s="3">
        <v>0.53037826888643669</v>
      </c>
      <c r="D470" s="1" t="s">
        <v>5</v>
      </c>
      <c r="E470" s="1" t="s">
        <v>7</v>
      </c>
    </row>
    <row r="471" spans="1:5" x14ac:dyDescent="0.25">
      <c r="A471" s="1">
        <v>494872</v>
      </c>
      <c r="B471" s="2">
        <v>43092</v>
      </c>
      <c r="C471" s="3">
        <v>0.2349968980615551</v>
      </c>
      <c r="D471" s="1" t="s">
        <v>10</v>
      </c>
      <c r="E471" s="1" t="s">
        <v>6</v>
      </c>
    </row>
    <row r="472" spans="1:5" x14ac:dyDescent="0.25">
      <c r="A472" s="1">
        <v>831873</v>
      </c>
      <c r="B472" s="2">
        <v>43095</v>
      </c>
      <c r="C472" s="3">
        <v>0.65052721269525815</v>
      </c>
      <c r="D472" s="1" t="s">
        <v>8</v>
      </c>
      <c r="E472" s="1" t="s">
        <v>6</v>
      </c>
    </row>
    <row r="473" spans="1:5" x14ac:dyDescent="0.25">
      <c r="A473" s="1">
        <v>512499</v>
      </c>
      <c r="B473" s="2">
        <v>43096</v>
      </c>
      <c r="C473" s="3">
        <v>0.51820707239180031</v>
      </c>
      <c r="D473" s="1" t="s">
        <v>5</v>
      </c>
      <c r="E473" s="1" t="s">
        <v>6</v>
      </c>
    </row>
    <row r="474" spans="1:5" x14ac:dyDescent="0.25">
      <c r="A474" s="1">
        <v>531481</v>
      </c>
      <c r="B474" s="2">
        <v>43096</v>
      </c>
      <c r="C474" s="3">
        <v>0.52739711642765874</v>
      </c>
      <c r="D474" s="1" t="s">
        <v>5</v>
      </c>
      <c r="E474" s="1" t="s">
        <v>6</v>
      </c>
    </row>
    <row r="475" spans="1:5" x14ac:dyDescent="0.25">
      <c r="A475" s="1">
        <v>612830</v>
      </c>
      <c r="B475" s="2">
        <v>43096</v>
      </c>
      <c r="C475" s="3">
        <v>0.47018471933325079</v>
      </c>
      <c r="D475" s="1" t="s">
        <v>8</v>
      </c>
      <c r="E475" s="1" t="s">
        <v>7</v>
      </c>
    </row>
    <row r="476" spans="1:5" x14ac:dyDescent="0.25">
      <c r="A476" s="1">
        <v>424575</v>
      </c>
      <c r="B476" s="2">
        <v>43099</v>
      </c>
      <c r="C476" s="3">
        <v>0.58741477238405393</v>
      </c>
      <c r="D476" s="1" t="s">
        <v>8</v>
      </c>
      <c r="E476" s="1" t="s">
        <v>6</v>
      </c>
    </row>
    <row r="477" spans="1:5" x14ac:dyDescent="0.25">
      <c r="A477" s="1">
        <v>862903</v>
      </c>
      <c r="B477" s="2">
        <v>43099</v>
      </c>
      <c r="C477" s="3">
        <v>0.63972106792900119</v>
      </c>
      <c r="D477" s="1" t="s">
        <v>9</v>
      </c>
      <c r="E477" s="1" t="s">
        <v>7</v>
      </c>
    </row>
    <row r="478" spans="1:5" x14ac:dyDescent="0.25">
      <c r="A478" s="1">
        <v>770420</v>
      </c>
      <c r="B478" s="2">
        <v>43101</v>
      </c>
      <c r="C478" s="3">
        <v>0.45723202495285353</v>
      </c>
      <c r="D478" s="1" t="s">
        <v>5</v>
      </c>
      <c r="E478" s="1" t="s">
        <v>7</v>
      </c>
    </row>
    <row r="479" spans="1:5" x14ac:dyDescent="0.25">
      <c r="A479" s="1">
        <v>420979</v>
      </c>
      <c r="B479" s="2">
        <v>43101</v>
      </c>
      <c r="C479" s="3">
        <v>0.39570021183904774</v>
      </c>
      <c r="D479" s="1" t="s">
        <v>9</v>
      </c>
      <c r="E479" s="1" t="s">
        <v>7</v>
      </c>
    </row>
    <row r="480" spans="1:5" x14ac:dyDescent="0.25">
      <c r="A480" s="1">
        <v>253213</v>
      </c>
      <c r="B480" s="2">
        <v>43102</v>
      </c>
      <c r="C480" s="3">
        <v>0.72423670093735482</v>
      </c>
      <c r="D480" s="1" t="s">
        <v>5</v>
      </c>
      <c r="E480" s="1" t="s">
        <v>7</v>
      </c>
    </row>
    <row r="481" spans="1:5" x14ac:dyDescent="0.25">
      <c r="A481" s="1">
        <v>862667</v>
      </c>
      <c r="B481" s="2">
        <v>43102</v>
      </c>
      <c r="C481" s="3">
        <v>0.61731250831680873</v>
      </c>
      <c r="D481" s="1" t="s">
        <v>5</v>
      </c>
      <c r="E481" s="1" t="s">
        <v>6</v>
      </c>
    </row>
    <row r="482" spans="1:5" x14ac:dyDescent="0.25">
      <c r="A482" s="1">
        <v>311802</v>
      </c>
      <c r="B482" s="2">
        <v>43102</v>
      </c>
      <c r="C482" s="3">
        <v>0.77344757250369922</v>
      </c>
      <c r="D482" s="1" t="s">
        <v>5</v>
      </c>
      <c r="E482" s="1" t="s">
        <v>7</v>
      </c>
    </row>
    <row r="483" spans="1:5" x14ac:dyDescent="0.25">
      <c r="A483" s="1">
        <v>640399</v>
      </c>
      <c r="B483" s="2">
        <v>43104</v>
      </c>
      <c r="C483" s="3">
        <v>0.50086413202343294</v>
      </c>
      <c r="D483" s="1" t="s">
        <v>5</v>
      </c>
      <c r="E483" s="1" t="s">
        <v>6</v>
      </c>
    </row>
    <row r="484" spans="1:5" x14ac:dyDescent="0.25">
      <c r="A484" s="1">
        <v>527536</v>
      </c>
      <c r="B484" s="2">
        <v>43105</v>
      </c>
      <c r="C484" s="3">
        <v>0.67225797716329461</v>
      </c>
      <c r="D484" s="1" t="s">
        <v>5</v>
      </c>
      <c r="E484" s="1" t="s">
        <v>7</v>
      </c>
    </row>
    <row r="485" spans="1:5" x14ac:dyDescent="0.25">
      <c r="A485" s="1">
        <v>439920</v>
      </c>
      <c r="B485" s="2">
        <v>43105</v>
      </c>
      <c r="C485" s="3">
        <v>0.6915666325654507</v>
      </c>
      <c r="D485" s="1" t="s">
        <v>9</v>
      </c>
      <c r="E485" s="1" t="s">
        <v>7</v>
      </c>
    </row>
    <row r="486" spans="1:5" x14ac:dyDescent="0.25">
      <c r="A486" s="1">
        <v>329974</v>
      </c>
      <c r="B486" s="2">
        <v>43105</v>
      </c>
      <c r="C486" s="3">
        <v>0.64336877930845704</v>
      </c>
      <c r="D486" s="1" t="s">
        <v>5</v>
      </c>
      <c r="E486" s="1" t="s">
        <v>7</v>
      </c>
    </row>
    <row r="487" spans="1:5" x14ac:dyDescent="0.25">
      <c r="A487" s="1">
        <v>568402</v>
      </c>
      <c r="B487" s="2">
        <v>43107</v>
      </c>
      <c r="C487" s="3">
        <v>0.68219788864184283</v>
      </c>
      <c r="D487" s="1" t="s">
        <v>5</v>
      </c>
      <c r="E487" s="1" t="s">
        <v>6</v>
      </c>
    </row>
    <row r="488" spans="1:5" x14ac:dyDescent="0.25">
      <c r="A488" s="1">
        <v>330915</v>
      </c>
      <c r="B488" s="2">
        <v>43109</v>
      </c>
      <c r="C488" s="3">
        <v>0.63826277997814151</v>
      </c>
      <c r="D488" s="1" t="s">
        <v>5</v>
      </c>
      <c r="E488" s="1" t="s">
        <v>7</v>
      </c>
    </row>
    <row r="489" spans="1:5" x14ac:dyDescent="0.25">
      <c r="A489" s="1">
        <v>324778</v>
      </c>
      <c r="B489" s="2">
        <v>43110</v>
      </c>
      <c r="C489" s="3">
        <v>0.72086947794066947</v>
      </c>
      <c r="D489" s="1" t="s">
        <v>5</v>
      </c>
      <c r="E489" s="1" t="s">
        <v>7</v>
      </c>
    </row>
    <row r="490" spans="1:5" x14ac:dyDescent="0.25">
      <c r="A490" s="1">
        <v>499988</v>
      </c>
      <c r="B490" s="2">
        <v>43111</v>
      </c>
      <c r="C490" s="3">
        <v>0.8121046684756601</v>
      </c>
      <c r="D490" s="1" t="s">
        <v>5</v>
      </c>
      <c r="E490" s="1" t="s">
        <v>7</v>
      </c>
    </row>
    <row r="491" spans="1:5" x14ac:dyDescent="0.25">
      <c r="A491" s="1">
        <v>819966</v>
      </c>
      <c r="B491" s="2">
        <v>43113</v>
      </c>
      <c r="C491" s="3">
        <v>0.47654031809999231</v>
      </c>
      <c r="D491" s="1" t="s">
        <v>5</v>
      </c>
      <c r="E491" s="1" t="s">
        <v>7</v>
      </c>
    </row>
    <row r="492" spans="1:5" x14ac:dyDescent="0.25">
      <c r="A492" s="1">
        <v>136540</v>
      </c>
      <c r="B492" s="2">
        <v>43115</v>
      </c>
      <c r="C492" s="3">
        <v>0.58157779111169783</v>
      </c>
      <c r="D492" s="1" t="s">
        <v>10</v>
      </c>
      <c r="E492" s="1" t="s">
        <v>7</v>
      </c>
    </row>
    <row r="493" spans="1:5" x14ac:dyDescent="0.25">
      <c r="A493" s="1">
        <v>418855</v>
      </c>
      <c r="B493" s="2">
        <v>43115</v>
      </c>
      <c r="C493" s="3">
        <v>0.64577244235089293</v>
      </c>
      <c r="D493" s="1" t="s">
        <v>8</v>
      </c>
      <c r="E493" s="1" t="s">
        <v>7</v>
      </c>
    </row>
    <row r="494" spans="1:5" x14ac:dyDescent="0.25">
      <c r="A494" s="1">
        <v>628916</v>
      </c>
      <c r="B494" s="2">
        <v>43117</v>
      </c>
      <c r="C494" s="3">
        <v>0.60266036761626873</v>
      </c>
      <c r="D494" s="1" t="s">
        <v>8</v>
      </c>
      <c r="E494" s="1" t="s">
        <v>7</v>
      </c>
    </row>
    <row r="495" spans="1:5" x14ac:dyDescent="0.25">
      <c r="A495" s="1">
        <v>928674</v>
      </c>
      <c r="B495" s="2">
        <v>43118</v>
      </c>
      <c r="C495" s="3">
        <v>0.51420256651368179</v>
      </c>
      <c r="D495" s="1" t="s">
        <v>8</v>
      </c>
      <c r="E495" s="1" t="s">
        <v>6</v>
      </c>
    </row>
    <row r="496" spans="1:5" x14ac:dyDescent="0.25">
      <c r="A496" s="1">
        <v>990483</v>
      </c>
      <c r="B496" s="2">
        <v>43119</v>
      </c>
      <c r="C496" s="3">
        <v>0.61052134923854562</v>
      </c>
      <c r="D496" s="1" t="s">
        <v>9</v>
      </c>
      <c r="E496" s="1" t="s">
        <v>7</v>
      </c>
    </row>
    <row r="497" spans="1:5" x14ac:dyDescent="0.25">
      <c r="A497" s="1">
        <v>770536</v>
      </c>
      <c r="B497" s="2">
        <v>43119</v>
      </c>
      <c r="C497" s="3">
        <v>0.47250105246745278</v>
      </c>
      <c r="D497" s="1" t="s">
        <v>9</v>
      </c>
      <c r="E497" s="1" t="s">
        <v>7</v>
      </c>
    </row>
    <row r="498" spans="1:5" x14ac:dyDescent="0.25">
      <c r="A498" s="1">
        <v>535488</v>
      </c>
      <c r="B498" s="2">
        <v>43120</v>
      </c>
      <c r="C498" s="3">
        <v>0.54653613627282216</v>
      </c>
      <c r="D498" s="1" t="s">
        <v>5</v>
      </c>
      <c r="E498" s="1" t="s">
        <v>6</v>
      </c>
    </row>
    <row r="499" spans="1:5" x14ac:dyDescent="0.25">
      <c r="A499" s="1">
        <v>331431</v>
      </c>
      <c r="B499" s="2">
        <v>43121</v>
      </c>
      <c r="C499" s="3">
        <v>0.82464072823152912</v>
      </c>
      <c r="D499" s="1" t="s">
        <v>8</v>
      </c>
      <c r="E499" s="1" t="s">
        <v>7</v>
      </c>
    </row>
    <row r="500" spans="1:5" x14ac:dyDescent="0.25">
      <c r="A500" s="1">
        <v>771639</v>
      </c>
      <c r="B500" s="2">
        <v>43122</v>
      </c>
      <c r="C500" s="3">
        <v>0.55918243427925562</v>
      </c>
      <c r="D500" s="1" t="s">
        <v>10</v>
      </c>
      <c r="E500" s="1" t="s">
        <v>7</v>
      </c>
    </row>
    <row r="501" spans="1:5" x14ac:dyDescent="0.25">
      <c r="A501" s="1">
        <v>138296</v>
      </c>
      <c r="B501" s="2">
        <v>43130</v>
      </c>
      <c r="C501" s="3">
        <v>0.8698384144878949</v>
      </c>
      <c r="D501" s="1" t="s">
        <v>8</v>
      </c>
      <c r="E501" s="1" t="s">
        <v>7</v>
      </c>
    </row>
    <row r="502" spans="1:5" x14ac:dyDescent="0.25">
      <c r="A502" s="1">
        <v>189668</v>
      </c>
      <c r="B502" s="2">
        <v>43133</v>
      </c>
      <c r="C502" s="3">
        <v>0.6615047467171471</v>
      </c>
      <c r="D502" s="1" t="s">
        <v>5</v>
      </c>
      <c r="E502" s="1" t="s">
        <v>7</v>
      </c>
    </row>
    <row r="503" spans="1:5" x14ac:dyDescent="0.25">
      <c r="A503" s="1">
        <v>339029</v>
      </c>
      <c r="B503" s="2">
        <v>43134</v>
      </c>
      <c r="C503" s="3">
        <v>0.60992520040300635</v>
      </c>
      <c r="D503" s="1" t="s">
        <v>5</v>
      </c>
      <c r="E503" s="1" t="s">
        <v>6</v>
      </c>
    </row>
    <row r="504" spans="1:5" x14ac:dyDescent="0.25">
      <c r="A504" s="1">
        <v>635457</v>
      </c>
      <c r="B504" s="2">
        <v>43134</v>
      </c>
      <c r="C504" s="3">
        <v>0.87513609960731853</v>
      </c>
      <c r="D504" s="1" t="s">
        <v>5</v>
      </c>
      <c r="E504" s="1" t="s">
        <v>7</v>
      </c>
    </row>
    <row r="505" spans="1:5" x14ac:dyDescent="0.25">
      <c r="A505" s="1">
        <v>291683</v>
      </c>
      <c r="B505" s="2">
        <v>43135</v>
      </c>
      <c r="C505" s="3">
        <v>0.62792019795007259</v>
      </c>
      <c r="D505" s="1" t="s">
        <v>8</v>
      </c>
      <c r="E505" s="1" t="s">
        <v>7</v>
      </c>
    </row>
    <row r="506" spans="1:5" x14ac:dyDescent="0.25">
      <c r="A506" s="1">
        <v>257144</v>
      </c>
      <c r="B506" s="2">
        <v>43138</v>
      </c>
      <c r="C506" s="3">
        <v>0.54130490620441851</v>
      </c>
      <c r="D506" s="1" t="s">
        <v>5</v>
      </c>
      <c r="E506" s="1" t="s">
        <v>7</v>
      </c>
    </row>
    <row r="507" spans="1:5" x14ac:dyDescent="0.25">
      <c r="A507" s="1">
        <v>649501</v>
      </c>
      <c r="B507" s="2">
        <v>43139</v>
      </c>
      <c r="C507" s="3">
        <v>0.48928748131982835</v>
      </c>
      <c r="D507" s="1" t="s">
        <v>5</v>
      </c>
      <c r="E507" s="1" t="s">
        <v>6</v>
      </c>
    </row>
    <row r="508" spans="1:5" x14ac:dyDescent="0.25">
      <c r="A508" s="1">
        <v>679276</v>
      </c>
      <c r="B508" s="2">
        <v>43141</v>
      </c>
      <c r="C508" s="3">
        <v>0.45483352922613479</v>
      </c>
      <c r="D508" s="1" t="s">
        <v>5</v>
      </c>
      <c r="E508" s="1" t="s">
        <v>11</v>
      </c>
    </row>
    <row r="509" spans="1:5" x14ac:dyDescent="0.25">
      <c r="A509" s="1">
        <v>668348</v>
      </c>
      <c r="B509" s="2">
        <v>43141</v>
      </c>
      <c r="C509" s="3">
        <v>0.69187606542610225</v>
      </c>
      <c r="D509" s="1" t="s">
        <v>5</v>
      </c>
      <c r="E509" s="1" t="s">
        <v>7</v>
      </c>
    </row>
    <row r="510" spans="1:5" x14ac:dyDescent="0.25">
      <c r="A510" s="1">
        <v>931632</v>
      </c>
      <c r="B510" s="2">
        <v>43141</v>
      </c>
      <c r="C510" s="3">
        <v>0.35553318149254964</v>
      </c>
      <c r="D510" s="1" t="s">
        <v>5</v>
      </c>
      <c r="E510" s="1" t="s">
        <v>7</v>
      </c>
    </row>
    <row r="511" spans="1:5" x14ac:dyDescent="0.25">
      <c r="A511" s="1">
        <v>941598</v>
      </c>
      <c r="B511" s="2">
        <v>43145</v>
      </c>
      <c r="C511" s="3">
        <v>0.68192321641143783</v>
      </c>
      <c r="D511" s="1" t="s">
        <v>5</v>
      </c>
      <c r="E511" s="1" t="s">
        <v>6</v>
      </c>
    </row>
    <row r="512" spans="1:5" x14ac:dyDescent="0.25">
      <c r="A512" s="1">
        <v>822910</v>
      </c>
      <c r="B512" s="2">
        <v>43145</v>
      </c>
      <c r="C512" s="3">
        <v>0.79944367870055699</v>
      </c>
      <c r="D512" s="1" t="s">
        <v>5</v>
      </c>
      <c r="E512" s="1" t="s">
        <v>7</v>
      </c>
    </row>
    <row r="513" spans="1:5" x14ac:dyDescent="0.25">
      <c r="A513" s="1">
        <v>198406</v>
      </c>
      <c r="B513" s="2">
        <v>43146</v>
      </c>
      <c r="C513" s="3">
        <v>0.49642925024184237</v>
      </c>
      <c r="D513" s="1" t="s">
        <v>5</v>
      </c>
      <c r="E513" s="1" t="s">
        <v>6</v>
      </c>
    </row>
    <row r="514" spans="1:5" x14ac:dyDescent="0.25">
      <c r="A514" s="1">
        <v>410477</v>
      </c>
      <c r="B514" s="2">
        <v>43147</v>
      </c>
      <c r="C514" s="3">
        <v>0.73996284106359078</v>
      </c>
      <c r="D514" s="1" t="s">
        <v>5</v>
      </c>
      <c r="E514" s="1" t="s">
        <v>6</v>
      </c>
    </row>
    <row r="515" spans="1:5" x14ac:dyDescent="0.25">
      <c r="A515" s="1">
        <v>966978</v>
      </c>
      <c r="B515" s="2">
        <v>43148</v>
      </c>
      <c r="C515" s="3">
        <v>0.7487026168752724</v>
      </c>
      <c r="D515" s="1" t="s">
        <v>5</v>
      </c>
      <c r="E515" s="1" t="s">
        <v>7</v>
      </c>
    </row>
    <row r="516" spans="1:5" x14ac:dyDescent="0.25">
      <c r="A516" s="1">
        <v>437125</v>
      </c>
      <c r="B516" s="2">
        <v>43149</v>
      </c>
      <c r="C516" s="3">
        <v>0.57831266235577805</v>
      </c>
      <c r="D516" s="1" t="s">
        <v>5</v>
      </c>
      <c r="E516" s="1" t="s">
        <v>7</v>
      </c>
    </row>
    <row r="517" spans="1:5" x14ac:dyDescent="0.25">
      <c r="A517" s="1">
        <v>192242</v>
      </c>
      <c r="B517" s="2">
        <v>43149</v>
      </c>
      <c r="C517" s="3">
        <v>0.54034715838302827</v>
      </c>
      <c r="D517" s="1" t="s">
        <v>5</v>
      </c>
      <c r="E517" s="1" t="s">
        <v>7</v>
      </c>
    </row>
    <row r="518" spans="1:5" x14ac:dyDescent="0.25">
      <c r="A518" s="1">
        <v>733647</v>
      </c>
      <c r="B518" s="2">
        <v>43150</v>
      </c>
      <c r="C518" s="3">
        <v>0.62515045710540262</v>
      </c>
      <c r="D518" s="1" t="s">
        <v>8</v>
      </c>
      <c r="E518" s="1" t="s">
        <v>7</v>
      </c>
    </row>
    <row r="519" spans="1:5" x14ac:dyDescent="0.25">
      <c r="A519" s="1">
        <v>707622</v>
      </c>
      <c r="B519" s="2">
        <v>43151</v>
      </c>
      <c r="C519" s="3">
        <v>0.38858767729151211</v>
      </c>
      <c r="D519" s="1" t="s">
        <v>5</v>
      </c>
      <c r="E519" s="1" t="s">
        <v>7</v>
      </c>
    </row>
    <row r="520" spans="1:5" x14ac:dyDescent="0.25">
      <c r="A520" s="1">
        <v>507596</v>
      </c>
      <c r="B520" s="2">
        <v>43152</v>
      </c>
      <c r="C520" s="3">
        <v>0.53567134430358543</v>
      </c>
      <c r="D520" s="1" t="s">
        <v>5</v>
      </c>
      <c r="E520" s="1" t="s">
        <v>6</v>
      </c>
    </row>
    <row r="521" spans="1:5" x14ac:dyDescent="0.25">
      <c r="A521" s="1">
        <v>260775</v>
      </c>
      <c r="B521" s="2">
        <v>43152</v>
      </c>
      <c r="C521" s="3">
        <v>0.37537483219742779</v>
      </c>
      <c r="D521" s="1" t="s">
        <v>5</v>
      </c>
      <c r="E521" s="1" t="s">
        <v>7</v>
      </c>
    </row>
    <row r="522" spans="1:5" x14ac:dyDescent="0.25">
      <c r="A522" s="1">
        <v>536592</v>
      </c>
      <c r="B522" s="2">
        <v>43153</v>
      </c>
      <c r="C522" s="3">
        <v>0.55556904064182677</v>
      </c>
      <c r="D522" s="1" t="s">
        <v>8</v>
      </c>
      <c r="E522" s="1" t="s">
        <v>6</v>
      </c>
    </row>
    <row r="523" spans="1:5" x14ac:dyDescent="0.25">
      <c r="A523" s="1">
        <v>306158</v>
      </c>
      <c r="B523" s="2">
        <v>43153</v>
      </c>
      <c r="C523" s="3">
        <v>0.49264133258680187</v>
      </c>
      <c r="D523" s="1" t="s">
        <v>10</v>
      </c>
      <c r="E523" s="1" t="s">
        <v>7</v>
      </c>
    </row>
    <row r="524" spans="1:5" x14ac:dyDescent="0.25">
      <c r="A524" s="1">
        <v>530473</v>
      </c>
      <c r="B524" s="2">
        <v>43154</v>
      </c>
      <c r="C524" s="3">
        <v>0.4228967828986312</v>
      </c>
      <c r="D524" s="1" t="s">
        <v>5</v>
      </c>
      <c r="E524" s="1" t="s">
        <v>7</v>
      </c>
    </row>
    <row r="525" spans="1:5" x14ac:dyDescent="0.25">
      <c r="A525" s="1">
        <v>188695</v>
      </c>
      <c r="B525" s="2">
        <v>43154</v>
      </c>
      <c r="C525" s="3">
        <v>0.61065496002853392</v>
      </c>
      <c r="D525" s="1" t="s">
        <v>5</v>
      </c>
      <c r="E525" s="1" t="s">
        <v>7</v>
      </c>
    </row>
    <row r="526" spans="1:5" x14ac:dyDescent="0.25">
      <c r="A526" s="1">
        <v>584261</v>
      </c>
      <c r="B526" s="2">
        <v>43161</v>
      </c>
      <c r="C526" s="3">
        <v>0.45286022282456051</v>
      </c>
      <c r="D526" s="1" t="s">
        <v>5</v>
      </c>
      <c r="E526" s="1" t="s">
        <v>11</v>
      </c>
    </row>
    <row r="527" spans="1:5" x14ac:dyDescent="0.25">
      <c r="A527" s="1">
        <v>714081</v>
      </c>
      <c r="B527" s="2">
        <v>43161</v>
      </c>
      <c r="C527" s="3">
        <v>0.56514261958316614</v>
      </c>
      <c r="D527" s="1" t="s">
        <v>5</v>
      </c>
      <c r="E527" s="1" t="s">
        <v>7</v>
      </c>
    </row>
    <row r="528" spans="1:5" x14ac:dyDescent="0.25">
      <c r="A528" s="1">
        <v>687922</v>
      </c>
      <c r="B528" s="2">
        <v>43163</v>
      </c>
      <c r="C528" s="3">
        <v>0.5909188427609694</v>
      </c>
      <c r="D528" s="1" t="s">
        <v>5</v>
      </c>
      <c r="E528" s="1" t="s">
        <v>6</v>
      </c>
    </row>
    <row r="529" spans="1:5" x14ac:dyDescent="0.25">
      <c r="A529" s="1">
        <v>837634</v>
      </c>
      <c r="B529" s="2">
        <v>43164</v>
      </c>
      <c r="C529" s="3">
        <v>0.70638372160172136</v>
      </c>
      <c r="D529" s="1" t="s">
        <v>9</v>
      </c>
      <c r="E529" s="1" t="s">
        <v>7</v>
      </c>
    </row>
    <row r="530" spans="1:5" x14ac:dyDescent="0.25">
      <c r="A530" s="1">
        <v>772100</v>
      </c>
      <c r="B530" s="2">
        <v>43169</v>
      </c>
      <c r="C530" s="3">
        <v>0.73892688348123015</v>
      </c>
      <c r="D530" s="1" t="s">
        <v>10</v>
      </c>
      <c r="E530" s="1" t="s">
        <v>7</v>
      </c>
    </row>
    <row r="531" spans="1:5" x14ac:dyDescent="0.25">
      <c r="A531" s="1">
        <v>440209</v>
      </c>
      <c r="B531" s="2">
        <v>43170</v>
      </c>
      <c r="C531" s="3">
        <v>0.55918391539712431</v>
      </c>
      <c r="D531" s="1" t="s">
        <v>5</v>
      </c>
      <c r="E531" s="1" t="s">
        <v>11</v>
      </c>
    </row>
    <row r="532" spans="1:5" x14ac:dyDescent="0.25">
      <c r="A532" s="1">
        <v>500053</v>
      </c>
      <c r="B532" s="2">
        <v>43171</v>
      </c>
      <c r="C532" s="3">
        <v>0.50631094069827609</v>
      </c>
      <c r="D532" s="1" t="s">
        <v>5</v>
      </c>
      <c r="E532" s="1" t="s">
        <v>6</v>
      </c>
    </row>
    <row r="533" spans="1:5" x14ac:dyDescent="0.25">
      <c r="A533" s="1">
        <v>474376</v>
      </c>
      <c r="B533" s="2">
        <v>43172</v>
      </c>
      <c r="C533" s="3">
        <v>0.84117651142898808</v>
      </c>
      <c r="D533" s="1" t="s">
        <v>5</v>
      </c>
      <c r="E533" s="1" t="s">
        <v>7</v>
      </c>
    </row>
    <row r="534" spans="1:5" x14ac:dyDescent="0.25">
      <c r="A534" s="1">
        <v>672871</v>
      </c>
      <c r="B534" s="2">
        <v>43174</v>
      </c>
      <c r="C534" s="3">
        <v>0.66137947803092745</v>
      </c>
      <c r="D534" s="1" t="s">
        <v>9</v>
      </c>
      <c r="E534" s="1" t="s">
        <v>7</v>
      </c>
    </row>
    <row r="535" spans="1:5" x14ac:dyDescent="0.25">
      <c r="A535" s="1">
        <v>521849</v>
      </c>
      <c r="B535" s="2">
        <v>43175</v>
      </c>
      <c r="C535" s="3">
        <v>0.73067364048527561</v>
      </c>
      <c r="D535" s="1" t="s">
        <v>5</v>
      </c>
      <c r="E535" s="1" t="s">
        <v>6</v>
      </c>
    </row>
    <row r="536" spans="1:5" x14ac:dyDescent="0.25">
      <c r="A536" s="1">
        <v>711815</v>
      </c>
      <c r="B536" s="2">
        <v>43177</v>
      </c>
      <c r="C536" s="3">
        <v>0.49413758200843311</v>
      </c>
      <c r="D536" s="1" t="s">
        <v>8</v>
      </c>
      <c r="E536" s="1" t="s">
        <v>7</v>
      </c>
    </row>
    <row r="537" spans="1:5" x14ac:dyDescent="0.25">
      <c r="A537" s="1">
        <v>553565</v>
      </c>
      <c r="B537" s="2">
        <v>43179</v>
      </c>
      <c r="C537" s="3">
        <v>0.39705582101529613</v>
      </c>
      <c r="D537" s="1" t="s">
        <v>9</v>
      </c>
      <c r="E537" s="1" t="s">
        <v>7</v>
      </c>
    </row>
    <row r="538" spans="1:5" x14ac:dyDescent="0.25">
      <c r="A538" s="1">
        <v>510810</v>
      </c>
      <c r="B538" s="2">
        <v>43180</v>
      </c>
      <c r="C538" s="3">
        <v>0.58422280362990764</v>
      </c>
      <c r="D538" s="1" t="s">
        <v>9</v>
      </c>
      <c r="E538" s="1" t="s">
        <v>7</v>
      </c>
    </row>
    <row r="539" spans="1:5" x14ac:dyDescent="0.25">
      <c r="A539" s="1">
        <v>713957</v>
      </c>
      <c r="B539" s="2">
        <v>43180</v>
      </c>
      <c r="C539" s="3">
        <v>0.46164676665596099</v>
      </c>
      <c r="D539" s="1" t="s">
        <v>5</v>
      </c>
      <c r="E539" s="1" t="s">
        <v>7</v>
      </c>
    </row>
    <row r="540" spans="1:5" x14ac:dyDescent="0.25">
      <c r="A540" s="1">
        <v>236938</v>
      </c>
      <c r="B540" s="2">
        <v>43182</v>
      </c>
      <c r="C540" s="3">
        <v>0.62405651740873602</v>
      </c>
      <c r="D540" s="1" t="s">
        <v>9</v>
      </c>
      <c r="E540" s="1" t="s">
        <v>7</v>
      </c>
    </row>
    <row r="541" spans="1:5" x14ac:dyDescent="0.25">
      <c r="A541" s="1">
        <v>368315</v>
      </c>
      <c r="B541" s="2">
        <v>43183</v>
      </c>
      <c r="C541" s="3">
        <v>0.41369551935751719</v>
      </c>
      <c r="D541" s="1" t="s">
        <v>8</v>
      </c>
      <c r="E541" s="1" t="s">
        <v>7</v>
      </c>
    </row>
    <row r="542" spans="1:5" x14ac:dyDescent="0.25">
      <c r="A542" s="1">
        <v>857918</v>
      </c>
      <c r="B542" s="2">
        <v>43183</v>
      </c>
      <c r="C542" s="3">
        <v>0.47721033635542959</v>
      </c>
      <c r="D542" s="1" t="s">
        <v>9</v>
      </c>
      <c r="E542" s="1" t="s">
        <v>6</v>
      </c>
    </row>
    <row r="543" spans="1:5" x14ac:dyDescent="0.25">
      <c r="A543" s="1">
        <v>557268</v>
      </c>
      <c r="B543" s="2">
        <v>43183</v>
      </c>
      <c r="C543" s="3">
        <v>0.55876261467949562</v>
      </c>
      <c r="D543" s="1" t="s">
        <v>10</v>
      </c>
      <c r="E543" s="1" t="s">
        <v>7</v>
      </c>
    </row>
    <row r="544" spans="1:5" x14ac:dyDescent="0.25">
      <c r="A544" s="1">
        <v>284336</v>
      </c>
      <c r="B544" s="2">
        <v>43184</v>
      </c>
      <c r="C544" s="3">
        <v>0.60213276784043923</v>
      </c>
      <c r="D544" s="1" t="s">
        <v>5</v>
      </c>
      <c r="E544" s="1" t="s">
        <v>7</v>
      </c>
    </row>
    <row r="545" spans="1:5" x14ac:dyDescent="0.25">
      <c r="A545" s="1">
        <v>245066</v>
      </c>
      <c r="B545" s="2">
        <v>43185</v>
      </c>
      <c r="C545" s="3">
        <v>0.43020327368840827</v>
      </c>
      <c r="D545" s="1" t="s">
        <v>8</v>
      </c>
      <c r="E545" s="1" t="s">
        <v>6</v>
      </c>
    </row>
    <row r="546" spans="1:5" x14ac:dyDescent="0.25">
      <c r="A546" s="1">
        <v>259782</v>
      </c>
      <c r="B546" s="2">
        <v>43188</v>
      </c>
      <c r="C546" s="3">
        <v>0.65426687480947732</v>
      </c>
      <c r="D546" s="1" t="s">
        <v>5</v>
      </c>
      <c r="E546" s="1" t="s">
        <v>7</v>
      </c>
    </row>
    <row r="547" spans="1:5" x14ac:dyDescent="0.25">
      <c r="A547" s="1">
        <v>411465</v>
      </c>
      <c r="B547" s="2">
        <v>43194</v>
      </c>
      <c r="C547" s="3">
        <v>0.47794673503816232</v>
      </c>
      <c r="D547" s="1" t="s">
        <v>5</v>
      </c>
      <c r="E547" s="1" t="s">
        <v>6</v>
      </c>
    </row>
    <row r="548" spans="1:5" x14ac:dyDescent="0.25">
      <c r="A548" s="1">
        <v>611249</v>
      </c>
      <c r="B548" s="2">
        <v>43195</v>
      </c>
      <c r="C548" s="3">
        <v>0.6349586315900444</v>
      </c>
      <c r="D548" s="1" t="s">
        <v>5</v>
      </c>
      <c r="E548" s="1" t="s">
        <v>7</v>
      </c>
    </row>
    <row r="549" spans="1:5" x14ac:dyDescent="0.25">
      <c r="A549" s="1">
        <v>797571</v>
      </c>
      <c r="B549" s="2">
        <v>43195</v>
      </c>
      <c r="C549" s="3">
        <v>0.77756149692380294</v>
      </c>
      <c r="D549" s="1" t="s">
        <v>5</v>
      </c>
      <c r="E549" s="1" t="s">
        <v>7</v>
      </c>
    </row>
    <row r="550" spans="1:5" x14ac:dyDescent="0.25">
      <c r="A550" s="1">
        <v>584908</v>
      </c>
      <c r="B550" s="2">
        <v>43196</v>
      </c>
      <c r="C550" s="3">
        <v>0.56494829201090446</v>
      </c>
      <c r="D550" s="1" t="s">
        <v>10</v>
      </c>
      <c r="E550" s="1" t="s">
        <v>7</v>
      </c>
    </row>
    <row r="551" spans="1:5" x14ac:dyDescent="0.25">
      <c r="A551" s="1">
        <v>561810</v>
      </c>
      <c r="B551" s="2">
        <v>43197</v>
      </c>
      <c r="C551" s="3">
        <v>0.53304498883919127</v>
      </c>
      <c r="D551" s="1" t="s">
        <v>5</v>
      </c>
      <c r="E551" s="1" t="s">
        <v>11</v>
      </c>
    </row>
    <row r="552" spans="1:5" x14ac:dyDescent="0.25">
      <c r="A552" s="1">
        <v>763215</v>
      </c>
      <c r="B552" s="2">
        <v>43201</v>
      </c>
      <c r="C552" s="3">
        <v>0.58792187749718183</v>
      </c>
      <c r="D552" s="1" t="s">
        <v>9</v>
      </c>
      <c r="E552" s="1" t="s">
        <v>6</v>
      </c>
    </row>
    <row r="553" spans="1:5" x14ac:dyDescent="0.25">
      <c r="A553" s="1">
        <v>711739</v>
      </c>
      <c r="B553" s="2">
        <v>43204</v>
      </c>
      <c r="C553" s="3">
        <v>0.81141638070413102</v>
      </c>
      <c r="D553" s="1" t="s">
        <v>10</v>
      </c>
      <c r="E553" s="1" t="s">
        <v>7</v>
      </c>
    </row>
    <row r="554" spans="1:5" x14ac:dyDescent="0.25">
      <c r="A554" s="1">
        <v>770189</v>
      </c>
      <c r="B554" s="2">
        <v>43205</v>
      </c>
      <c r="C554" s="3">
        <v>0.40484805154275849</v>
      </c>
      <c r="D554" s="1" t="s">
        <v>5</v>
      </c>
      <c r="E554" s="1" t="s">
        <v>6</v>
      </c>
    </row>
    <row r="555" spans="1:5" x14ac:dyDescent="0.25">
      <c r="A555" s="1">
        <v>516215</v>
      </c>
      <c r="B555" s="2">
        <v>43206</v>
      </c>
      <c r="C555" s="3">
        <v>0.49207825639738001</v>
      </c>
      <c r="D555" s="1" t="s">
        <v>10</v>
      </c>
      <c r="E555" s="1" t="s">
        <v>6</v>
      </c>
    </row>
    <row r="556" spans="1:5" x14ac:dyDescent="0.25">
      <c r="A556" s="1">
        <v>125711</v>
      </c>
      <c r="B556" s="2">
        <v>43207</v>
      </c>
      <c r="C556" s="3">
        <v>0.54345970465788374</v>
      </c>
      <c r="D556" s="1" t="s">
        <v>5</v>
      </c>
      <c r="E556" s="1" t="s">
        <v>7</v>
      </c>
    </row>
    <row r="557" spans="1:5" x14ac:dyDescent="0.25">
      <c r="A557" s="1">
        <v>842243</v>
      </c>
      <c r="B557" s="2">
        <v>43207</v>
      </c>
      <c r="C557" s="3">
        <v>0.72120569438603987</v>
      </c>
      <c r="D557" s="1" t="s">
        <v>5</v>
      </c>
      <c r="E557" s="1" t="s">
        <v>6</v>
      </c>
    </row>
    <row r="558" spans="1:5" x14ac:dyDescent="0.25">
      <c r="A558" s="1">
        <v>619092</v>
      </c>
      <c r="B558" s="2">
        <v>43209</v>
      </c>
      <c r="C558" s="3">
        <v>0.99876470867350742</v>
      </c>
      <c r="D558" s="1" t="s">
        <v>5</v>
      </c>
      <c r="E558" s="1" t="s">
        <v>6</v>
      </c>
    </row>
    <row r="559" spans="1:5" x14ac:dyDescent="0.25">
      <c r="A559" s="1">
        <v>106437</v>
      </c>
      <c r="B559" s="2">
        <v>43210</v>
      </c>
      <c r="C559" s="3">
        <v>0.73432444628918692</v>
      </c>
      <c r="D559" s="1" t="s">
        <v>8</v>
      </c>
      <c r="E559" s="1" t="s">
        <v>7</v>
      </c>
    </row>
    <row r="560" spans="1:5" x14ac:dyDescent="0.25">
      <c r="A560" s="1">
        <v>197206</v>
      </c>
      <c r="B560" s="2">
        <v>43211</v>
      </c>
      <c r="C560" s="3">
        <v>0.55852395962413726</v>
      </c>
      <c r="D560" s="1" t="s">
        <v>8</v>
      </c>
      <c r="E560" s="1" t="s">
        <v>6</v>
      </c>
    </row>
    <row r="561" spans="1:5" x14ac:dyDescent="0.25">
      <c r="A561" s="1">
        <v>152590</v>
      </c>
      <c r="B561" s="2">
        <v>43212</v>
      </c>
      <c r="C561" s="3">
        <v>0.44337850442816934</v>
      </c>
      <c r="D561" s="1" t="s">
        <v>10</v>
      </c>
      <c r="E561" s="1" t="s">
        <v>6</v>
      </c>
    </row>
    <row r="562" spans="1:5" x14ac:dyDescent="0.25">
      <c r="A562" s="1">
        <v>847430</v>
      </c>
      <c r="B562" s="2">
        <v>43215</v>
      </c>
      <c r="C562" s="3">
        <v>0.59542960381104659</v>
      </c>
      <c r="D562" s="1" t="s">
        <v>8</v>
      </c>
      <c r="E562" s="1" t="s">
        <v>6</v>
      </c>
    </row>
    <row r="563" spans="1:5" x14ac:dyDescent="0.25">
      <c r="A563" s="1">
        <v>942195</v>
      </c>
      <c r="B563" s="2">
        <v>43215</v>
      </c>
      <c r="C563" s="3">
        <v>0.53957982451579367</v>
      </c>
      <c r="D563" s="1" t="s">
        <v>8</v>
      </c>
      <c r="E563" s="1" t="s">
        <v>7</v>
      </c>
    </row>
    <row r="564" spans="1:5" x14ac:dyDescent="0.25">
      <c r="A564" s="1">
        <v>294430</v>
      </c>
      <c r="B564" s="2">
        <v>43216</v>
      </c>
      <c r="C564" s="3">
        <v>0.33332044820960882</v>
      </c>
      <c r="D564" s="1" t="s">
        <v>9</v>
      </c>
      <c r="E564" s="1" t="s">
        <v>7</v>
      </c>
    </row>
    <row r="565" spans="1:5" x14ac:dyDescent="0.25">
      <c r="A565" s="1">
        <v>202477</v>
      </c>
      <c r="B565" s="2">
        <v>43217</v>
      </c>
      <c r="C565" s="3">
        <v>0.66248085876655216</v>
      </c>
      <c r="D565" s="1" t="s">
        <v>10</v>
      </c>
      <c r="E565" s="1" t="s">
        <v>6</v>
      </c>
    </row>
    <row r="566" spans="1:5" x14ac:dyDescent="0.25">
      <c r="A566" s="1">
        <v>546017</v>
      </c>
      <c r="B566" s="2">
        <v>43218</v>
      </c>
      <c r="C566" s="3">
        <v>0.51119242451669844</v>
      </c>
      <c r="D566" s="1" t="s">
        <v>8</v>
      </c>
      <c r="E566" s="1" t="s">
        <v>7</v>
      </c>
    </row>
    <row r="567" spans="1:5" x14ac:dyDescent="0.25">
      <c r="A567" s="1">
        <v>519620</v>
      </c>
      <c r="B567" s="2">
        <v>43218</v>
      </c>
      <c r="C567" s="3">
        <v>0.55478248267964791</v>
      </c>
      <c r="D567" s="1" t="s">
        <v>10</v>
      </c>
      <c r="E567" s="1" t="s">
        <v>6</v>
      </c>
    </row>
    <row r="568" spans="1:5" x14ac:dyDescent="0.25">
      <c r="A568" s="1">
        <v>169353</v>
      </c>
      <c r="B568" s="2">
        <v>43218</v>
      </c>
      <c r="C568" s="3">
        <v>0.52019857077092224</v>
      </c>
      <c r="D568" s="1" t="s">
        <v>5</v>
      </c>
      <c r="E568" s="1" t="s">
        <v>6</v>
      </c>
    </row>
    <row r="569" spans="1:5" x14ac:dyDescent="0.25">
      <c r="A569" s="1">
        <v>705344</v>
      </c>
      <c r="B569" s="2">
        <v>43219</v>
      </c>
      <c r="C569" s="3">
        <v>0.54502758781987304</v>
      </c>
      <c r="D569" s="1" t="s">
        <v>5</v>
      </c>
      <c r="E569" s="1" t="s">
        <v>6</v>
      </c>
    </row>
    <row r="570" spans="1:5" x14ac:dyDescent="0.25">
      <c r="A570" s="1">
        <v>741482</v>
      </c>
      <c r="B570" s="2">
        <v>43220</v>
      </c>
      <c r="C570" s="3">
        <v>0.6322213063094323</v>
      </c>
      <c r="D570" s="1" t="s">
        <v>5</v>
      </c>
      <c r="E570" s="1" t="s">
        <v>7</v>
      </c>
    </row>
    <row r="571" spans="1:5" x14ac:dyDescent="0.25">
      <c r="A571" s="1">
        <v>167415</v>
      </c>
      <c r="B571" s="2">
        <v>43222</v>
      </c>
      <c r="C571" s="3">
        <v>0.65092062856524935</v>
      </c>
      <c r="D571" s="1" t="s">
        <v>9</v>
      </c>
      <c r="E571" s="1" t="s">
        <v>7</v>
      </c>
    </row>
    <row r="572" spans="1:5" x14ac:dyDescent="0.25">
      <c r="A572" s="1">
        <v>496769</v>
      </c>
      <c r="B572" s="2">
        <v>43228</v>
      </c>
      <c r="C572" s="3">
        <v>0.59720307973257203</v>
      </c>
      <c r="D572" s="1" t="s">
        <v>5</v>
      </c>
      <c r="E572" s="1" t="s">
        <v>7</v>
      </c>
    </row>
    <row r="573" spans="1:5" x14ac:dyDescent="0.25">
      <c r="A573" s="1">
        <v>856145</v>
      </c>
      <c r="B573" s="2">
        <v>43230</v>
      </c>
      <c r="C573" s="3">
        <v>0.49182426323079448</v>
      </c>
      <c r="D573" s="1" t="s">
        <v>10</v>
      </c>
      <c r="E573" s="1" t="s">
        <v>7</v>
      </c>
    </row>
    <row r="574" spans="1:5" x14ac:dyDescent="0.25">
      <c r="A574" s="1">
        <v>711437</v>
      </c>
      <c r="B574" s="2">
        <v>43232</v>
      </c>
      <c r="C574" s="3">
        <v>0.78999983000839546</v>
      </c>
      <c r="D574" s="1" t="s">
        <v>9</v>
      </c>
      <c r="E574" s="1" t="s">
        <v>7</v>
      </c>
    </row>
    <row r="575" spans="1:5" x14ac:dyDescent="0.25">
      <c r="A575" s="1">
        <v>216925</v>
      </c>
      <c r="B575" s="2">
        <v>43232</v>
      </c>
      <c r="C575" s="3">
        <v>0.53505168302026962</v>
      </c>
      <c r="D575" s="1" t="s">
        <v>10</v>
      </c>
      <c r="E575" s="1" t="s">
        <v>7</v>
      </c>
    </row>
    <row r="576" spans="1:5" x14ac:dyDescent="0.25">
      <c r="A576" s="1">
        <v>168443</v>
      </c>
      <c r="B576" s="2">
        <v>43232</v>
      </c>
      <c r="C576" s="3">
        <v>0.7176694669270639</v>
      </c>
      <c r="D576" s="1" t="s">
        <v>10</v>
      </c>
      <c r="E576" s="1" t="s">
        <v>7</v>
      </c>
    </row>
    <row r="577" spans="1:5" x14ac:dyDescent="0.25">
      <c r="A577" s="1">
        <v>288391</v>
      </c>
      <c r="B577" s="2">
        <v>43234</v>
      </c>
      <c r="C577" s="3">
        <v>0.67221089883891949</v>
      </c>
      <c r="D577" s="1" t="s">
        <v>10</v>
      </c>
      <c r="E577" s="1" t="s">
        <v>6</v>
      </c>
    </row>
    <row r="578" spans="1:5" x14ac:dyDescent="0.25">
      <c r="A578" s="1">
        <v>667832</v>
      </c>
      <c r="B578" s="2">
        <v>43235</v>
      </c>
      <c r="C578" s="3">
        <v>0.57156862354769866</v>
      </c>
      <c r="D578" s="1" t="s">
        <v>9</v>
      </c>
      <c r="E578" s="1" t="s">
        <v>6</v>
      </c>
    </row>
    <row r="579" spans="1:5" x14ac:dyDescent="0.25">
      <c r="A579" s="1">
        <v>624511</v>
      </c>
      <c r="B579" s="2">
        <v>43235</v>
      </c>
      <c r="C579" s="3">
        <v>0.56583576440804928</v>
      </c>
      <c r="D579" s="1" t="s">
        <v>5</v>
      </c>
      <c r="E579" s="1" t="s">
        <v>6</v>
      </c>
    </row>
    <row r="580" spans="1:5" x14ac:dyDescent="0.25">
      <c r="A580" s="1">
        <v>699492</v>
      </c>
      <c r="B580" s="2">
        <v>43236</v>
      </c>
      <c r="C580" s="3">
        <v>0.53445396834203329</v>
      </c>
      <c r="D580" s="1" t="s">
        <v>8</v>
      </c>
      <c r="E580" s="1" t="s">
        <v>7</v>
      </c>
    </row>
    <row r="581" spans="1:5" x14ac:dyDescent="0.25">
      <c r="A581" s="1">
        <v>297161</v>
      </c>
      <c r="B581" s="2">
        <v>43239</v>
      </c>
      <c r="C581" s="3">
        <v>0.6362284974188307</v>
      </c>
      <c r="D581" s="1" t="s">
        <v>5</v>
      </c>
      <c r="E581" s="1" t="s">
        <v>7</v>
      </c>
    </row>
    <row r="582" spans="1:5" x14ac:dyDescent="0.25">
      <c r="A582" s="1">
        <v>537367</v>
      </c>
      <c r="B582" s="2">
        <v>43239</v>
      </c>
      <c r="C582" s="3">
        <v>0.63909399057609018</v>
      </c>
      <c r="D582" s="1" t="s">
        <v>5</v>
      </c>
      <c r="E582" s="1" t="s">
        <v>6</v>
      </c>
    </row>
    <row r="583" spans="1:5" x14ac:dyDescent="0.25">
      <c r="A583" s="1">
        <v>844330</v>
      </c>
      <c r="B583" s="2">
        <v>43241</v>
      </c>
      <c r="C583" s="3">
        <v>0.82317469611907623</v>
      </c>
      <c r="D583" s="1" t="s">
        <v>5</v>
      </c>
      <c r="E583" s="1" t="s">
        <v>6</v>
      </c>
    </row>
    <row r="584" spans="1:5" x14ac:dyDescent="0.25">
      <c r="A584" s="1">
        <v>860825</v>
      </c>
      <c r="B584" s="2">
        <v>43242</v>
      </c>
      <c r="C584" s="3">
        <v>0.58748893727388096</v>
      </c>
      <c r="D584" s="1" t="s">
        <v>9</v>
      </c>
      <c r="E584" s="1" t="s">
        <v>6</v>
      </c>
    </row>
    <row r="585" spans="1:5" x14ac:dyDescent="0.25">
      <c r="A585" s="1">
        <v>474746</v>
      </c>
      <c r="B585" s="2">
        <v>43242</v>
      </c>
      <c r="C585" s="3">
        <v>0.51067084619335901</v>
      </c>
      <c r="D585" s="1" t="s">
        <v>9</v>
      </c>
      <c r="E585" s="1" t="s">
        <v>7</v>
      </c>
    </row>
    <row r="586" spans="1:5" x14ac:dyDescent="0.25">
      <c r="A586" s="1">
        <v>753783</v>
      </c>
      <c r="B586" s="2">
        <v>43242</v>
      </c>
      <c r="C586" s="3">
        <v>0.6306859832864663</v>
      </c>
      <c r="D586" s="1" t="s">
        <v>5</v>
      </c>
      <c r="E586" s="1" t="s">
        <v>7</v>
      </c>
    </row>
    <row r="587" spans="1:5" x14ac:dyDescent="0.25">
      <c r="A587" s="1">
        <v>333035</v>
      </c>
      <c r="B587" s="2">
        <v>43245</v>
      </c>
      <c r="C587" s="3">
        <v>0.67454916698098411</v>
      </c>
      <c r="D587" s="1" t="s">
        <v>5</v>
      </c>
      <c r="E587" s="1" t="s">
        <v>6</v>
      </c>
    </row>
    <row r="588" spans="1:5" x14ac:dyDescent="0.25">
      <c r="A588" s="1">
        <v>506600</v>
      </c>
      <c r="B588" s="2">
        <v>43246</v>
      </c>
      <c r="C588" s="3">
        <v>0.56025062253727098</v>
      </c>
      <c r="D588" s="1" t="s">
        <v>5</v>
      </c>
      <c r="E588" s="1" t="s">
        <v>7</v>
      </c>
    </row>
    <row r="589" spans="1:5" x14ac:dyDescent="0.25">
      <c r="A589" s="1">
        <v>780885</v>
      </c>
      <c r="B589" s="2">
        <v>43246</v>
      </c>
      <c r="C589" s="3">
        <v>0.65491404554040999</v>
      </c>
      <c r="D589" s="1" t="s">
        <v>10</v>
      </c>
      <c r="E589" s="1" t="s">
        <v>6</v>
      </c>
    </row>
    <row r="590" spans="1:5" x14ac:dyDescent="0.25">
      <c r="A590" s="1">
        <v>347666</v>
      </c>
      <c r="B590" s="2">
        <v>43247</v>
      </c>
      <c r="C590" s="3">
        <v>0.7496516042950172</v>
      </c>
      <c r="D590" s="1" t="s">
        <v>5</v>
      </c>
      <c r="E590" s="1" t="s">
        <v>7</v>
      </c>
    </row>
    <row r="591" spans="1:5" x14ac:dyDescent="0.25">
      <c r="A591" s="1">
        <v>719236</v>
      </c>
      <c r="B591" s="2">
        <v>43248</v>
      </c>
      <c r="C591" s="3">
        <v>0.53091717947691741</v>
      </c>
      <c r="D591" s="1" t="s">
        <v>8</v>
      </c>
      <c r="E591" s="1" t="s">
        <v>7</v>
      </c>
    </row>
    <row r="592" spans="1:5" x14ac:dyDescent="0.25">
      <c r="A592" s="1">
        <v>875486</v>
      </c>
      <c r="B592" s="2">
        <v>43252</v>
      </c>
      <c r="C592" s="3">
        <v>0.72464570681359453</v>
      </c>
      <c r="D592" s="1" t="s">
        <v>5</v>
      </c>
      <c r="E592" s="1" t="s">
        <v>6</v>
      </c>
    </row>
    <row r="593" spans="1:5" x14ac:dyDescent="0.25">
      <c r="A593" s="1">
        <v>786456</v>
      </c>
      <c r="B593" s="2">
        <v>43253</v>
      </c>
      <c r="C593" s="3">
        <v>0.62464359857658469</v>
      </c>
      <c r="D593" s="1" t="s">
        <v>5</v>
      </c>
      <c r="E593" s="1" t="s">
        <v>7</v>
      </c>
    </row>
    <row r="594" spans="1:5" x14ac:dyDescent="0.25">
      <c r="A594" s="1">
        <v>946209</v>
      </c>
      <c r="B594" s="2">
        <v>43255</v>
      </c>
      <c r="C594" s="3">
        <v>0.56097141012760332</v>
      </c>
      <c r="D594" s="1" t="s">
        <v>5</v>
      </c>
      <c r="E594" s="1" t="s">
        <v>6</v>
      </c>
    </row>
    <row r="595" spans="1:5" x14ac:dyDescent="0.25">
      <c r="A595" s="1">
        <v>712362</v>
      </c>
      <c r="B595" s="2">
        <v>43256</v>
      </c>
      <c r="C595" s="3">
        <v>0.77069880125467605</v>
      </c>
      <c r="D595" s="1" t="s">
        <v>5</v>
      </c>
      <c r="E595" s="1" t="s">
        <v>7</v>
      </c>
    </row>
    <row r="596" spans="1:5" x14ac:dyDescent="0.25">
      <c r="A596" s="1">
        <v>226158</v>
      </c>
      <c r="B596" s="2">
        <v>43258</v>
      </c>
      <c r="C596" s="3">
        <v>0.48144641701775137</v>
      </c>
      <c r="D596" s="1" t="s">
        <v>5</v>
      </c>
      <c r="E596" s="1" t="s">
        <v>7</v>
      </c>
    </row>
    <row r="597" spans="1:5" x14ac:dyDescent="0.25">
      <c r="A597" s="1">
        <v>414112</v>
      </c>
      <c r="B597" s="2">
        <v>43259</v>
      </c>
      <c r="C597" s="3">
        <v>0.63441285020822902</v>
      </c>
      <c r="D597" s="1" t="s">
        <v>5</v>
      </c>
      <c r="E597" s="1" t="s">
        <v>6</v>
      </c>
    </row>
    <row r="598" spans="1:5" x14ac:dyDescent="0.25">
      <c r="A598" s="1">
        <v>472647</v>
      </c>
      <c r="B598" s="2">
        <v>43259</v>
      </c>
      <c r="C598" s="3">
        <v>0.66109619603045833</v>
      </c>
      <c r="D598" s="1" t="s">
        <v>5</v>
      </c>
      <c r="E598" s="1" t="s">
        <v>7</v>
      </c>
    </row>
    <row r="599" spans="1:5" x14ac:dyDescent="0.25">
      <c r="A599" s="1">
        <v>624504</v>
      </c>
      <c r="B599" s="2">
        <v>43260</v>
      </c>
      <c r="C599" s="3">
        <v>0.42779640684940567</v>
      </c>
      <c r="D599" s="1" t="s">
        <v>8</v>
      </c>
      <c r="E599" s="1" t="s">
        <v>11</v>
      </c>
    </row>
    <row r="600" spans="1:5" x14ac:dyDescent="0.25">
      <c r="A600" s="1">
        <v>158489</v>
      </c>
      <c r="B600" s="2">
        <v>43260</v>
      </c>
      <c r="C600" s="3">
        <v>0.52705122314581465</v>
      </c>
      <c r="D600" s="1" t="s">
        <v>5</v>
      </c>
      <c r="E600" s="1" t="s">
        <v>7</v>
      </c>
    </row>
    <row r="601" spans="1:5" x14ac:dyDescent="0.25">
      <c r="A601" s="1">
        <v>302213</v>
      </c>
      <c r="B601" s="2">
        <v>43260</v>
      </c>
      <c r="C601" s="3">
        <v>0.50528143128188641</v>
      </c>
      <c r="D601" s="1" t="s">
        <v>8</v>
      </c>
      <c r="E601" s="1" t="s">
        <v>7</v>
      </c>
    </row>
    <row r="602" spans="1:5" x14ac:dyDescent="0.25">
      <c r="A602" s="1">
        <v>138195</v>
      </c>
      <c r="B602" s="2">
        <v>43262</v>
      </c>
      <c r="C602" s="3">
        <v>0.58418359657253172</v>
      </c>
      <c r="D602" s="1" t="s">
        <v>8</v>
      </c>
      <c r="E602" s="1" t="s">
        <v>7</v>
      </c>
    </row>
    <row r="603" spans="1:5" x14ac:dyDescent="0.25">
      <c r="A603" s="1">
        <v>873288</v>
      </c>
      <c r="B603" s="2">
        <v>43264</v>
      </c>
      <c r="C603" s="3">
        <v>0.53701959623652551</v>
      </c>
      <c r="D603" s="1" t="s">
        <v>5</v>
      </c>
      <c r="E603" s="1" t="s">
        <v>6</v>
      </c>
    </row>
    <row r="604" spans="1:5" x14ac:dyDescent="0.25">
      <c r="A604" s="1">
        <v>437011</v>
      </c>
      <c r="B604" s="2">
        <v>43265</v>
      </c>
      <c r="C604" s="3">
        <v>0.8055109642592353</v>
      </c>
      <c r="D604" s="1" t="s">
        <v>5</v>
      </c>
      <c r="E604" s="1" t="s">
        <v>7</v>
      </c>
    </row>
    <row r="605" spans="1:5" x14ac:dyDescent="0.25">
      <c r="A605" s="1">
        <v>153372</v>
      </c>
      <c r="B605" s="2">
        <v>43268</v>
      </c>
      <c r="C605" s="3">
        <v>0.62980131481874968</v>
      </c>
      <c r="D605" s="1" t="s">
        <v>9</v>
      </c>
      <c r="E605" s="1" t="s">
        <v>7</v>
      </c>
    </row>
    <row r="606" spans="1:5" x14ac:dyDescent="0.25">
      <c r="A606" s="1">
        <v>269307</v>
      </c>
      <c r="B606" s="2">
        <v>43269</v>
      </c>
      <c r="C606" s="3">
        <v>0.52599370765820064</v>
      </c>
      <c r="D606" s="1" t="s">
        <v>8</v>
      </c>
      <c r="E606" s="1" t="s">
        <v>6</v>
      </c>
    </row>
    <row r="607" spans="1:5" x14ac:dyDescent="0.25">
      <c r="A607" s="1">
        <v>575007</v>
      </c>
      <c r="B607" s="2">
        <v>43269</v>
      </c>
      <c r="C607" s="3">
        <v>0.67518877121459908</v>
      </c>
      <c r="D607" s="1" t="s">
        <v>8</v>
      </c>
      <c r="E607" s="1" t="s">
        <v>6</v>
      </c>
    </row>
    <row r="608" spans="1:5" x14ac:dyDescent="0.25">
      <c r="A608" s="1">
        <v>480745</v>
      </c>
      <c r="B608" s="2">
        <v>43274</v>
      </c>
      <c r="C608" s="3">
        <v>0.5218525605754547</v>
      </c>
      <c r="D608" s="1" t="s">
        <v>5</v>
      </c>
      <c r="E608" s="1" t="s">
        <v>6</v>
      </c>
    </row>
    <row r="609" spans="1:5" x14ac:dyDescent="0.25">
      <c r="A609" s="1">
        <v>430258</v>
      </c>
      <c r="B609" s="2">
        <v>43275</v>
      </c>
      <c r="C609" s="3">
        <v>0.61707789904933874</v>
      </c>
      <c r="D609" s="1" t="s">
        <v>5</v>
      </c>
      <c r="E609" s="1" t="s">
        <v>6</v>
      </c>
    </row>
    <row r="610" spans="1:5" x14ac:dyDescent="0.25">
      <c r="A610" s="1">
        <v>318433</v>
      </c>
      <c r="B610" s="2">
        <v>43275</v>
      </c>
      <c r="C610" s="3">
        <v>0.5487865090667039</v>
      </c>
      <c r="D610" s="1" t="s">
        <v>8</v>
      </c>
      <c r="E610" s="1" t="s">
        <v>6</v>
      </c>
    </row>
    <row r="611" spans="1:5" x14ac:dyDescent="0.25">
      <c r="A611" s="1">
        <v>912115</v>
      </c>
      <c r="B611" s="2">
        <v>43277</v>
      </c>
      <c r="C611" s="3">
        <v>0.68907925911990053</v>
      </c>
      <c r="D611" s="1" t="s">
        <v>9</v>
      </c>
      <c r="E611" s="1" t="s">
        <v>7</v>
      </c>
    </row>
    <row r="612" spans="1:5" x14ac:dyDescent="0.25">
      <c r="A612" s="1">
        <v>440667</v>
      </c>
      <c r="B612" s="2">
        <v>43282</v>
      </c>
      <c r="C612" s="3">
        <v>0.73737345848267388</v>
      </c>
      <c r="D612" s="1" t="s">
        <v>8</v>
      </c>
      <c r="E612" s="1" t="s">
        <v>6</v>
      </c>
    </row>
    <row r="613" spans="1:5" x14ac:dyDescent="0.25">
      <c r="A613" s="1">
        <v>677735</v>
      </c>
      <c r="B613" s="2">
        <v>43284</v>
      </c>
      <c r="C613" s="3">
        <v>0.52725733645740569</v>
      </c>
      <c r="D613" s="1" t="s">
        <v>9</v>
      </c>
      <c r="E613" s="1" t="s">
        <v>7</v>
      </c>
    </row>
    <row r="614" spans="1:5" x14ac:dyDescent="0.25">
      <c r="A614" s="1">
        <v>445786</v>
      </c>
      <c r="B614" s="2">
        <v>43285</v>
      </c>
      <c r="C614" s="3">
        <v>0.7719756513740591</v>
      </c>
      <c r="D614" s="1" t="s">
        <v>5</v>
      </c>
      <c r="E614" s="1" t="s">
        <v>7</v>
      </c>
    </row>
    <row r="615" spans="1:5" x14ac:dyDescent="0.25">
      <c r="A615" s="1">
        <v>970188</v>
      </c>
      <c r="B615" s="2">
        <v>43290</v>
      </c>
      <c r="C615" s="3">
        <v>0.36740254747000656</v>
      </c>
      <c r="D615" s="1" t="s">
        <v>9</v>
      </c>
      <c r="E615" s="1" t="s">
        <v>7</v>
      </c>
    </row>
    <row r="616" spans="1:5" x14ac:dyDescent="0.25">
      <c r="A616" s="1">
        <v>296159</v>
      </c>
      <c r="B616" s="2">
        <v>43290</v>
      </c>
      <c r="C616" s="3">
        <v>0.71344095439955257</v>
      </c>
      <c r="D616" s="1" t="s">
        <v>5</v>
      </c>
      <c r="E616" s="1" t="s">
        <v>6</v>
      </c>
    </row>
    <row r="617" spans="1:5" x14ac:dyDescent="0.25">
      <c r="A617" s="1">
        <v>764388</v>
      </c>
      <c r="B617" s="2">
        <v>43291</v>
      </c>
      <c r="C617" s="3">
        <v>0.53015435037377423</v>
      </c>
      <c r="D617" s="1" t="s">
        <v>5</v>
      </c>
      <c r="E617" s="1" t="s">
        <v>7</v>
      </c>
    </row>
    <row r="618" spans="1:5" x14ac:dyDescent="0.25">
      <c r="A618" s="1">
        <v>345627</v>
      </c>
      <c r="B618" s="2">
        <v>43291</v>
      </c>
      <c r="C618" s="3">
        <v>0.5177868722346427</v>
      </c>
      <c r="D618" s="1" t="s">
        <v>10</v>
      </c>
      <c r="E618" s="1" t="s">
        <v>6</v>
      </c>
    </row>
    <row r="619" spans="1:5" x14ac:dyDescent="0.25">
      <c r="A619" s="1">
        <v>369261</v>
      </c>
      <c r="B619" s="2">
        <v>43296</v>
      </c>
      <c r="C619" s="3">
        <v>0.48756770322346438</v>
      </c>
      <c r="D619" s="1" t="s">
        <v>5</v>
      </c>
      <c r="E619" s="1" t="s">
        <v>7</v>
      </c>
    </row>
    <row r="620" spans="1:5" x14ac:dyDescent="0.25">
      <c r="A620" s="1">
        <v>814413</v>
      </c>
      <c r="B620" s="2">
        <v>43299</v>
      </c>
      <c r="C620" s="3">
        <v>0.61694383296493471</v>
      </c>
      <c r="D620" s="1" t="s">
        <v>9</v>
      </c>
      <c r="E620" s="1" t="s">
        <v>7</v>
      </c>
    </row>
    <row r="621" spans="1:5" x14ac:dyDescent="0.25">
      <c r="A621" s="1">
        <v>645832</v>
      </c>
      <c r="B621" s="2">
        <v>43299</v>
      </c>
      <c r="C621" s="3">
        <v>0.38379025541236722</v>
      </c>
      <c r="D621" s="1" t="s">
        <v>8</v>
      </c>
      <c r="E621" s="1" t="s">
        <v>7</v>
      </c>
    </row>
    <row r="622" spans="1:5" x14ac:dyDescent="0.25">
      <c r="A622" s="1">
        <v>127006</v>
      </c>
      <c r="B622" s="2">
        <v>43299</v>
      </c>
      <c r="C622" s="3">
        <v>0.61261693331857359</v>
      </c>
      <c r="D622" s="1" t="s">
        <v>8</v>
      </c>
      <c r="E622" s="1" t="s">
        <v>7</v>
      </c>
    </row>
    <row r="623" spans="1:5" x14ac:dyDescent="0.25">
      <c r="A623" s="1">
        <v>923778</v>
      </c>
      <c r="B623" s="2">
        <v>43300</v>
      </c>
      <c r="C623" s="3">
        <v>0.55988469652866013</v>
      </c>
      <c r="D623" s="1" t="s">
        <v>8</v>
      </c>
      <c r="E623" s="1" t="s">
        <v>6</v>
      </c>
    </row>
    <row r="624" spans="1:5" x14ac:dyDescent="0.25">
      <c r="A624" s="1">
        <v>641501</v>
      </c>
      <c r="B624" s="2">
        <v>43306</v>
      </c>
      <c r="C624" s="3">
        <v>0.56315914757246555</v>
      </c>
      <c r="D624" s="1" t="s">
        <v>8</v>
      </c>
      <c r="E624" s="1" t="s">
        <v>7</v>
      </c>
    </row>
    <row r="625" spans="1:5" x14ac:dyDescent="0.25">
      <c r="A625" s="1">
        <v>868135</v>
      </c>
      <c r="B625" s="2">
        <v>43306</v>
      </c>
      <c r="C625" s="3">
        <v>0.54266577644732261</v>
      </c>
      <c r="D625" s="1" t="s">
        <v>5</v>
      </c>
      <c r="E625" s="1" t="s">
        <v>7</v>
      </c>
    </row>
    <row r="626" spans="1:5" x14ac:dyDescent="0.25">
      <c r="A626" s="1">
        <v>290775</v>
      </c>
      <c r="B626" s="2">
        <v>43308</v>
      </c>
      <c r="C626" s="3">
        <v>0.47145017565969927</v>
      </c>
      <c r="D626" s="1" t="s">
        <v>5</v>
      </c>
      <c r="E626" s="1" t="s">
        <v>7</v>
      </c>
    </row>
    <row r="627" spans="1:5" x14ac:dyDescent="0.25">
      <c r="A627" s="1">
        <v>551585</v>
      </c>
      <c r="B627" s="2">
        <v>43308</v>
      </c>
      <c r="C627" s="3">
        <v>0.53408673227911507</v>
      </c>
      <c r="D627" s="1" t="s">
        <v>5</v>
      </c>
      <c r="E627" s="1" t="s">
        <v>7</v>
      </c>
    </row>
    <row r="628" spans="1:5" x14ac:dyDescent="0.25">
      <c r="A628" s="1">
        <v>903856</v>
      </c>
      <c r="B628" s="2">
        <v>43308</v>
      </c>
      <c r="C628" s="3">
        <v>0.77425118573360152</v>
      </c>
      <c r="D628" s="1" t="s">
        <v>5</v>
      </c>
      <c r="E628" s="1" t="s">
        <v>7</v>
      </c>
    </row>
    <row r="629" spans="1:5" x14ac:dyDescent="0.25">
      <c r="A629" s="1">
        <v>833903</v>
      </c>
      <c r="B629" s="2">
        <v>43309</v>
      </c>
      <c r="C629" s="3">
        <v>0.47849357876901194</v>
      </c>
      <c r="D629" s="1" t="s">
        <v>10</v>
      </c>
      <c r="E629" s="1" t="s">
        <v>6</v>
      </c>
    </row>
    <row r="630" spans="1:5" x14ac:dyDescent="0.25">
      <c r="A630" s="1">
        <v>375989</v>
      </c>
      <c r="B630" s="2">
        <v>43310</v>
      </c>
      <c r="C630" s="3">
        <v>0.78643607790032288</v>
      </c>
      <c r="D630" s="1" t="s">
        <v>5</v>
      </c>
      <c r="E630" s="1" t="s">
        <v>6</v>
      </c>
    </row>
    <row r="631" spans="1:5" x14ac:dyDescent="0.25">
      <c r="A631" s="1">
        <v>109077</v>
      </c>
      <c r="B631" s="2">
        <v>43313</v>
      </c>
      <c r="C631" s="3">
        <v>0.59684459448557059</v>
      </c>
      <c r="D631" s="1" t="s">
        <v>5</v>
      </c>
      <c r="E631" s="1" t="s">
        <v>7</v>
      </c>
    </row>
    <row r="632" spans="1:5" x14ac:dyDescent="0.25">
      <c r="A632" s="1">
        <v>561837</v>
      </c>
      <c r="B632" s="2">
        <v>43313</v>
      </c>
      <c r="C632" s="3">
        <v>0.53521925305741336</v>
      </c>
      <c r="D632" s="1" t="s">
        <v>9</v>
      </c>
      <c r="E632" s="1" t="s">
        <v>7</v>
      </c>
    </row>
    <row r="633" spans="1:5" x14ac:dyDescent="0.25">
      <c r="A633" s="1">
        <v>290243</v>
      </c>
      <c r="B633" s="2">
        <v>43313</v>
      </c>
      <c r="C633" s="3">
        <v>0.56209818848159121</v>
      </c>
      <c r="D633" s="1" t="s">
        <v>8</v>
      </c>
      <c r="E633" s="1" t="s">
        <v>7</v>
      </c>
    </row>
    <row r="634" spans="1:5" x14ac:dyDescent="0.25">
      <c r="A634" s="1">
        <v>186285</v>
      </c>
      <c r="B634" s="2">
        <v>43314</v>
      </c>
      <c r="C634" s="3">
        <v>0.77299675042314209</v>
      </c>
      <c r="D634" s="1" t="s">
        <v>5</v>
      </c>
      <c r="E634" s="1" t="s">
        <v>6</v>
      </c>
    </row>
    <row r="635" spans="1:5" x14ac:dyDescent="0.25">
      <c r="A635" s="1">
        <v>710347</v>
      </c>
      <c r="B635" s="2">
        <v>43316</v>
      </c>
      <c r="C635" s="3">
        <v>0.38825339564739103</v>
      </c>
      <c r="D635" s="1" t="s">
        <v>5</v>
      </c>
      <c r="E635" s="1" t="s">
        <v>7</v>
      </c>
    </row>
    <row r="636" spans="1:5" x14ac:dyDescent="0.25">
      <c r="A636" s="1">
        <v>908892</v>
      </c>
      <c r="B636" s="2">
        <v>43316</v>
      </c>
      <c r="C636" s="3">
        <v>0.53048782594038624</v>
      </c>
      <c r="D636" s="1" t="s">
        <v>5</v>
      </c>
      <c r="E636" s="1" t="s">
        <v>6</v>
      </c>
    </row>
    <row r="637" spans="1:5" x14ac:dyDescent="0.25">
      <c r="A637" s="1">
        <v>899965</v>
      </c>
      <c r="B637" s="2">
        <v>43318</v>
      </c>
      <c r="C637" s="3">
        <v>0.78222252090057387</v>
      </c>
      <c r="D637" s="1" t="s">
        <v>5</v>
      </c>
      <c r="E637" s="1" t="s">
        <v>6</v>
      </c>
    </row>
    <row r="638" spans="1:5" x14ac:dyDescent="0.25">
      <c r="A638" s="1">
        <v>481582</v>
      </c>
      <c r="B638" s="2">
        <v>43319</v>
      </c>
      <c r="C638" s="3">
        <v>0.64222823021133113</v>
      </c>
      <c r="D638" s="1" t="s">
        <v>9</v>
      </c>
      <c r="E638" s="1" t="s">
        <v>6</v>
      </c>
    </row>
    <row r="639" spans="1:5" x14ac:dyDescent="0.25">
      <c r="A639" s="1">
        <v>821735</v>
      </c>
      <c r="B639" s="2">
        <v>43321</v>
      </c>
      <c r="C639" s="3">
        <v>0.43198016079110885</v>
      </c>
      <c r="D639" s="1" t="s">
        <v>8</v>
      </c>
      <c r="E639" s="1" t="s">
        <v>7</v>
      </c>
    </row>
    <row r="640" spans="1:5" x14ac:dyDescent="0.25">
      <c r="A640" s="1">
        <v>439696</v>
      </c>
      <c r="B640" s="2">
        <v>43322</v>
      </c>
      <c r="C640" s="3">
        <v>0.6490240638438256</v>
      </c>
      <c r="D640" s="1" t="s">
        <v>5</v>
      </c>
      <c r="E640" s="1" t="s">
        <v>6</v>
      </c>
    </row>
    <row r="641" spans="1:5" x14ac:dyDescent="0.25">
      <c r="A641" s="1">
        <v>225121</v>
      </c>
      <c r="B641" s="2">
        <v>43322</v>
      </c>
      <c r="C641" s="3">
        <v>0.58458646495988809</v>
      </c>
      <c r="D641" s="1" t="s">
        <v>5</v>
      </c>
      <c r="E641" s="1" t="s">
        <v>7</v>
      </c>
    </row>
    <row r="642" spans="1:5" x14ac:dyDescent="0.25">
      <c r="A642" s="1">
        <v>886657</v>
      </c>
      <c r="B642" s="2">
        <v>43322</v>
      </c>
      <c r="C642" s="3">
        <v>0.50008622340310294</v>
      </c>
      <c r="D642" s="1" t="s">
        <v>8</v>
      </c>
      <c r="E642" s="1" t="s">
        <v>7</v>
      </c>
    </row>
    <row r="643" spans="1:5" x14ac:dyDescent="0.25">
      <c r="A643" s="1">
        <v>522546</v>
      </c>
      <c r="B643" s="2">
        <v>43323</v>
      </c>
      <c r="C643" s="3">
        <v>0.68815291613233054</v>
      </c>
      <c r="D643" s="1" t="s">
        <v>5</v>
      </c>
      <c r="E643" s="1" t="s">
        <v>7</v>
      </c>
    </row>
    <row r="644" spans="1:5" x14ac:dyDescent="0.25">
      <c r="A644" s="1">
        <v>233859</v>
      </c>
      <c r="B644" s="2">
        <v>43323</v>
      </c>
      <c r="C644" s="3">
        <v>0.76728570380275551</v>
      </c>
      <c r="D644" s="1" t="s">
        <v>9</v>
      </c>
      <c r="E644" s="1" t="s">
        <v>7</v>
      </c>
    </row>
    <row r="645" spans="1:5" x14ac:dyDescent="0.25">
      <c r="A645" s="1">
        <v>274159</v>
      </c>
      <c r="B645" s="2">
        <v>43325</v>
      </c>
      <c r="C645" s="3">
        <v>0.64305340237609354</v>
      </c>
      <c r="D645" s="1" t="s">
        <v>8</v>
      </c>
      <c r="E645" s="1" t="s">
        <v>6</v>
      </c>
    </row>
    <row r="646" spans="1:5" x14ac:dyDescent="0.25">
      <c r="A646" s="1">
        <v>273862</v>
      </c>
      <c r="B646" s="2">
        <v>43327</v>
      </c>
      <c r="C646" s="3">
        <v>0.66475906490431125</v>
      </c>
      <c r="D646" s="1" t="s">
        <v>8</v>
      </c>
      <c r="E646" s="1" t="s">
        <v>6</v>
      </c>
    </row>
    <row r="647" spans="1:5" x14ac:dyDescent="0.25">
      <c r="A647" s="1">
        <v>972331</v>
      </c>
      <c r="B647" s="2">
        <v>43327</v>
      </c>
      <c r="C647" s="3">
        <v>0.53663709784331559</v>
      </c>
      <c r="D647" s="1" t="s">
        <v>5</v>
      </c>
      <c r="E647" s="1" t="s">
        <v>7</v>
      </c>
    </row>
    <row r="648" spans="1:5" x14ac:dyDescent="0.25">
      <c r="A648" s="1">
        <v>215807</v>
      </c>
      <c r="B648" s="2">
        <v>43328</v>
      </c>
      <c r="C648" s="3">
        <v>0.51336852809663702</v>
      </c>
      <c r="D648" s="1" t="s">
        <v>5</v>
      </c>
      <c r="E648" s="1" t="s">
        <v>6</v>
      </c>
    </row>
    <row r="649" spans="1:5" x14ac:dyDescent="0.25">
      <c r="A649" s="1">
        <v>744564</v>
      </c>
      <c r="B649" s="2">
        <v>43332</v>
      </c>
      <c r="C649" s="3">
        <v>0.63434599043641182</v>
      </c>
      <c r="D649" s="1" t="s">
        <v>5</v>
      </c>
      <c r="E649" s="1" t="s">
        <v>7</v>
      </c>
    </row>
    <row r="650" spans="1:5" x14ac:dyDescent="0.25">
      <c r="A650" s="1">
        <v>753602</v>
      </c>
      <c r="B650" s="2">
        <v>43332</v>
      </c>
      <c r="C650" s="3">
        <v>0.76533112389991209</v>
      </c>
      <c r="D650" s="1" t="s">
        <v>5</v>
      </c>
      <c r="E650" s="1" t="s">
        <v>7</v>
      </c>
    </row>
    <row r="651" spans="1:5" x14ac:dyDescent="0.25">
      <c r="A651" s="1">
        <v>147949</v>
      </c>
      <c r="B651" s="2">
        <v>43335</v>
      </c>
      <c r="C651" s="3">
        <v>0.56045736212861952</v>
      </c>
      <c r="D651" s="1" t="s">
        <v>5</v>
      </c>
      <c r="E651" s="1" t="s">
        <v>11</v>
      </c>
    </row>
    <row r="652" spans="1:5" x14ac:dyDescent="0.25">
      <c r="A652" s="1">
        <v>726440</v>
      </c>
      <c r="B652" s="2">
        <v>43335</v>
      </c>
      <c r="C652" s="3">
        <v>0.52315191593167254</v>
      </c>
      <c r="D652" s="1" t="s">
        <v>10</v>
      </c>
      <c r="E652" s="1" t="s">
        <v>6</v>
      </c>
    </row>
    <row r="653" spans="1:5" x14ac:dyDescent="0.25">
      <c r="A653" s="1">
        <v>316078</v>
      </c>
      <c r="B653" s="2">
        <v>43340</v>
      </c>
      <c r="C653" s="3">
        <v>0.65380223534114301</v>
      </c>
      <c r="D653" s="1" t="s">
        <v>8</v>
      </c>
      <c r="E653" s="1" t="s">
        <v>6</v>
      </c>
    </row>
    <row r="654" spans="1:5" x14ac:dyDescent="0.25">
      <c r="A654" s="1">
        <v>969056</v>
      </c>
      <c r="B654" s="2">
        <v>43342</v>
      </c>
      <c r="C654" s="3">
        <v>0.6007396778671279</v>
      </c>
      <c r="D654" s="1" t="s">
        <v>5</v>
      </c>
      <c r="E654" s="1" t="s">
        <v>6</v>
      </c>
    </row>
    <row r="655" spans="1:5" x14ac:dyDescent="0.25">
      <c r="A655" s="1">
        <v>411810</v>
      </c>
      <c r="B655" s="2">
        <v>43343</v>
      </c>
      <c r="C655" s="3">
        <v>0.60966354372715992</v>
      </c>
      <c r="D655" s="1" t="s">
        <v>8</v>
      </c>
      <c r="E655" s="1" t="s">
        <v>7</v>
      </c>
    </row>
    <row r="656" spans="1:5" x14ac:dyDescent="0.25">
      <c r="A656" s="1">
        <v>592643</v>
      </c>
      <c r="B656" s="2">
        <v>43344</v>
      </c>
      <c r="C656" s="3">
        <v>0.64369327774130369</v>
      </c>
      <c r="D656" s="1" t="s">
        <v>5</v>
      </c>
      <c r="E656" s="1" t="s">
        <v>7</v>
      </c>
    </row>
    <row r="657" spans="1:5" x14ac:dyDescent="0.25">
      <c r="A657" s="1">
        <v>429839</v>
      </c>
      <c r="B657" s="2">
        <v>43346</v>
      </c>
      <c r="C657" s="3">
        <v>0.61671660111240856</v>
      </c>
      <c r="D657" s="1" t="s">
        <v>9</v>
      </c>
      <c r="E657" s="1" t="s">
        <v>7</v>
      </c>
    </row>
    <row r="658" spans="1:5" x14ac:dyDescent="0.25">
      <c r="A658" s="1">
        <v>309851</v>
      </c>
      <c r="B658" s="2">
        <v>43346</v>
      </c>
      <c r="C658" s="3">
        <v>0.35518104307977427</v>
      </c>
      <c r="D658" s="1" t="s">
        <v>9</v>
      </c>
      <c r="E658" s="1" t="s">
        <v>7</v>
      </c>
    </row>
    <row r="659" spans="1:5" x14ac:dyDescent="0.25">
      <c r="A659" s="1">
        <v>679740</v>
      </c>
      <c r="B659" s="2">
        <v>43347</v>
      </c>
      <c r="C659" s="3">
        <v>0.75534405798227588</v>
      </c>
      <c r="D659" s="1" t="s">
        <v>5</v>
      </c>
      <c r="E659" s="1" t="s">
        <v>6</v>
      </c>
    </row>
    <row r="660" spans="1:5" x14ac:dyDescent="0.25">
      <c r="A660" s="1">
        <v>324335</v>
      </c>
      <c r="B660" s="2">
        <v>43349</v>
      </c>
      <c r="C660" s="3">
        <v>0.49941465476503594</v>
      </c>
      <c r="D660" s="1" t="s">
        <v>5</v>
      </c>
      <c r="E660" s="1" t="s">
        <v>7</v>
      </c>
    </row>
    <row r="661" spans="1:5" x14ac:dyDescent="0.25">
      <c r="A661" s="1">
        <v>590189</v>
      </c>
      <c r="B661" s="2">
        <v>43353</v>
      </c>
      <c r="C661" s="3">
        <v>0.724211026799496</v>
      </c>
      <c r="D661" s="1" t="s">
        <v>5</v>
      </c>
      <c r="E661" s="1" t="s">
        <v>7</v>
      </c>
    </row>
    <row r="662" spans="1:5" x14ac:dyDescent="0.25">
      <c r="A662" s="1">
        <v>485597</v>
      </c>
      <c r="B662" s="2">
        <v>43354</v>
      </c>
      <c r="C662" s="3">
        <v>0.62154986851832439</v>
      </c>
      <c r="D662" s="1" t="s">
        <v>5</v>
      </c>
      <c r="E662" s="1" t="s">
        <v>6</v>
      </c>
    </row>
    <row r="663" spans="1:5" x14ac:dyDescent="0.25">
      <c r="A663" s="1">
        <v>321588</v>
      </c>
      <c r="B663" s="2">
        <v>43356</v>
      </c>
      <c r="C663" s="3">
        <v>0.26086413306592388</v>
      </c>
      <c r="D663" s="1" t="s">
        <v>5</v>
      </c>
      <c r="E663" s="1" t="s">
        <v>11</v>
      </c>
    </row>
    <row r="664" spans="1:5" x14ac:dyDescent="0.25">
      <c r="A664" s="1">
        <v>529782</v>
      </c>
      <c r="B664" s="2">
        <v>43356</v>
      </c>
      <c r="C664" s="3">
        <v>0.55503551233680881</v>
      </c>
      <c r="D664" s="1" t="s">
        <v>8</v>
      </c>
      <c r="E664" s="1" t="s">
        <v>7</v>
      </c>
    </row>
    <row r="665" spans="1:5" x14ac:dyDescent="0.25">
      <c r="A665" s="1">
        <v>536283</v>
      </c>
      <c r="B665" s="2">
        <v>43357</v>
      </c>
      <c r="C665" s="3">
        <v>0.75074568500135963</v>
      </c>
      <c r="D665" s="1" t="s">
        <v>8</v>
      </c>
      <c r="E665" s="1" t="s">
        <v>6</v>
      </c>
    </row>
    <row r="666" spans="1:5" x14ac:dyDescent="0.25">
      <c r="A666" s="1">
        <v>795148</v>
      </c>
      <c r="B666" s="2">
        <v>43357</v>
      </c>
      <c r="C666" s="3">
        <v>0.57143513935072787</v>
      </c>
      <c r="D666" s="1" t="s">
        <v>5</v>
      </c>
      <c r="E666" s="1" t="s">
        <v>6</v>
      </c>
    </row>
    <row r="667" spans="1:5" x14ac:dyDescent="0.25">
      <c r="A667" s="1">
        <v>283050</v>
      </c>
      <c r="B667" s="2">
        <v>43358</v>
      </c>
      <c r="C667" s="3">
        <v>0.56553088726182699</v>
      </c>
      <c r="D667" s="1" t="s">
        <v>5</v>
      </c>
      <c r="E667" s="1" t="s">
        <v>6</v>
      </c>
    </row>
    <row r="668" spans="1:5" x14ac:dyDescent="0.25">
      <c r="A668" s="1">
        <v>397566</v>
      </c>
      <c r="B668" s="2">
        <v>43359</v>
      </c>
      <c r="C668" s="3">
        <v>0.68369777437644907</v>
      </c>
      <c r="D668" s="1" t="s">
        <v>8</v>
      </c>
      <c r="E668" s="1" t="s">
        <v>7</v>
      </c>
    </row>
    <row r="669" spans="1:5" x14ac:dyDescent="0.25">
      <c r="A669" s="1">
        <v>649598</v>
      </c>
      <c r="B669" s="2">
        <v>43359</v>
      </c>
      <c r="C669" s="3">
        <v>0.89290456263683482</v>
      </c>
      <c r="D669" s="1" t="s">
        <v>5</v>
      </c>
      <c r="E669" s="1" t="s">
        <v>6</v>
      </c>
    </row>
    <row r="670" spans="1:5" x14ac:dyDescent="0.25">
      <c r="A670" s="1">
        <v>802465</v>
      </c>
      <c r="B670" s="2">
        <v>43363</v>
      </c>
      <c r="C670" s="3">
        <v>0.55620693628518525</v>
      </c>
      <c r="D670" s="1" t="s">
        <v>8</v>
      </c>
      <c r="E670" s="1" t="s">
        <v>6</v>
      </c>
    </row>
    <row r="671" spans="1:5" x14ac:dyDescent="0.25">
      <c r="A671" s="1">
        <v>549808</v>
      </c>
      <c r="B671" s="2">
        <v>43364</v>
      </c>
      <c r="C671" s="3">
        <v>0.54013373915901108</v>
      </c>
      <c r="D671" s="1" t="s">
        <v>5</v>
      </c>
      <c r="E671" s="1" t="s">
        <v>7</v>
      </c>
    </row>
    <row r="672" spans="1:5" x14ac:dyDescent="0.25">
      <c r="A672" s="1">
        <v>413102</v>
      </c>
      <c r="B672" s="2">
        <v>43365</v>
      </c>
      <c r="C672" s="3">
        <v>0.66698535925956537</v>
      </c>
      <c r="D672" s="1" t="s">
        <v>5</v>
      </c>
      <c r="E672" s="1" t="s">
        <v>7</v>
      </c>
    </row>
    <row r="673" spans="1:5" x14ac:dyDescent="0.25">
      <c r="A673" s="1">
        <v>512081</v>
      </c>
      <c r="B673" s="2">
        <v>43367</v>
      </c>
      <c r="C673" s="3">
        <v>0.52863329022543004</v>
      </c>
      <c r="D673" s="1" t="s">
        <v>8</v>
      </c>
      <c r="E673" s="1" t="s">
        <v>6</v>
      </c>
    </row>
    <row r="674" spans="1:5" x14ac:dyDescent="0.25">
      <c r="A674" s="1">
        <v>142572</v>
      </c>
      <c r="B674" s="2">
        <v>43367</v>
      </c>
      <c r="C674" s="3">
        <v>0.72222427740399087</v>
      </c>
      <c r="D674" s="1" t="s">
        <v>5</v>
      </c>
      <c r="E674" s="1" t="s">
        <v>6</v>
      </c>
    </row>
    <row r="675" spans="1:5" x14ac:dyDescent="0.25">
      <c r="A675" s="1">
        <v>967387</v>
      </c>
      <c r="B675" s="2">
        <v>43368</v>
      </c>
      <c r="C675" s="3">
        <v>0.60507622257356164</v>
      </c>
      <c r="D675" s="1" t="s">
        <v>5</v>
      </c>
      <c r="E675" s="1" t="s">
        <v>7</v>
      </c>
    </row>
    <row r="676" spans="1:5" x14ac:dyDescent="0.25">
      <c r="A676" s="1">
        <v>568090</v>
      </c>
      <c r="B676" s="2">
        <v>43370</v>
      </c>
      <c r="C676" s="3">
        <v>0.53435868921067131</v>
      </c>
      <c r="D676" s="1" t="s">
        <v>10</v>
      </c>
      <c r="E676" s="1" t="s">
        <v>6</v>
      </c>
    </row>
    <row r="677" spans="1:5" x14ac:dyDescent="0.25">
      <c r="A677" s="1">
        <v>167779</v>
      </c>
      <c r="B677" s="2">
        <v>43370</v>
      </c>
      <c r="C677" s="3">
        <v>0.52273130793407763</v>
      </c>
      <c r="D677" s="1" t="s">
        <v>8</v>
      </c>
      <c r="E677" s="1" t="s">
        <v>7</v>
      </c>
    </row>
    <row r="678" spans="1:5" x14ac:dyDescent="0.25">
      <c r="A678" s="1">
        <v>673909</v>
      </c>
      <c r="B678" s="2">
        <v>43372</v>
      </c>
      <c r="C678" s="3">
        <v>0.73992213260680373</v>
      </c>
      <c r="D678" s="1" t="s">
        <v>9</v>
      </c>
      <c r="E678" s="1" t="s">
        <v>7</v>
      </c>
    </row>
    <row r="679" spans="1:5" x14ac:dyDescent="0.25">
      <c r="A679" s="1">
        <v>899311</v>
      </c>
      <c r="B679" s="2">
        <v>43375</v>
      </c>
      <c r="C679" s="3">
        <v>0.55182309694022491</v>
      </c>
      <c r="D679" s="1" t="s">
        <v>8</v>
      </c>
      <c r="E679" s="1" t="s">
        <v>7</v>
      </c>
    </row>
    <row r="680" spans="1:5" x14ac:dyDescent="0.25">
      <c r="A680" s="1">
        <v>345021</v>
      </c>
      <c r="B680" s="2">
        <v>43376</v>
      </c>
      <c r="C680" s="3">
        <v>0.67909381859917206</v>
      </c>
      <c r="D680" s="1" t="s">
        <v>5</v>
      </c>
      <c r="E680" s="1" t="s">
        <v>7</v>
      </c>
    </row>
    <row r="681" spans="1:5" x14ac:dyDescent="0.25">
      <c r="A681" s="1">
        <v>343890</v>
      </c>
      <c r="B681" s="2">
        <v>43376</v>
      </c>
      <c r="C681" s="3">
        <v>0.63755353953943339</v>
      </c>
      <c r="D681" s="1" t="s">
        <v>9</v>
      </c>
      <c r="E681" s="1" t="s">
        <v>7</v>
      </c>
    </row>
    <row r="682" spans="1:5" x14ac:dyDescent="0.25">
      <c r="A682" s="1">
        <v>402864</v>
      </c>
      <c r="B682" s="2">
        <v>43379</v>
      </c>
      <c r="C682" s="3">
        <v>0.59292235178838115</v>
      </c>
      <c r="D682" s="1" t="s">
        <v>5</v>
      </c>
      <c r="E682" s="1" t="s">
        <v>7</v>
      </c>
    </row>
    <row r="683" spans="1:5" x14ac:dyDescent="0.25">
      <c r="A683" s="1">
        <v>192149</v>
      </c>
      <c r="B683" s="2">
        <v>43382</v>
      </c>
      <c r="C683" s="3">
        <v>0.47882490856331161</v>
      </c>
      <c r="D683" s="1" t="s">
        <v>5</v>
      </c>
      <c r="E683" s="1" t="s">
        <v>6</v>
      </c>
    </row>
    <row r="684" spans="1:5" x14ac:dyDescent="0.25">
      <c r="A684" s="1">
        <v>926869</v>
      </c>
      <c r="B684" s="2">
        <v>43383</v>
      </c>
      <c r="C684" s="3">
        <v>0.60573318553330058</v>
      </c>
      <c r="D684" s="1" t="s">
        <v>5</v>
      </c>
      <c r="E684" s="1" t="s">
        <v>6</v>
      </c>
    </row>
    <row r="685" spans="1:5" x14ac:dyDescent="0.25">
      <c r="A685" s="1">
        <v>409696</v>
      </c>
      <c r="B685" s="2">
        <v>43384</v>
      </c>
      <c r="C685" s="3">
        <v>0.41224005829705024</v>
      </c>
      <c r="D685" s="1" t="s">
        <v>8</v>
      </c>
      <c r="E685" s="1" t="s">
        <v>6</v>
      </c>
    </row>
    <row r="686" spans="1:5" x14ac:dyDescent="0.25">
      <c r="A686" s="1">
        <v>776270</v>
      </c>
      <c r="B686" s="2">
        <v>43392</v>
      </c>
      <c r="C686" s="3">
        <v>0.63146857153038494</v>
      </c>
      <c r="D686" s="1" t="s">
        <v>5</v>
      </c>
      <c r="E686" s="1" t="s">
        <v>7</v>
      </c>
    </row>
    <row r="687" spans="1:5" x14ac:dyDescent="0.25">
      <c r="A687" s="1">
        <v>872120</v>
      </c>
      <c r="B687" s="2">
        <v>43392</v>
      </c>
      <c r="C687" s="3">
        <v>0.70438982141241158</v>
      </c>
      <c r="D687" s="1" t="s">
        <v>5</v>
      </c>
      <c r="E687" s="1" t="s">
        <v>7</v>
      </c>
    </row>
    <row r="688" spans="1:5" x14ac:dyDescent="0.25">
      <c r="A688" s="1">
        <v>280807</v>
      </c>
      <c r="B688" s="2">
        <v>43393</v>
      </c>
      <c r="C688" s="3">
        <v>0.81991986415500206</v>
      </c>
      <c r="D688" s="1" t="s">
        <v>5</v>
      </c>
      <c r="E688" s="1" t="s">
        <v>6</v>
      </c>
    </row>
    <row r="689" spans="1:5" x14ac:dyDescent="0.25">
      <c r="A689" s="1">
        <v>985793</v>
      </c>
      <c r="B689" s="2">
        <v>43394</v>
      </c>
      <c r="C689" s="3">
        <v>0.64235495095293038</v>
      </c>
      <c r="D689" s="1" t="s">
        <v>9</v>
      </c>
      <c r="E689" s="1" t="s">
        <v>7</v>
      </c>
    </row>
    <row r="690" spans="1:5" x14ac:dyDescent="0.25">
      <c r="A690" s="1">
        <v>768233</v>
      </c>
      <c r="B690" s="2">
        <v>43395</v>
      </c>
      <c r="C690" s="3">
        <v>0.49796386957510574</v>
      </c>
      <c r="D690" s="1" t="s">
        <v>8</v>
      </c>
      <c r="E690" s="1" t="s">
        <v>7</v>
      </c>
    </row>
    <row r="691" spans="1:5" x14ac:dyDescent="0.25">
      <c r="A691" s="1">
        <v>368446</v>
      </c>
      <c r="B691" s="2">
        <v>43398</v>
      </c>
      <c r="C691" s="3">
        <v>0.46783393210524049</v>
      </c>
      <c r="D691" s="1" t="s">
        <v>9</v>
      </c>
      <c r="E691" s="1" t="s">
        <v>7</v>
      </c>
    </row>
    <row r="692" spans="1:5" x14ac:dyDescent="0.25">
      <c r="A692" s="1">
        <v>218376</v>
      </c>
      <c r="B692" s="2">
        <v>43400</v>
      </c>
      <c r="C692" s="3">
        <v>0.41513121007537301</v>
      </c>
      <c r="D692" s="1" t="s">
        <v>5</v>
      </c>
      <c r="E692" s="1" t="s">
        <v>7</v>
      </c>
    </row>
    <row r="693" spans="1:5" x14ac:dyDescent="0.25">
      <c r="A693" s="1">
        <v>177084</v>
      </c>
      <c r="B693" s="2">
        <v>43400</v>
      </c>
      <c r="C693" s="3">
        <v>0.54064922366420798</v>
      </c>
      <c r="D693" s="1" t="s">
        <v>5</v>
      </c>
      <c r="E693" s="1" t="s">
        <v>11</v>
      </c>
    </row>
    <row r="694" spans="1:5" x14ac:dyDescent="0.25">
      <c r="A694" s="1">
        <v>161913</v>
      </c>
      <c r="B694" s="2">
        <v>43402</v>
      </c>
      <c r="C694" s="3">
        <v>0.39378531713637177</v>
      </c>
      <c r="D694" s="1" t="s">
        <v>8</v>
      </c>
      <c r="E694" s="1" t="s">
        <v>6</v>
      </c>
    </row>
    <row r="695" spans="1:5" x14ac:dyDescent="0.25">
      <c r="A695" s="1">
        <v>485892</v>
      </c>
      <c r="B695" s="2">
        <v>43403</v>
      </c>
      <c r="C695" s="3">
        <v>0.50765344848663352</v>
      </c>
      <c r="D695" s="1" t="s">
        <v>9</v>
      </c>
      <c r="E695" s="1" t="s">
        <v>7</v>
      </c>
    </row>
    <row r="696" spans="1:5" x14ac:dyDescent="0.25">
      <c r="A696" s="1">
        <v>813005</v>
      </c>
      <c r="B696" s="2">
        <v>43404</v>
      </c>
      <c r="C696" s="3">
        <v>0.61036375018733979</v>
      </c>
      <c r="D696" s="1" t="s">
        <v>5</v>
      </c>
      <c r="E696" s="1" t="s">
        <v>6</v>
      </c>
    </row>
    <row r="697" spans="1:5" x14ac:dyDescent="0.25">
      <c r="A697" s="1">
        <v>525510</v>
      </c>
      <c r="B697" s="2">
        <v>43404</v>
      </c>
      <c r="C697" s="3">
        <v>0.59656567574228825</v>
      </c>
      <c r="D697" s="1" t="s">
        <v>8</v>
      </c>
      <c r="E697" s="1" t="s">
        <v>7</v>
      </c>
    </row>
    <row r="698" spans="1:5" x14ac:dyDescent="0.25">
      <c r="A698" s="1">
        <v>749001</v>
      </c>
      <c r="B698" s="2">
        <v>43405</v>
      </c>
      <c r="C698" s="3">
        <v>0.44757769664201996</v>
      </c>
      <c r="D698" s="1" t="s">
        <v>5</v>
      </c>
      <c r="E698" s="1" t="s">
        <v>7</v>
      </c>
    </row>
    <row r="699" spans="1:5" x14ac:dyDescent="0.25">
      <c r="A699" s="1">
        <v>839122</v>
      </c>
      <c r="B699" s="2">
        <v>43405</v>
      </c>
      <c r="C699" s="3">
        <v>0.62733633371426056</v>
      </c>
      <c r="D699" s="1" t="s">
        <v>5</v>
      </c>
      <c r="E699" s="1" t="s">
        <v>7</v>
      </c>
    </row>
    <row r="700" spans="1:5" x14ac:dyDescent="0.25">
      <c r="A700" s="1">
        <v>885643</v>
      </c>
      <c r="B700" s="2">
        <v>43406</v>
      </c>
      <c r="C700" s="3">
        <v>0.47768859889462639</v>
      </c>
      <c r="D700" s="1" t="s">
        <v>9</v>
      </c>
      <c r="E700" s="1" t="s">
        <v>11</v>
      </c>
    </row>
    <row r="701" spans="1:5" x14ac:dyDescent="0.25">
      <c r="A701" s="1">
        <v>377145</v>
      </c>
      <c r="B701" s="2">
        <v>43406</v>
      </c>
      <c r="C701" s="3">
        <v>0.73695813626921558</v>
      </c>
      <c r="D701" s="1" t="s">
        <v>5</v>
      </c>
      <c r="E701" s="1" t="s">
        <v>6</v>
      </c>
    </row>
    <row r="702" spans="1:5" x14ac:dyDescent="0.25">
      <c r="A702" s="1">
        <v>694819</v>
      </c>
      <c r="B702" s="2">
        <v>43410</v>
      </c>
      <c r="C702" s="3">
        <v>0.45887389427863201</v>
      </c>
      <c r="D702" s="1" t="s">
        <v>5</v>
      </c>
      <c r="E702" s="1" t="s">
        <v>6</v>
      </c>
    </row>
    <row r="703" spans="1:5" x14ac:dyDescent="0.25">
      <c r="A703" s="1">
        <v>608854</v>
      </c>
      <c r="B703" s="2">
        <v>43411</v>
      </c>
      <c r="C703" s="3">
        <v>0.67497820113339402</v>
      </c>
      <c r="D703" s="1" t="s">
        <v>9</v>
      </c>
      <c r="E703" s="1" t="s">
        <v>6</v>
      </c>
    </row>
    <row r="704" spans="1:5" x14ac:dyDescent="0.25">
      <c r="A704" s="1">
        <v>904384</v>
      </c>
      <c r="B704" s="2">
        <v>43411</v>
      </c>
      <c r="C704" s="3">
        <v>0.59706957880113498</v>
      </c>
      <c r="D704" s="1" t="s">
        <v>5</v>
      </c>
      <c r="E704" s="1" t="s">
        <v>6</v>
      </c>
    </row>
    <row r="705" spans="1:5" x14ac:dyDescent="0.25">
      <c r="A705" s="1">
        <v>611155</v>
      </c>
      <c r="B705" s="2">
        <v>43414</v>
      </c>
      <c r="C705" s="3">
        <v>0.71343182496423496</v>
      </c>
      <c r="D705" s="1" t="s">
        <v>5</v>
      </c>
      <c r="E705" s="1" t="s">
        <v>7</v>
      </c>
    </row>
    <row r="706" spans="1:5" x14ac:dyDescent="0.25">
      <c r="A706" s="1">
        <v>536902</v>
      </c>
      <c r="B706" s="2">
        <v>43415</v>
      </c>
      <c r="C706" s="3">
        <v>0.48778410317602566</v>
      </c>
      <c r="D706" s="1" t="s">
        <v>9</v>
      </c>
      <c r="E706" s="1" t="s">
        <v>7</v>
      </c>
    </row>
    <row r="707" spans="1:5" x14ac:dyDescent="0.25">
      <c r="A707" s="1">
        <v>311082</v>
      </c>
      <c r="B707" s="2">
        <v>43416</v>
      </c>
      <c r="C707" s="3">
        <v>0.52722397540494348</v>
      </c>
      <c r="D707" s="1" t="s">
        <v>5</v>
      </c>
      <c r="E707" s="1" t="s">
        <v>7</v>
      </c>
    </row>
    <row r="708" spans="1:5" x14ac:dyDescent="0.25">
      <c r="A708" s="1">
        <v>260580</v>
      </c>
      <c r="B708" s="2">
        <v>43417</v>
      </c>
      <c r="C708" s="3">
        <v>0.54188678671321733</v>
      </c>
      <c r="D708" s="1" t="s">
        <v>8</v>
      </c>
      <c r="E708" s="1" t="s">
        <v>7</v>
      </c>
    </row>
    <row r="709" spans="1:5" x14ac:dyDescent="0.25">
      <c r="A709" s="1">
        <v>846677</v>
      </c>
      <c r="B709" s="2">
        <v>43418</v>
      </c>
      <c r="C709" s="3">
        <v>0.42951256444380836</v>
      </c>
      <c r="D709" s="1" t="s">
        <v>8</v>
      </c>
      <c r="E709" s="1" t="s">
        <v>6</v>
      </c>
    </row>
    <row r="710" spans="1:5" x14ac:dyDescent="0.25">
      <c r="A710" s="1">
        <v>709527</v>
      </c>
      <c r="B710" s="2">
        <v>43419</v>
      </c>
      <c r="C710" s="3">
        <v>0.55185277530012788</v>
      </c>
      <c r="D710" s="1" t="s">
        <v>10</v>
      </c>
      <c r="E710" s="1" t="s">
        <v>7</v>
      </c>
    </row>
    <row r="711" spans="1:5" x14ac:dyDescent="0.25">
      <c r="A711" s="1">
        <v>488704</v>
      </c>
      <c r="B711" s="2">
        <v>43420</v>
      </c>
      <c r="C711" s="3">
        <v>0.42191129526091298</v>
      </c>
      <c r="D711" s="1" t="s">
        <v>8</v>
      </c>
      <c r="E711" s="1" t="s">
        <v>7</v>
      </c>
    </row>
    <row r="712" spans="1:5" x14ac:dyDescent="0.25">
      <c r="A712" s="1">
        <v>321529</v>
      </c>
      <c r="B712" s="2">
        <v>43420</v>
      </c>
      <c r="C712" s="3">
        <v>0.57233376789576362</v>
      </c>
      <c r="D712" s="1" t="s">
        <v>9</v>
      </c>
      <c r="E712" s="1" t="s">
        <v>7</v>
      </c>
    </row>
    <row r="713" spans="1:5" x14ac:dyDescent="0.25">
      <c r="A713" s="1">
        <v>727500</v>
      </c>
      <c r="B713" s="2">
        <v>43424</v>
      </c>
      <c r="C713" s="3">
        <v>0.60016211067918257</v>
      </c>
      <c r="D713" s="1" t="s">
        <v>10</v>
      </c>
      <c r="E713" s="1" t="s">
        <v>6</v>
      </c>
    </row>
    <row r="714" spans="1:5" x14ac:dyDescent="0.25">
      <c r="A714" s="1">
        <v>436072</v>
      </c>
      <c r="B714" s="2">
        <v>43426</v>
      </c>
      <c r="C714" s="3">
        <v>0.43897221798677122</v>
      </c>
      <c r="D714" s="1" t="s">
        <v>5</v>
      </c>
      <c r="E714" s="1" t="s">
        <v>6</v>
      </c>
    </row>
    <row r="715" spans="1:5" x14ac:dyDescent="0.25">
      <c r="A715" s="1">
        <v>616141</v>
      </c>
      <c r="B715" s="2">
        <v>43427</v>
      </c>
      <c r="C715" s="3">
        <v>0.46873551689925336</v>
      </c>
      <c r="D715" s="1" t="s">
        <v>9</v>
      </c>
      <c r="E715" s="1" t="s">
        <v>7</v>
      </c>
    </row>
    <row r="716" spans="1:5" x14ac:dyDescent="0.25">
      <c r="A716" s="1">
        <v>743342</v>
      </c>
      <c r="B716" s="2">
        <v>43428</v>
      </c>
      <c r="C716" s="3">
        <v>0.75982338123811943</v>
      </c>
      <c r="D716" s="1" t="s">
        <v>5</v>
      </c>
      <c r="E716" s="1" t="s">
        <v>11</v>
      </c>
    </row>
    <row r="717" spans="1:5" x14ac:dyDescent="0.25">
      <c r="A717" s="1">
        <v>889075</v>
      </c>
      <c r="B717" s="2">
        <v>43429</v>
      </c>
      <c r="C717" s="3">
        <v>0.62109751406830271</v>
      </c>
      <c r="D717" s="1" t="s">
        <v>9</v>
      </c>
      <c r="E717" s="1" t="s">
        <v>7</v>
      </c>
    </row>
    <row r="718" spans="1:5" x14ac:dyDescent="0.25">
      <c r="A718" s="1">
        <v>932328</v>
      </c>
      <c r="B718" s="2">
        <v>43430</v>
      </c>
      <c r="C718" s="3">
        <v>0.54068944120738316</v>
      </c>
      <c r="D718" s="1" t="s">
        <v>8</v>
      </c>
      <c r="E718" s="1" t="s">
        <v>6</v>
      </c>
    </row>
    <row r="719" spans="1:5" x14ac:dyDescent="0.25">
      <c r="A719" s="1">
        <v>516828</v>
      </c>
      <c r="B719" s="2">
        <v>43430</v>
      </c>
      <c r="C719" s="3">
        <v>0.65291363401960367</v>
      </c>
      <c r="D719" s="1" t="s">
        <v>9</v>
      </c>
      <c r="E719" s="1" t="s">
        <v>6</v>
      </c>
    </row>
    <row r="720" spans="1:5" x14ac:dyDescent="0.25">
      <c r="A720" s="1">
        <v>582079</v>
      </c>
      <c r="B720" s="2">
        <v>43430</v>
      </c>
      <c r="C720" s="3">
        <v>0.71951829560465974</v>
      </c>
      <c r="D720" s="1" t="s">
        <v>5</v>
      </c>
      <c r="E720" s="1" t="s">
        <v>7</v>
      </c>
    </row>
    <row r="721" spans="1:5" x14ac:dyDescent="0.25">
      <c r="A721" s="1">
        <v>164353</v>
      </c>
      <c r="B721" s="2">
        <v>43431</v>
      </c>
      <c r="C721" s="3">
        <v>0.54431860099970053</v>
      </c>
      <c r="D721" s="1" t="s">
        <v>5</v>
      </c>
      <c r="E721" s="1" t="s">
        <v>6</v>
      </c>
    </row>
    <row r="722" spans="1:5" x14ac:dyDescent="0.25">
      <c r="A722" s="1">
        <v>393177</v>
      </c>
      <c r="B722" s="2">
        <v>43432</v>
      </c>
      <c r="C722" s="3">
        <v>0.50770773457431573</v>
      </c>
      <c r="D722" s="1" t="s">
        <v>5</v>
      </c>
      <c r="E722" s="1" t="s">
        <v>6</v>
      </c>
    </row>
    <row r="723" spans="1:5" x14ac:dyDescent="0.25">
      <c r="A723" s="1">
        <v>903908</v>
      </c>
      <c r="B723" s="2">
        <v>43433</v>
      </c>
      <c r="C723" s="3">
        <v>0.7054549712647229</v>
      </c>
      <c r="D723" s="1" t="s">
        <v>5</v>
      </c>
      <c r="E723" s="1" t="s">
        <v>6</v>
      </c>
    </row>
    <row r="724" spans="1:5" x14ac:dyDescent="0.25">
      <c r="A724" s="1">
        <v>417292</v>
      </c>
      <c r="B724" s="2">
        <v>43437</v>
      </c>
      <c r="C724" s="3">
        <v>0.5814671242085705</v>
      </c>
      <c r="D724" s="1" t="s">
        <v>9</v>
      </c>
      <c r="E724" s="1" t="s">
        <v>7</v>
      </c>
    </row>
    <row r="725" spans="1:5" x14ac:dyDescent="0.25">
      <c r="A725" s="1">
        <v>504053</v>
      </c>
      <c r="B725" s="2">
        <v>43439</v>
      </c>
      <c r="C725" s="3">
        <v>0.44897458573300425</v>
      </c>
      <c r="D725" s="1" t="s">
        <v>9</v>
      </c>
      <c r="E725" s="1" t="s">
        <v>7</v>
      </c>
    </row>
    <row r="726" spans="1:5" x14ac:dyDescent="0.25">
      <c r="A726" s="1">
        <v>333869</v>
      </c>
      <c r="B726" s="2">
        <v>43439</v>
      </c>
      <c r="C726" s="3">
        <v>0.47169138744460837</v>
      </c>
      <c r="D726" s="1" t="s">
        <v>8</v>
      </c>
      <c r="E726" s="1" t="s">
        <v>7</v>
      </c>
    </row>
    <row r="727" spans="1:5" x14ac:dyDescent="0.25">
      <c r="A727" s="1">
        <v>563689</v>
      </c>
      <c r="B727" s="2">
        <v>43444</v>
      </c>
      <c r="C727" s="3">
        <v>0.41597071644754091</v>
      </c>
      <c r="D727" s="1" t="s">
        <v>5</v>
      </c>
      <c r="E727" s="1" t="s">
        <v>7</v>
      </c>
    </row>
    <row r="728" spans="1:5" x14ac:dyDescent="0.25">
      <c r="A728" s="1">
        <v>549548</v>
      </c>
      <c r="B728" s="2">
        <v>43447</v>
      </c>
      <c r="C728" s="3">
        <v>0.68537411197708265</v>
      </c>
      <c r="D728" s="1" t="s">
        <v>8</v>
      </c>
      <c r="E728" s="1" t="s">
        <v>7</v>
      </c>
    </row>
    <row r="729" spans="1:5" x14ac:dyDescent="0.25">
      <c r="A729" s="1">
        <v>510574</v>
      </c>
      <c r="B729" s="2">
        <v>43450</v>
      </c>
      <c r="C729" s="3">
        <v>0.46676082451695666</v>
      </c>
      <c r="D729" s="1" t="s">
        <v>5</v>
      </c>
      <c r="E729" s="1" t="s">
        <v>7</v>
      </c>
    </row>
    <row r="730" spans="1:5" x14ac:dyDescent="0.25">
      <c r="A730" s="1">
        <v>878709</v>
      </c>
      <c r="B730" s="2">
        <v>43450</v>
      </c>
      <c r="C730" s="3">
        <v>0.58958461764351211</v>
      </c>
      <c r="D730" s="1" t="s">
        <v>8</v>
      </c>
      <c r="E730" s="1" t="s">
        <v>7</v>
      </c>
    </row>
    <row r="731" spans="1:5" x14ac:dyDescent="0.25">
      <c r="A731" s="1">
        <v>594411</v>
      </c>
      <c r="B731" s="2">
        <v>43452</v>
      </c>
      <c r="C731" s="3">
        <v>0.52496223301100842</v>
      </c>
      <c r="D731" s="1" t="s">
        <v>5</v>
      </c>
      <c r="E731" s="1" t="s">
        <v>6</v>
      </c>
    </row>
    <row r="732" spans="1:5" x14ac:dyDescent="0.25">
      <c r="A732" s="1">
        <v>925818</v>
      </c>
      <c r="B732" s="2">
        <v>43456</v>
      </c>
      <c r="C732" s="3">
        <v>0.37733803711112068</v>
      </c>
      <c r="D732" s="1" t="s">
        <v>8</v>
      </c>
      <c r="E732" s="1" t="s">
        <v>7</v>
      </c>
    </row>
    <row r="733" spans="1:5" x14ac:dyDescent="0.25">
      <c r="A733" s="1">
        <v>931818</v>
      </c>
      <c r="B733" s="2">
        <v>43458</v>
      </c>
      <c r="C733" s="3">
        <v>0.59769610217770552</v>
      </c>
      <c r="D733" s="1" t="s">
        <v>5</v>
      </c>
      <c r="E733" s="1" t="s">
        <v>6</v>
      </c>
    </row>
    <row r="734" spans="1:5" x14ac:dyDescent="0.25">
      <c r="A734" s="1">
        <v>844443</v>
      </c>
      <c r="B734" s="2">
        <v>43458</v>
      </c>
      <c r="C734" s="3">
        <v>0.65694989926155867</v>
      </c>
      <c r="D734" s="1" t="s">
        <v>8</v>
      </c>
      <c r="E734" s="1" t="s">
        <v>7</v>
      </c>
    </row>
    <row r="735" spans="1:5" x14ac:dyDescent="0.25">
      <c r="A735" s="1">
        <v>190804</v>
      </c>
      <c r="B735" s="2">
        <v>43459</v>
      </c>
      <c r="C735" s="3">
        <v>0.66183767040230912</v>
      </c>
      <c r="D735" s="1" t="s">
        <v>8</v>
      </c>
      <c r="E735" s="1" t="s">
        <v>7</v>
      </c>
    </row>
    <row r="736" spans="1:5" x14ac:dyDescent="0.25">
      <c r="A736" s="1">
        <v>130814</v>
      </c>
      <c r="B736" s="2">
        <v>43461</v>
      </c>
      <c r="C736" s="3">
        <v>0.65188059098834084</v>
      </c>
      <c r="D736" s="1" t="s">
        <v>8</v>
      </c>
      <c r="E736" s="1" t="s">
        <v>6</v>
      </c>
    </row>
    <row r="737" spans="1:5" x14ac:dyDescent="0.25">
      <c r="A737" s="1">
        <v>894496</v>
      </c>
      <c r="B737" s="2">
        <v>43461</v>
      </c>
      <c r="C737" s="3">
        <v>0.49133096287626654</v>
      </c>
      <c r="D737" s="1" t="s">
        <v>5</v>
      </c>
      <c r="E737" s="1" t="s">
        <v>7</v>
      </c>
    </row>
    <row r="738" spans="1:5" x14ac:dyDescent="0.25">
      <c r="A738" s="1">
        <v>709913</v>
      </c>
      <c r="B738" s="2">
        <v>43463</v>
      </c>
      <c r="C738" s="3">
        <v>0.73839802765199125</v>
      </c>
      <c r="D738" s="1" t="s">
        <v>5</v>
      </c>
      <c r="E738" s="1" t="s">
        <v>6</v>
      </c>
    </row>
    <row r="739" spans="1:5" x14ac:dyDescent="0.25">
      <c r="A739" s="1">
        <v>743916</v>
      </c>
      <c r="B739" s="2">
        <v>43463</v>
      </c>
      <c r="C739" s="3">
        <v>0.66049588087095601</v>
      </c>
      <c r="D739" s="1" t="s">
        <v>5</v>
      </c>
      <c r="E739" s="1" t="s">
        <v>7</v>
      </c>
    </row>
    <row r="740" spans="1:5" x14ac:dyDescent="0.25">
      <c r="A740" s="1">
        <v>425285</v>
      </c>
      <c r="B740" s="2">
        <v>43469</v>
      </c>
      <c r="C740" s="3">
        <v>0.62377472179027416</v>
      </c>
      <c r="D740" s="1" t="s">
        <v>5</v>
      </c>
      <c r="E740" s="1" t="s">
        <v>7</v>
      </c>
    </row>
    <row r="741" spans="1:5" x14ac:dyDescent="0.25">
      <c r="A741" s="1">
        <v>507691</v>
      </c>
      <c r="B741" s="2">
        <v>43473</v>
      </c>
      <c r="C741" s="3">
        <v>0.37689102349020842</v>
      </c>
      <c r="D741" s="1" t="s">
        <v>5</v>
      </c>
      <c r="E741" s="1" t="s">
        <v>7</v>
      </c>
    </row>
    <row r="742" spans="1:5" x14ac:dyDescent="0.25">
      <c r="A742" s="1">
        <v>355313</v>
      </c>
      <c r="B742" s="2">
        <v>43474</v>
      </c>
      <c r="C742" s="3">
        <v>0.58979292863186872</v>
      </c>
      <c r="D742" s="1" t="s">
        <v>5</v>
      </c>
      <c r="E742" s="1" t="s">
        <v>6</v>
      </c>
    </row>
    <row r="743" spans="1:5" x14ac:dyDescent="0.25">
      <c r="A743" s="1">
        <v>211006</v>
      </c>
      <c r="B743" s="2">
        <v>43475</v>
      </c>
      <c r="C743" s="3">
        <v>0.74662225465492127</v>
      </c>
      <c r="D743" s="1" t="s">
        <v>5</v>
      </c>
      <c r="E743" s="1" t="s">
        <v>11</v>
      </c>
    </row>
    <row r="744" spans="1:5" x14ac:dyDescent="0.25">
      <c r="A744" s="1">
        <v>194499</v>
      </c>
      <c r="B744" s="2">
        <v>43476</v>
      </c>
      <c r="C744" s="3">
        <v>0.63443538794619969</v>
      </c>
      <c r="D744" s="1" t="s">
        <v>5</v>
      </c>
      <c r="E744" s="1" t="s">
        <v>7</v>
      </c>
    </row>
    <row r="745" spans="1:5" x14ac:dyDescent="0.25">
      <c r="A745" s="1">
        <v>514366</v>
      </c>
      <c r="B745" s="2">
        <v>43478</v>
      </c>
      <c r="C745" s="3">
        <v>0.60211456844428135</v>
      </c>
      <c r="D745" s="1" t="s">
        <v>9</v>
      </c>
      <c r="E745" s="1" t="s">
        <v>7</v>
      </c>
    </row>
    <row r="746" spans="1:5" x14ac:dyDescent="0.25">
      <c r="A746" s="1">
        <v>423909</v>
      </c>
      <c r="B746" s="2">
        <v>43484</v>
      </c>
      <c r="C746" s="3">
        <v>0.64466072040643785</v>
      </c>
      <c r="D746" s="1" t="s">
        <v>9</v>
      </c>
      <c r="E746" s="1" t="s">
        <v>7</v>
      </c>
    </row>
    <row r="747" spans="1:5" x14ac:dyDescent="0.25">
      <c r="A747" s="1">
        <v>751255</v>
      </c>
      <c r="B747" s="2">
        <v>43485</v>
      </c>
      <c r="C747" s="3">
        <v>0.64237671672499552</v>
      </c>
      <c r="D747" s="1" t="s">
        <v>8</v>
      </c>
      <c r="E747" s="1" t="s">
        <v>7</v>
      </c>
    </row>
    <row r="748" spans="1:5" x14ac:dyDescent="0.25">
      <c r="A748" s="1">
        <v>214261</v>
      </c>
      <c r="B748" s="2">
        <v>43485</v>
      </c>
      <c r="C748" s="3">
        <v>0.61993044290583865</v>
      </c>
      <c r="D748" s="1" t="s">
        <v>5</v>
      </c>
      <c r="E748" s="1" t="s">
        <v>7</v>
      </c>
    </row>
    <row r="749" spans="1:5" x14ac:dyDescent="0.25">
      <c r="A749" s="1">
        <v>779819</v>
      </c>
      <c r="B749" s="2">
        <v>43486</v>
      </c>
      <c r="C749" s="3">
        <v>0.37405188928262573</v>
      </c>
      <c r="D749" s="1" t="s">
        <v>5</v>
      </c>
      <c r="E749" s="1" t="s">
        <v>7</v>
      </c>
    </row>
    <row r="750" spans="1:5" x14ac:dyDescent="0.25">
      <c r="A750" s="1">
        <v>236852</v>
      </c>
      <c r="B750" s="2">
        <v>43489</v>
      </c>
      <c r="C750" s="3">
        <v>0.66790619568376519</v>
      </c>
      <c r="D750" s="1" t="s">
        <v>5</v>
      </c>
      <c r="E750" s="1" t="s">
        <v>6</v>
      </c>
    </row>
    <row r="751" spans="1:5" x14ac:dyDescent="0.25">
      <c r="A751" s="1">
        <v>348381</v>
      </c>
      <c r="B751" s="2">
        <v>43490</v>
      </c>
      <c r="C751" s="3">
        <v>0.53493466534016409</v>
      </c>
      <c r="D751" s="1" t="s">
        <v>8</v>
      </c>
      <c r="E751" s="1" t="s">
        <v>6</v>
      </c>
    </row>
    <row r="752" spans="1:5" x14ac:dyDescent="0.25">
      <c r="A752" s="1">
        <v>996011</v>
      </c>
      <c r="B752" s="2">
        <v>43492</v>
      </c>
      <c r="C752" s="3">
        <v>0.66355732906137377</v>
      </c>
      <c r="D752" s="1" t="s">
        <v>5</v>
      </c>
      <c r="E752" s="1" t="s">
        <v>7</v>
      </c>
    </row>
    <row r="753" spans="1:5" x14ac:dyDescent="0.25">
      <c r="A753" s="1">
        <v>298434</v>
      </c>
      <c r="B753" s="2">
        <v>43495</v>
      </c>
      <c r="C753" s="3">
        <v>0.67561502318646083</v>
      </c>
      <c r="D753" s="1" t="s">
        <v>5</v>
      </c>
      <c r="E753" s="1" t="s">
        <v>7</v>
      </c>
    </row>
    <row r="754" spans="1:5" x14ac:dyDescent="0.25">
      <c r="A754" s="1">
        <v>549559</v>
      </c>
      <c r="B754" s="2">
        <v>43495</v>
      </c>
      <c r="C754" s="3">
        <v>0.83865378477386721</v>
      </c>
      <c r="D754" s="1" t="s">
        <v>5</v>
      </c>
      <c r="E754" s="1" t="s">
        <v>7</v>
      </c>
    </row>
    <row r="755" spans="1:5" x14ac:dyDescent="0.25">
      <c r="A755" s="1">
        <v>105885</v>
      </c>
      <c r="B755" s="2">
        <v>43496</v>
      </c>
      <c r="C755" s="3">
        <v>0.45041540314111816</v>
      </c>
      <c r="D755" s="1" t="s">
        <v>10</v>
      </c>
      <c r="E755" s="1" t="s">
        <v>7</v>
      </c>
    </row>
    <row r="756" spans="1:5" x14ac:dyDescent="0.25">
      <c r="A756" s="1">
        <v>162446</v>
      </c>
      <c r="B756" s="2">
        <v>43498</v>
      </c>
      <c r="C756" s="3">
        <v>0.68381880143032547</v>
      </c>
      <c r="D756" s="1" t="s">
        <v>5</v>
      </c>
      <c r="E756" s="1" t="s">
        <v>11</v>
      </c>
    </row>
    <row r="757" spans="1:5" x14ac:dyDescent="0.25">
      <c r="A757" s="1">
        <v>859279</v>
      </c>
      <c r="B757" s="2">
        <v>43498</v>
      </c>
      <c r="C757" s="3">
        <v>0.45944365660066733</v>
      </c>
      <c r="D757" s="1" t="s">
        <v>5</v>
      </c>
      <c r="E757" s="1" t="s">
        <v>7</v>
      </c>
    </row>
    <row r="758" spans="1:5" x14ac:dyDescent="0.25">
      <c r="A758" s="1">
        <v>589353</v>
      </c>
      <c r="B758" s="2">
        <v>43499</v>
      </c>
      <c r="C758" s="3">
        <v>0.69110057852365014</v>
      </c>
      <c r="D758" s="1" t="s">
        <v>9</v>
      </c>
      <c r="E758" s="1" t="s">
        <v>6</v>
      </c>
    </row>
    <row r="759" spans="1:5" x14ac:dyDescent="0.25">
      <c r="A759" s="1">
        <v>738322</v>
      </c>
      <c r="B759" s="2">
        <v>43501</v>
      </c>
      <c r="C759" s="3">
        <v>0.69041715795323444</v>
      </c>
      <c r="D759" s="1" t="s">
        <v>5</v>
      </c>
      <c r="E759" s="1" t="s">
        <v>6</v>
      </c>
    </row>
    <row r="760" spans="1:5" x14ac:dyDescent="0.25">
      <c r="A760" s="1">
        <v>938724</v>
      </c>
      <c r="B760" s="2">
        <v>43502</v>
      </c>
      <c r="C760" s="3">
        <v>0.46894045881663149</v>
      </c>
      <c r="D760" s="1" t="s">
        <v>10</v>
      </c>
      <c r="E760" s="1" t="s">
        <v>6</v>
      </c>
    </row>
    <row r="761" spans="1:5" x14ac:dyDescent="0.25">
      <c r="A761" s="1">
        <v>946539</v>
      </c>
      <c r="B761" s="2">
        <v>43504</v>
      </c>
      <c r="C761" s="3">
        <v>0.45913654595619913</v>
      </c>
      <c r="D761" s="1" t="s">
        <v>5</v>
      </c>
      <c r="E761" s="1" t="s">
        <v>7</v>
      </c>
    </row>
    <row r="762" spans="1:5" x14ac:dyDescent="0.25">
      <c r="A762" s="1">
        <v>290980</v>
      </c>
      <c r="B762" s="2">
        <v>43504</v>
      </c>
      <c r="C762" s="3">
        <v>0.43599114963054797</v>
      </c>
      <c r="D762" s="1" t="s">
        <v>5</v>
      </c>
      <c r="E762" s="1" t="s">
        <v>6</v>
      </c>
    </row>
    <row r="763" spans="1:5" x14ac:dyDescent="0.25">
      <c r="A763" s="1">
        <v>564650</v>
      </c>
      <c r="B763" s="2">
        <v>43504</v>
      </c>
      <c r="C763" s="3">
        <v>0.34914215552212707</v>
      </c>
      <c r="D763" s="1" t="s">
        <v>5</v>
      </c>
      <c r="E763" s="1" t="s">
        <v>7</v>
      </c>
    </row>
    <row r="764" spans="1:5" x14ac:dyDescent="0.25">
      <c r="A764" s="1">
        <v>524091</v>
      </c>
      <c r="B764" s="2">
        <v>43505</v>
      </c>
      <c r="C764" s="3">
        <v>0.45811073779128619</v>
      </c>
      <c r="D764" s="1" t="s">
        <v>9</v>
      </c>
      <c r="E764" s="1" t="s">
        <v>7</v>
      </c>
    </row>
    <row r="765" spans="1:5" x14ac:dyDescent="0.25">
      <c r="A765" s="1">
        <v>218383</v>
      </c>
      <c r="B765" s="2">
        <v>43505</v>
      </c>
      <c r="C765" s="3">
        <v>0.44728000287313036</v>
      </c>
      <c r="D765" s="1" t="s">
        <v>8</v>
      </c>
      <c r="E765" s="1" t="s">
        <v>7</v>
      </c>
    </row>
    <row r="766" spans="1:5" x14ac:dyDescent="0.25">
      <c r="A766" s="1">
        <v>726994</v>
      </c>
      <c r="B766" s="2">
        <v>43506</v>
      </c>
      <c r="C766" s="3">
        <v>0.5934308693253314</v>
      </c>
      <c r="D766" s="1" t="s">
        <v>5</v>
      </c>
      <c r="E766" s="1" t="s">
        <v>6</v>
      </c>
    </row>
    <row r="767" spans="1:5" x14ac:dyDescent="0.25">
      <c r="A767" s="1">
        <v>640247</v>
      </c>
      <c r="B767" s="2">
        <v>43508</v>
      </c>
      <c r="C767" s="3">
        <v>0.58212476578624039</v>
      </c>
      <c r="D767" s="1" t="s">
        <v>5</v>
      </c>
      <c r="E767" s="1" t="s">
        <v>7</v>
      </c>
    </row>
    <row r="768" spans="1:5" x14ac:dyDescent="0.25">
      <c r="A768" s="1">
        <v>963783</v>
      </c>
      <c r="B768" s="2">
        <v>43511</v>
      </c>
      <c r="C768" s="3">
        <v>0.67930442719515327</v>
      </c>
      <c r="D768" s="1" t="s">
        <v>8</v>
      </c>
      <c r="E768" s="1" t="s">
        <v>6</v>
      </c>
    </row>
    <row r="769" spans="1:5" x14ac:dyDescent="0.25">
      <c r="A769" s="1">
        <v>944816</v>
      </c>
      <c r="B769" s="2">
        <v>43512</v>
      </c>
      <c r="C769" s="3">
        <v>0.58750170789276845</v>
      </c>
      <c r="D769" s="1" t="s">
        <v>5</v>
      </c>
      <c r="E769" s="1" t="s">
        <v>6</v>
      </c>
    </row>
    <row r="770" spans="1:5" x14ac:dyDescent="0.25">
      <c r="A770" s="1">
        <v>104026</v>
      </c>
      <c r="B770" s="2">
        <v>43512</v>
      </c>
      <c r="C770" s="3">
        <v>0.60487687720682271</v>
      </c>
      <c r="D770" s="1" t="s">
        <v>8</v>
      </c>
      <c r="E770" s="1" t="s">
        <v>6</v>
      </c>
    </row>
    <row r="771" spans="1:5" x14ac:dyDescent="0.25">
      <c r="A771" s="1">
        <v>664282</v>
      </c>
      <c r="B771" s="2">
        <v>43512</v>
      </c>
      <c r="C771" s="3">
        <v>0.65709587640035028</v>
      </c>
      <c r="D771" s="1" t="s">
        <v>5</v>
      </c>
      <c r="E771" s="1" t="s">
        <v>6</v>
      </c>
    </row>
    <row r="772" spans="1:5" x14ac:dyDescent="0.25">
      <c r="A772" s="1">
        <v>223057</v>
      </c>
      <c r="B772" s="2">
        <v>43513</v>
      </c>
      <c r="C772" s="3">
        <v>0.65501746851844389</v>
      </c>
      <c r="D772" s="1" t="s">
        <v>8</v>
      </c>
      <c r="E772" s="1" t="s">
        <v>6</v>
      </c>
    </row>
    <row r="773" spans="1:5" x14ac:dyDescent="0.25">
      <c r="A773" s="1">
        <v>934120</v>
      </c>
      <c r="B773" s="2">
        <v>43513</v>
      </c>
      <c r="C773" s="3">
        <v>0.68605425728006142</v>
      </c>
      <c r="D773" s="1" t="s">
        <v>9</v>
      </c>
      <c r="E773" s="1" t="s">
        <v>6</v>
      </c>
    </row>
    <row r="774" spans="1:5" x14ac:dyDescent="0.25">
      <c r="A774" s="1">
        <v>342701</v>
      </c>
      <c r="B774" s="2">
        <v>43515</v>
      </c>
      <c r="C774" s="3">
        <v>0.74914587951409894</v>
      </c>
      <c r="D774" s="1" t="s">
        <v>9</v>
      </c>
      <c r="E774" s="1" t="s">
        <v>7</v>
      </c>
    </row>
    <row r="775" spans="1:5" x14ac:dyDescent="0.25">
      <c r="A775" s="1">
        <v>786623</v>
      </c>
      <c r="B775" s="2">
        <v>43515</v>
      </c>
      <c r="C775" s="3">
        <v>0.6395599367103717</v>
      </c>
      <c r="D775" s="1" t="s">
        <v>9</v>
      </c>
      <c r="E775" s="1" t="s">
        <v>7</v>
      </c>
    </row>
    <row r="776" spans="1:5" x14ac:dyDescent="0.25">
      <c r="A776" s="1">
        <v>607706</v>
      </c>
      <c r="B776" s="2">
        <v>43516</v>
      </c>
      <c r="C776" s="3">
        <v>0.58764678644750123</v>
      </c>
      <c r="D776" s="1" t="s">
        <v>5</v>
      </c>
      <c r="E776" s="1" t="s">
        <v>6</v>
      </c>
    </row>
    <row r="777" spans="1:5" x14ac:dyDescent="0.25">
      <c r="A777" s="1">
        <v>790653</v>
      </c>
      <c r="B777" s="2">
        <v>43516</v>
      </c>
      <c r="C777" s="3">
        <v>0.3374216246882164</v>
      </c>
      <c r="D777" s="1" t="s">
        <v>9</v>
      </c>
      <c r="E777" s="1" t="s">
        <v>7</v>
      </c>
    </row>
    <row r="778" spans="1:5" x14ac:dyDescent="0.25">
      <c r="A778" s="1">
        <v>513883</v>
      </c>
      <c r="B778" s="2">
        <v>43516</v>
      </c>
      <c r="C778" s="3">
        <v>0.64476441069513979</v>
      </c>
      <c r="D778" s="1" t="s">
        <v>5</v>
      </c>
      <c r="E778" s="1" t="s">
        <v>6</v>
      </c>
    </row>
    <row r="779" spans="1:5" x14ac:dyDescent="0.25">
      <c r="A779" s="1">
        <v>255305</v>
      </c>
      <c r="B779" s="2">
        <v>43517</v>
      </c>
      <c r="C779" s="3">
        <v>0.51469147178591823</v>
      </c>
      <c r="D779" s="1" t="s">
        <v>5</v>
      </c>
      <c r="E779" s="1" t="s">
        <v>7</v>
      </c>
    </row>
    <row r="780" spans="1:5" x14ac:dyDescent="0.25">
      <c r="A780" s="1">
        <v>655578</v>
      </c>
      <c r="B780" s="2">
        <v>43518</v>
      </c>
      <c r="C780" s="3">
        <v>0.67708330552070406</v>
      </c>
      <c r="D780" s="1" t="s">
        <v>10</v>
      </c>
      <c r="E780" s="1" t="s">
        <v>6</v>
      </c>
    </row>
    <row r="781" spans="1:5" x14ac:dyDescent="0.25">
      <c r="A781" s="1">
        <v>125037</v>
      </c>
      <c r="B781" s="2">
        <v>43518</v>
      </c>
      <c r="C781" s="3">
        <v>0.65789866872383562</v>
      </c>
      <c r="D781" s="1" t="s">
        <v>9</v>
      </c>
      <c r="E781" s="1" t="s">
        <v>7</v>
      </c>
    </row>
    <row r="782" spans="1:5" x14ac:dyDescent="0.25">
      <c r="A782" s="1">
        <v>340312</v>
      </c>
      <c r="B782" s="2">
        <v>43519</v>
      </c>
      <c r="C782" s="3">
        <v>0.72166230578190382</v>
      </c>
      <c r="D782" s="1" t="s">
        <v>5</v>
      </c>
      <c r="E782" s="1" t="s">
        <v>7</v>
      </c>
    </row>
    <row r="783" spans="1:5" x14ac:dyDescent="0.25">
      <c r="A783" s="1">
        <v>786137</v>
      </c>
      <c r="B783" s="2">
        <v>43522</v>
      </c>
      <c r="C783" s="3">
        <v>0.6825387290076067</v>
      </c>
      <c r="D783" s="1" t="s">
        <v>5</v>
      </c>
      <c r="E783" s="1" t="s">
        <v>6</v>
      </c>
    </row>
    <row r="784" spans="1:5" x14ac:dyDescent="0.25">
      <c r="A784" s="1">
        <v>177955</v>
      </c>
      <c r="B784" s="2">
        <v>43525</v>
      </c>
      <c r="C784" s="3">
        <v>0.68643496897627398</v>
      </c>
      <c r="D784" s="1" t="s">
        <v>9</v>
      </c>
      <c r="E784" s="1" t="s">
        <v>7</v>
      </c>
    </row>
    <row r="785" spans="1:5" x14ac:dyDescent="0.25">
      <c r="A785" s="1">
        <v>286893</v>
      </c>
      <c r="B785" s="2">
        <v>43525</v>
      </c>
      <c r="C785" s="3">
        <v>0.52945362485932668</v>
      </c>
      <c r="D785" s="1" t="s">
        <v>8</v>
      </c>
      <c r="E785" s="1" t="s">
        <v>7</v>
      </c>
    </row>
    <row r="786" spans="1:5" x14ac:dyDescent="0.25">
      <c r="A786" s="1">
        <v>811310</v>
      </c>
      <c r="B786" s="2">
        <v>43527</v>
      </c>
      <c r="C786" s="3">
        <v>0.740890663098832</v>
      </c>
      <c r="D786" s="1" t="s">
        <v>5</v>
      </c>
      <c r="E786" s="1" t="s">
        <v>7</v>
      </c>
    </row>
    <row r="787" spans="1:5" x14ac:dyDescent="0.25">
      <c r="A787" s="1">
        <v>389373</v>
      </c>
      <c r="B787" s="2">
        <v>43527</v>
      </c>
      <c r="C787" s="3">
        <v>0.48662636539726645</v>
      </c>
      <c r="D787" s="1" t="s">
        <v>5</v>
      </c>
      <c r="E787" s="1" t="s">
        <v>7</v>
      </c>
    </row>
    <row r="788" spans="1:5" x14ac:dyDescent="0.25">
      <c r="A788" s="1">
        <v>992728</v>
      </c>
      <c r="B788" s="2">
        <v>43528</v>
      </c>
      <c r="C788" s="3">
        <v>0.34583632840098821</v>
      </c>
      <c r="D788" s="1" t="s">
        <v>5</v>
      </c>
      <c r="E788" s="1" t="s">
        <v>7</v>
      </c>
    </row>
    <row r="789" spans="1:5" x14ac:dyDescent="0.25">
      <c r="A789" s="1">
        <v>789758</v>
      </c>
      <c r="B789" s="2">
        <v>43529</v>
      </c>
      <c r="C789" s="3">
        <v>0.614507036530059</v>
      </c>
      <c r="D789" s="1" t="s">
        <v>5</v>
      </c>
      <c r="E789" s="1" t="s">
        <v>7</v>
      </c>
    </row>
    <row r="790" spans="1:5" x14ac:dyDescent="0.25">
      <c r="A790" s="1">
        <v>482437</v>
      </c>
      <c r="B790" s="2">
        <v>43530</v>
      </c>
      <c r="C790" s="3">
        <v>0.57308701060809553</v>
      </c>
      <c r="D790" s="1" t="s">
        <v>8</v>
      </c>
      <c r="E790" s="1" t="s">
        <v>7</v>
      </c>
    </row>
    <row r="791" spans="1:5" x14ac:dyDescent="0.25">
      <c r="A791" s="1">
        <v>398225</v>
      </c>
      <c r="B791" s="2">
        <v>43530</v>
      </c>
      <c r="C791" s="3">
        <v>0.70309891627927235</v>
      </c>
      <c r="D791" s="1" t="s">
        <v>9</v>
      </c>
      <c r="E791" s="1" t="s">
        <v>7</v>
      </c>
    </row>
    <row r="792" spans="1:5" x14ac:dyDescent="0.25">
      <c r="A792" s="1">
        <v>181618</v>
      </c>
      <c r="B792" s="2">
        <v>43530</v>
      </c>
      <c r="C792" s="3">
        <v>0.60924598918589934</v>
      </c>
      <c r="D792" s="1" t="s">
        <v>5</v>
      </c>
      <c r="E792" s="1" t="s">
        <v>6</v>
      </c>
    </row>
    <row r="793" spans="1:5" x14ac:dyDescent="0.25">
      <c r="A793" s="1">
        <v>153456</v>
      </c>
      <c r="B793" s="2">
        <v>43530</v>
      </c>
      <c r="C793" s="3">
        <v>0.53870599517149342</v>
      </c>
      <c r="D793" s="1" t="s">
        <v>8</v>
      </c>
      <c r="E793" s="1" t="s">
        <v>6</v>
      </c>
    </row>
    <row r="794" spans="1:5" x14ac:dyDescent="0.25">
      <c r="A794" s="1">
        <v>311751</v>
      </c>
      <c r="B794" s="2">
        <v>43531</v>
      </c>
      <c r="C794" s="3">
        <v>0.46724506352033596</v>
      </c>
      <c r="D794" s="1" t="s">
        <v>9</v>
      </c>
      <c r="E794" s="1" t="s">
        <v>7</v>
      </c>
    </row>
    <row r="795" spans="1:5" x14ac:dyDescent="0.25">
      <c r="A795" s="1">
        <v>754492</v>
      </c>
      <c r="B795" s="2">
        <v>43531</v>
      </c>
      <c r="C795" s="3">
        <v>0.52033134545028292</v>
      </c>
      <c r="D795" s="1" t="s">
        <v>8</v>
      </c>
      <c r="E795" s="1" t="s">
        <v>6</v>
      </c>
    </row>
    <row r="796" spans="1:5" x14ac:dyDescent="0.25">
      <c r="A796" s="1">
        <v>552174</v>
      </c>
      <c r="B796" s="2">
        <v>43533</v>
      </c>
      <c r="C796" s="3">
        <v>0.76048412625731987</v>
      </c>
      <c r="D796" s="1" t="s">
        <v>5</v>
      </c>
      <c r="E796" s="1" t="s">
        <v>7</v>
      </c>
    </row>
    <row r="797" spans="1:5" x14ac:dyDescent="0.25">
      <c r="A797" s="1">
        <v>770968</v>
      </c>
      <c r="B797" s="2">
        <v>43537</v>
      </c>
      <c r="C797" s="3">
        <v>0.63888870037148326</v>
      </c>
      <c r="D797" s="1" t="s">
        <v>8</v>
      </c>
      <c r="E797" s="1" t="s">
        <v>6</v>
      </c>
    </row>
    <row r="798" spans="1:5" x14ac:dyDescent="0.25">
      <c r="A798" s="1">
        <v>672839</v>
      </c>
      <c r="B798" s="2">
        <v>43537</v>
      </c>
      <c r="C798" s="3">
        <v>0.46081276334818888</v>
      </c>
      <c r="D798" s="1" t="s">
        <v>5</v>
      </c>
      <c r="E798" s="1" t="s">
        <v>7</v>
      </c>
    </row>
    <row r="799" spans="1:5" x14ac:dyDescent="0.25">
      <c r="A799" s="1">
        <v>388626</v>
      </c>
      <c r="B799" s="2">
        <v>43538</v>
      </c>
      <c r="C799" s="3">
        <v>0.65720472615600223</v>
      </c>
      <c r="D799" s="1" t="s">
        <v>5</v>
      </c>
      <c r="E799" s="1" t="s">
        <v>7</v>
      </c>
    </row>
    <row r="800" spans="1:5" x14ac:dyDescent="0.25">
      <c r="A800" s="1">
        <v>981050</v>
      </c>
      <c r="B800" s="2">
        <v>43539</v>
      </c>
      <c r="C800" s="3">
        <v>0.58992121049189028</v>
      </c>
      <c r="D800" s="1" t="s">
        <v>5</v>
      </c>
      <c r="E800" s="1" t="s">
        <v>7</v>
      </c>
    </row>
    <row r="801" spans="1:5" x14ac:dyDescent="0.25">
      <c r="A801" s="1">
        <v>666446</v>
      </c>
      <c r="B801" s="2">
        <v>43540</v>
      </c>
      <c r="C801" s="3">
        <v>0.53303514636354232</v>
      </c>
      <c r="D801" s="1" t="s">
        <v>5</v>
      </c>
      <c r="E801" s="1" t="s">
        <v>7</v>
      </c>
    </row>
    <row r="802" spans="1:5" x14ac:dyDescent="0.25">
      <c r="A802" s="1">
        <v>517251</v>
      </c>
      <c r="B802" s="2">
        <v>43540</v>
      </c>
      <c r="C802" s="3">
        <v>0.58898781880560025</v>
      </c>
      <c r="D802" s="1" t="s">
        <v>5</v>
      </c>
      <c r="E802" s="1" t="s">
        <v>11</v>
      </c>
    </row>
    <row r="803" spans="1:5" x14ac:dyDescent="0.25">
      <c r="A803" s="1">
        <v>558201</v>
      </c>
      <c r="B803" s="2">
        <v>43541</v>
      </c>
      <c r="C803" s="3">
        <v>0.79193684520489427</v>
      </c>
      <c r="D803" s="1" t="s">
        <v>5</v>
      </c>
      <c r="E803" s="1" t="s">
        <v>6</v>
      </c>
    </row>
    <row r="804" spans="1:5" x14ac:dyDescent="0.25">
      <c r="A804" s="1">
        <v>767055</v>
      </c>
      <c r="B804" s="2">
        <v>43544</v>
      </c>
      <c r="C804" s="3">
        <v>0.55524355250609103</v>
      </c>
      <c r="D804" s="1" t="s">
        <v>5</v>
      </c>
      <c r="E804" s="1" t="s">
        <v>7</v>
      </c>
    </row>
    <row r="805" spans="1:5" x14ac:dyDescent="0.25">
      <c r="A805" s="1">
        <v>793761</v>
      </c>
      <c r="B805" s="2">
        <v>43545</v>
      </c>
      <c r="C805" s="3">
        <v>0.46304279509270296</v>
      </c>
      <c r="D805" s="1" t="s">
        <v>5</v>
      </c>
      <c r="E805" s="1" t="s">
        <v>7</v>
      </c>
    </row>
    <row r="806" spans="1:5" x14ac:dyDescent="0.25">
      <c r="A806" s="1">
        <v>623586</v>
      </c>
      <c r="B806" s="2">
        <v>43547</v>
      </c>
      <c r="C806" s="3">
        <v>0.32306245735861877</v>
      </c>
      <c r="D806" s="1" t="s">
        <v>9</v>
      </c>
      <c r="E806" s="1" t="s">
        <v>6</v>
      </c>
    </row>
    <row r="807" spans="1:5" x14ac:dyDescent="0.25">
      <c r="A807" s="1">
        <v>225768</v>
      </c>
      <c r="B807" s="2">
        <v>43549</v>
      </c>
      <c r="C807" s="3">
        <v>0.63044787639990008</v>
      </c>
      <c r="D807" s="1" t="s">
        <v>5</v>
      </c>
      <c r="E807" s="1" t="s">
        <v>6</v>
      </c>
    </row>
    <row r="808" spans="1:5" x14ac:dyDescent="0.25">
      <c r="A808" s="1">
        <v>831674</v>
      </c>
      <c r="B808" s="2">
        <v>43552</v>
      </c>
      <c r="C808" s="3">
        <v>0.64640646245442779</v>
      </c>
      <c r="D808" s="1" t="s">
        <v>9</v>
      </c>
      <c r="E808" s="1" t="s">
        <v>6</v>
      </c>
    </row>
    <row r="809" spans="1:5" x14ac:dyDescent="0.25">
      <c r="A809" s="1">
        <v>898118</v>
      </c>
      <c r="B809" s="2">
        <v>43552</v>
      </c>
      <c r="C809" s="3">
        <v>0.6116491274097553</v>
      </c>
      <c r="D809" s="1" t="s">
        <v>5</v>
      </c>
      <c r="E809" s="1" t="s">
        <v>7</v>
      </c>
    </row>
    <row r="810" spans="1:5" x14ac:dyDescent="0.25">
      <c r="A810" s="1">
        <v>556595</v>
      </c>
      <c r="B810" s="2">
        <v>43553</v>
      </c>
      <c r="C810" s="3">
        <v>0.51378778365456079</v>
      </c>
      <c r="D810" s="1" t="s">
        <v>5</v>
      </c>
      <c r="E810" s="1" t="s">
        <v>7</v>
      </c>
    </row>
    <row r="811" spans="1:5" x14ac:dyDescent="0.25">
      <c r="A811" s="1">
        <v>474016</v>
      </c>
      <c r="B811" s="2">
        <v>43553</v>
      </c>
      <c r="C811" s="3">
        <v>0.55798084171660345</v>
      </c>
      <c r="D811" s="1" t="s">
        <v>5</v>
      </c>
      <c r="E811" s="1" t="s">
        <v>7</v>
      </c>
    </row>
    <row r="812" spans="1:5" x14ac:dyDescent="0.25">
      <c r="A812" s="1">
        <v>896308</v>
      </c>
      <c r="B812" s="2">
        <v>43555</v>
      </c>
      <c r="C812" s="3">
        <v>0.72648785837625185</v>
      </c>
      <c r="D812" s="1" t="s">
        <v>9</v>
      </c>
      <c r="E812" s="1" t="s">
        <v>7</v>
      </c>
    </row>
    <row r="813" spans="1:5" x14ac:dyDescent="0.25">
      <c r="A813" s="1">
        <v>121876</v>
      </c>
      <c r="B813" s="2">
        <v>43556</v>
      </c>
      <c r="C813" s="3">
        <v>0.50250551695844603</v>
      </c>
      <c r="D813" s="1" t="s">
        <v>5</v>
      </c>
      <c r="E813" s="1" t="s">
        <v>7</v>
      </c>
    </row>
    <row r="814" spans="1:5" x14ac:dyDescent="0.25">
      <c r="A814" s="1">
        <v>730974</v>
      </c>
      <c r="B814" s="2">
        <v>43556</v>
      </c>
      <c r="C814" s="3">
        <v>0.6869717608541569</v>
      </c>
      <c r="D814" s="1" t="s">
        <v>5</v>
      </c>
      <c r="E814" s="1" t="s">
        <v>7</v>
      </c>
    </row>
    <row r="815" spans="1:5" x14ac:dyDescent="0.25">
      <c r="A815" s="1">
        <v>154549</v>
      </c>
      <c r="B815" s="2">
        <v>43558</v>
      </c>
      <c r="C815" s="3">
        <v>0.41045132464783851</v>
      </c>
      <c r="D815" s="1" t="s">
        <v>5</v>
      </c>
      <c r="E815" s="1" t="s">
        <v>7</v>
      </c>
    </row>
    <row r="816" spans="1:5" x14ac:dyDescent="0.25">
      <c r="A816" s="1">
        <v>777401</v>
      </c>
      <c r="B816" s="2">
        <v>43559</v>
      </c>
      <c r="C816" s="3">
        <v>0.67631959616066972</v>
      </c>
      <c r="D816" s="1" t="s">
        <v>8</v>
      </c>
      <c r="E816" s="1" t="s">
        <v>7</v>
      </c>
    </row>
    <row r="817" spans="1:5" x14ac:dyDescent="0.25">
      <c r="A817" s="1">
        <v>801439</v>
      </c>
      <c r="B817" s="2">
        <v>43559</v>
      </c>
      <c r="C817" s="3">
        <v>0.56026041912780378</v>
      </c>
      <c r="D817" s="1" t="s">
        <v>5</v>
      </c>
      <c r="E817" s="1" t="s">
        <v>7</v>
      </c>
    </row>
    <row r="818" spans="1:5" x14ac:dyDescent="0.25">
      <c r="A818" s="1">
        <v>334852</v>
      </c>
      <c r="B818" s="2">
        <v>43563</v>
      </c>
      <c r="C818" s="3">
        <v>0.62236056417250774</v>
      </c>
      <c r="D818" s="1" t="s">
        <v>10</v>
      </c>
      <c r="E818" s="1" t="s">
        <v>6</v>
      </c>
    </row>
    <row r="819" spans="1:5" x14ac:dyDescent="0.25">
      <c r="A819" s="1">
        <v>218139</v>
      </c>
      <c r="B819" s="2">
        <v>43564</v>
      </c>
      <c r="C819" s="3">
        <v>0.62380645484416331</v>
      </c>
      <c r="D819" s="1" t="s">
        <v>5</v>
      </c>
      <c r="E819" s="1" t="s">
        <v>6</v>
      </c>
    </row>
    <row r="820" spans="1:5" x14ac:dyDescent="0.25">
      <c r="A820" s="1">
        <v>785223</v>
      </c>
      <c r="B820" s="2">
        <v>43564</v>
      </c>
      <c r="C820" s="3">
        <v>0.60638416963513686</v>
      </c>
      <c r="D820" s="1" t="s">
        <v>5</v>
      </c>
      <c r="E820" s="1" t="s">
        <v>7</v>
      </c>
    </row>
    <row r="821" spans="1:5" x14ac:dyDescent="0.25">
      <c r="A821" s="1">
        <v>992894</v>
      </c>
      <c r="B821" s="2">
        <v>43567</v>
      </c>
      <c r="C821" s="3">
        <v>0.67547226582803299</v>
      </c>
      <c r="D821" s="1" t="s">
        <v>5</v>
      </c>
      <c r="E821" s="1" t="s">
        <v>7</v>
      </c>
    </row>
    <row r="822" spans="1:5" x14ac:dyDescent="0.25">
      <c r="A822" s="1">
        <v>235287</v>
      </c>
      <c r="B822" s="2">
        <v>43568</v>
      </c>
      <c r="C822" s="3">
        <v>0.77884198089136025</v>
      </c>
      <c r="D822" s="1" t="s">
        <v>5</v>
      </c>
      <c r="E822" s="1" t="s">
        <v>7</v>
      </c>
    </row>
    <row r="823" spans="1:5" x14ac:dyDescent="0.25">
      <c r="A823" s="1">
        <v>463470</v>
      </c>
      <c r="B823" s="2">
        <v>43572</v>
      </c>
      <c r="C823" s="3">
        <v>0.40066399487459958</v>
      </c>
      <c r="D823" s="1" t="s">
        <v>5</v>
      </c>
      <c r="E823" s="1" t="s">
        <v>6</v>
      </c>
    </row>
    <row r="824" spans="1:5" x14ac:dyDescent="0.25">
      <c r="A824" s="1">
        <v>934682</v>
      </c>
      <c r="B824" s="2">
        <v>43575</v>
      </c>
      <c r="C824" s="3">
        <v>0.38540878150538466</v>
      </c>
      <c r="D824" s="1" t="s">
        <v>9</v>
      </c>
      <c r="E824" s="1" t="s">
        <v>7</v>
      </c>
    </row>
    <row r="825" spans="1:5" x14ac:dyDescent="0.25">
      <c r="A825" s="1">
        <v>642799</v>
      </c>
      <c r="B825" s="2">
        <v>43576</v>
      </c>
      <c r="C825" s="3">
        <v>0.65772692781718345</v>
      </c>
      <c r="D825" s="1" t="s">
        <v>8</v>
      </c>
      <c r="E825" s="1" t="s">
        <v>6</v>
      </c>
    </row>
    <row r="826" spans="1:5" x14ac:dyDescent="0.25">
      <c r="A826" s="1">
        <v>309204</v>
      </c>
      <c r="B826" s="2">
        <v>43577</v>
      </c>
      <c r="C826" s="3">
        <v>0.48521275827214155</v>
      </c>
      <c r="D826" s="1" t="s">
        <v>5</v>
      </c>
      <c r="E826" s="1" t="s">
        <v>7</v>
      </c>
    </row>
    <row r="827" spans="1:5" x14ac:dyDescent="0.25">
      <c r="A827" s="1">
        <v>462961</v>
      </c>
      <c r="B827" s="2">
        <v>43579</v>
      </c>
      <c r="C827" s="3">
        <v>0.51403382111464258</v>
      </c>
      <c r="D827" s="1" t="s">
        <v>5</v>
      </c>
      <c r="E827" s="1" t="s">
        <v>7</v>
      </c>
    </row>
    <row r="828" spans="1:5" x14ac:dyDescent="0.25">
      <c r="A828" s="1">
        <v>927686</v>
      </c>
      <c r="B828" s="2">
        <v>43580</v>
      </c>
      <c r="C828" s="3">
        <v>0.74919706253055296</v>
      </c>
      <c r="D828" s="1" t="s">
        <v>5</v>
      </c>
      <c r="E828" s="1" t="s">
        <v>7</v>
      </c>
    </row>
    <row r="829" spans="1:5" x14ac:dyDescent="0.25">
      <c r="A829" s="1">
        <v>199283</v>
      </c>
      <c r="B829" s="2">
        <v>43581</v>
      </c>
      <c r="C829" s="3">
        <v>0.63848016071125646</v>
      </c>
      <c r="D829" s="1" t="s">
        <v>5</v>
      </c>
      <c r="E829" s="1" t="s">
        <v>6</v>
      </c>
    </row>
    <row r="830" spans="1:5" x14ac:dyDescent="0.25">
      <c r="A830" s="1">
        <v>895240</v>
      </c>
      <c r="B830" s="2">
        <v>43584</v>
      </c>
      <c r="C830" s="3">
        <v>0.40775007400517582</v>
      </c>
      <c r="D830" s="1" t="s">
        <v>5</v>
      </c>
      <c r="E830" s="1" t="s">
        <v>6</v>
      </c>
    </row>
    <row r="831" spans="1:5" x14ac:dyDescent="0.25">
      <c r="A831" s="1">
        <v>333560</v>
      </c>
      <c r="B831" s="2">
        <v>43585</v>
      </c>
      <c r="C831" s="3">
        <v>0.62644383679144455</v>
      </c>
      <c r="D831" s="1" t="s">
        <v>9</v>
      </c>
      <c r="E831" s="1" t="s">
        <v>6</v>
      </c>
    </row>
    <row r="832" spans="1:5" x14ac:dyDescent="0.25">
      <c r="A832" s="1">
        <v>772965</v>
      </c>
      <c r="B832" s="2">
        <v>43585</v>
      </c>
      <c r="C832" s="3">
        <v>0.53040355549179163</v>
      </c>
      <c r="D832" s="1" t="s">
        <v>5</v>
      </c>
      <c r="E832" s="1" t="s">
        <v>7</v>
      </c>
    </row>
    <row r="833" spans="1:5" x14ac:dyDescent="0.25">
      <c r="A833" s="1">
        <v>719326</v>
      </c>
      <c r="B833" s="2">
        <v>43587</v>
      </c>
      <c r="C833" s="3">
        <v>0.55949792658921937</v>
      </c>
      <c r="D833" s="1" t="s">
        <v>5</v>
      </c>
      <c r="E833" s="1" t="s">
        <v>7</v>
      </c>
    </row>
    <row r="834" spans="1:5" x14ac:dyDescent="0.25">
      <c r="A834" s="1">
        <v>726945</v>
      </c>
      <c r="B834" s="2">
        <v>43588</v>
      </c>
      <c r="C834" s="3">
        <v>0.63970865805936994</v>
      </c>
      <c r="D834" s="1" t="s">
        <v>5</v>
      </c>
      <c r="E834" s="1" t="s">
        <v>6</v>
      </c>
    </row>
    <row r="835" spans="1:5" x14ac:dyDescent="0.25">
      <c r="A835" s="1">
        <v>178398</v>
      </c>
      <c r="B835" s="2">
        <v>43589</v>
      </c>
      <c r="C835" s="3">
        <v>0.48685196948462112</v>
      </c>
      <c r="D835" s="1" t="s">
        <v>5</v>
      </c>
      <c r="E835" s="1" t="s">
        <v>6</v>
      </c>
    </row>
    <row r="836" spans="1:5" x14ac:dyDescent="0.25">
      <c r="A836" s="1">
        <v>781622</v>
      </c>
      <c r="B836" s="2">
        <v>43594</v>
      </c>
      <c r="C836" s="3">
        <v>0.30450998445476118</v>
      </c>
      <c r="D836" s="1" t="s">
        <v>8</v>
      </c>
      <c r="E836" s="1" t="s">
        <v>7</v>
      </c>
    </row>
    <row r="837" spans="1:5" x14ac:dyDescent="0.25">
      <c r="A837" s="1">
        <v>801953</v>
      </c>
      <c r="B837" s="2">
        <v>43595</v>
      </c>
      <c r="C837" s="3">
        <v>0.54743118861363682</v>
      </c>
      <c r="D837" s="1" t="s">
        <v>5</v>
      </c>
      <c r="E837" s="1" t="s">
        <v>7</v>
      </c>
    </row>
    <row r="838" spans="1:5" x14ac:dyDescent="0.25">
      <c r="A838" s="1">
        <v>179380</v>
      </c>
      <c r="B838" s="2">
        <v>43596</v>
      </c>
      <c r="C838" s="3">
        <v>0.46529154694807479</v>
      </c>
      <c r="D838" s="1" t="s">
        <v>5</v>
      </c>
      <c r="E838" s="1" t="s">
        <v>7</v>
      </c>
    </row>
    <row r="839" spans="1:5" x14ac:dyDescent="0.25">
      <c r="A839" s="1">
        <v>409442</v>
      </c>
      <c r="B839" s="2">
        <v>43598</v>
      </c>
      <c r="C839" s="3">
        <v>0.63989024860759414</v>
      </c>
      <c r="D839" s="1" t="s">
        <v>8</v>
      </c>
      <c r="E839" s="1" t="s">
        <v>6</v>
      </c>
    </row>
    <row r="840" spans="1:5" x14ac:dyDescent="0.25">
      <c r="A840" s="1">
        <v>940513</v>
      </c>
      <c r="B840" s="2">
        <v>43602</v>
      </c>
      <c r="C840" s="3">
        <v>0.68243657690242387</v>
      </c>
      <c r="D840" s="1" t="s">
        <v>5</v>
      </c>
      <c r="E840" s="1" t="s">
        <v>6</v>
      </c>
    </row>
    <row r="841" spans="1:5" x14ac:dyDescent="0.25">
      <c r="A841" s="1">
        <v>909727</v>
      </c>
      <c r="B841" s="2">
        <v>43602</v>
      </c>
      <c r="C841" s="3">
        <v>0.66931303564476241</v>
      </c>
      <c r="D841" s="1" t="s">
        <v>9</v>
      </c>
      <c r="E841" s="1" t="s">
        <v>7</v>
      </c>
    </row>
    <row r="842" spans="1:5" x14ac:dyDescent="0.25">
      <c r="A842" s="1">
        <v>989879</v>
      </c>
      <c r="B842" s="2">
        <v>43604</v>
      </c>
      <c r="C842" s="3">
        <v>0.73926697459687829</v>
      </c>
      <c r="D842" s="1" t="s">
        <v>8</v>
      </c>
      <c r="E842" s="1" t="s">
        <v>6</v>
      </c>
    </row>
    <row r="843" spans="1:5" x14ac:dyDescent="0.25">
      <c r="A843" s="1">
        <v>520834</v>
      </c>
      <c r="B843" s="2">
        <v>43605</v>
      </c>
      <c r="C843" s="3">
        <v>0.60566149198811536</v>
      </c>
      <c r="D843" s="1" t="s">
        <v>9</v>
      </c>
      <c r="E843" s="1" t="s">
        <v>7</v>
      </c>
    </row>
    <row r="844" spans="1:5" x14ac:dyDescent="0.25">
      <c r="A844" s="1">
        <v>589686</v>
      </c>
      <c r="B844" s="2">
        <v>43606</v>
      </c>
      <c r="C844" s="3">
        <v>0.4602163302537286</v>
      </c>
      <c r="D844" s="1" t="s">
        <v>9</v>
      </c>
      <c r="E844" s="1" t="s">
        <v>7</v>
      </c>
    </row>
    <row r="845" spans="1:5" x14ac:dyDescent="0.25">
      <c r="A845" s="1">
        <v>820575</v>
      </c>
      <c r="B845" s="2">
        <v>43609</v>
      </c>
      <c r="C845" s="3">
        <v>0.48659674700834049</v>
      </c>
      <c r="D845" s="1" t="s">
        <v>8</v>
      </c>
      <c r="E845" s="1" t="s">
        <v>6</v>
      </c>
    </row>
    <row r="846" spans="1:5" x14ac:dyDescent="0.25">
      <c r="A846" s="1">
        <v>791821</v>
      </c>
      <c r="B846" s="2">
        <v>43612</v>
      </c>
      <c r="C846" s="3">
        <v>0.77697188293043795</v>
      </c>
      <c r="D846" s="1" t="s">
        <v>5</v>
      </c>
      <c r="E846" s="1" t="s">
        <v>7</v>
      </c>
    </row>
    <row r="847" spans="1:5" x14ac:dyDescent="0.25">
      <c r="A847" s="1">
        <v>852915</v>
      </c>
      <c r="B847" s="2">
        <v>43614</v>
      </c>
      <c r="C847" s="3">
        <v>0.59271142634397922</v>
      </c>
      <c r="D847" s="1" t="s">
        <v>8</v>
      </c>
      <c r="E847" s="1" t="s">
        <v>7</v>
      </c>
    </row>
    <row r="848" spans="1:5" x14ac:dyDescent="0.25">
      <c r="A848" s="1">
        <v>168143</v>
      </c>
      <c r="B848" s="2">
        <v>43616</v>
      </c>
      <c r="C848" s="3">
        <v>0.64135844312736323</v>
      </c>
      <c r="D848" s="1" t="s">
        <v>8</v>
      </c>
      <c r="E848" s="1" t="s">
        <v>7</v>
      </c>
    </row>
    <row r="849" spans="1:5" x14ac:dyDescent="0.25">
      <c r="A849" s="1">
        <v>197610</v>
      </c>
      <c r="B849" s="2">
        <v>43617</v>
      </c>
      <c r="C849" s="3">
        <v>0.61400457975436695</v>
      </c>
      <c r="D849" s="1" t="s">
        <v>5</v>
      </c>
      <c r="E849" s="1" t="s">
        <v>7</v>
      </c>
    </row>
    <row r="850" spans="1:5" x14ac:dyDescent="0.25">
      <c r="A850" s="1">
        <v>151124</v>
      </c>
      <c r="B850" s="2">
        <v>43617</v>
      </c>
      <c r="C850" s="3">
        <v>0.58124039694148233</v>
      </c>
      <c r="D850" s="1" t="s">
        <v>8</v>
      </c>
      <c r="E850" s="1" t="s">
        <v>7</v>
      </c>
    </row>
    <row r="851" spans="1:5" x14ac:dyDescent="0.25">
      <c r="A851" s="1">
        <v>373182</v>
      </c>
      <c r="B851" s="2">
        <v>43620</v>
      </c>
      <c r="C851" s="3">
        <v>0.47048688459255411</v>
      </c>
      <c r="D851" s="1" t="s">
        <v>9</v>
      </c>
      <c r="E851" s="1" t="s">
        <v>7</v>
      </c>
    </row>
    <row r="852" spans="1:5" x14ac:dyDescent="0.25">
      <c r="A852" s="1">
        <v>279260</v>
      </c>
      <c r="B852" s="2">
        <v>43622</v>
      </c>
      <c r="C852" s="3">
        <v>0.64764389859092208</v>
      </c>
      <c r="D852" s="1" t="s">
        <v>9</v>
      </c>
      <c r="E852" s="1" t="s">
        <v>6</v>
      </c>
    </row>
    <row r="853" spans="1:5" x14ac:dyDescent="0.25">
      <c r="A853" s="1">
        <v>680535</v>
      </c>
      <c r="B853" s="2">
        <v>43623</v>
      </c>
      <c r="C853" s="3">
        <v>0.55492414034661253</v>
      </c>
      <c r="D853" s="1" t="s">
        <v>5</v>
      </c>
      <c r="E853" s="1" t="s">
        <v>6</v>
      </c>
    </row>
    <row r="854" spans="1:5" x14ac:dyDescent="0.25">
      <c r="A854" s="1">
        <v>242836</v>
      </c>
      <c r="B854" s="2">
        <v>43625</v>
      </c>
      <c r="C854" s="3">
        <v>0.69024733193482857</v>
      </c>
      <c r="D854" s="1" t="s">
        <v>5</v>
      </c>
      <c r="E854" s="1" t="s">
        <v>6</v>
      </c>
    </row>
    <row r="855" spans="1:5" x14ac:dyDescent="0.25">
      <c r="A855" s="1">
        <v>157610</v>
      </c>
      <c r="B855" s="2">
        <v>43628</v>
      </c>
      <c r="C855" s="3">
        <v>0.75557961042839583</v>
      </c>
      <c r="D855" s="1" t="s">
        <v>10</v>
      </c>
      <c r="E855" s="1" t="s">
        <v>7</v>
      </c>
    </row>
    <row r="856" spans="1:5" x14ac:dyDescent="0.25">
      <c r="A856" s="1">
        <v>215016</v>
      </c>
      <c r="B856" s="2">
        <v>43632</v>
      </c>
      <c r="C856" s="3">
        <v>0.55392152146887452</v>
      </c>
      <c r="D856" s="1" t="s">
        <v>5</v>
      </c>
      <c r="E856" s="1" t="s">
        <v>6</v>
      </c>
    </row>
    <row r="857" spans="1:5" x14ac:dyDescent="0.25">
      <c r="A857" s="1">
        <v>783177</v>
      </c>
      <c r="B857" s="2">
        <v>43632</v>
      </c>
      <c r="C857" s="3">
        <v>0.69819586951652246</v>
      </c>
      <c r="D857" s="1" t="s">
        <v>8</v>
      </c>
      <c r="E857" s="1" t="s">
        <v>6</v>
      </c>
    </row>
    <row r="858" spans="1:5" x14ac:dyDescent="0.25">
      <c r="A858" s="1">
        <v>396649</v>
      </c>
      <c r="B858" s="2">
        <v>43634</v>
      </c>
      <c r="C858" s="3">
        <v>0.50498156489986057</v>
      </c>
      <c r="D858" s="1" t="s">
        <v>8</v>
      </c>
      <c r="E858" s="1" t="s">
        <v>6</v>
      </c>
    </row>
    <row r="859" spans="1:5" x14ac:dyDescent="0.25">
      <c r="A859" s="1">
        <v>304800</v>
      </c>
      <c r="B859" s="2">
        <v>43636</v>
      </c>
      <c r="C859" s="3">
        <v>0.53770950027757991</v>
      </c>
      <c r="D859" s="1" t="s">
        <v>5</v>
      </c>
      <c r="E859" s="1" t="s">
        <v>7</v>
      </c>
    </row>
    <row r="860" spans="1:5" x14ac:dyDescent="0.25">
      <c r="A860" s="1">
        <v>777498</v>
      </c>
      <c r="B860" s="2">
        <v>43636</v>
      </c>
      <c r="C860" s="3">
        <v>0.7153358925459693</v>
      </c>
      <c r="D860" s="1" t="s">
        <v>9</v>
      </c>
      <c r="E860" s="1" t="s">
        <v>7</v>
      </c>
    </row>
    <row r="861" spans="1:5" x14ac:dyDescent="0.25">
      <c r="A861" s="1">
        <v>588688</v>
      </c>
      <c r="B861" s="2">
        <v>43638</v>
      </c>
      <c r="C861" s="3">
        <v>0.64036915668631045</v>
      </c>
      <c r="D861" s="1" t="s">
        <v>5</v>
      </c>
      <c r="E861" s="1" t="s">
        <v>6</v>
      </c>
    </row>
    <row r="862" spans="1:5" x14ac:dyDescent="0.25">
      <c r="A862" s="1">
        <v>679167</v>
      </c>
      <c r="B862" s="2">
        <v>43638</v>
      </c>
      <c r="C862" s="3">
        <v>0.65045286793415946</v>
      </c>
      <c r="D862" s="1" t="s">
        <v>5</v>
      </c>
      <c r="E862" s="1" t="s">
        <v>7</v>
      </c>
    </row>
    <row r="863" spans="1:5" x14ac:dyDescent="0.25">
      <c r="A863" s="1">
        <v>803958</v>
      </c>
      <c r="B863" s="2">
        <v>43640</v>
      </c>
      <c r="C863" s="3">
        <v>0.70535876015857246</v>
      </c>
      <c r="D863" s="1" t="s">
        <v>5</v>
      </c>
      <c r="E863" s="1" t="s">
        <v>7</v>
      </c>
    </row>
    <row r="864" spans="1:5" x14ac:dyDescent="0.25">
      <c r="A864" s="1">
        <v>443859</v>
      </c>
      <c r="B864" s="2">
        <v>43641</v>
      </c>
      <c r="C864" s="3">
        <v>0.57042128597840036</v>
      </c>
      <c r="D864" s="1" t="s">
        <v>5</v>
      </c>
      <c r="E864" s="1" t="s">
        <v>7</v>
      </c>
    </row>
    <row r="865" spans="1:5" x14ac:dyDescent="0.25">
      <c r="A865" s="1">
        <v>365757</v>
      </c>
      <c r="B865" s="2">
        <v>43643</v>
      </c>
      <c r="C865" s="3">
        <v>0.47205631975243156</v>
      </c>
      <c r="D865" s="1" t="s">
        <v>9</v>
      </c>
      <c r="E865" s="1" t="s">
        <v>6</v>
      </c>
    </row>
    <row r="866" spans="1:5" x14ac:dyDescent="0.25">
      <c r="A866" s="1">
        <v>598667</v>
      </c>
      <c r="B866" s="2">
        <v>43644</v>
      </c>
      <c r="C866" s="3">
        <v>0.53222098442494481</v>
      </c>
      <c r="D866" s="1" t="s">
        <v>9</v>
      </c>
      <c r="E866" s="1" t="s">
        <v>6</v>
      </c>
    </row>
    <row r="867" spans="1:5" x14ac:dyDescent="0.25">
      <c r="A867" s="1">
        <v>409813</v>
      </c>
      <c r="B867" s="2">
        <v>43645</v>
      </c>
      <c r="C867" s="3">
        <v>0.57191996133880951</v>
      </c>
      <c r="D867" s="1" t="s">
        <v>9</v>
      </c>
      <c r="E867" s="1" t="s">
        <v>7</v>
      </c>
    </row>
    <row r="868" spans="1:5" x14ac:dyDescent="0.25">
      <c r="A868" s="1">
        <v>638098</v>
      </c>
      <c r="B868" s="2">
        <v>43647</v>
      </c>
      <c r="C868" s="3">
        <v>0.89812156556002143</v>
      </c>
      <c r="D868" s="1" t="s">
        <v>9</v>
      </c>
      <c r="E868" s="1" t="s">
        <v>7</v>
      </c>
    </row>
    <row r="869" spans="1:5" x14ac:dyDescent="0.25">
      <c r="A869" s="1">
        <v>900433</v>
      </c>
      <c r="B869" s="2">
        <v>43648</v>
      </c>
      <c r="C869" s="3">
        <v>0.83663572386216911</v>
      </c>
      <c r="D869" s="1" t="s">
        <v>8</v>
      </c>
      <c r="E869" s="1" t="s">
        <v>6</v>
      </c>
    </row>
    <row r="870" spans="1:5" x14ac:dyDescent="0.25">
      <c r="A870" s="1">
        <v>581300</v>
      </c>
      <c r="B870" s="2">
        <v>43649</v>
      </c>
      <c r="C870" s="3">
        <v>0.44656170194497535</v>
      </c>
      <c r="D870" s="1" t="s">
        <v>5</v>
      </c>
      <c r="E870" s="1" t="s">
        <v>7</v>
      </c>
    </row>
    <row r="871" spans="1:5" x14ac:dyDescent="0.25">
      <c r="A871" s="1">
        <v>732972</v>
      </c>
      <c r="B871" s="2">
        <v>43650</v>
      </c>
      <c r="C871" s="3">
        <v>0.38912624909695548</v>
      </c>
      <c r="D871" s="1" t="s">
        <v>10</v>
      </c>
      <c r="E871" s="1" t="s">
        <v>7</v>
      </c>
    </row>
    <row r="872" spans="1:5" x14ac:dyDescent="0.25">
      <c r="A872" s="1">
        <v>489634</v>
      </c>
      <c r="B872" s="2">
        <v>43650</v>
      </c>
      <c r="C872" s="3">
        <v>0.32770003940835368</v>
      </c>
      <c r="D872" s="1" t="s">
        <v>5</v>
      </c>
      <c r="E872" s="1" t="s">
        <v>7</v>
      </c>
    </row>
    <row r="873" spans="1:5" x14ac:dyDescent="0.25">
      <c r="A873" s="1">
        <v>363947</v>
      </c>
      <c r="B873" s="2">
        <v>43650</v>
      </c>
      <c r="C873" s="3">
        <v>0.29426354116953302</v>
      </c>
      <c r="D873" s="1" t="s">
        <v>5</v>
      </c>
      <c r="E873" s="1" t="s">
        <v>7</v>
      </c>
    </row>
    <row r="874" spans="1:5" x14ac:dyDescent="0.25">
      <c r="A874" s="1">
        <v>493122</v>
      </c>
      <c r="B874" s="2">
        <v>43652</v>
      </c>
      <c r="C874" s="3">
        <v>0.71428237253783866</v>
      </c>
      <c r="D874" s="1" t="s">
        <v>5</v>
      </c>
      <c r="E874" s="1" t="s">
        <v>7</v>
      </c>
    </row>
    <row r="875" spans="1:5" x14ac:dyDescent="0.25">
      <c r="A875" s="1">
        <v>221549</v>
      </c>
      <c r="B875" s="2">
        <v>43652</v>
      </c>
      <c r="C875" s="3">
        <v>0.39664487348591471</v>
      </c>
      <c r="D875" s="1" t="s">
        <v>5</v>
      </c>
      <c r="E875" s="1" t="s">
        <v>7</v>
      </c>
    </row>
    <row r="876" spans="1:5" x14ac:dyDescent="0.25">
      <c r="A876" s="1">
        <v>308685</v>
      </c>
      <c r="B876" s="2">
        <v>43653</v>
      </c>
      <c r="C876" s="3">
        <v>0.6016167103354616</v>
      </c>
      <c r="D876" s="1" t="s">
        <v>9</v>
      </c>
      <c r="E876" s="1" t="s">
        <v>7</v>
      </c>
    </row>
    <row r="877" spans="1:5" x14ac:dyDescent="0.25">
      <c r="A877" s="1">
        <v>327975</v>
      </c>
      <c r="B877" s="2">
        <v>43653</v>
      </c>
      <c r="C877" s="3">
        <v>0.56734380770188231</v>
      </c>
      <c r="D877" s="1" t="s">
        <v>9</v>
      </c>
      <c r="E877" s="1" t="s">
        <v>6</v>
      </c>
    </row>
    <row r="878" spans="1:5" x14ac:dyDescent="0.25">
      <c r="A878" s="1">
        <v>166095</v>
      </c>
      <c r="B878" s="2">
        <v>43653</v>
      </c>
      <c r="C878" s="3">
        <v>0.62641502501258173</v>
      </c>
      <c r="D878" s="1" t="s">
        <v>9</v>
      </c>
      <c r="E878" s="1" t="s">
        <v>7</v>
      </c>
    </row>
    <row r="879" spans="1:5" x14ac:dyDescent="0.25">
      <c r="A879" s="1">
        <v>726409</v>
      </c>
      <c r="B879" s="2">
        <v>43654</v>
      </c>
      <c r="C879" s="3">
        <v>0.65578029796563575</v>
      </c>
      <c r="D879" s="1" t="s">
        <v>8</v>
      </c>
      <c r="E879" s="1" t="s">
        <v>6</v>
      </c>
    </row>
    <row r="880" spans="1:5" x14ac:dyDescent="0.25">
      <c r="A880" s="1">
        <v>660432</v>
      </c>
      <c r="B880" s="2">
        <v>43654</v>
      </c>
      <c r="C880" s="3">
        <v>0.47465800481084991</v>
      </c>
      <c r="D880" s="1" t="s">
        <v>8</v>
      </c>
      <c r="E880" s="1" t="s">
        <v>6</v>
      </c>
    </row>
    <row r="881" spans="1:5" x14ac:dyDescent="0.25">
      <c r="A881" s="1">
        <v>109770</v>
      </c>
      <c r="B881" s="2">
        <v>43655</v>
      </c>
      <c r="C881" s="3">
        <v>0.41655706433698969</v>
      </c>
      <c r="D881" s="1" t="s">
        <v>5</v>
      </c>
      <c r="E881" s="1" t="s">
        <v>7</v>
      </c>
    </row>
    <row r="882" spans="1:5" x14ac:dyDescent="0.25">
      <c r="A882" s="1">
        <v>418836</v>
      </c>
      <c r="B882" s="2">
        <v>43656</v>
      </c>
      <c r="C882" s="3">
        <v>0.4574938135695365</v>
      </c>
      <c r="D882" s="1" t="s">
        <v>9</v>
      </c>
      <c r="E882" s="1" t="s">
        <v>7</v>
      </c>
    </row>
    <row r="883" spans="1:5" x14ac:dyDescent="0.25">
      <c r="A883" s="1">
        <v>954162</v>
      </c>
      <c r="B883" s="2">
        <v>43657</v>
      </c>
      <c r="C883" s="3">
        <v>0.69634091075553639</v>
      </c>
      <c r="D883" s="1" t="s">
        <v>8</v>
      </c>
      <c r="E883" s="1" t="s">
        <v>6</v>
      </c>
    </row>
    <row r="884" spans="1:5" x14ac:dyDescent="0.25">
      <c r="A884" s="1">
        <v>442006</v>
      </c>
      <c r="B884" s="2">
        <v>43658</v>
      </c>
      <c r="C884" s="3">
        <v>0.66982131853268989</v>
      </c>
      <c r="D884" s="1" t="s">
        <v>8</v>
      </c>
      <c r="E884" s="1" t="s">
        <v>6</v>
      </c>
    </row>
    <row r="885" spans="1:5" x14ac:dyDescent="0.25">
      <c r="A885" s="1">
        <v>454488</v>
      </c>
      <c r="B885" s="2">
        <v>43659</v>
      </c>
      <c r="C885" s="3">
        <v>0.62529407310741092</v>
      </c>
      <c r="D885" s="1" t="s">
        <v>10</v>
      </c>
      <c r="E885" s="1" t="s">
        <v>6</v>
      </c>
    </row>
    <row r="886" spans="1:5" x14ac:dyDescent="0.25">
      <c r="A886" s="1">
        <v>686586</v>
      </c>
      <c r="B886" s="2">
        <v>43660</v>
      </c>
      <c r="C886" s="3">
        <v>0.4384474761350502</v>
      </c>
      <c r="D886" s="1" t="s">
        <v>8</v>
      </c>
      <c r="E886" s="1" t="s">
        <v>7</v>
      </c>
    </row>
    <row r="887" spans="1:5" x14ac:dyDescent="0.25">
      <c r="A887" s="1">
        <v>955773</v>
      </c>
      <c r="B887" s="2">
        <v>43663</v>
      </c>
      <c r="C887" s="3">
        <v>0.63625350708065243</v>
      </c>
      <c r="D887" s="1" t="s">
        <v>9</v>
      </c>
      <c r="E887" s="1" t="s">
        <v>7</v>
      </c>
    </row>
    <row r="888" spans="1:5" x14ac:dyDescent="0.25">
      <c r="A888" s="1">
        <v>889333</v>
      </c>
      <c r="B888" s="2">
        <v>43663</v>
      </c>
      <c r="C888" s="3">
        <v>0.75372451844028276</v>
      </c>
      <c r="D888" s="1" t="s">
        <v>5</v>
      </c>
      <c r="E888" s="1" t="s">
        <v>6</v>
      </c>
    </row>
    <row r="889" spans="1:5" x14ac:dyDescent="0.25">
      <c r="A889" s="1">
        <v>953828</v>
      </c>
      <c r="B889" s="2">
        <v>43665</v>
      </c>
      <c r="C889" s="3">
        <v>0.66115295119481454</v>
      </c>
      <c r="D889" s="1" t="s">
        <v>5</v>
      </c>
      <c r="E889" s="1" t="s">
        <v>7</v>
      </c>
    </row>
    <row r="890" spans="1:5" x14ac:dyDescent="0.25">
      <c r="A890" s="1">
        <v>302875</v>
      </c>
      <c r="B890" s="2">
        <v>43666</v>
      </c>
      <c r="C890" s="3">
        <v>0.79940623462421334</v>
      </c>
      <c r="D890" s="1" t="s">
        <v>8</v>
      </c>
      <c r="E890" s="1" t="s">
        <v>6</v>
      </c>
    </row>
    <row r="891" spans="1:5" x14ac:dyDescent="0.25">
      <c r="A891" s="1">
        <v>919185</v>
      </c>
      <c r="B891" s="2">
        <v>43666</v>
      </c>
      <c r="C891" s="3">
        <v>0.45880239867581962</v>
      </c>
      <c r="D891" s="1" t="s">
        <v>5</v>
      </c>
      <c r="E891" s="1" t="s">
        <v>11</v>
      </c>
    </row>
    <row r="892" spans="1:5" x14ac:dyDescent="0.25">
      <c r="A892" s="1">
        <v>401031</v>
      </c>
      <c r="B892" s="2">
        <v>43667</v>
      </c>
      <c r="C892" s="3">
        <v>0.51517848007452027</v>
      </c>
      <c r="D892" s="1" t="s">
        <v>8</v>
      </c>
      <c r="E892" s="1" t="s">
        <v>7</v>
      </c>
    </row>
    <row r="893" spans="1:5" x14ac:dyDescent="0.25">
      <c r="A893" s="1">
        <v>778946</v>
      </c>
      <c r="B893" s="2">
        <v>43667</v>
      </c>
      <c r="C893" s="3">
        <v>0.48013793899417412</v>
      </c>
      <c r="D893" s="1" t="s">
        <v>5</v>
      </c>
      <c r="E893" s="1" t="s">
        <v>7</v>
      </c>
    </row>
    <row r="894" spans="1:5" x14ac:dyDescent="0.25">
      <c r="A894" s="1">
        <v>272608</v>
      </c>
      <c r="B894" s="2">
        <v>43669</v>
      </c>
      <c r="C894" s="3">
        <v>0.70163683626610496</v>
      </c>
      <c r="D894" s="1" t="s">
        <v>5</v>
      </c>
      <c r="E894" s="1" t="s">
        <v>7</v>
      </c>
    </row>
    <row r="895" spans="1:5" x14ac:dyDescent="0.25">
      <c r="A895" s="1">
        <v>805245</v>
      </c>
      <c r="B895" s="2">
        <v>43669</v>
      </c>
      <c r="C895" s="3">
        <v>0.39764335737832357</v>
      </c>
      <c r="D895" s="1" t="s">
        <v>5</v>
      </c>
      <c r="E895" s="1" t="s">
        <v>6</v>
      </c>
    </row>
    <row r="896" spans="1:5" x14ac:dyDescent="0.25">
      <c r="A896" s="1">
        <v>208729</v>
      </c>
      <c r="B896" s="2">
        <v>43670</v>
      </c>
      <c r="C896" s="3">
        <v>0.77150464853529088</v>
      </c>
      <c r="D896" s="1" t="s">
        <v>8</v>
      </c>
      <c r="E896" s="1" t="s">
        <v>11</v>
      </c>
    </row>
    <row r="897" spans="1:5" x14ac:dyDescent="0.25">
      <c r="A897" s="1">
        <v>686120</v>
      </c>
      <c r="B897" s="2">
        <v>43670</v>
      </c>
      <c r="C897" s="3">
        <v>0.73273057564300847</v>
      </c>
      <c r="D897" s="1" t="s">
        <v>8</v>
      </c>
      <c r="E897" s="1" t="s">
        <v>7</v>
      </c>
    </row>
    <row r="898" spans="1:5" x14ac:dyDescent="0.25">
      <c r="A898" s="1">
        <v>459402</v>
      </c>
      <c r="B898" s="2">
        <v>43670</v>
      </c>
      <c r="C898" s="3">
        <v>0.80500967251856481</v>
      </c>
      <c r="D898" s="1" t="s">
        <v>5</v>
      </c>
      <c r="E898" s="1" t="s">
        <v>7</v>
      </c>
    </row>
    <row r="899" spans="1:5" x14ac:dyDescent="0.25">
      <c r="A899" s="1">
        <v>981207</v>
      </c>
      <c r="B899" s="2">
        <v>43672</v>
      </c>
      <c r="C899" s="3">
        <v>0.58350454803303253</v>
      </c>
      <c r="D899" s="1" t="s">
        <v>5</v>
      </c>
      <c r="E899" s="1" t="s">
        <v>6</v>
      </c>
    </row>
    <row r="900" spans="1:5" x14ac:dyDescent="0.25">
      <c r="A900" s="1">
        <v>789371</v>
      </c>
      <c r="B900" s="2">
        <v>43673</v>
      </c>
      <c r="C900" s="3">
        <v>0.54394146797569731</v>
      </c>
      <c r="D900" s="1" t="s">
        <v>9</v>
      </c>
      <c r="E900" s="1" t="s">
        <v>6</v>
      </c>
    </row>
    <row r="901" spans="1:5" x14ac:dyDescent="0.25">
      <c r="A901" s="1">
        <v>552033</v>
      </c>
      <c r="B901" s="2">
        <v>43676</v>
      </c>
      <c r="C901" s="3">
        <v>0.821783226367237</v>
      </c>
      <c r="D901" s="1" t="s">
        <v>5</v>
      </c>
      <c r="E901" s="1" t="s">
        <v>6</v>
      </c>
    </row>
    <row r="902" spans="1:5" x14ac:dyDescent="0.25">
      <c r="A902" s="1">
        <v>438076</v>
      </c>
      <c r="B902" s="2">
        <v>43677</v>
      </c>
      <c r="C902" s="3">
        <v>0.61800292695057246</v>
      </c>
      <c r="D902" s="1" t="s">
        <v>5</v>
      </c>
      <c r="E902" s="1" t="s">
        <v>7</v>
      </c>
    </row>
    <row r="903" spans="1:5" x14ac:dyDescent="0.25">
      <c r="A903" s="1">
        <v>122726</v>
      </c>
      <c r="B903" s="2">
        <v>43680</v>
      </c>
      <c r="C903" s="3">
        <v>0.54142585210495642</v>
      </c>
      <c r="D903" s="1" t="s">
        <v>5</v>
      </c>
      <c r="E903" s="1" t="s">
        <v>7</v>
      </c>
    </row>
    <row r="904" spans="1:5" x14ac:dyDescent="0.25">
      <c r="A904" s="1">
        <v>414732</v>
      </c>
      <c r="B904" s="2">
        <v>43690</v>
      </c>
      <c r="C904" s="3">
        <v>0.62890754514710112</v>
      </c>
      <c r="D904" s="1" t="s">
        <v>5</v>
      </c>
      <c r="E904" s="1" t="s">
        <v>6</v>
      </c>
    </row>
    <row r="905" spans="1:5" x14ac:dyDescent="0.25">
      <c r="A905" s="1">
        <v>698189</v>
      </c>
      <c r="B905" s="2">
        <v>43690</v>
      </c>
      <c r="C905" s="3">
        <v>0.46178401092492039</v>
      </c>
      <c r="D905" s="1" t="s">
        <v>9</v>
      </c>
      <c r="E905" s="1" t="s">
        <v>7</v>
      </c>
    </row>
    <row r="906" spans="1:5" x14ac:dyDescent="0.25">
      <c r="A906" s="1">
        <v>371811</v>
      </c>
      <c r="B906" s="2">
        <v>43692</v>
      </c>
      <c r="C906" s="3">
        <v>0.67739751367705581</v>
      </c>
      <c r="D906" s="1" t="s">
        <v>5</v>
      </c>
      <c r="E906" s="1" t="s">
        <v>7</v>
      </c>
    </row>
    <row r="907" spans="1:5" x14ac:dyDescent="0.25">
      <c r="A907" s="1">
        <v>236625</v>
      </c>
      <c r="B907" s="2">
        <v>43693</v>
      </c>
      <c r="C907" s="3">
        <v>0.39849619505163669</v>
      </c>
      <c r="D907" s="1" t="s">
        <v>8</v>
      </c>
      <c r="E907" s="1" t="s">
        <v>7</v>
      </c>
    </row>
    <row r="908" spans="1:5" x14ac:dyDescent="0.25">
      <c r="A908" s="1">
        <v>645390</v>
      </c>
      <c r="B908" s="2">
        <v>43693</v>
      </c>
      <c r="C908" s="3">
        <v>0.42283123568601316</v>
      </c>
      <c r="D908" s="1" t="s">
        <v>5</v>
      </c>
      <c r="E908" s="1" t="s">
        <v>7</v>
      </c>
    </row>
    <row r="909" spans="1:5" x14ac:dyDescent="0.25">
      <c r="A909" s="1">
        <v>588159</v>
      </c>
      <c r="B909" s="2">
        <v>43693</v>
      </c>
      <c r="C909" s="3">
        <v>0.64956408398553578</v>
      </c>
      <c r="D909" s="1" t="s">
        <v>8</v>
      </c>
      <c r="E909" s="1" t="s">
        <v>6</v>
      </c>
    </row>
    <row r="910" spans="1:5" x14ac:dyDescent="0.25">
      <c r="A910" s="1">
        <v>958441</v>
      </c>
      <c r="B910" s="2">
        <v>43694</v>
      </c>
      <c r="C910" s="3">
        <v>0.57322729579746312</v>
      </c>
      <c r="D910" s="1" t="s">
        <v>9</v>
      </c>
      <c r="E910" s="1" t="s">
        <v>6</v>
      </c>
    </row>
    <row r="911" spans="1:5" x14ac:dyDescent="0.25">
      <c r="A911" s="1">
        <v>836085</v>
      </c>
      <c r="B911" s="2">
        <v>43695</v>
      </c>
      <c r="C911" s="3">
        <v>0.63061759784518134</v>
      </c>
      <c r="D911" s="1" t="s">
        <v>8</v>
      </c>
      <c r="E911" s="1" t="s">
        <v>7</v>
      </c>
    </row>
    <row r="912" spans="1:5" x14ac:dyDescent="0.25">
      <c r="A912" s="1">
        <v>867415</v>
      </c>
      <c r="B912" s="2">
        <v>43696</v>
      </c>
      <c r="C912" s="3">
        <v>0.69881656766429767</v>
      </c>
      <c r="D912" s="1" t="s">
        <v>8</v>
      </c>
      <c r="E912" s="1" t="s">
        <v>6</v>
      </c>
    </row>
    <row r="913" spans="1:5" x14ac:dyDescent="0.25">
      <c r="A913" s="1">
        <v>345929</v>
      </c>
      <c r="B913" s="2">
        <v>43696</v>
      </c>
      <c r="C913" s="3">
        <v>0.49636187053533481</v>
      </c>
      <c r="D913" s="1" t="s">
        <v>5</v>
      </c>
      <c r="E913" s="1" t="s">
        <v>7</v>
      </c>
    </row>
    <row r="914" spans="1:5" x14ac:dyDescent="0.25">
      <c r="A914" s="1">
        <v>833751</v>
      </c>
      <c r="B914" s="2">
        <v>43697</v>
      </c>
      <c r="C914" s="3">
        <v>0.8499026082904122</v>
      </c>
      <c r="D914" s="1" t="s">
        <v>5</v>
      </c>
      <c r="E914" s="1" t="s">
        <v>7</v>
      </c>
    </row>
    <row r="915" spans="1:5" x14ac:dyDescent="0.25">
      <c r="A915" s="1">
        <v>549167</v>
      </c>
      <c r="B915" s="2">
        <v>43698</v>
      </c>
      <c r="C915" s="3">
        <v>0.63197225504466559</v>
      </c>
      <c r="D915" s="1" t="s">
        <v>10</v>
      </c>
      <c r="E915" s="1" t="s">
        <v>6</v>
      </c>
    </row>
    <row r="916" spans="1:5" x14ac:dyDescent="0.25">
      <c r="A916" s="1">
        <v>378274</v>
      </c>
      <c r="B916" s="2">
        <v>43698</v>
      </c>
      <c r="C916" s="3">
        <v>0.38777999529175589</v>
      </c>
      <c r="D916" s="1" t="s">
        <v>8</v>
      </c>
      <c r="E916" s="1" t="s">
        <v>6</v>
      </c>
    </row>
    <row r="917" spans="1:5" x14ac:dyDescent="0.25">
      <c r="A917" s="1">
        <v>666223</v>
      </c>
      <c r="B917" s="2">
        <v>43701</v>
      </c>
      <c r="C917" s="3">
        <v>0.55852373044938208</v>
      </c>
      <c r="D917" s="1" t="s">
        <v>5</v>
      </c>
      <c r="E917" s="1" t="s">
        <v>7</v>
      </c>
    </row>
    <row r="918" spans="1:5" x14ac:dyDescent="0.25">
      <c r="A918" s="1">
        <v>293157</v>
      </c>
      <c r="B918" s="2">
        <v>43703</v>
      </c>
      <c r="C918" s="3">
        <v>0.61498055414377706</v>
      </c>
      <c r="D918" s="1" t="s">
        <v>5</v>
      </c>
      <c r="E918" s="1" t="s">
        <v>6</v>
      </c>
    </row>
    <row r="919" spans="1:5" x14ac:dyDescent="0.25">
      <c r="A919" s="1">
        <v>618177</v>
      </c>
      <c r="B919" s="2">
        <v>43703</v>
      </c>
      <c r="C919" s="3">
        <v>0.6659430024399795</v>
      </c>
      <c r="D919" s="1" t="s">
        <v>9</v>
      </c>
      <c r="E919" s="1" t="s">
        <v>7</v>
      </c>
    </row>
    <row r="920" spans="1:5" x14ac:dyDescent="0.25">
      <c r="A920" s="1">
        <v>951538</v>
      </c>
      <c r="B920" s="2">
        <v>43706</v>
      </c>
      <c r="C920" s="3">
        <v>0.63476056429248684</v>
      </c>
      <c r="D920" s="1" t="s">
        <v>8</v>
      </c>
      <c r="E920" s="1" t="s">
        <v>6</v>
      </c>
    </row>
    <row r="921" spans="1:5" x14ac:dyDescent="0.25">
      <c r="A921" s="1">
        <v>221865</v>
      </c>
      <c r="B921" s="2">
        <v>43706</v>
      </c>
      <c r="C921" s="3">
        <v>0.41274278255475527</v>
      </c>
      <c r="D921" s="1" t="s">
        <v>9</v>
      </c>
      <c r="E921" s="1" t="s">
        <v>7</v>
      </c>
    </row>
    <row r="922" spans="1:5" x14ac:dyDescent="0.25">
      <c r="A922" s="1">
        <v>557655</v>
      </c>
      <c r="B922" s="2">
        <v>43707</v>
      </c>
      <c r="C922" s="3">
        <v>0.67673284751054741</v>
      </c>
      <c r="D922" s="1" t="s">
        <v>5</v>
      </c>
      <c r="E922" s="1" t="s">
        <v>6</v>
      </c>
    </row>
    <row r="923" spans="1:5" x14ac:dyDescent="0.25">
      <c r="A923" s="1">
        <v>460045</v>
      </c>
      <c r="B923" s="2">
        <v>43710</v>
      </c>
      <c r="C923" s="3">
        <v>0.7292200255528023</v>
      </c>
      <c r="D923" s="1" t="s">
        <v>5</v>
      </c>
      <c r="E923" s="1" t="s">
        <v>7</v>
      </c>
    </row>
    <row r="924" spans="1:5" x14ac:dyDescent="0.25">
      <c r="A924" s="1">
        <v>485728</v>
      </c>
      <c r="B924" s="2">
        <v>43711</v>
      </c>
      <c r="C924" s="3">
        <v>0.54245015835812527</v>
      </c>
      <c r="D924" s="1" t="s">
        <v>8</v>
      </c>
      <c r="E924" s="1" t="s">
        <v>7</v>
      </c>
    </row>
    <row r="925" spans="1:5" x14ac:dyDescent="0.25">
      <c r="A925" s="1">
        <v>876214</v>
      </c>
      <c r="B925" s="2">
        <v>43714</v>
      </c>
      <c r="C925" s="3">
        <v>0.52504281017840937</v>
      </c>
      <c r="D925" s="1" t="s">
        <v>10</v>
      </c>
      <c r="E925" s="1" t="s">
        <v>11</v>
      </c>
    </row>
    <row r="926" spans="1:5" x14ac:dyDescent="0.25">
      <c r="A926" s="1">
        <v>429588</v>
      </c>
      <c r="B926" s="2">
        <v>43715</v>
      </c>
      <c r="C926" s="3">
        <v>0.60194606566552655</v>
      </c>
      <c r="D926" s="1" t="s">
        <v>5</v>
      </c>
      <c r="E926" s="1" t="s">
        <v>7</v>
      </c>
    </row>
    <row r="927" spans="1:5" x14ac:dyDescent="0.25">
      <c r="A927" s="1">
        <v>388800</v>
      </c>
      <c r="B927" s="2">
        <v>43718</v>
      </c>
      <c r="C927" s="3">
        <v>0.91554845127615092</v>
      </c>
      <c r="D927" s="1" t="s">
        <v>5</v>
      </c>
      <c r="E927" s="1" t="s">
        <v>6</v>
      </c>
    </row>
    <row r="928" spans="1:5" x14ac:dyDescent="0.25">
      <c r="A928" s="1">
        <v>882909</v>
      </c>
      <c r="B928" s="2">
        <v>43719</v>
      </c>
      <c r="C928" s="3">
        <v>0.40866671316587488</v>
      </c>
      <c r="D928" s="1" t="s">
        <v>8</v>
      </c>
      <c r="E928" s="1" t="s">
        <v>7</v>
      </c>
    </row>
    <row r="929" spans="1:5" x14ac:dyDescent="0.25">
      <c r="A929" s="1">
        <v>256496</v>
      </c>
      <c r="B929" s="2">
        <v>43719</v>
      </c>
      <c r="C929" s="3">
        <v>0.78137776380805923</v>
      </c>
      <c r="D929" s="1" t="s">
        <v>5</v>
      </c>
      <c r="E929" s="1" t="s">
        <v>6</v>
      </c>
    </row>
    <row r="930" spans="1:5" x14ac:dyDescent="0.25">
      <c r="A930" s="1">
        <v>860596</v>
      </c>
      <c r="B930" s="2">
        <v>43721</v>
      </c>
      <c r="C930" s="3">
        <v>0.77282733907703649</v>
      </c>
      <c r="D930" s="1" t="s">
        <v>5</v>
      </c>
      <c r="E930" s="1" t="s">
        <v>6</v>
      </c>
    </row>
    <row r="931" spans="1:5" x14ac:dyDescent="0.25">
      <c r="A931" s="1">
        <v>203811</v>
      </c>
      <c r="B931" s="2">
        <v>43723</v>
      </c>
      <c r="C931" s="3">
        <v>0.53990016421308484</v>
      </c>
      <c r="D931" s="1" t="s">
        <v>5</v>
      </c>
      <c r="E931" s="1" t="s">
        <v>6</v>
      </c>
    </row>
    <row r="932" spans="1:5" x14ac:dyDescent="0.25">
      <c r="A932" s="1">
        <v>554431</v>
      </c>
      <c r="B932" s="2">
        <v>43724</v>
      </c>
      <c r="C932" s="3">
        <v>0.62665707082985111</v>
      </c>
      <c r="D932" s="1" t="s">
        <v>9</v>
      </c>
      <c r="E932" s="1" t="s">
        <v>7</v>
      </c>
    </row>
    <row r="933" spans="1:5" x14ac:dyDescent="0.25">
      <c r="A933" s="1">
        <v>871800</v>
      </c>
      <c r="B933" s="2">
        <v>43724</v>
      </c>
      <c r="C933" s="3">
        <v>0.81742473170178842</v>
      </c>
      <c r="D933" s="1" t="s">
        <v>8</v>
      </c>
      <c r="E933" s="1" t="s">
        <v>6</v>
      </c>
    </row>
    <row r="934" spans="1:5" x14ac:dyDescent="0.25">
      <c r="A934" s="1">
        <v>819868</v>
      </c>
      <c r="B934" s="2">
        <v>43727</v>
      </c>
      <c r="C934" s="3">
        <v>0.70291595707694898</v>
      </c>
      <c r="D934" s="1" t="s">
        <v>5</v>
      </c>
      <c r="E934" s="1" t="s">
        <v>7</v>
      </c>
    </row>
    <row r="935" spans="1:5" x14ac:dyDescent="0.25">
      <c r="A935" s="1">
        <v>750045</v>
      </c>
      <c r="B935" s="2">
        <v>43730</v>
      </c>
      <c r="C935" s="3">
        <v>0.37375488357483605</v>
      </c>
      <c r="D935" s="1" t="s">
        <v>8</v>
      </c>
      <c r="E935" s="1" t="s">
        <v>7</v>
      </c>
    </row>
    <row r="936" spans="1:5" x14ac:dyDescent="0.25">
      <c r="A936" s="1">
        <v>251565</v>
      </c>
      <c r="B936" s="2">
        <v>43731</v>
      </c>
      <c r="C936" s="3">
        <v>0.53245902392914213</v>
      </c>
      <c r="D936" s="1" t="s">
        <v>9</v>
      </c>
      <c r="E936" s="1" t="s">
        <v>11</v>
      </c>
    </row>
    <row r="937" spans="1:5" x14ac:dyDescent="0.25">
      <c r="A937" s="1">
        <v>399565</v>
      </c>
      <c r="B937" s="2">
        <v>43733</v>
      </c>
      <c r="C937" s="3">
        <v>0.66786562800119609</v>
      </c>
      <c r="D937" s="1" t="s">
        <v>5</v>
      </c>
      <c r="E937" s="1" t="s">
        <v>7</v>
      </c>
    </row>
    <row r="938" spans="1:5" x14ac:dyDescent="0.25">
      <c r="A938" s="1">
        <v>394427</v>
      </c>
      <c r="B938" s="2">
        <v>43734</v>
      </c>
      <c r="C938" s="3">
        <v>0.60687217735925891</v>
      </c>
      <c r="D938" s="1" t="s">
        <v>8</v>
      </c>
      <c r="E938" s="1" t="s">
        <v>7</v>
      </c>
    </row>
    <row r="939" spans="1:5" x14ac:dyDescent="0.25">
      <c r="A939" s="1">
        <v>362247</v>
      </c>
      <c r="B939" s="2">
        <v>43734</v>
      </c>
      <c r="C939" s="3">
        <v>0.75279204567818836</v>
      </c>
      <c r="D939" s="1" t="s">
        <v>5</v>
      </c>
      <c r="E939" s="1" t="s">
        <v>7</v>
      </c>
    </row>
    <row r="940" spans="1:5" x14ac:dyDescent="0.25">
      <c r="A940" s="1">
        <v>627967</v>
      </c>
      <c r="B940" s="2">
        <v>43736</v>
      </c>
      <c r="C940" s="3">
        <v>0.59297828389158336</v>
      </c>
      <c r="D940" s="1" t="s">
        <v>5</v>
      </c>
      <c r="E940" s="1" t="s">
        <v>6</v>
      </c>
    </row>
    <row r="941" spans="1:5" x14ac:dyDescent="0.25">
      <c r="A941" s="1">
        <v>391214</v>
      </c>
      <c r="B941" s="2">
        <v>43737</v>
      </c>
      <c r="C941" s="3">
        <v>0.50145841943986824</v>
      </c>
      <c r="D941" s="1" t="s">
        <v>5</v>
      </c>
      <c r="E941" s="1" t="s">
        <v>7</v>
      </c>
    </row>
    <row r="942" spans="1:5" x14ac:dyDescent="0.25">
      <c r="A942" s="1">
        <v>213895</v>
      </c>
      <c r="B942" s="2">
        <v>43739</v>
      </c>
      <c r="C942" s="3">
        <v>0.63756756390844349</v>
      </c>
      <c r="D942" s="1" t="s">
        <v>5</v>
      </c>
      <c r="E942" s="1" t="s">
        <v>7</v>
      </c>
    </row>
    <row r="943" spans="1:5" x14ac:dyDescent="0.25">
      <c r="A943" s="1">
        <v>301764</v>
      </c>
      <c r="B943" s="2">
        <v>43740</v>
      </c>
      <c r="C943" s="3">
        <v>0.73446376498920396</v>
      </c>
      <c r="D943" s="1" t="s">
        <v>5</v>
      </c>
      <c r="E943" s="1" t="s">
        <v>7</v>
      </c>
    </row>
    <row r="944" spans="1:5" x14ac:dyDescent="0.25">
      <c r="A944" s="1">
        <v>374198</v>
      </c>
      <c r="B944" s="2">
        <v>43740</v>
      </c>
      <c r="C944" s="3">
        <v>0.58357810826996281</v>
      </c>
      <c r="D944" s="1" t="s">
        <v>8</v>
      </c>
      <c r="E944" s="1" t="s">
        <v>7</v>
      </c>
    </row>
    <row r="945" spans="1:5" x14ac:dyDescent="0.25">
      <c r="A945" s="1">
        <v>409822</v>
      </c>
      <c r="B945" s="2">
        <v>43742</v>
      </c>
      <c r="C945" s="3">
        <v>0.54114979073713287</v>
      </c>
      <c r="D945" s="1" t="s">
        <v>10</v>
      </c>
      <c r="E945" s="1" t="s">
        <v>6</v>
      </c>
    </row>
    <row r="946" spans="1:5" x14ac:dyDescent="0.25">
      <c r="A946" s="1">
        <v>107435</v>
      </c>
      <c r="B946" s="2">
        <v>43742</v>
      </c>
      <c r="C946" s="3">
        <v>0.42337849421026263</v>
      </c>
      <c r="D946" s="1" t="s">
        <v>5</v>
      </c>
      <c r="E946" s="1" t="s">
        <v>6</v>
      </c>
    </row>
    <row r="947" spans="1:5" x14ac:dyDescent="0.25">
      <c r="A947" s="1">
        <v>589066</v>
      </c>
      <c r="B947" s="2">
        <v>43745</v>
      </c>
      <c r="C947" s="3">
        <v>0.72712393897553207</v>
      </c>
      <c r="D947" s="1" t="s">
        <v>5</v>
      </c>
      <c r="E947" s="1" t="s">
        <v>6</v>
      </c>
    </row>
    <row r="948" spans="1:5" x14ac:dyDescent="0.25">
      <c r="A948" s="1">
        <v>197518</v>
      </c>
      <c r="B948" s="2">
        <v>43747</v>
      </c>
      <c r="C948" s="3">
        <v>0.44799758878196866</v>
      </c>
      <c r="D948" s="1" t="s">
        <v>5</v>
      </c>
      <c r="E948" s="1" t="s">
        <v>7</v>
      </c>
    </row>
    <row r="949" spans="1:5" x14ac:dyDescent="0.25">
      <c r="A949" s="1">
        <v>263604</v>
      </c>
      <c r="B949" s="2">
        <v>43747</v>
      </c>
      <c r="C949" s="3">
        <v>0.52550517182624246</v>
      </c>
      <c r="D949" s="1" t="s">
        <v>8</v>
      </c>
      <c r="E949" s="1" t="s">
        <v>7</v>
      </c>
    </row>
    <row r="950" spans="1:5" x14ac:dyDescent="0.25">
      <c r="A950" s="1">
        <v>685864</v>
      </c>
      <c r="B950" s="2">
        <v>43749</v>
      </c>
      <c r="C950" s="3">
        <v>0.55926293535406901</v>
      </c>
      <c r="D950" s="1" t="s">
        <v>10</v>
      </c>
      <c r="E950" s="1" t="s">
        <v>7</v>
      </c>
    </row>
    <row r="951" spans="1:5" x14ac:dyDescent="0.25">
      <c r="A951" s="1">
        <v>460440</v>
      </c>
      <c r="B951" s="2">
        <v>43750</v>
      </c>
      <c r="C951" s="3">
        <v>0.40608813844983271</v>
      </c>
      <c r="D951" s="1" t="s">
        <v>5</v>
      </c>
      <c r="E951" s="1" t="s">
        <v>7</v>
      </c>
    </row>
    <row r="952" spans="1:5" x14ac:dyDescent="0.25">
      <c r="A952" s="1">
        <v>286324</v>
      </c>
      <c r="B952" s="2">
        <v>43751</v>
      </c>
      <c r="C952" s="3">
        <v>0.61648490580594684</v>
      </c>
      <c r="D952" s="1" t="s">
        <v>9</v>
      </c>
      <c r="E952" s="1" t="s">
        <v>7</v>
      </c>
    </row>
    <row r="953" spans="1:5" x14ac:dyDescent="0.25">
      <c r="A953" s="1">
        <v>870374</v>
      </c>
      <c r="B953" s="2">
        <v>43754</v>
      </c>
      <c r="C953" s="3">
        <v>0.65364356346314412</v>
      </c>
      <c r="D953" s="1" t="s">
        <v>5</v>
      </c>
      <c r="E953" s="1" t="s">
        <v>7</v>
      </c>
    </row>
    <row r="954" spans="1:5" x14ac:dyDescent="0.25">
      <c r="A954" s="1">
        <v>780880</v>
      </c>
      <c r="B954" s="2">
        <v>43759</v>
      </c>
      <c r="C954" s="3">
        <v>0.42524655432166736</v>
      </c>
      <c r="D954" s="1" t="s">
        <v>8</v>
      </c>
      <c r="E954" s="1" t="s">
        <v>6</v>
      </c>
    </row>
    <row r="955" spans="1:5" x14ac:dyDescent="0.25">
      <c r="A955" s="1">
        <v>389515</v>
      </c>
      <c r="B955" s="2">
        <v>43761</v>
      </c>
      <c r="C955" s="3">
        <v>0.41223147397085974</v>
      </c>
      <c r="D955" s="1" t="s">
        <v>5</v>
      </c>
      <c r="E955" s="1" t="s">
        <v>6</v>
      </c>
    </row>
    <row r="956" spans="1:5" x14ac:dyDescent="0.25">
      <c r="A956" s="1">
        <v>924145</v>
      </c>
      <c r="B956" s="2">
        <v>43761</v>
      </c>
      <c r="C956" s="3">
        <v>0.55884074361211666</v>
      </c>
      <c r="D956" s="1" t="s">
        <v>5</v>
      </c>
      <c r="E956" s="1" t="s">
        <v>6</v>
      </c>
    </row>
    <row r="957" spans="1:5" x14ac:dyDescent="0.25">
      <c r="A957" s="1">
        <v>253095</v>
      </c>
      <c r="B957" s="2">
        <v>43762</v>
      </c>
      <c r="C957" s="3">
        <v>0.73348903245892572</v>
      </c>
      <c r="D957" s="1" t="s">
        <v>9</v>
      </c>
      <c r="E957" s="1" t="s">
        <v>7</v>
      </c>
    </row>
    <row r="958" spans="1:5" x14ac:dyDescent="0.25">
      <c r="A958" s="1">
        <v>828515</v>
      </c>
      <c r="B958" s="2">
        <v>43762</v>
      </c>
      <c r="C958" s="3">
        <v>0.48345403304006779</v>
      </c>
      <c r="D958" s="1" t="s">
        <v>9</v>
      </c>
      <c r="E958" s="1" t="s">
        <v>7</v>
      </c>
    </row>
    <row r="959" spans="1:5" x14ac:dyDescent="0.25">
      <c r="A959" s="1">
        <v>206350</v>
      </c>
      <c r="B959" s="2">
        <v>43765</v>
      </c>
      <c r="C959" s="3">
        <v>0.75861874743447288</v>
      </c>
      <c r="D959" s="1" t="s">
        <v>5</v>
      </c>
      <c r="E959" s="1" t="s">
        <v>6</v>
      </c>
    </row>
    <row r="960" spans="1:5" x14ac:dyDescent="0.25">
      <c r="A960" s="1">
        <v>409300</v>
      </c>
      <c r="B960" s="2">
        <v>43765</v>
      </c>
      <c r="C960" s="3">
        <v>0.58407350100456534</v>
      </c>
      <c r="D960" s="1" t="s">
        <v>8</v>
      </c>
      <c r="E960" s="1" t="s">
        <v>7</v>
      </c>
    </row>
    <row r="961" spans="1:5" x14ac:dyDescent="0.25">
      <c r="A961" s="1">
        <v>212495</v>
      </c>
      <c r="B961" s="2">
        <v>43767</v>
      </c>
      <c r="C961" s="3">
        <v>0.74287584413893493</v>
      </c>
      <c r="D961" s="1" t="s">
        <v>8</v>
      </c>
      <c r="E961" s="1" t="s">
        <v>7</v>
      </c>
    </row>
    <row r="962" spans="1:5" x14ac:dyDescent="0.25">
      <c r="A962" s="1">
        <v>732784</v>
      </c>
      <c r="B962" s="2">
        <v>43772</v>
      </c>
      <c r="C962" s="3">
        <v>0.74196262901349619</v>
      </c>
      <c r="D962" s="1" t="s">
        <v>5</v>
      </c>
      <c r="E962" s="1" t="s">
        <v>6</v>
      </c>
    </row>
    <row r="963" spans="1:5" x14ac:dyDescent="0.25">
      <c r="A963" s="1">
        <v>262773</v>
      </c>
      <c r="B963" s="2">
        <v>43772</v>
      </c>
      <c r="C963" s="3">
        <v>0.48202689605304078</v>
      </c>
      <c r="D963" s="1" t="s">
        <v>9</v>
      </c>
      <c r="E963" s="1" t="s">
        <v>7</v>
      </c>
    </row>
    <row r="964" spans="1:5" x14ac:dyDescent="0.25">
      <c r="A964" s="1">
        <v>941032</v>
      </c>
      <c r="B964" s="2">
        <v>43774</v>
      </c>
      <c r="C964" s="3">
        <v>0.41609175965841755</v>
      </c>
      <c r="D964" s="1" t="s">
        <v>9</v>
      </c>
      <c r="E964" s="1" t="s">
        <v>11</v>
      </c>
    </row>
    <row r="965" spans="1:5" x14ac:dyDescent="0.25">
      <c r="A965" s="1">
        <v>697247</v>
      </c>
      <c r="B965" s="2">
        <v>43775</v>
      </c>
      <c r="C965" s="3">
        <v>0.33053438822742054</v>
      </c>
      <c r="D965" s="1" t="s">
        <v>9</v>
      </c>
      <c r="E965" s="1" t="s">
        <v>7</v>
      </c>
    </row>
    <row r="966" spans="1:5" x14ac:dyDescent="0.25">
      <c r="A966" s="1">
        <v>890549</v>
      </c>
      <c r="B966" s="2">
        <v>43775</v>
      </c>
      <c r="C966" s="3">
        <v>0.60758367194957918</v>
      </c>
      <c r="D966" s="1" t="s">
        <v>10</v>
      </c>
      <c r="E966" s="1" t="s">
        <v>7</v>
      </c>
    </row>
    <row r="967" spans="1:5" x14ac:dyDescent="0.25">
      <c r="A967" s="1">
        <v>376702</v>
      </c>
      <c r="B967" s="2">
        <v>43776</v>
      </c>
      <c r="C967" s="3">
        <v>0.54891705333895169</v>
      </c>
      <c r="D967" s="1" t="s">
        <v>5</v>
      </c>
      <c r="E967" s="1" t="s">
        <v>6</v>
      </c>
    </row>
    <row r="968" spans="1:5" x14ac:dyDescent="0.25">
      <c r="A968" s="1">
        <v>775880</v>
      </c>
      <c r="B968" s="2">
        <v>43778</v>
      </c>
      <c r="C968" s="3">
        <v>0.63221291247456601</v>
      </c>
      <c r="D968" s="1" t="s">
        <v>9</v>
      </c>
      <c r="E968" s="1" t="s">
        <v>7</v>
      </c>
    </row>
    <row r="969" spans="1:5" x14ac:dyDescent="0.25">
      <c r="A969" s="1">
        <v>109405</v>
      </c>
      <c r="B969" s="2">
        <v>43780</v>
      </c>
      <c r="C969" s="3">
        <v>0.60619424703421443</v>
      </c>
      <c r="D969" s="1" t="s">
        <v>5</v>
      </c>
      <c r="E969" s="1" t="s">
        <v>6</v>
      </c>
    </row>
    <row r="970" spans="1:5" x14ac:dyDescent="0.25">
      <c r="A970" s="1">
        <v>527200</v>
      </c>
      <c r="B970" s="2">
        <v>43780</v>
      </c>
      <c r="C970" s="3">
        <v>0.55273828493643329</v>
      </c>
      <c r="D970" s="1" t="s">
        <v>5</v>
      </c>
      <c r="E970" s="1" t="s">
        <v>6</v>
      </c>
    </row>
    <row r="971" spans="1:5" x14ac:dyDescent="0.25">
      <c r="A971" s="1">
        <v>495056</v>
      </c>
      <c r="B971" s="2">
        <v>43785</v>
      </c>
      <c r="C971" s="3">
        <v>0.70297862011337475</v>
      </c>
      <c r="D971" s="1" t="s">
        <v>8</v>
      </c>
      <c r="E971" s="1" t="s">
        <v>6</v>
      </c>
    </row>
    <row r="972" spans="1:5" x14ac:dyDescent="0.25">
      <c r="A972" s="1">
        <v>283517</v>
      </c>
      <c r="B972" s="2">
        <v>43787</v>
      </c>
      <c r="C972" s="3">
        <v>0.62576987838919873</v>
      </c>
      <c r="D972" s="1" t="s">
        <v>8</v>
      </c>
      <c r="E972" s="1" t="s">
        <v>6</v>
      </c>
    </row>
    <row r="973" spans="1:5" x14ac:dyDescent="0.25">
      <c r="A973" s="1">
        <v>531507</v>
      </c>
      <c r="B973" s="2">
        <v>43788</v>
      </c>
      <c r="C973" s="3">
        <v>0.5889089686082295</v>
      </c>
      <c r="D973" s="1" t="s">
        <v>9</v>
      </c>
      <c r="E973" s="1" t="s">
        <v>7</v>
      </c>
    </row>
    <row r="974" spans="1:5" x14ac:dyDescent="0.25">
      <c r="A974" s="1">
        <v>737953</v>
      </c>
      <c r="B974" s="2">
        <v>43788</v>
      </c>
      <c r="C974" s="3">
        <v>0.5860135439337415</v>
      </c>
      <c r="D974" s="1" t="s">
        <v>5</v>
      </c>
      <c r="E974" s="1" t="s">
        <v>7</v>
      </c>
    </row>
    <row r="975" spans="1:5" x14ac:dyDescent="0.25">
      <c r="A975" s="1">
        <v>160260</v>
      </c>
      <c r="B975" s="2">
        <v>43790</v>
      </c>
      <c r="C975" s="3">
        <v>0.46753743914156481</v>
      </c>
      <c r="D975" s="1" t="s">
        <v>10</v>
      </c>
      <c r="E975" s="1" t="s">
        <v>7</v>
      </c>
    </row>
    <row r="976" spans="1:5" x14ac:dyDescent="0.25">
      <c r="A976" s="1">
        <v>387554</v>
      </c>
      <c r="B976" s="2">
        <v>43791</v>
      </c>
      <c r="C976" s="3">
        <v>0.69853849506760912</v>
      </c>
      <c r="D976" s="1" t="s">
        <v>5</v>
      </c>
      <c r="E976" s="1" t="s">
        <v>7</v>
      </c>
    </row>
    <row r="977" spans="1:5" x14ac:dyDescent="0.25">
      <c r="A977" s="1">
        <v>943150</v>
      </c>
      <c r="B977" s="2">
        <v>43792</v>
      </c>
      <c r="C977" s="3">
        <v>0.70050449012557647</v>
      </c>
      <c r="D977" s="1" t="s">
        <v>10</v>
      </c>
      <c r="E977" s="1" t="s">
        <v>6</v>
      </c>
    </row>
    <row r="978" spans="1:5" x14ac:dyDescent="0.25">
      <c r="A978" s="1">
        <v>888977</v>
      </c>
      <c r="B978" s="2">
        <v>43796</v>
      </c>
      <c r="C978" s="3">
        <v>0.5344405014999426</v>
      </c>
      <c r="D978" s="1" t="s">
        <v>5</v>
      </c>
      <c r="E978" s="1" t="s">
        <v>7</v>
      </c>
    </row>
    <row r="979" spans="1:5" x14ac:dyDescent="0.25">
      <c r="A979" s="1">
        <v>652975</v>
      </c>
      <c r="B979" s="2">
        <v>43803</v>
      </c>
      <c r="C979" s="3">
        <v>0.60000350932398405</v>
      </c>
      <c r="D979" s="1" t="s">
        <v>8</v>
      </c>
      <c r="E979" s="1" t="s">
        <v>7</v>
      </c>
    </row>
    <row r="980" spans="1:5" x14ac:dyDescent="0.25">
      <c r="A980" s="1">
        <v>631171</v>
      </c>
      <c r="B980" s="2">
        <v>43804</v>
      </c>
      <c r="C980" s="3">
        <v>0.59799344564415891</v>
      </c>
      <c r="D980" s="1" t="s">
        <v>9</v>
      </c>
      <c r="E980" s="1" t="s">
        <v>6</v>
      </c>
    </row>
    <row r="981" spans="1:5" x14ac:dyDescent="0.25">
      <c r="A981" s="1">
        <v>438129</v>
      </c>
      <c r="B981" s="2">
        <v>43807</v>
      </c>
      <c r="C981" s="3">
        <v>0.37675535460273718</v>
      </c>
      <c r="D981" s="1" t="s">
        <v>5</v>
      </c>
      <c r="E981" s="1" t="s">
        <v>6</v>
      </c>
    </row>
    <row r="982" spans="1:5" x14ac:dyDescent="0.25">
      <c r="A982" s="1">
        <v>567136</v>
      </c>
      <c r="B982" s="2">
        <v>43808</v>
      </c>
      <c r="C982" s="3">
        <v>0.69005815482779498</v>
      </c>
      <c r="D982" s="1" t="s">
        <v>5</v>
      </c>
      <c r="E982" s="1" t="s">
        <v>6</v>
      </c>
    </row>
    <row r="983" spans="1:5" x14ac:dyDescent="0.25">
      <c r="A983" s="1">
        <v>985952</v>
      </c>
      <c r="B983" s="2">
        <v>43810</v>
      </c>
      <c r="C983" s="3">
        <v>0.3027840236223871</v>
      </c>
      <c r="D983" s="1" t="s">
        <v>5</v>
      </c>
      <c r="E983" s="1" t="s">
        <v>7</v>
      </c>
    </row>
    <row r="984" spans="1:5" x14ac:dyDescent="0.25">
      <c r="A984" s="1">
        <v>574058</v>
      </c>
      <c r="B984" s="2">
        <v>43811</v>
      </c>
      <c r="C984" s="3">
        <v>0.6413231881027659</v>
      </c>
      <c r="D984" s="1" t="s">
        <v>5</v>
      </c>
      <c r="E984" s="1" t="s">
        <v>7</v>
      </c>
    </row>
    <row r="985" spans="1:5" x14ac:dyDescent="0.25">
      <c r="A985" s="1">
        <v>172454</v>
      </c>
      <c r="B985" s="2">
        <v>43811</v>
      </c>
      <c r="C985" s="3">
        <v>0.51506208802865217</v>
      </c>
      <c r="D985" s="1" t="s">
        <v>9</v>
      </c>
      <c r="E985" s="1" t="s">
        <v>7</v>
      </c>
    </row>
    <row r="986" spans="1:5" x14ac:dyDescent="0.25">
      <c r="A986" s="1">
        <v>788643</v>
      </c>
      <c r="B986" s="2">
        <v>43813</v>
      </c>
      <c r="C986" s="3">
        <v>0.69983140546153211</v>
      </c>
      <c r="D986" s="1" t="s">
        <v>8</v>
      </c>
      <c r="E986" s="1" t="s">
        <v>7</v>
      </c>
    </row>
    <row r="987" spans="1:5" x14ac:dyDescent="0.25">
      <c r="A987" s="1">
        <v>269417</v>
      </c>
      <c r="B987" s="2">
        <v>43815</v>
      </c>
      <c r="C987" s="3">
        <v>0.35160734562364615</v>
      </c>
      <c r="D987" s="1" t="s">
        <v>5</v>
      </c>
      <c r="E987" s="1" t="s">
        <v>7</v>
      </c>
    </row>
    <row r="988" spans="1:5" x14ac:dyDescent="0.25">
      <c r="A988" s="1">
        <v>233290</v>
      </c>
      <c r="B988" s="2">
        <v>43816</v>
      </c>
      <c r="C988" s="3">
        <v>0.73330247512303082</v>
      </c>
      <c r="D988" s="1" t="s">
        <v>5</v>
      </c>
      <c r="E988" s="1" t="s">
        <v>6</v>
      </c>
    </row>
    <row r="989" spans="1:5" x14ac:dyDescent="0.25">
      <c r="A989" s="1">
        <v>931066</v>
      </c>
      <c r="B989" s="2">
        <v>43819</v>
      </c>
      <c r="C989" s="3">
        <v>0.45718021333194842</v>
      </c>
      <c r="D989" s="1" t="s">
        <v>9</v>
      </c>
      <c r="E989" s="1" t="s">
        <v>6</v>
      </c>
    </row>
    <row r="990" spans="1:5" x14ac:dyDescent="0.25">
      <c r="A990" s="1">
        <v>467019</v>
      </c>
      <c r="B990" s="2">
        <v>43821</v>
      </c>
      <c r="C990" s="3">
        <v>0.70625430603330253</v>
      </c>
      <c r="D990" s="1" t="s">
        <v>9</v>
      </c>
      <c r="E990" s="1" t="s">
        <v>6</v>
      </c>
    </row>
    <row r="991" spans="1:5" x14ac:dyDescent="0.25">
      <c r="A991" s="1">
        <v>118150</v>
      </c>
      <c r="B991" s="2">
        <v>43821</v>
      </c>
      <c r="C991" s="3">
        <v>0.63323422236387039</v>
      </c>
      <c r="D991" s="1" t="s">
        <v>5</v>
      </c>
      <c r="E991" s="1" t="s">
        <v>7</v>
      </c>
    </row>
    <row r="992" spans="1:5" x14ac:dyDescent="0.25">
      <c r="A992" s="1">
        <v>930945</v>
      </c>
      <c r="B992" s="2">
        <v>43821</v>
      </c>
      <c r="C992" s="3">
        <v>0.32301500197121968</v>
      </c>
      <c r="D992" s="1" t="s">
        <v>5</v>
      </c>
      <c r="E992" s="1" t="s">
        <v>6</v>
      </c>
    </row>
    <row r="993" spans="1:5" x14ac:dyDescent="0.25">
      <c r="A993" s="1">
        <v>144494</v>
      </c>
      <c r="B993" s="2">
        <v>43822</v>
      </c>
      <c r="C993" s="3">
        <v>0.29639690784841427</v>
      </c>
      <c r="D993" s="1" t="s">
        <v>9</v>
      </c>
      <c r="E993" s="1" t="s">
        <v>6</v>
      </c>
    </row>
    <row r="994" spans="1:5" x14ac:dyDescent="0.25">
      <c r="A994" s="1">
        <v>926698</v>
      </c>
      <c r="B994" s="2">
        <v>43822</v>
      </c>
      <c r="C994" s="3">
        <v>0.43934034799985011</v>
      </c>
      <c r="D994" s="1" t="s">
        <v>5</v>
      </c>
      <c r="E994" s="1" t="s">
        <v>7</v>
      </c>
    </row>
    <row r="995" spans="1:5" x14ac:dyDescent="0.25">
      <c r="A995" s="1">
        <v>507528</v>
      </c>
      <c r="B995" s="2">
        <v>43823</v>
      </c>
      <c r="C995" s="3">
        <v>0.60103889532480048</v>
      </c>
      <c r="D995" s="1" t="s">
        <v>8</v>
      </c>
      <c r="E995" s="1" t="s">
        <v>7</v>
      </c>
    </row>
    <row r="996" spans="1:5" x14ac:dyDescent="0.25">
      <c r="A996" s="1">
        <v>436355</v>
      </c>
      <c r="B996" s="2">
        <v>43824</v>
      </c>
      <c r="C996" s="3">
        <v>0.6214703309409475</v>
      </c>
      <c r="D996" s="1" t="s">
        <v>9</v>
      </c>
      <c r="E996" s="1" t="s">
        <v>6</v>
      </c>
    </row>
    <row r="997" spans="1:5" x14ac:dyDescent="0.25">
      <c r="A997" s="1">
        <v>736320</v>
      </c>
      <c r="B997" s="2">
        <v>43825</v>
      </c>
      <c r="C997" s="3">
        <v>0.50985986396285521</v>
      </c>
      <c r="D997" s="1" t="s">
        <v>8</v>
      </c>
      <c r="E997" s="1" t="s">
        <v>7</v>
      </c>
    </row>
    <row r="998" spans="1:5" x14ac:dyDescent="0.25">
      <c r="A998" s="1">
        <v>315343</v>
      </c>
      <c r="B998" s="2">
        <v>43826</v>
      </c>
      <c r="C998" s="3">
        <v>0.50344325637306742</v>
      </c>
      <c r="D998" s="1" t="s">
        <v>5</v>
      </c>
      <c r="E998" s="1" t="s">
        <v>7</v>
      </c>
    </row>
    <row r="999" spans="1:5" x14ac:dyDescent="0.25">
      <c r="A999" s="1">
        <v>957915</v>
      </c>
      <c r="B999" s="2">
        <v>43826</v>
      </c>
      <c r="C999" s="3">
        <v>0.50623063824713099</v>
      </c>
      <c r="D999" s="1" t="s">
        <v>5</v>
      </c>
      <c r="E999" s="1" t="s">
        <v>7</v>
      </c>
    </row>
    <row r="1000" spans="1:5" x14ac:dyDescent="0.25">
      <c r="A1000" s="1">
        <v>394777</v>
      </c>
      <c r="B1000" s="2">
        <v>43827</v>
      </c>
      <c r="C1000" s="3">
        <v>0.62420220256791004</v>
      </c>
      <c r="D1000" s="1" t="s">
        <v>10</v>
      </c>
      <c r="E1000" s="1" t="s">
        <v>6</v>
      </c>
    </row>
    <row r="1001" spans="1:5" x14ac:dyDescent="0.25">
      <c r="A1001" s="1">
        <v>714712</v>
      </c>
      <c r="B1001" s="2">
        <v>43830</v>
      </c>
      <c r="C1001" s="3">
        <v>0.702440339506192</v>
      </c>
      <c r="D1001" s="1" t="s">
        <v>8</v>
      </c>
      <c r="E1001" s="1" t="s">
        <v>6</v>
      </c>
    </row>
  </sheetData>
  <conditionalFormatting sqref="A1:A1048576">
    <cfRule type="duplicateValues" dxfId="908"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9252-5E4A-42C8-AA6D-7BF046BAE6CD}">
  <sheetPr codeName="Sheet10"/>
  <dimension ref="A2:F64"/>
  <sheetViews>
    <sheetView workbookViewId="0">
      <selection activeCell="L41" sqref="L41"/>
    </sheetView>
  </sheetViews>
  <sheetFormatPr defaultRowHeight="15.75" x14ac:dyDescent="0.25"/>
  <cols>
    <col min="1" max="1" width="37.25" style="1" bestFit="1" customWidth="1"/>
    <col min="2" max="2" width="23.625" bestFit="1" customWidth="1"/>
    <col min="3" max="3" width="23.75" bestFit="1" customWidth="1"/>
    <col min="4" max="4" width="24" bestFit="1" customWidth="1"/>
    <col min="5" max="5" width="16.875" bestFit="1" customWidth="1"/>
    <col min="6" max="6" width="18.875" bestFit="1" customWidth="1"/>
    <col min="7" max="15" width="11.875" bestFit="1" customWidth="1"/>
    <col min="16" max="16" width="10.875" bestFit="1" customWidth="1"/>
    <col min="17" max="19" width="11.875" bestFit="1" customWidth="1"/>
    <col min="20" max="20" width="10.875" bestFit="1" customWidth="1"/>
    <col min="21" max="40" width="11.875" bestFit="1" customWidth="1"/>
    <col min="41" max="41" width="10.875" bestFit="1" customWidth="1"/>
    <col min="42" max="46" width="11.875" bestFit="1" customWidth="1"/>
    <col min="47" max="47" width="10.875" bestFit="1" customWidth="1"/>
    <col min="48" max="60" width="11.875" bestFit="1" customWidth="1"/>
    <col min="61" max="61" width="10.875" bestFit="1" customWidth="1"/>
    <col min="62" max="79" width="11.875" bestFit="1" customWidth="1"/>
    <col min="80" max="81" width="10.875" bestFit="1" customWidth="1"/>
    <col min="82" max="96" width="11.875" bestFit="1" customWidth="1"/>
    <col min="97" max="97" width="10.875" bestFit="1" customWidth="1"/>
    <col min="98" max="98" width="11.875" bestFit="1" customWidth="1"/>
    <col min="99" max="99" width="10.875" bestFit="1" customWidth="1"/>
    <col min="100" max="100" width="11.875" bestFit="1" customWidth="1"/>
    <col min="101" max="101" width="10.875" bestFit="1" customWidth="1"/>
    <col min="102" max="107" width="11.875" bestFit="1" customWidth="1"/>
    <col min="108" max="108" width="10.875" bestFit="1" customWidth="1"/>
    <col min="109" max="109" width="11.875" bestFit="1" customWidth="1"/>
    <col min="110" max="111" width="10.875" bestFit="1" customWidth="1"/>
    <col min="112" max="133" width="11.875" bestFit="1" customWidth="1"/>
    <col min="134" max="134" width="10.875" bestFit="1" customWidth="1"/>
    <col min="135" max="146" width="11.875" bestFit="1" customWidth="1"/>
    <col min="147" max="148" width="10.875" bestFit="1" customWidth="1"/>
    <col min="149" max="175" width="11.875" bestFit="1" customWidth="1"/>
    <col min="176" max="176" width="10.875" bestFit="1" customWidth="1"/>
    <col min="177" max="180" width="11.875" bestFit="1" customWidth="1"/>
    <col min="181" max="181" width="10.875" bestFit="1" customWidth="1"/>
    <col min="182" max="182" width="11.875" bestFit="1" customWidth="1"/>
    <col min="183" max="183" width="10.875" bestFit="1" customWidth="1"/>
    <col min="184" max="190" width="11.875" bestFit="1" customWidth="1"/>
    <col min="191" max="192" width="10.875" bestFit="1" customWidth="1"/>
    <col min="193" max="206" width="11.875" bestFit="1" customWidth="1"/>
    <col min="207" max="207" width="10.875" bestFit="1" customWidth="1"/>
    <col min="208" max="217" width="11.875" bestFit="1" customWidth="1"/>
    <col min="218" max="219" width="10.875" bestFit="1" customWidth="1"/>
    <col min="220" max="233" width="11.875" bestFit="1" customWidth="1"/>
    <col min="234" max="234" width="9.875" bestFit="1" customWidth="1"/>
    <col min="235" max="235" width="11.875" bestFit="1" customWidth="1"/>
    <col min="236" max="236" width="10.875" bestFit="1" customWidth="1"/>
    <col min="237" max="248" width="11.875" bestFit="1" customWidth="1"/>
    <col min="249" max="249" width="10.875" bestFit="1" customWidth="1"/>
    <col min="250" max="266" width="11.875" bestFit="1" customWidth="1"/>
    <col min="267" max="267" width="10.875" bestFit="1" customWidth="1"/>
    <col min="268" max="277" width="11.875" bestFit="1" customWidth="1"/>
    <col min="278" max="278" width="9.875" bestFit="1" customWidth="1"/>
    <col min="279" max="279" width="11.875" bestFit="1" customWidth="1"/>
    <col min="280" max="281" width="10.875" bestFit="1" customWidth="1"/>
    <col min="282" max="296" width="11.875" bestFit="1" customWidth="1"/>
    <col min="297" max="297" width="10.875" bestFit="1" customWidth="1"/>
    <col min="298" max="303" width="11.875" bestFit="1" customWidth="1"/>
    <col min="304" max="304" width="10.875" bestFit="1" customWidth="1"/>
    <col min="305" max="321" width="11.875" bestFit="1" customWidth="1"/>
    <col min="322" max="322" width="9.875" bestFit="1" customWidth="1"/>
    <col min="323" max="329" width="11.875" bestFit="1" customWidth="1"/>
    <col min="330" max="330" width="10.875" bestFit="1" customWidth="1"/>
    <col min="331" max="333" width="11.875" bestFit="1" customWidth="1"/>
    <col min="334" max="334" width="10.875" bestFit="1" customWidth="1"/>
    <col min="335" max="343" width="11.875" bestFit="1" customWidth="1"/>
    <col min="344" max="345" width="10.875" bestFit="1" customWidth="1"/>
    <col min="346" max="347" width="11.875" bestFit="1" customWidth="1"/>
    <col min="348" max="348" width="10.875" bestFit="1" customWidth="1"/>
    <col min="349" max="359" width="11.875" bestFit="1" customWidth="1"/>
    <col min="360" max="360" width="10.875" bestFit="1" customWidth="1"/>
    <col min="361" max="365" width="11.875" bestFit="1" customWidth="1"/>
    <col min="366" max="366" width="10.875" bestFit="1" customWidth="1"/>
    <col min="367" max="373" width="11.875" bestFit="1" customWidth="1"/>
    <col min="374" max="374" width="10.875" bestFit="1" customWidth="1"/>
    <col min="375" max="404" width="11.875" bestFit="1" customWidth="1"/>
    <col min="405" max="405" width="10.875" bestFit="1" customWidth="1"/>
    <col min="406" max="427" width="11.875" bestFit="1" customWidth="1"/>
    <col min="428" max="428" width="10.875" bestFit="1" customWidth="1"/>
    <col min="429" max="441" width="11.875" bestFit="1" customWidth="1"/>
    <col min="442" max="442" width="10.875" bestFit="1" customWidth="1"/>
    <col min="443" max="450" width="11.875" bestFit="1" customWidth="1"/>
    <col min="451" max="451" width="10.875" bestFit="1" customWidth="1"/>
    <col min="452" max="456" width="11.875" bestFit="1" customWidth="1"/>
    <col min="457" max="457" width="10.875" bestFit="1" customWidth="1"/>
    <col min="458" max="459" width="11.875" bestFit="1" customWidth="1"/>
    <col min="460" max="460" width="10.875" bestFit="1" customWidth="1"/>
    <col min="461" max="473" width="11.875" bestFit="1" customWidth="1"/>
    <col min="474" max="474" width="10.875" bestFit="1" customWidth="1"/>
    <col min="475" max="482" width="11.875" bestFit="1" customWidth="1"/>
    <col min="483" max="483" width="10.875" bestFit="1" customWidth="1"/>
    <col min="484" max="484" width="8.875" bestFit="1" customWidth="1"/>
    <col min="485" max="487" width="11.875" bestFit="1" customWidth="1"/>
    <col min="488" max="488" width="10.875" bestFit="1" customWidth="1"/>
    <col min="489" max="523" width="11.875" bestFit="1" customWidth="1"/>
    <col min="524" max="524" width="9.875" bestFit="1" customWidth="1"/>
    <col min="525" max="542" width="11.875" bestFit="1" customWidth="1"/>
    <col min="543" max="543" width="10.875" bestFit="1" customWidth="1"/>
    <col min="544" max="557" width="11.875" bestFit="1" customWidth="1"/>
    <col min="558" max="558" width="9.875" bestFit="1" customWidth="1"/>
    <col min="559" max="567" width="11.875" bestFit="1" customWidth="1"/>
    <col min="568" max="568" width="10.875" bestFit="1" customWidth="1"/>
    <col min="569" max="593" width="11.875" bestFit="1" customWidth="1"/>
    <col min="594" max="594" width="10.875" bestFit="1" customWidth="1"/>
    <col min="595" max="605" width="11.875" bestFit="1" customWidth="1"/>
    <col min="606" max="606" width="9.875" bestFit="1" customWidth="1"/>
    <col min="607" max="634" width="11.875" bestFit="1" customWidth="1"/>
    <col min="635" max="635" width="10.875" bestFit="1" customWidth="1"/>
    <col min="636" max="644" width="11.875" bestFit="1" customWidth="1"/>
    <col min="645" max="645" width="10.875" bestFit="1" customWidth="1"/>
    <col min="646" max="652" width="11.875" bestFit="1" customWidth="1"/>
    <col min="653" max="653" width="10.875" bestFit="1" customWidth="1"/>
    <col min="654" max="662" width="11.875" bestFit="1" customWidth="1"/>
    <col min="663" max="663" width="10.875" bestFit="1" customWidth="1"/>
    <col min="664" max="665" width="11.875" bestFit="1" customWidth="1"/>
    <col min="666" max="666" width="10.875" bestFit="1" customWidth="1"/>
    <col min="667" max="679" width="11.875" bestFit="1" customWidth="1"/>
    <col min="680" max="680" width="10.875" bestFit="1" customWidth="1"/>
    <col min="681" max="682" width="11.875" bestFit="1" customWidth="1"/>
    <col min="683" max="683" width="10.875" bestFit="1" customWidth="1"/>
    <col min="684" max="692" width="11.875" bestFit="1" customWidth="1"/>
    <col min="693" max="693" width="10.875" bestFit="1" customWidth="1"/>
    <col min="694" max="697" width="11.875" bestFit="1" customWidth="1"/>
    <col min="698" max="699" width="10.875" bestFit="1" customWidth="1"/>
    <col min="700" max="700" width="11.875" bestFit="1" customWidth="1"/>
    <col min="701" max="702" width="10.875" bestFit="1" customWidth="1"/>
    <col min="703" max="708" width="11.875" bestFit="1" customWidth="1"/>
    <col min="709" max="709" width="10.875" bestFit="1" customWidth="1"/>
    <col min="710" max="733" width="11.875" bestFit="1" customWidth="1"/>
    <col min="734" max="735" width="10.875" bestFit="1" customWidth="1"/>
    <col min="736" max="747" width="11.875" bestFit="1" customWidth="1"/>
    <col min="748" max="748" width="10.875" bestFit="1" customWidth="1"/>
    <col min="749" max="751" width="11.875" bestFit="1" customWidth="1"/>
    <col min="752" max="753" width="10.875" bestFit="1" customWidth="1"/>
    <col min="754" max="758" width="11.875" bestFit="1" customWidth="1"/>
    <col min="759" max="759" width="9.875" bestFit="1" customWidth="1"/>
    <col min="760" max="774" width="11.875" bestFit="1" customWidth="1"/>
    <col min="775" max="775" width="10.875" bestFit="1" customWidth="1"/>
    <col min="776" max="777" width="11.875" bestFit="1" customWidth="1"/>
    <col min="778" max="778" width="10.875" bestFit="1" customWidth="1"/>
    <col min="779" max="799" width="11.875" bestFit="1" customWidth="1"/>
    <col min="800" max="800" width="10.875" bestFit="1" customWidth="1"/>
    <col min="801" max="801" width="9.875" bestFit="1" customWidth="1"/>
    <col min="802" max="804" width="11.875" bestFit="1" customWidth="1"/>
    <col min="805" max="805" width="10.875" bestFit="1" customWidth="1"/>
    <col min="806" max="807" width="11.875" bestFit="1" customWidth="1"/>
    <col min="808" max="808" width="10.875" bestFit="1" customWidth="1"/>
    <col min="809" max="842" width="11.875" bestFit="1" customWidth="1"/>
    <col min="843" max="843" width="10.875" bestFit="1" customWidth="1"/>
    <col min="844" max="879" width="11.875" bestFit="1" customWidth="1"/>
    <col min="880" max="880" width="10.875" bestFit="1" customWidth="1"/>
    <col min="881" max="881" width="11.875" bestFit="1" customWidth="1"/>
    <col min="882" max="882" width="10.875" bestFit="1" customWidth="1"/>
    <col min="883" max="887" width="11.875" bestFit="1" customWidth="1"/>
    <col min="888" max="888" width="10.875" bestFit="1" customWidth="1"/>
    <col min="889" max="897" width="11.875" bestFit="1" customWidth="1"/>
    <col min="898" max="899" width="10.875" bestFit="1" customWidth="1"/>
    <col min="900" max="926" width="11.875" bestFit="1" customWidth="1"/>
    <col min="927" max="927" width="10.875" bestFit="1" customWidth="1"/>
    <col min="928" max="948" width="11.875" bestFit="1" customWidth="1"/>
    <col min="949" max="949" width="10.875" bestFit="1" customWidth="1"/>
    <col min="950" max="951" width="11.875" bestFit="1" customWidth="1"/>
    <col min="952" max="952" width="10.875" bestFit="1" customWidth="1"/>
    <col min="953" max="953" width="11.875" bestFit="1" customWidth="1"/>
    <col min="954" max="955" width="10.875" bestFit="1" customWidth="1"/>
    <col min="956" max="963" width="11.875" bestFit="1" customWidth="1"/>
    <col min="964" max="964" width="10.875" bestFit="1" customWidth="1"/>
    <col min="965" max="981" width="11.875" bestFit="1" customWidth="1"/>
    <col min="982" max="982" width="10.875" bestFit="1" customWidth="1"/>
    <col min="983" max="988" width="11.875" bestFit="1" customWidth="1"/>
    <col min="989" max="989" width="10.875" bestFit="1" customWidth="1"/>
    <col min="990" max="994" width="11.875" bestFit="1" customWidth="1"/>
    <col min="995" max="995" width="10.875" bestFit="1" customWidth="1"/>
    <col min="996" max="1000" width="11.875" bestFit="1" customWidth="1"/>
  </cols>
  <sheetData>
    <row r="2" spans="1:6" x14ac:dyDescent="0.25">
      <c r="A2" s="37" t="s">
        <v>1</v>
      </c>
      <c r="B2" t="s">
        <v>48</v>
      </c>
    </row>
    <row r="4" spans="1:6" x14ac:dyDescent="0.25">
      <c r="A4" s="37" t="s">
        <v>43</v>
      </c>
      <c r="B4" t="s">
        <v>52</v>
      </c>
      <c r="C4" t="s">
        <v>53</v>
      </c>
      <c r="D4" t="s">
        <v>54</v>
      </c>
      <c r="E4" t="s">
        <v>50</v>
      </c>
      <c r="F4" t="s">
        <v>51</v>
      </c>
    </row>
    <row r="5" spans="1:6" x14ac:dyDescent="0.25">
      <c r="A5" s="1" t="s">
        <v>8</v>
      </c>
      <c r="B5" s="36">
        <v>0.60836513132782555</v>
      </c>
      <c r="C5" s="36">
        <v>0.26136460571773545</v>
      </c>
      <c r="D5" s="36">
        <v>0.84093245884552081</v>
      </c>
      <c r="E5" s="36">
        <v>47</v>
      </c>
      <c r="F5" s="36">
        <v>47</v>
      </c>
    </row>
    <row r="6" spans="1:6" x14ac:dyDescent="0.25">
      <c r="A6" s="38" t="s">
        <v>7</v>
      </c>
      <c r="B6" s="36">
        <v>0.63414179087832812</v>
      </c>
      <c r="C6" s="36">
        <v>0.38743689354356992</v>
      </c>
      <c r="D6" s="36">
        <v>0.83569658913774003</v>
      </c>
      <c r="E6" s="36">
        <v>24</v>
      </c>
      <c r="F6" s="36">
        <v>24</v>
      </c>
    </row>
    <row r="7" spans="1:6" x14ac:dyDescent="0.25">
      <c r="A7" s="39" t="s">
        <v>44</v>
      </c>
      <c r="B7" s="36">
        <v>0.63414179087832812</v>
      </c>
      <c r="C7" s="36">
        <v>0.38743689354356992</v>
      </c>
      <c r="D7" s="36">
        <v>0.83569658913774003</v>
      </c>
      <c r="E7" s="36">
        <v>24</v>
      </c>
      <c r="F7" s="36">
        <v>24</v>
      </c>
    </row>
    <row r="8" spans="1:6" x14ac:dyDescent="0.25">
      <c r="A8" s="38" t="s">
        <v>6</v>
      </c>
      <c r="B8" s="36">
        <v>0.58172058996187848</v>
      </c>
      <c r="C8" s="36">
        <v>0.26136460571773545</v>
      </c>
      <c r="D8" s="36">
        <v>0.84093245884552081</v>
      </c>
      <c r="E8" s="36">
        <v>20</v>
      </c>
      <c r="F8" s="36">
        <v>20</v>
      </c>
    </row>
    <row r="9" spans="1:6" x14ac:dyDescent="0.25">
      <c r="A9" s="39" t="s">
        <v>44</v>
      </c>
      <c r="B9" s="36">
        <v>0.58172058996187848</v>
      </c>
      <c r="C9" s="36">
        <v>0.26136460571773545</v>
      </c>
      <c r="D9" s="36">
        <v>0.84093245884552081</v>
      </c>
      <c r="E9" s="36">
        <v>20</v>
      </c>
      <c r="F9" s="36">
        <v>20</v>
      </c>
    </row>
    <row r="10" spans="1:6" x14ac:dyDescent="0.25">
      <c r="A10" s="38" t="s">
        <v>11</v>
      </c>
      <c r="B10" s="36">
        <v>0.57978213069678397</v>
      </c>
      <c r="C10" s="36">
        <v>0.54635678122964337</v>
      </c>
      <c r="D10" s="36">
        <v>0.64094570198331524</v>
      </c>
      <c r="E10" s="36">
        <v>3</v>
      </c>
      <c r="F10" s="36">
        <v>3</v>
      </c>
    </row>
    <row r="11" spans="1:6" x14ac:dyDescent="0.25">
      <c r="A11" s="39" t="s">
        <v>44</v>
      </c>
      <c r="B11" s="36">
        <v>0.57978213069678397</v>
      </c>
      <c r="C11" s="36">
        <v>0.54635678122964337</v>
      </c>
      <c r="D11" s="36">
        <v>0.64094570198331524</v>
      </c>
      <c r="E11" s="36">
        <v>3</v>
      </c>
      <c r="F11" s="36">
        <v>3</v>
      </c>
    </row>
    <row r="12" spans="1:6" x14ac:dyDescent="0.25">
      <c r="A12" s="1" t="s">
        <v>5</v>
      </c>
      <c r="B12" s="36">
        <v>0.58708615474855697</v>
      </c>
      <c r="C12" s="36">
        <v>0.30461605755648935</v>
      </c>
      <c r="D12" s="36">
        <v>0.993425806095528</v>
      </c>
      <c r="E12" s="36">
        <v>137</v>
      </c>
      <c r="F12" s="36">
        <v>137</v>
      </c>
    </row>
    <row r="13" spans="1:6" x14ac:dyDescent="0.25">
      <c r="A13" s="38" t="s">
        <v>7</v>
      </c>
      <c r="B13" s="36">
        <v>0.5855171194264156</v>
      </c>
      <c r="C13" s="36">
        <v>0.30461605755648935</v>
      </c>
      <c r="D13" s="36">
        <v>0.993425806095528</v>
      </c>
      <c r="E13" s="36">
        <v>88</v>
      </c>
      <c r="F13" s="36">
        <v>88</v>
      </c>
    </row>
    <row r="14" spans="1:6" x14ac:dyDescent="0.25">
      <c r="A14" s="39" t="s">
        <v>44</v>
      </c>
      <c r="B14" s="36">
        <v>0.5855171194264156</v>
      </c>
      <c r="C14" s="36">
        <v>0.30461605755648935</v>
      </c>
      <c r="D14" s="36">
        <v>0.993425806095528</v>
      </c>
      <c r="E14" s="36">
        <v>88</v>
      </c>
      <c r="F14" s="36">
        <v>88</v>
      </c>
    </row>
    <row r="15" spans="1:6" x14ac:dyDescent="0.25">
      <c r="A15" s="38" t="s">
        <v>6</v>
      </c>
      <c r="B15" s="36">
        <v>0.59037466300050134</v>
      </c>
      <c r="C15" s="36">
        <v>0.44335882360731749</v>
      </c>
      <c r="D15" s="36">
        <v>0.82617273280791292</v>
      </c>
      <c r="E15" s="36">
        <v>45</v>
      </c>
      <c r="F15" s="36">
        <v>45</v>
      </c>
    </row>
    <row r="16" spans="1:6" x14ac:dyDescent="0.25">
      <c r="A16" s="39" t="s">
        <v>44</v>
      </c>
      <c r="B16" s="36">
        <v>0.59037466300050134</v>
      </c>
      <c r="C16" s="36">
        <v>0.44335882360731749</v>
      </c>
      <c r="D16" s="36">
        <v>0.82617273280791292</v>
      </c>
      <c r="E16" s="36">
        <v>45</v>
      </c>
      <c r="F16" s="36">
        <v>45</v>
      </c>
    </row>
    <row r="17" spans="1:6" x14ac:dyDescent="0.25">
      <c r="A17" s="38" t="s">
        <v>11</v>
      </c>
      <c r="B17" s="36">
        <v>0.58460921400129684</v>
      </c>
      <c r="C17" s="36">
        <v>0.49089003864697334</v>
      </c>
      <c r="D17" s="36">
        <v>0.66978180563163103</v>
      </c>
      <c r="E17" s="36">
        <v>4</v>
      </c>
      <c r="F17" s="36">
        <v>4</v>
      </c>
    </row>
    <row r="18" spans="1:6" x14ac:dyDescent="0.25">
      <c r="A18" s="39" t="s">
        <v>44</v>
      </c>
      <c r="B18" s="36">
        <v>0.58460921400129684</v>
      </c>
      <c r="C18" s="36">
        <v>0.49089003864697334</v>
      </c>
      <c r="D18" s="36">
        <v>0.66978180563163103</v>
      </c>
      <c r="E18" s="36">
        <v>4</v>
      </c>
      <c r="F18" s="36">
        <v>4</v>
      </c>
    </row>
    <row r="19" spans="1:6" x14ac:dyDescent="0.25">
      <c r="A19" s="1" t="s">
        <v>9</v>
      </c>
      <c r="B19" s="36">
        <v>0.60516909421646381</v>
      </c>
      <c r="C19" s="36">
        <v>0.33994151459886351</v>
      </c>
      <c r="D19" s="36">
        <v>0.86604751254161672</v>
      </c>
      <c r="E19" s="36">
        <v>59</v>
      </c>
      <c r="F19" s="36">
        <v>59</v>
      </c>
    </row>
    <row r="20" spans="1:6" x14ac:dyDescent="0.25">
      <c r="A20" s="38" t="s">
        <v>7</v>
      </c>
      <c r="B20" s="36">
        <v>0.60400508317490975</v>
      </c>
      <c r="C20" s="36">
        <v>0.40976256500911701</v>
      </c>
      <c r="D20" s="36">
        <v>0.78836083886075659</v>
      </c>
      <c r="E20" s="36">
        <v>38</v>
      </c>
      <c r="F20" s="36">
        <v>38</v>
      </c>
    </row>
    <row r="21" spans="1:6" x14ac:dyDescent="0.25">
      <c r="A21" s="39" t="s">
        <v>44</v>
      </c>
      <c r="B21" s="36">
        <v>0.60400508317490975</v>
      </c>
      <c r="C21" s="36">
        <v>0.40976256500911701</v>
      </c>
      <c r="D21" s="36">
        <v>0.78836083886075659</v>
      </c>
      <c r="E21" s="36">
        <v>38</v>
      </c>
      <c r="F21" s="36">
        <v>38</v>
      </c>
    </row>
    <row r="22" spans="1:6" x14ac:dyDescent="0.25">
      <c r="A22" s="38" t="s">
        <v>6</v>
      </c>
      <c r="B22" s="36">
        <v>0.59433679427915886</v>
      </c>
      <c r="C22" s="36">
        <v>0.33994151459886351</v>
      </c>
      <c r="D22" s="36">
        <v>0.76484007749982919</v>
      </c>
      <c r="E22" s="36">
        <v>20</v>
      </c>
      <c r="F22" s="36">
        <v>20</v>
      </c>
    </row>
    <row r="23" spans="1:6" x14ac:dyDescent="0.25">
      <c r="A23" s="39" t="s">
        <v>44</v>
      </c>
      <c r="B23" s="36">
        <v>0.59433679427915886</v>
      </c>
      <c r="C23" s="36">
        <v>0.33994151459886351</v>
      </c>
      <c r="D23" s="36">
        <v>0.76484007749982919</v>
      </c>
      <c r="E23" s="36">
        <v>20</v>
      </c>
      <c r="F23" s="36">
        <v>20</v>
      </c>
    </row>
    <row r="24" spans="1:6" x14ac:dyDescent="0.25">
      <c r="A24" s="38" t="s">
        <v>11</v>
      </c>
      <c r="B24" s="36">
        <v>0.86604751254161672</v>
      </c>
      <c r="C24" s="36">
        <v>0.86604751254161672</v>
      </c>
      <c r="D24" s="36">
        <v>0.86604751254161672</v>
      </c>
      <c r="E24" s="36">
        <v>1</v>
      </c>
      <c r="F24" s="36">
        <v>1</v>
      </c>
    </row>
    <row r="25" spans="1:6" x14ac:dyDescent="0.25">
      <c r="A25" s="39" t="s">
        <v>44</v>
      </c>
      <c r="B25" s="36">
        <v>0.86604751254161672</v>
      </c>
      <c r="C25" s="36">
        <v>0.86604751254161672</v>
      </c>
      <c r="D25" s="36">
        <v>0.86604751254161672</v>
      </c>
      <c r="E25" s="36">
        <v>1</v>
      </c>
      <c r="F25" s="36">
        <v>1</v>
      </c>
    </row>
    <row r="26" spans="1:6" x14ac:dyDescent="0.25">
      <c r="A26" s="1" t="s">
        <v>10</v>
      </c>
      <c r="B26" s="36">
        <v>0.5675309964158689</v>
      </c>
      <c r="C26" s="36">
        <v>0.43378787767226568</v>
      </c>
      <c r="D26" s="36">
        <v>0.67934060480129344</v>
      </c>
      <c r="E26" s="36">
        <v>19</v>
      </c>
      <c r="F26" s="36">
        <v>19</v>
      </c>
    </row>
    <row r="27" spans="1:6" x14ac:dyDescent="0.25">
      <c r="A27" s="38" t="s">
        <v>7</v>
      </c>
      <c r="B27" s="36">
        <v>0.5422156591995887</v>
      </c>
      <c r="C27" s="36">
        <v>0.43667071201633667</v>
      </c>
      <c r="D27" s="36">
        <v>0.64701682962596296</v>
      </c>
      <c r="E27" s="36">
        <v>6</v>
      </c>
      <c r="F27" s="36">
        <v>6</v>
      </c>
    </row>
    <row r="28" spans="1:6" x14ac:dyDescent="0.25">
      <c r="A28" s="39" t="s">
        <v>44</v>
      </c>
      <c r="B28" s="36">
        <v>0.5422156591995887</v>
      </c>
      <c r="C28" s="36">
        <v>0.43667071201633667</v>
      </c>
      <c r="D28" s="36">
        <v>0.64701682962596296</v>
      </c>
      <c r="E28" s="36">
        <v>6</v>
      </c>
      <c r="F28" s="36">
        <v>6</v>
      </c>
    </row>
    <row r="29" spans="1:6" x14ac:dyDescent="0.25">
      <c r="A29" s="38" t="s">
        <v>6</v>
      </c>
      <c r="B29" s="36">
        <v>0.57921499820799827</v>
      </c>
      <c r="C29" s="36">
        <v>0.43378787767226568</v>
      </c>
      <c r="D29" s="36">
        <v>0.67934060480129344</v>
      </c>
      <c r="E29" s="36">
        <v>13</v>
      </c>
      <c r="F29" s="36">
        <v>13</v>
      </c>
    </row>
    <row r="30" spans="1:6" x14ac:dyDescent="0.25">
      <c r="A30" s="39" t="s">
        <v>44</v>
      </c>
      <c r="B30" s="36">
        <v>0.57921499820799827</v>
      </c>
      <c r="C30" s="36">
        <v>0.43378787767226568</v>
      </c>
      <c r="D30" s="36">
        <v>0.67934060480129344</v>
      </c>
      <c r="E30" s="36">
        <v>13</v>
      </c>
      <c r="F30" s="36">
        <v>13</v>
      </c>
    </row>
    <row r="31" spans="1:6" x14ac:dyDescent="0.25">
      <c r="A31"/>
    </row>
    <row r="32" spans="1:6"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FA22-04B2-4DE2-9D66-AAE8B242BAFB}">
  <sheetPr codeName="Sheet11"/>
  <dimension ref="A1:N1001"/>
  <sheetViews>
    <sheetView topLeftCell="B1" zoomScale="90" zoomScaleNormal="90" workbookViewId="0">
      <selection activeCell="M27" sqref="M27"/>
    </sheetView>
  </sheetViews>
  <sheetFormatPr defaultColWidth="11" defaultRowHeight="15.75" x14ac:dyDescent="0.25"/>
  <cols>
    <col min="1" max="1" width="26.375" style="1" customWidth="1"/>
    <col min="2" max="2" width="31.875" style="2" bestFit="1" customWidth="1"/>
    <col min="3" max="3" width="17.75" style="7" customWidth="1"/>
    <col min="4" max="4" width="35.75" style="9" customWidth="1"/>
    <col min="5" max="5" width="35.75" style="1" customWidth="1"/>
    <col min="6" max="6" width="11" style="1"/>
    <col min="7" max="7" width="18" style="31" customWidth="1"/>
    <col min="8" max="8" width="13.25" style="1" customWidth="1"/>
    <col min="9" max="9" width="15.5" style="1" customWidth="1"/>
    <col min="10" max="10" width="14.5" style="1" customWidth="1"/>
    <col min="11" max="11" width="13" style="1" customWidth="1"/>
    <col min="12" max="13" width="11" style="1"/>
    <col min="14" max="14" width="15.375" style="1" bestFit="1" customWidth="1"/>
    <col min="15" max="16384" width="11" style="1"/>
  </cols>
  <sheetData>
    <row r="1" spans="1:14" x14ac:dyDescent="0.25">
      <c r="A1" s="4" t="s">
        <v>12</v>
      </c>
      <c r="B1" s="5" t="s">
        <v>13</v>
      </c>
      <c r="C1" s="6" t="s">
        <v>14</v>
      </c>
      <c r="D1" s="8" t="s">
        <v>15</v>
      </c>
      <c r="E1" s="4"/>
    </row>
    <row r="2" spans="1:14" x14ac:dyDescent="0.25">
      <c r="A2" s="1" t="s">
        <v>0</v>
      </c>
      <c r="B2" s="2" t="s">
        <v>1</v>
      </c>
      <c r="C2" s="3" t="s">
        <v>2</v>
      </c>
      <c r="D2" s="9" t="s">
        <v>3</v>
      </c>
      <c r="E2" s="1" t="s">
        <v>4</v>
      </c>
      <c r="G2" s="31" t="s">
        <v>21</v>
      </c>
      <c r="H2" s="31" t="s">
        <v>22</v>
      </c>
      <c r="I2" s="31" t="s">
        <v>25</v>
      </c>
      <c r="J2" s="31" t="s">
        <v>26</v>
      </c>
      <c r="K2" s="31" t="s">
        <v>27</v>
      </c>
      <c r="L2" s="31" t="s">
        <v>7</v>
      </c>
      <c r="M2" s="31" t="s">
        <v>6</v>
      </c>
      <c r="N2" s="31" t="s">
        <v>11</v>
      </c>
    </row>
    <row r="3" spans="1:14" x14ac:dyDescent="0.25">
      <c r="A3" s="1">
        <v>295961</v>
      </c>
      <c r="B3" s="2">
        <v>42370</v>
      </c>
      <c r="C3" s="3">
        <v>0.46394155958102601</v>
      </c>
      <c r="D3" s="9">
        <v>1</v>
      </c>
      <c r="E3" s="1">
        <v>1</v>
      </c>
      <c r="G3" s="31">
        <v>2016</v>
      </c>
      <c r="H3" s="1">
        <f>SUMPRODUCT(1*(YEAR(Table17[Date of application])=G3))</f>
        <v>262</v>
      </c>
      <c r="I3" s="11">
        <f>AVERAGE(C2:C264)</f>
        <v>0.59355736589172892</v>
      </c>
      <c r="J3" s="11">
        <f>MIN(C2:C264)</f>
        <v>0.26136460571773545</v>
      </c>
      <c r="K3" s="11">
        <f>MAX(C2:C264)</f>
        <v>0.993425806095528</v>
      </c>
      <c r="L3" s="1">
        <v>156</v>
      </c>
      <c r="M3" s="1">
        <v>98</v>
      </c>
      <c r="N3" s="1">
        <v>8</v>
      </c>
    </row>
    <row r="4" spans="1:14" x14ac:dyDescent="0.25">
      <c r="A4" s="1">
        <v>806364</v>
      </c>
      <c r="B4" s="2">
        <v>42370</v>
      </c>
      <c r="C4" s="3">
        <v>0.61659136059216035</v>
      </c>
      <c r="D4" s="9">
        <v>1</v>
      </c>
      <c r="E4" s="1">
        <v>1</v>
      </c>
      <c r="G4" s="31">
        <v>2017</v>
      </c>
      <c r="H4" s="1">
        <f>SUMPRODUCT(1*(YEAR(Table17[Date of application])=G4))</f>
        <v>213</v>
      </c>
      <c r="I4" s="11">
        <f>AVERAGE(C265:C477)</f>
        <v>0.58126151014155358</v>
      </c>
      <c r="J4" s="11">
        <f>MIN(C265:C477)</f>
        <v>0.2349968980615551</v>
      </c>
      <c r="K4" s="11">
        <f>MAX(C265:C477)</f>
        <v>0.83744625800235228</v>
      </c>
      <c r="L4" s="1">
        <v>127</v>
      </c>
      <c r="M4" s="1">
        <v>84</v>
      </c>
      <c r="N4" s="1">
        <v>2</v>
      </c>
    </row>
    <row r="5" spans="1:14" x14ac:dyDescent="0.25">
      <c r="A5" s="1">
        <v>866852</v>
      </c>
      <c r="B5" s="2">
        <v>42371</v>
      </c>
      <c r="C5" s="3">
        <v>0.67462787176120353</v>
      </c>
      <c r="D5" s="9">
        <v>1</v>
      </c>
      <c r="E5" s="1">
        <v>1</v>
      </c>
      <c r="G5" s="31">
        <v>2018</v>
      </c>
      <c r="H5" s="1">
        <f>SUMPRODUCT(1*(YEAR(Table17[Date of application])=G5))</f>
        <v>262</v>
      </c>
      <c r="I5" s="11">
        <f>AVERAGE(C478:C739)</f>
        <v>0.59159219350630088</v>
      </c>
      <c r="J5" s="11">
        <f>MIN(C478:C739)</f>
        <v>0.26086413306592388</v>
      </c>
      <c r="K5" s="11">
        <f>MAX(C478:C739)</f>
        <v>0.99876470867350742</v>
      </c>
      <c r="L5" s="1">
        <v>156</v>
      </c>
      <c r="M5" s="1">
        <v>96</v>
      </c>
      <c r="N5" s="1">
        <v>10</v>
      </c>
    </row>
    <row r="6" spans="1:14" x14ac:dyDescent="0.25">
      <c r="A6" s="1">
        <v>397105</v>
      </c>
      <c r="B6" s="2">
        <v>42371</v>
      </c>
      <c r="C6" s="3">
        <v>0.38109755739441409</v>
      </c>
      <c r="D6" s="9">
        <v>1</v>
      </c>
      <c r="E6" s="1">
        <v>1</v>
      </c>
      <c r="G6" s="31">
        <v>2019</v>
      </c>
      <c r="H6" s="1">
        <f>SUMPRODUCT(1*(YEAR(Table17[Date of application])=G6))</f>
        <v>262</v>
      </c>
      <c r="I6" s="11">
        <f>AVERAGE(C740:C1001)</f>
        <v>0.58581891574158562</v>
      </c>
      <c r="J6" s="11">
        <f>MIN(C740:C1001)</f>
        <v>0.29426354116953302</v>
      </c>
      <c r="K6" s="11">
        <f>MAX(C740:C1001)</f>
        <v>0.91554845127615092</v>
      </c>
      <c r="L6" s="1">
        <v>153</v>
      </c>
      <c r="M6" s="1">
        <v>101</v>
      </c>
      <c r="N6" s="1">
        <v>8</v>
      </c>
    </row>
    <row r="7" spans="1:14" x14ac:dyDescent="0.25">
      <c r="A7" s="1">
        <v>620557</v>
      </c>
      <c r="B7" s="2">
        <v>42372</v>
      </c>
      <c r="C7" s="3">
        <v>0.26136460571773545</v>
      </c>
      <c r="D7" s="9">
        <v>4</v>
      </c>
      <c r="E7" s="1">
        <v>0</v>
      </c>
      <c r="G7" s="31" t="s">
        <v>42</v>
      </c>
      <c r="H7" s="1">
        <f>SUM(H3:H6)</f>
        <v>999</v>
      </c>
      <c r="I7" s="11">
        <f>AVERAGE(I3:I6)</f>
        <v>0.58805749632029225</v>
      </c>
      <c r="J7" s="11">
        <f>MIN(J3:J6)</f>
        <v>0.2349968980615551</v>
      </c>
      <c r="K7" s="11">
        <f>MAX(K3:K6)</f>
        <v>0.99876470867350742</v>
      </c>
      <c r="L7" s="1">
        <f>SUM(L3:L6)</f>
        <v>592</v>
      </c>
      <c r="M7" s="1">
        <f>SUM(M3:M6)</f>
        <v>379</v>
      </c>
      <c r="N7" s="1">
        <f>SUM(N3:N6)</f>
        <v>28</v>
      </c>
    </row>
    <row r="8" spans="1:14" x14ac:dyDescent="0.25">
      <c r="A8" s="1">
        <v>956795</v>
      </c>
      <c r="B8" s="2">
        <v>42372</v>
      </c>
      <c r="C8" s="3">
        <v>0.61576884753958161</v>
      </c>
      <c r="D8" s="9">
        <v>1</v>
      </c>
      <c r="E8" s="1">
        <v>0</v>
      </c>
    </row>
    <row r="9" spans="1:14" x14ac:dyDescent="0.25">
      <c r="A9" s="1">
        <v>407733</v>
      </c>
      <c r="B9" s="2">
        <v>42372</v>
      </c>
      <c r="C9" s="3">
        <v>0.57008943404106016</v>
      </c>
      <c r="D9" s="9">
        <v>1</v>
      </c>
      <c r="E9" s="1">
        <v>1</v>
      </c>
      <c r="G9" s="31" t="s">
        <v>7</v>
      </c>
      <c r="H9" s="1">
        <f>COUNTIF(Table17[Gender],"Fem*")</f>
        <v>0</v>
      </c>
    </row>
    <row r="10" spans="1:14" x14ac:dyDescent="0.25">
      <c r="A10" s="1">
        <v>716133</v>
      </c>
      <c r="B10" s="2">
        <v>42373</v>
      </c>
      <c r="C10" s="3">
        <v>0.60885834915614601</v>
      </c>
      <c r="D10" s="9">
        <v>1</v>
      </c>
      <c r="E10" s="1">
        <v>0</v>
      </c>
      <c r="G10" s="31" t="s">
        <v>6</v>
      </c>
      <c r="H10" s="1">
        <f>COUNTIF(Table17[Gender],"Male")</f>
        <v>0</v>
      </c>
      <c r="J10" s="32"/>
    </row>
    <row r="11" spans="1:14" x14ac:dyDescent="0.25">
      <c r="A11" s="1">
        <v>405805</v>
      </c>
      <c r="B11" s="2">
        <v>42373</v>
      </c>
      <c r="C11" s="3">
        <v>0.66539288425573306</v>
      </c>
      <c r="D11" s="9">
        <v>1</v>
      </c>
      <c r="E11" s="1">
        <v>1</v>
      </c>
      <c r="G11" s="31" t="s">
        <v>11</v>
      </c>
      <c r="H11" s="1">
        <f>COUNTIF(Table17[Gender],"Pref*")</f>
        <v>0</v>
      </c>
    </row>
    <row r="12" spans="1:14" x14ac:dyDescent="0.25">
      <c r="A12" s="1">
        <v>588619</v>
      </c>
      <c r="B12" s="2">
        <v>42376</v>
      </c>
      <c r="C12" s="3">
        <v>0.43879972165074044</v>
      </c>
      <c r="D12" s="9">
        <v>2</v>
      </c>
      <c r="E12" s="1">
        <v>1</v>
      </c>
      <c r="G12" s="31" t="s">
        <v>23</v>
      </c>
      <c r="H12" s="1">
        <f>SUM(H9:H11)</f>
        <v>0</v>
      </c>
    </row>
    <row r="13" spans="1:14" x14ac:dyDescent="0.25">
      <c r="A13" s="1">
        <v>135067</v>
      </c>
      <c r="B13" s="2">
        <v>42377</v>
      </c>
      <c r="C13" s="3">
        <v>0.75713060729334691</v>
      </c>
      <c r="D13" s="9">
        <v>2</v>
      </c>
      <c r="E13" s="1">
        <v>1</v>
      </c>
    </row>
    <row r="14" spans="1:14" x14ac:dyDescent="0.25">
      <c r="A14" s="1">
        <v>301725</v>
      </c>
      <c r="B14" s="2">
        <v>42378</v>
      </c>
      <c r="C14" s="3">
        <v>0.39357479852339156</v>
      </c>
      <c r="D14" s="9">
        <v>1</v>
      </c>
      <c r="E14" s="1">
        <v>1</v>
      </c>
      <c r="G14" s="31" t="s">
        <v>5</v>
      </c>
      <c r="H14" s="31">
        <v>1</v>
      </c>
      <c r="I14" s="1">
        <f>COUNTIF(D:D,H14)</f>
        <v>514</v>
      </c>
    </row>
    <row r="15" spans="1:14" x14ac:dyDescent="0.25">
      <c r="A15" s="1">
        <v>705522</v>
      </c>
      <c r="B15" s="2">
        <v>42378</v>
      </c>
      <c r="C15" s="3">
        <v>0.56167414004237726</v>
      </c>
      <c r="D15" s="9">
        <v>1</v>
      </c>
      <c r="E15" s="1">
        <v>0</v>
      </c>
      <c r="G15" s="31" t="s">
        <v>9</v>
      </c>
      <c r="H15" s="31">
        <v>2</v>
      </c>
      <c r="I15" s="1">
        <f t="shared" ref="I15:I17" si="0">COUNTIF(D:D,H15)</f>
        <v>204</v>
      </c>
    </row>
    <row r="16" spans="1:14" x14ac:dyDescent="0.25">
      <c r="A16" s="1">
        <v>703531</v>
      </c>
      <c r="B16" s="2">
        <v>42379</v>
      </c>
      <c r="C16" s="3">
        <v>0.53482037717428899</v>
      </c>
      <c r="D16" s="9">
        <v>1</v>
      </c>
      <c r="E16" s="1">
        <v>1</v>
      </c>
      <c r="G16" s="33" t="s">
        <v>10</v>
      </c>
      <c r="H16" s="31">
        <v>3</v>
      </c>
      <c r="I16" s="1">
        <f t="shared" si="0"/>
        <v>77</v>
      </c>
    </row>
    <row r="17" spans="1:9" x14ac:dyDescent="0.25">
      <c r="A17" s="1">
        <v>521179</v>
      </c>
      <c r="B17" s="2">
        <v>42380</v>
      </c>
      <c r="C17" s="3">
        <v>0.72931383481720136</v>
      </c>
      <c r="D17" s="9">
        <v>2</v>
      </c>
      <c r="E17" s="1">
        <v>1</v>
      </c>
      <c r="G17" s="31" t="s">
        <v>8</v>
      </c>
      <c r="H17" s="31">
        <v>4</v>
      </c>
      <c r="I17" s="1">
        <f t="shared" si="0"/>
        <v>204</v>
      </c>
    </row>
    <row r="18" spans="1:9" x14ac:dyDescent="0.25">
      <c r="A18" s="1">
        <v>672550</v>
      </c>
      <c r="B18" s="2">
        <v>42380</v>
      </c>
      <c r="C18" s="3">
        <v>0.61191368886194486</v>
      </c>
      <c r="D18" s="9">
        <v>1</v>
      </c>
      <c r="E18" s="1">
        <v>1</v>
      </c>
      <c r="G18" s="31" t="s">
        <v>20</v>
      </c>
      <c r="H18" s="31"/>
      <c r="I18" s="1">
        <f>SUM(I14:I17)</f>
        <v>999</v>
      </c>
    </row>
    <row r="19" spans="1:9" x14ac:dyDescent="0.25">
      <c r="A19" s="1">
        <v>891607</v>
      </c>
      <c r="B19" s="2">
        <v>42386</v>
      </c>
      <c r="C19" s="3">
        <v>0.53237807690958261</v>
      </c>
      <c r="D19" s="9">
        <v>4</v>
      </c>
      <c r="E19" s="1">
        <v>1</v>
      </c>
    </row>
    <row r="20" spans="1:9" x14ac:dyDescent="0.25">
      <c r="A20" s="1">
        <v>278752</v>
      </c>
      <c r="B20" s="2">
        <v>42387</v>
      </c>
      <c r="C20" s="3">
        <v>0.63090511886530476</v>
      </c>
      <c r="D20" s="9">
        <v>2</v>
      </c>
      <c r="E20" s="1">
        <v>0</v>
      </c>
      <c r="G20" s="31" t="s">
        <v>28</v>
      </c>
      <c r="H20" s="1">
        <v>0.58851553165045023</v>
      </c>
    </row>
    <row r="21" spans="1:9" x14ac:dyDescent="0.25">
      <c r="A21" s="1">
        <v>774033</v>
      </c>
      <c r="B21" s="2">
        <v>42389</v>
      </c>
      <c r="C21" s="3">
        <v>0.54170043156668046</v>
      </c>
      <c r="D21" s="9">
        <v>1</v>
      </c>
      <c r="E21" s="1">
        <v>0</v>
      </c>
      <c r="G21" s="31" t="s">
        <v>29</v>
      </c>
      <c r="H21" s="1">
        <v>3.7348993549360587E-3</v>
      </c>
    </row>
    <row r="22" spans="1:9" x14ac:dyDescent="0.25">
      <c r="A22" s="1">
        <v>735739</v>
      </c>
      <c r="B22" s="2">
        <v>42389</v>
      </c>
      <c r="C22" s="3">
        <v>0.64375746685399327</v>
      </c>
      <c r="D22" s="9">
        <v>4</v>
      </c>
      <c r="E22" s="1">
        <v>0</v>
      </c>
      <c r="G22" s="31" t="s">
        <v>30</v>
      </c>
      <c r="H22" s="1">
        <v>0.59042002662642989</v>
      </c>
    </row>
    <row r="23" spans="1:9" x14ac:dyDescent="0.25">
      <c r="A23" s="1">
        <v>345618</v>
      </c>
      <c r="B23" s="2">
        <v>42391</v>
      </c>
      <c r="C23" s="3">
        <v>0.52429332624347313</v>
      </c>
      <c r="D23" s="9">
        <v>1</v>
      </c>
      <c r="E23" s="1">
        <v>1</v>
      </c>
      <c r="G23" s="31" t="s">
        <v>31</v>
      </c>
      <c r="H23" s="1" t="e">
        <v>#N/A</v>
      </c>
    </row>
    <row r="24" spans="1:9" x14ac:dyDescent="0.25">
      <c r="A24" s="1">
        <v>875666</v>
      </c>
      <c r="B24" s="2">
        <v>42392</v>
      </c>
      <c r="C24" s="3">
        <v>0.67776419687199174</v>
      </c>
      <c r="D24" s="9">
        <v>3</v>
      </c>
      <c r="E24" s="1">
        <v>0</v>
      </c>
      <c r="G24" s="31" t="s">
        <v>32</v>
      </c>
      <c r="H24" s="1">
        <v>0.11798972092991314</v>
      </c>
    </row>
    <row r="25" spans="1:9" x14ac:dyDescent="0.25">
      <c r="A25" s="1">
        <v>131174</v>
      </c>
      <c r="B25" s="2">
        <v>42394</v>
      </c>
      <c r="C25" s="3">
        <v>0.66584486545552068</v>
      </c>
      <c r="D25" s="9">
        <v>2</v>
      </c>
      <c r="E25" s="1">
        <v>1</v>
      </c>
      <c r="G25" s="31" t="s">
        <v>33</v>
      </c>
      <c r="H25" s="1">
        <v>1.3921574245118782E-2</v>
      </c>
    </row>
    <row r="26" spans="1:9" x14ac:dyDescent="0.25">
      <c r="A26" s="1">
        <v>120802</v>
      </c>
      <c r="B26" s="2">
        <v>42394</v>
      </c>
      <c r="C26" s="3">
        <v>0.75324445814906704</v>
      </c>
      <c r="D26" s="9">
        <v>4</v>
      </c>
      <c r="E26" s="1">
        <v>0</v>
      </c>
      <c r="G26" s="31" t="s">
        <v>34</v>
      </c>
      <c r="H26" s="1">
        <v>-1.2159461214384937E-2</v>
      </c>
    </row>
    <row r="27" spans="1:9" x14ac:dyDescent="0.25">
      <c r="A27" s="1">
        <v>113777</v>
      </c>
      <c r="B27" s="2">
        <v>42395</v>
      </c>
      <c r="C27" s="3">
        <v>0.70924549581012064</v>
      </c>
      <c r="D27" s="9">
        <v>4</v>
      </c>
      <c r="E27" s="1">
        <v>1</v>
      </c>
      <c r="G27" s="31" t="s">
        <v>35</v>
      </c>
      <c r="H27" s="1">
        <v>-3.2151931606034398E-2</v>
      </c>
    </row>
    <row r="28" spans="1:9" x14ac:dyDescent="0.25">
      <c r="A28" s="1">
        <v>396536</v>
      </c>
      <c r="B28" s="2">
        <v>42397</v>
      </c>
      <c r="C28" s="3">
        <v>0.43372488391302788</v>
      </c>
      <c r="D28" s="9">
        <v>1</v>
      </c>
      <c r="E28" s="1">
        <v>1</v>
      </c>
      <c r="G28" s="31" t="s">
        <v>36</v>
      </c>
      <c r="H28" s="1">
        <v>0.76376781061195231</v>
      </c>
    </row>
    <row r="29" spans="1:9" x14ac:dyDescent="0.25">
      <c r="A29" s="1">
        <v>719428</v>
      </c>
      <c r="B29" s="2">
        <v>42400</v>
      </c>
      <c r="C29" s="3">
        <v>0.38743689354356992</v>
      </c>
      <c r="D29" s="9">
        <v>4</v>
      </c>
      <c r="E29" s="1">
        <v>1</v>
      </c>
      <c r="G29" s="31" t="s">
        <v>37</v>
      </c>
      <c r="H29" s="1">
        <v>0.2349968980615551</v>
      </c>
    </row>
    <row r="30" spans="1:9" x14ac:dyDescent="0.25">
      <c r="A30" s="1">
        <v>147323</v>
      </c>
      <c r="B30" s="2">
        <v>42400</v>
      </c>
      <c r="C30" s="3">
        <v>0.52747811028296865</v>
      </c>
      <c r="D30" s="9">
        <v>2</v>
      </c>
      <c r="E30" s="1">
        <v>0</v>
      </c>
      <c r="G30" s="31" t="s">
        <v>38</v>
      </c>
      <c r="H30" s="1">
        <v>0.99876470867350742</v>
      </c>
    </row>
    <row r="31" spans="1:9" x14ac:dyDescent="0.25">
      <c r="A31" s="1">
        <v>672458</v>
      </c>
      <c r="B31" s="2">
        <v>42401</v>
      </c>
      <c r="C31" s="3">
        <v>0.33650698789562711</v>
      </c>
      <c r="D31" s="9">
        <v>1</v>
      </c>
      <c r="E31" s="1">
        <v>1</v>
      </c>
      <c r="G31" s="31" t="s">
        <v>24</v>
      </c>
      <c r="H31" s="1">
        <v>587.33850058714938</v>
      </c>
    </row>
    <row r="32" spans="1:9" x14ac:dyDescent="0.25">
      <c r="A32" s="1">
        <v>940091</v>
      </c>
      <c r="B32" s="2">
        <v>42402</v>
      </c>
      <c r="C32" s="3">
        <v>0.59312098532135971</v>
      </c>
      <c r="D32" s="9">
        <v>4</v>
      </c>
      <c r="E32" s="1">
        <v>0</v>
      </c>
      <c r="G32" s="31" t="s">
        <v>22</v>
      </c>
      <c r="H32" s="1">
        <v>998</v>
      </c>
    </row>
    <row r="33" spans="1:8" x14ac:dyDescent="0.25">
      <c r="A33" s="1">
        <v>319684</v>
      </c>
      <c r="B33" s="2">
        <v>42403</v>
      </c>
      <c r="C33" s="3">
        <v>0.52715225543983024</v>
      </c>
      <c r="D33" s="9">
        <v>1</v>
      </c>
      <c r="E33" s="1">
        <v>1</v>
      </c>
      <c r="G33" s="31" t="s">
        <v>39</v>
      </c>
      <c r="H33" s="1">
        <v>0.99876470867350742</v>
      </c>
    </row>
    <row r="34" spans="1:8" x14ac:dyDescent="0.25">
      <c r="A34" s="1">
        <v>239967</v>
      </c>
      <c r="B34" s="2">
        <v>42404</v>
      </c>
      <c r="C34" s="3">
        <v>0.6641461225727554</v>
      </c>
      <c r="D34" s="9">
        <v>2</v>
      </c>
      <c r="E34" s="1">
        <v>1</v>
      </c>
      <c r="G34" s="31" t="s">
        <v>40</v>
      </c>
      <c r="H34" s="1">
        <v>0.2349968980615551</v>
      </c>
    </row>
    <row r="35" spans="1:8" x14ac:dyDescent="0.25">
      <c r="A35" s="1">
        <v>566193</v>
      </c>
      <c r="B35" s="2">
        <v>42404</v>
      </c>
      <c r="C35" s="3">
        <v>0.63614912964894721</v>
      </c>
      <c r="D35" s="9">
        <v>4</v>
      </c>
      <c r="E35" s="1">
        <v>1</v>
      </c>
      <c r="G35" s="31" t="s">
        <v>41</v>
      </c>
      <c r="H35" s="1">
        <v>7.3291656913315982E-3</v>
      </c>
    </row>
    <row r="36" spans="1:8" x14ac:dyDescent="0.25">
      <c r="A36" s="1">
        <v>534379</v>
      </c>
      <c r="B36" s="2">
        <v>42407</v>
      </c>
      <c r="C36" s="3">
        <v>0.47095396381055715</v>
      </c>
      <c r="D36" s="9">
        <v>1</v>
      </c>
      <c r="E36" s="1">
        <v>0</v>
      </c>
    </row>
    <row r="37" spans="1:8" x14ac:dyDescent="0.25">
      <c r="A37" s="1">
        <v>541096</v>
      </c>
      <c r="B37" s="2">
        <v>42407</v>
      </c>
      <c r="C37" s="3">
        <v>0.66515149523982053</v>
      </c>
      <c r="D37" s="9">
        <v>2</v>
      </c>
      <c r="E37" s="1">
        <v>1</v>
      </c>
    </row>
    <row r="38" spans="1:8" x14ac:dyDescent="0.25">
      <c r="A38" s="1">
        <v>721340</v>
      </c>
      <c r="B38" s="2">
        <v>42410</v>
      </c>
      <c r="C38" s="3">
        <v>0.67986748585480794</v>
      </c>
      <c r="D38" s="9">
        <v>1</v>
      </c>
      <c r="E38" s="1">
        <v>1</v>
      </c>
    </row>
    <row r="39" spans="1:8" x14ac:dyDescent="0.25">
      <c r="A39" s="1">
        <v>752955</v>
      </c>
      <c r="B39" s="2">
        <v>42411</v>
      </c>
      <c r="C39" s="3">
        <v>0.80149154804498812</v>
      </c>
      <c r="D39" s="9">
        <v>4</v>
      </c>
      <c r="E39" s="1">
        <v>1</v>
      </c>
    </row>
    <row r="40" spans="1:8" x14ac:dyDescent="0.25">
      <c r="A40" s="1">
        <v>685831</v>
      </c>
      <c r="B40" s="2">
        <v>42412</v>
      </c>
      <c r="C40" s="3">
        <v>0.61615263187191149</v>
      </c>
      <c r="D40" s="9">
        <v>4</v>
      </c>
      <c r="E40" s="1">
        <v>1</v>
      </c>
    </row>
    <row r="41" spans="1:8" x14ac:dyDescent="0.25">
      <c r="A41" s="1">
        <v>632864</v>
      </c>
      <c r="B41" s="2">
        <v>42414</v>
      </c>
      <c r="C41" s="3">
        <v>0.70309121842299849</v>
      </c>
      <c r="D41" s="9">
        <v>2</v>
      </c>
      <c r="E41" s="1">
        <v>0</v>
      </c>
    </row>
    <row r="42" spans="1:8" x14ac:dyDescent="0.25">
      <c r="A42" s="1">
        <v>490568</v>
      </c>
      <c r="B42" s="2">
        <v>42415</v>
      </c>
      <c r="C42" s="3">
        <v>0.75774038982082326</v>
      </c>
      <c r="D42" s="9">
        <v>1</v>
      </c>
      <c r="E42" s="1">
        <v>1</v>
      </c>
    </row>
    <row r="43" spans="1:8" x14ac:dyDescent="0.25">
      <c r="A43" s="1">
        <v>815525</v>
      </c>
      <c r="B43" s="2">
        <v>42416</v>
      </c>
      <c r="C43" s="3">
        <v>0.51449878877034994</v>
      </c>
      <c r="D43" s="9">
        <v>2</v>
      </c>
      <c r="E43" s="1">
        <v>1</v>
      </c>
    </row>
    <row r="44" spans="1:8" x14ac:dyDescent="0.25">
      <c r="A44" s="1">
        <v>310900</v>
      </c>
      <c r="B44" s="2">
        <v>42418</v>
      </c>
      <c r="C44" s="3">
        <v>0.67904631535720139</v>
      </c>
      <c r="D44" s="9">
        <v>2</v>
      </c>
      <c r="E44" s="1">
        <v>0</v>
      </c>
    </row>
    <row r="45" spans="1:8" x14ac:dyDescent="0.25">
      <c r="A45" s="1">
        <v>583411</v>
      </c>
      <c r="B45" s="2">
        <v>42418</v>
      </c>
      <c r="C45" s="3">
        <v>0.61189880043386391</v>
      </c>
      <c r="D45" s="9">
        <v>1</v>
      </c>
      <c r="E45" s="1">
        <v>0</v>
      </c>
    </row>
    <row r="46" spans="1:8" x14ac:dyDescent="0.25">
      <c r="A46" s="1">
        <v>495414</v>
      </c>
      <c r="B46" s="2">
        <v>42423</v>
      </c>
      <c r="C46" s="3">
        <v>0.58145381265097007</v>
      </c>
      <c r="D46" s="9">
        <v>1</v>
      </c>
      <c r="E46" s="1">
        <v>1</v>
      </c>
    </row>
    <row r="47" spans="1:8" x14ac:dyDescent="0.25">
      <c r="A47" s="1">
        <v>961893</v>
      </c>
      <c r="B47" s="2">
        <v>42424</v>
      </c>
      <c r="C47" s="3">
        <v>0.58508634375691293</v>
      </c>
      <c r="D47" s="9">
        <v>1</v>
      </c>
      <c r="E47" s="1">
        <v>1</v>
      </c>
    </row>
    <row r="48" spans="1:8" x14ac:dyDescent="0.25">
      <c r="A48" s="1">
        <v>733213</v>
      </c>
      <c r="B48" s="2">
        <v>42425</v>
      </c>
      <c r="C48" s="3">
        <v>0.48209372280285301</v>
      </c>
      <c r="D48" s="9">
        <v>1</v>
      </c>
      <c r="E48" s="1">
        <v>1</v>
      </c>
    </row>
    <row r="49" spans="1:5" x14ac:dyDescent="0.25">
      <c r="A49" s="1">
        <v>164824</v>
      </c>
      <c r="B49" s="2">
        <v>42425</v>
      </c>
      <c r="C49" s="3">
        <v>0.62482510458291363</v>
      </c>
      <c r="D49" s="9">
        <v>1</v>
      </c>
      <c r="E49" s="1">
        <v>1</v>
      </c>
    </row>
    <row r="50" spans="1:5" x14ac:dyDescent="0.25">
      <c r="A50" s="1">
        <v>913679</v>
      </c>
      <c r="B50" s="2">
        <v>42430</v>
      </c>
      <c r="C50" s="3">
        <v>0.30461605755648935</v>
      </c>
      <c r="D50" s="9">
        <v>1</v>
      </c>
      <c r="E50" s="1">
        <v>1</v>
      </c>
    </row>
    <row r="51" spans="1:5" x14ac:dyDescent="0.25">
      <c r="A51" s="1">
        <v>362542</v>
      </c>
      <c r="B51" s="2">
        <v>42433</v>
      </c>
      <c r="C51" s="3">
        <v>0.55493731953299541</v>
      </c>
      <c r="D51" s="9">
        <v>4</v>
      </c>
      <c r="E51" s="1">
        <v>0</v>
      </c>
    </row>
    <row r="52" spans="1:5" x14ac:dyDescent="0.25">
      <c r="A52" s="1">
        <v>518090</v>
      </c>
      <c r="B52" s="2">
        <v>42434</v>
      </c>
      <c r="C52" s="3">
        <v>0.56434096955432567</v>
      </c>
      <c r="D52" s="9">
        <v>1</v>
      </c>
      <c r="E52" s="1">
        <v>0</v>
      </c>
    </row>
    <row r="53" spans="1:5" x14ac:dyDescent="0.25">
      <c r="A53" s="1">
        <v>827564</v>
      </c>
      <c r="B53" s="2">
        <v>42436</v>
      </c>
      <c r="C53" s="3">
        <v>0.52627809800300873</v>
      </c>
      <c r="D53" s="9">
        <v>1</v>
      </c>
      <c r="E53" s="1">
        <v>1</v>
      </c>
    </row>
    <row r="54" spans="1:5" x14ac:dyDescent="0.25">
      <c r="A54" s="1">
        <v>678246</v>
      </c>
      <c r="B54" s="2">
        <v>42436</v>
      </c>
      <c r="C54" s="3">
        <v>0.50974595209218787</v>
      </c>
      <c r="D54" s="9">
        <v>1</v>
      </c>
      <c r="E54" s="1">
        <v>1</v>
      </c>
    </row>
    <row r="55" spans="1:5" x14ac:dyDescent="0.25">
      <c r="A55" s="1">
        <v>681724</v>
      </c>
      <c r="B55" s="2">
        <v>42437</v>
      </c>
      <c r="C55" s="3">
        <v>0.58224763944493241</v>
      </c>
      <c r="D55" s="9">
        <v>1</v>
      </c>
      <c r="E55" s="1">
        <v>0</v>
      </c>
    </row>
    <row r="56" spans="1:5" x14ac:dyDescent="0.25">
      <c r="A56" s="1">
        <v>990111</v>
      </c>
      <c r="B56" s="2">
        <v>42438</v>
      </c>
      <c r="C56" s="3">
        <v>0.69715460837683396</v>
      </c>
      <c r="D56" s="9">
        <v>4</v>
      </c>
      <c r="E56" s="1">
        <v>1</v>
      </c>
    </row>
    <row r="57" spans="1:5" x14ac:dyDescent="0.25">
      <c r="A57" s="1">
        <v>720527</v>
      </c>
      <c r="B57" s="2">
        <v>42441</v>
      </c>
      <c r="C57" s="3">
        <v>0.5654331815344138</v>
      </c>
      <c r="D57" s="9">
        <v>2</v>
      </c>
      <c r="E57" s="1">
        <v>1</v>
      </c>
    </row>
    <row r="58" spans="1:5" x14ac:dyDescent="0.25">
      <c r="A58" s="1">
        <v>695701</v>
      </c>
      <c r="B58" s="2">
        <v>42442</v>
      </c>
      <c r="C58" s="3">
        <v>0.63643883310369342</v>
      </c>
      <c r="D58" s="9">
        <v>1</v>
      </c>
      <c r="E58" s="1">
        <v>1</v>
      </c>
    </row>
    <row r="59" spans="1:5" x14ac:dyDescent="0.25">
      <c r="A59" s="1">
        <v>989205</v>
      </c>
      <c r="B59" s="2">
        <v>42443</v>
      </c>
      <c r="C59" s="3">
        <v>0.59211995102863102</v>
      </c>
      <c r="D59" s="9">
        <v>1</v>
      </c>
      <c r="E59" s="1">
        <v>0</v>
      </c>
    </row>
    <row r="60" spans="1:5" x14ac:dyDescent="0.25">
      <c r="A60" s="1">
        <v>658585</v>
      </c>
      <c r="B60" s="2">
        <v>42443</v>
      </c>
      <c r="C60" s="3">
        <v>0.82617273280791292</v>
      </c>
      <c r="D60" s="9">
        <v>1</v>
      </c>
      <c r="E60" s="1">
        <v>0</v>
      </c>
    </row>
    <row r="61" spans="1:5" x14ac:dyDescent="0.25">
      <c r="A61" s="1">
        <v>709510</v>
      </c>
      <c r="B61" s="2">
        <v>42448</v>
      </c>
      <c r="C61" s="3">
        <v>0.65331143463230945</v>
      </c>
      <c r="D61" s="9">
        <v>2</v>
      </c>
      <c r="E61" s="1">
        <v>1</v>
      </c>
    </row>
    <row r="62" spans="1:5" x14ac:dyDescent="0.25">
      <c r="A62" s="1">
        <v>292832</v>
      </c>
      <c r="B62" s="2">
        <v>42449</v>
      </c>
      <c r="C62" s="3">
        <v>0.86604751254161672</v>
      </c>
      <c r="D62" s="9">
        <v>2</v>
      </c>
      <c r="E62" s="1">
        <v>2</v>
      </c>
    </row>
    <row r="63" spans="1:5" x14ac:dyDescent="0.25">
      <c r="A63" s="1">
        <v>716705</v>
      </c>
      <c r="B63" s="2">
        <v>42450</v>
      </c>
      <c r="C63" s="3">
        <v>0.6696499801214727</v>
      </c>
      <c r="D63" s="9">
        <v>1</v>
      </c>
      <c r="E63" s="1">
        <v>0</v>
      </c>
    </row>
    <row r="64" spans="1:5" x14ac:dyDescent="0.25">
      <c r="A64" s="1">
        <v>338564</v>
      </c>
      <c r="B64" s="2">
        <v>42452</v>
      </c>
      <c r="C64" s="3">
        <v>0.993425806095528</v>
      </c>
      <c r="D64" s="9">
        <v>1</v>
      </c>
      <c r="E64" s="1">
        <v>1</v>
      </c>
    </row>
    <row r="65" spans="1:5" x14ac:dyDescent="0.25">
      <c r="A65" s="1">
        <v>958692</v>
      </c>
      <c r="B65" s="2">
        <v>42452</v>
      </c>
      <c r="C65" s="3">
        <v>0.56465058375483779</v>
      </c>
      <c r="D65" s="9">
        <v>1</v>
      </c>
      <c r="E65" s="1">
        <v>1</v>
      </c>
    </row>
    <row r="66" spans="1:5" x14ac:dyDescent="0.25">
      <c r="A66" s="1">
        <v>687454</v>
      </c>
      <c r="B66" s="2">
        <v>42453</v>
      </c>
      <c r="C66" s="3">
        <v>0.42264261992005153</v>
      </c>
      <c r="D66" s="9">
        <v>2</v>
      </c>
      <c r="E66" s="1">
        <v>0</v>
      </c>
    </row>
    <row r="67" spans="1:5" x14ac:dyDescent="0.25">
      <c r="A67" s="1">
        <v>517739</v>
      </c>
      <c r="B67" s="2">
        <v>42454</v>
      </c>
      <c r="C67" s="3">
        <v>0.39301649259099403</v>
      </c>
      <c r="D67" s="9">
        <v>1</v>
      </c>
      <c r="E67" s="1">
        <v>1</v>
      </c>
    </row>
    <row r="68" spans="1:5" x14ac:dyDescent="0.25">
      <c r="A68" s="1">
        <v>203105</v>
      </c>
      <c r="B68" s="2">
        <v>42455</v>
      </c>
      <c r="C68" s="3">
        <v>0.57586973418471044</v>
      </c>
      <c r="D68" s="9">
        <v>1</v>
      </c>
      <c r="E68" s="1">
        <v>0</v>
      </c>
    </row>
    <row r="69" spans="1:5" x14ac:dyDescent="0.25">
      <c r="A69" s="1">
        <v>837910</v>
      </c>
      <c r="B69" s="2">
        <v>42456</v>
      </c>
      <c r="C69" s="3">
        <v>0.52034788767458429</v>
      </c>
      <c r="D69" s="9">
        <v>1</v>
      </c>
      <c r="E69" s="1">
        <v>1</v>
      </c>
    </row>
    <row r="70" spans="1:5" x14ac:dyDescent="0.25">
      <c r="A70" s="1">
        <v>264893</v>
      </c>
      <c r="B70" s="2">
        <v>42458</v>
      </c>
      <c r="C70" s="3">
        <v>0.43796772437580789</v>
      </c>
      <c r="D70" s="9">
        <v>2</v>
      </c>
      <c r="E70" s="1">
        <v>1</v>
      </c>
    </row>
    <row r="71" spans="1:5" x14ac:dyDescent="0.25">
      <c r="A71" s="1">
        <v>768772</v>
      </c>
      <c r="B71" s="2">
        <v>42460</v>
      </c>
      <c r="C71" s="3">
        <v>0.52473871166170094</v>
      </c>
      <c r="D71" s="9">
        <v>3</v>
      </c>
      <c r="E71" s="1">
        <v>0</v>
      </c>
    </row>
    <row r="72" spans="1:5" x14ac:dyDescent="0.25">
      <c r="A72" s="1">
        <v>353515</v>
      </c>
      <c r="B72" s="2">
        <v>42460</v>
      </c>
      <c r="C72" s="3">
        <v>0.575764819364321</v>
      </c>
      <c r="D72" s="9">
        <v>1</v>
      </c>
      <c r="E72" s="1">
        <v>1</v>
      </c>
    </row>
    <row r="73" spans="1:5" x14ac:dyDescent="0.25">
      <c r="A73" s="1">
        <v>419072</v>
      </c>
      <c r="B73" s="2">
        <v>42460</v>
      </c>
      <c r="C73" s="3">
        <v>0.58341174855513867</v>
      </c>
      <c r="D73" s="9">
        <v>1</v>
      </c>
      <c r="E73" s="1">
        <v>1</v>
      </c>
    </row>
    <row r="74" spans="1:5" x14ac:dyDescent="0.25">
      <c r="A74" s="1">
        <v>407112</v>
      </c>
      <c r="B74" s="2">
        <v>42460</v>
      </c>
      <c r="C74" s="3">
        <v>0.50933393315393916</v>
      </c>
      <c r="D74" s="9">
        <v>2</v>
      </c>
      <c r="E74" s="1">
        <v>0</v>
      </c>
    </row>
    <row r="75" spans="1:5" x14ac:dyDescent="0.25">
      <c r="A75" s="1">
        <v>277125</v>
      </c>
      <c r="B75" s="2">
        <v>42461</v>
      </c>
      <c r="C75" s="3">
        <v>0.54104343641352926</v>
      </c>
      <c r="D75" s="9">
        <v>1</v>
      </c>
      <c r="E75" s="1">
        <v>0</v>
      </c>
    </row>
    <row r="76" spans="1:5" x14ac:dyDescent="0.25">
      <c r="A76" s="1">
        <v>898457</v>
      </c>
      <c r="B76" s="2">
        <v>42462</v>
      </c>
      <c r="C76" s="3">
        <v>0.35388902154364532</v>
      </c>
      <c r="D76" s="9">
        <v>1</v>
      </c>
      <c r="E76" s="1">
        <v>1</v>
      </c>
    </row>
    <row r="77" spans="1:5" x14ac:dyDescent="0.25">
      <c r="A77" s="1">
        <v>443850</v>
      </c>
      <c r="B77" s="2">
        <v>42465</v>
      </c>
      <c r="C77" s="3">
        <v>0.44660083038077741</v>
      </c>
      <c r="D77" s="9">
        <v>1</v>
      </c>
      <c r="E77" s="1">
        <v>1</v>
      </c>
    </row>
    <row r="78" spans="1:5" x14ac:dyDescent="0.25">
      <c r="A78" s="1">
        <v>225775</v>
      </c>
      <c r="B78" s="2">
        <v>42466</v>
      </c>
      <c r="C78" s="3">
        <v>0.64126656252480185</v>
      </c>
      <c r="D78" s="9">
        <v>4</v>
      </c>
      <c r="E78" s="1">
        <v>1</v>
      </c>
    </row>
    <row r="79" spans="1:5" x14ac:dyDescent="0.25">
      <c r="A79" s="1">
        <v>823444</v>
      </c>
      <c r="B79" s="2">
        <v>42469</v>
      </c>
      <c r="C79" s="3">
        <v>0.69492608718153148</v>
      </c>
      <c r="D79" s="9">
        <v>4</v>
      </c>
      <c r="E79" s="1">
        <v>0</v>
      </c>
    </row>
    <row r="80" spans="1:5" x14ac:dyDescent="0.25">
      <c r="A80" s="1">
        <v>329536</v>
      </c>
      <c r="B80" s="2">
        <v>42469</v>
      </c>
      <c r="C80" s="3">
        <v>0.65719601469553446</v>
      </c>
      <c r="D80" s="9">
        <v>1</v>
      </c>
      <c r="E80" s="1">
        <v>0</v>
      </c>
    </row>
    <row r="81" spans="1:5" x14ac:dyDescent="0.25">
      <c r="A81" s="1">
        <v>223655</v>
      </c>
      <c r="B81" s="2">
        <v>42470</v>
      </c>
      <c r="C81" s="3">
        <v>0.45066858399596688</v>
      </c>
      <c r="D81" s="9">
        <v>1</v>
      </c>
      <c r="E81" s="1">
        <v>1</v>
      </c>
    </row>
    <row r="82" spans="1:5" x14ac:dyDescent="0.25">
      <c r="A82" s="1">
        <v>176286</v>
      </c>
      <c r="B82" s="2">
        <v>42471</v>
      </c>
      <c r="C82" s="3">
        <v>0.79125805202495902</v>
      </c>
      <c r="D82" s="9">
        <v>1</v>
      </c>
      <c r="E82" s="1">
        <v>1</v>
      </c>
    </row>
    <row r="83" spans="1:5" x14ac:dyDescent="0.25">
      <c r="A83" s="1">
        <v>879948</v>
      </c>
      <c r="B83" s="2">
        <v>42472</v>
      </c>
      <c r="C83" s="3">
        <v>0.47882486958799775</v>
      </c>
      <c r="D83" s="9">
        <v>3</v>
      </c>
      <c r="E83" s="1">
        <v>0</v>
      </c>
    </row>
    <row r="84" spans="1:5" x14ac:dyDescent="0.25">
      <c r="A84" s="1">
        <v>216964</v>
      </c>
      <c r="B84" s="2">
        <v>42473</v>
      </c>
      <c r="C84" s="3">
        <v>0.65290815110637435</v>
      </c>
      <c r="D84" s="9">
        <v>4</v>
      </c>
      <c r="E84" s="1">
        <v>0</v>
      </c>
    </row>
    <row r="85" spans="1:5" x14ac:dyDescent="0.25">
      <c r="A85" s="1">
        <v>793127</v>
      </c>
      <c r="B85" s="2">
        <v>42473</v>
      </c>
      <c r="C85" s="3">
        <v>0.45923861248640574</v>
      </c>
      <c r="D85" s="9">
        <v>2</v>
      </c>
      <c r="E85" s="1">
        <v>1</v>
      </c>
    </row>
    <row r="86" spans="1:5" x14ac:dyDescent="0.25">
      <c r="A86" s="1">
        <v>594005</v>
      </c>
      <c r="B86" s="2">
        <v>42474</v>
      </c>
      <c r="C86" s="3">
        <v>0.72534672763354069</v>
      </c>
      <c r="D86" s="9">
        <v>2</v>
      </c>
      <c r="E86" s="1">
        <v>0</v>
      </c>
    </row>
    <row r="87" spans="1:5" x14ac:dyDescent="0.25">
      <c r="A87" s="1">
        <v>290946</v>
      </c>
      <c r="B87" s="2">
        <v>42475</v>
      </c>
      <c r="C87" s="3">
        <v>0.57766112017019045</v>
      </c>
      <c r="D87" s="9">
        <v>4</v>
      </c>
      <c r="E87" s="1">
        <v>0</v>
      </c>
    </row>
    <row r="88" spans="1:5" x14ac:dyDescent="0.25">
      <c r="A88" s="1">
        <v>868314</v>
      </c>
      <c r="B88" s="2">
        <v>42475</v>
      </c>
      <c r="C88" s="3">
        <v>0.76339180865354939</v>
      </c>
      <c r="D88" s="9">
        <v>1</v>
      </c>
      <c r="E88" s="1">
        <v>1</v>
      </c>
    </row>
    <row r="89" spans="1:5" x14ac:dyDescent="0.25">
      <c r="A89" s="1">
        <v>796302</v>
      </c>
      <c r="B89" s="2">
        <v>42475</v>
      </c>
      <c r="C89" s="3">
        <v>0.56740160783435123</v>
      </c>
      <c r="D89" s="9">
        <v>2</v>
      </c>
      <c r="E89" s="1">
        <v>0</v>
      </c>
    </row>
    <row r="90" spans="1:5" x14ac:dyDescent="0.25">
      <c r="A90" s="1">
        <v>183113</v>
      </c>
      <c r="B90" s="2">
        <v>42475</v>
      </c>
      <c r="C90" s="3">
        <v>0.47059456792540655</v>
      </c>
      <c r="D90" s="9">
        <v>1</v>
      </c>
      <c r="E90" s="1">
        <v>1</v>
      </c>
    </row>
    <row r="91" spans="1:5" x14ac:dyDescent="0.25">
      <c r="A91" s="1">
        <v>334993</v>
      </c>
      <c r="B91" s="2">
        <v>42477</v>
      </c>
      <c r="C91" s="3">
        <v>0.59445093878289379</v>
      </c>
      <c r="D91" s="9">
        <v>1</v>
      </c>
      <c r="E91" s="1">
        <v>0</v>
      </c>
    </row>
    <row r="92" spans="1:5" x14ac:dyDescent="0.25">
      <c r="A92" s="1">
        <v>964880</v>
      </c>
      <c r="B92" s="2">
        <v>42478</v>
      </c>
      <c r="C92" s="3">
        <v>0.48495394360003979</v>
      </c>
      <c r="D92" s="9">
        <v>1</v>
      </c>
      <c r="E92" s="1">
        <v>1</v>
      </c>
    </row>
    <row r="93" spans="1:5" x14ac:dyDescent="0.25">
      <c r="A93" s="1">
        <v>956215</v>
      </c>
      <c r="B93" s="2">
        <v>42479</v>
      </c>
      <c r="C93" s="3">
        <v>0.69086800837094486</v>
      </c>
      <c r="D93" s="9">
        <v>1</v>
      </c>
      <c r="E93" s="1">
        <v>1</v>
      </c>
    </row>
    <row r="94" spans="1:5" x14ac:dyDescent="0.25">
      <c r="A94" s="1">
        <v>948370</v>
      </c>
      <c r="B94" s="2">
        <v>42483</v>
      </c>
      <c r="C94" s="3">
        <v>0.59768157716502723</v>
      </c>
      <c r="D94" s="9">
        <v>2</v>
      </c>
      <c r="E94" s="1">
        <v>1</v>
      </c>
    </row>
    <row r="95" spans="1:5" x14ac:dyDescent="0.25">
      <c r="A95" s="1">
        <v>494249</v>
      </c>
      <c r="B95" s="2">
        <v>42483</v>
      </c>
      <c r="C95" s="3">
        <v>0.58164605660792323</v>
      </c>
      <c r="D95" s="9">
        <v>1</v>
      </c>
      <c r="E95" s="1">
        <v>1</v>
      </c>
    </row>
    <row r="96" spans="1:5" x14ac:dyDescent="0.25">
      <c r="A96" s="1">
        <v>145087</v>
      </c>
      <c r="B96" s="2">
        <v>42484</v>
      </c>
      <c r="C96" s="3">
        <v>0.56542354947853835</v>
      </c>
      <c r="D96" s="9">
        <v>1</v>
      </c>
      <c r="E96" s="1">
        <v>0</v>
      </c>
    </row>
    <row r="97" spans="1:5" x14ac:dyDescent="0.25">
      <c r="A97" s="1">
        <v>406550</v>
      </c>
      <c r="B97" s="2">
        <v>42484</v>
      </c>
      <c r="C97" s="3">
        <v>0.67443366892572321</v>
      </c>
      <c r="D97" s="9">
        <v>1</v>
      </c>
      <c r="E97" s="1">
        <v>1</v>
      </c>
    </row>
    <row r="98" spans="1:5" x14ac:dyDescent="0.25">
      <c r="A98" s="1">
        <v>507635</v>
      </c>
      <c r="B98" s="2">
        <v>42485</v>
      </c>
      <c r="C98" s="3">
        <v>0.55295701850683077</v>
      </c>
      <c r="D98" s="9">
        <v>1</v>
      </c>
      <c r="E98" s="1">
        <v>1</v>
      </c>
    </row>
    <row r="99" spans="1:5" x14ac:dyDescent="0.25">
      <c r="A99" s="1">
        <v>363400</v>
      </c>
      <c r="B99" s="2">
        <v>42485</v>
      </c>
      <c r="C99" s="3">
        <v>0.74703483949707605</v>
      </c>
      <c r="D99" s="9">
        <v>2</v>
      </c>
      <c r="E99" s="1">
        <v>1</v>
      </c>
    </row>
    <row r="100" spans="1:5" x14ac:dyDescent="0.25">
      <c r="A100" s="1">
        <v>255873</v>
      </c>
      <c r="B100" s="2">
        <v>42488</v>
      </c>
      <c r="C100" s="3">
        <v>0.44335882360731749</v>
      </c>
      <c r="D100" s="9">
        <v>1</v>
      </c>
      <c r="E100" s="1">
        <v>0</v>
      </c>
    </row>
    <row r="101" spans="1:5" x14ac:dyDescent="0.25">
      <c r="A101" s="1">
        <v>615945</v>
      </c>
      <c r="B101" s="2">
        <v>42488</v>
      </c>
      <c r="C101" s="3">
        <v>0.58440073897592693</v>
      </c>
      <c r="D101" s="9">
        <v>4</v>
      </c>
      <c r="E101" s="1">
        <v>0</v>
      </c>
    </row>
    <row r="102" spans="1:5" x14ac:dyDescent="0.25">
      <c r="A102" s="1">
        <v>455103</v>
      </c>
      <c r="B102" s="2">
        <v>42489</v>
      </c>
      <c r="C102" s="3">
        <v>0.55204390887739352</v>
      </c>
      <c r="D102" s="9">
        <v>4</v>
      </c>
      <c r="E102" s="1">
        <v>2</v>
      </c>
    </row>
    <row r="103" spans="1:5" x14ac:dyDescent="0.25">
      <c r="A103" s="1">
        <v>592779</v>
      </c>
      <c r="B103" s="2">
        <v>42492</v>
      </c>
      <c r="C103" s="3">
        <v>0.57867839877388971</v>
      </c>
      <c r="D103" s="9">
        <v>3</v>
      </c>
      <c r="E103" s="1">
        <v>1</v>
      </c>
    </row>
    <row r="104" spans="1:5" x14ac:dyDescent="0.25">
      <c r="A104" s="1">
        <v>519440</v>
      </c>
      <c r="B104" s="2">
        <v>42493</v>
      </c>
      <c r="C104" s="3">
        <v>0.71312300033904208</v>
      </c>
      <c r="D104" s="9">
        <v>1</v>
      </c>
      <c r="E104" s="1">
        <v>1</v>
      </c>
    </row>
    <row r="105" spans="1:5" x14ac:dyDescent="0.25">
      <c r="A105" s="1">
        <v>400870</v>
      </c>
      <c r="B105" s="2">
        <v>42499</v>
      </c>
      <c r="C105" s="3">
        <v>0.58627552232037428</v>
      </c>
      <c r="D105" s="9">
        <v>2</v>
      </c>
      <c r="E105" s="1">
        <v>1</v>
      </c>
    </row>
    <row r="106" spans="1:5" x14ac:dyDescent="0.25">
      <c r="A106" s="1">
        <v>874512</v>
      </c>
      <c r="B106" s="2">
        <v>42500</v>
      </c>
      <c r="C106" s="3">
        <v>0.49419814922181038</v>
      </c>
      <c r="D106" s="9">
        <v>2</v>
      </c>
      <c r="E106" s="1">
        <v>1</v>
      </c>
    </row>
    <row r="107" spans="1:5" x14ac:dyDescent="0.25">
      <c r="A107" s="1">
        <v>692429</v>
      </c>
      <c r="B107" s="2">
        <v>42502</v>
      </c>
      <c r="C107" s="3">
        <v>0.66023891001516843</v>
      </c>
      <c r="D107" s="9">
        <v>1</v>
      </c>
      <c r="E107" s="1">
        <v>0</v>
      </c>
    </row>
    <row r="108" spans="1:5" x14ac:dyDescent="0.25">
      <c r="A108" s="1">
        <v>246524</v>
      </c>
      <c r="B108" s="2">
        <v>42504</v>
      </c>
      <c r="C108" s="3">
        <v>0.51915810945765195</v>
      </c>
      <c r="D108" s="9">
        <v>4</v>
      </c>
      <c r="E108" s="1">
        <v>0</v>
      </c>
    </row>
    <row r="109" spans="1:5" x14ac:dyDescent="0.25">
      <c r="A109" s="1">
        <v>816974</v>
      </c>
      <c r="B109" s="2">
        <v>42504</v>
      </c>
      <c r="C109" s="3">
        <v>0.66231311271360038</v>
      </c>
      <c r="D109" s="9">
        <v>4</v>
      </c>
      <c r="E109" s="1">
        <v>0</v>
      </c>
    </row>
    <row r="110" spans="1:5" x14ac:dyDescent="0.25">
      <c r="A110" s="1">
        <v>175215</v>
      </c>
      <c r="B110" s="2">
        <v>42505</v>
      </c>
      <c r="C110" s="3">
        <v>0.5703070086387837</v>
      </c>
      <c r="D110" s="9">
        <v>4</v>
      </c>
      <c r="E110" s="1">
        <v>1</v>
      </c>
    </row>
    <row r="111" spans="1:5" x14ac:dyDescent="0.25">
      <c r="A111" s="1">
        <v>673944</v>
      </c>
      <c r="B111" s="2">
        <v>42506</v>
      </c>
      <c r="C111" s="3">
        <v>0.62878580964396136</v>
      </c>
      <c r="D111" s="9">
        <v>3</v>
      </c>
      <c r="E111" s="1">
        <v>0</v>
      </c>
    </row>
    <row r="112" spans="1:5" x14ac:dyDescent="0.25">
      <c r="A112" s="1">
        <v>395511</v>
      </c>
      <c r="B112" s="2">
        <v>42508</v>
      </c>
      <c r="C112" s="3">
        <v>0.34223397975204306</v>
      </c>
      <c r="D112" s="9">
        <v>1</v>
      </c>
      <c r="E112" s="1">
        <v>1</v>
      </c>
    </row>
    <row r="113" spans="1:5" x14ac:dyDescent="0.25">
      <c r="A113" s="1">
        <v>577959</v>
      </c>
      <c r="B113" s="2">
        <v>42510</v>
      </c>
      <c r="C113" s="3">
        <v>0.60938006431160319</v>
      </c>
      <c r="D113" s="9">
        <v>2</v>
      </c>
      <c r="E113" s="1">
        <v>1</v>
      </c>
    </row>
    <row r="114" spans="1:5" x14ac:dyDescent="0.25">
      <c r="A114" s="1">
        <v>778446</v>
      </c>
      <c r="B114" s="2">
        <v>42511</v>
      </c>
      <c r="C114" s="3">
        <v>0.67929578147838277</v>
      </c>
      <c r="D114" s="9">
        <v>2</v>
      </c>
      <c r="E114" s="1">
        <v>0</v>
      </c>
    </row>
    <row r="115" spans="1:5" x14ac:dyDescent="0.25">
      <c r="A115" s="1">
        <v>440030</v>
      </c>
      <c r="B115" s="2">
        <v>42511</v>
      </c>
      <c r="C115" s="3">
        <v>0.52754485523979311</v>
      </c>
      <c r="D115" s="9">
        <v>4</v>
      </c>
      <c r="E115" s="1">
        <v>0</v>
      </c>
    </row>
    <row r="116" spans="1:5" x14ac:dyDescent="0.25">
      <c r="A116" s="1">
        <v>330476</v>
      </c>
      <c r="B116" s="2">
        <v>42516</v>
      </c>
      <c r="C116" s="3">
        <v>0.47314683317546402</v>
      </c>
      <c r="D116" s="9">
        <v>1</v>
      </c>
      <c r="E116" s="1">
        <v>0</v>
      </c>
    </row>
    <row r="117" spans="1:5" x14ac:dyDescent="0.25">
      <c r="A117" s="1">
        <v>739022</v>
      </c>
      <c r="B117" s="2">
        <v>42517</v>
      </c>
      <c r="C117" s="3">
        <v>0.65854212777676269</v>
      </c>
      <c r="D117" s="9">
        <v>1</v>
      </c>
      <c r="E117" s="1">
        <v>1</v>
      </c>
    </row>
    <row r="118" spans="1:5" x14ac:dyDescent="0.25">
      <c r="A118" s="1">
        <v>521943</v>
      </c>
      <c r="B118" s="2">
        <v>42518</v>
      </c>
      <c r="C118" s="3">
        <v>0.70422206478530214</v>
      </c>
      <c r="D118" s="9">
        <v>4</v>
      </c>
      <c r="E118" s="1">
        <v>1</v>
      </c>
    </row>
    <row r="119" spans="1:5" x14ac:dyDescent="0.25">
      <c r="A119" s="1">
        <v>323075</v>
      </c>
      <c r="B119" s="2">
        <v>42519</v>
      </c>
      <c r="C119" s="3">
        <v>0.51681229591438727</v>
      </c>
      <c r="D119" s="9">
        <v>2</v>
      </c>
      <c r="E119" s="1">
        <v>0</v>
      </c>
    </row>
    <row r="120" spans="1:5" x14ac:dyDescent="0.25">
      <c r="A120" s="1">
        <v>794759</v>
      </c>
      <c r="B120" s="2">
        <v>42521</v>
      </c>
      <c r="C120" s="3">
        <v>0.71019328903413292</v>
      </c>
      <c r="D120" s="9">
        <v>1</v>
      </c>
      <c r="E120" s="1">
        <v>1</v>
      </c>
    </row>
    <row r="121" spans="1:5" x14ac:dyDescent="0.25">
      <c r="A121" s="1">
        <v>549995</v>
      </c>
      <c r="B121" s="2">
        <v>42522</v>
      </c>
      <c r="C121" s="3">
        <v>0.62013120000558586</v>
      </c>
      <c r="D121" s="9">
        <v>1</v>
      </c>
      <c r="E121" s="1">
        <v>1</v>
      </c>
    </row>
    <row r="122" spans="1:5" x14ac:dyDescent="0.25">
      <c r="A122" s="1">
        <v>444871</v>
      </c>
      <c r="B122" s="2">
        <v>42523</v>
      </c>
      <c r="C122" s="3">
        <v>0.26438800146549263</v>
      </c>
      <c r="D122" s="9">
        <v>4</v>
      </c>
      <c r="E122" s="1">
        <v>0</v>
      </c>
    </row>
    <row r="123" spans="1:5" x14ac:dyDescent="0.25">
      <c r="A123" s="1">
        <v>894802</v>
      </c>
      <c r="B123" s="2">
        <v>42524</v>
      </c>
      <c r="C123" s="3">
        <v>0.70370773043470636</v>
      </c>
      <c r="D123" s="9">
        <v>2</v>
      </c>
      <c r="E123" s="1">
        <v>0</v>
      </c>
    </row>
    <row r="124" spans="1:5" x14ac:dyDescent="0.25">
      <c r="A124" s="1">
        <v>479706</v>
      </c>
      <c r="B124" s="2">
        <v>42526</v>
      </c>
      <c r="C124" s="3">
        <v>0.74571016752135377</v>
      </c>
      <c r="D124" s="9">
        <v>4</v>
      </c>
      <c r="E124" s="1">
        <v>1</v>
      </c>
    </row>
    <row r="125" spans="1:5" x14ac:dyDescent="0.25">
      <c r="A125" s="1">
        <v>196682</v>
      </c>
      <c r="B125" s="2">
        <v>42527</v>
      </c>
      <c r="C125" s="3">
        <v>0.62380732620427404</v>
      </c>
      <c r="D125" s="9">
        <v>3</v>
      </c>
      <c r="E125" s="1">
        <v>0</v>
      </c>
    </row>
    <row r="126" spans="1:5" x14ac:dyDescent="0.25">
      <c r="A126" s="1">
        <v>785104</v>
      </c>
      <c r="B126" s="2">
        <v>42531</v>
      </c>
      <c r="C126" s="3">
        <v>0.73647594780732506</v>
      </c>
      <c r="D126" s="9">
        <v>2</v>
      </c>
      <c r="E126" s="1">
        <v>1</v>
      </c>
    </row>
    <row r="127" spans="1:5" x14ac:dyDescent="0.25">
      <c r="A127" s="1">
        <v>638931</v>
      </c>
      <c r="B127" s="2">
        <v>42534</v>
      </c>
      <c r="C127" s="3">
        <v>0.76010278796394504</v>
      </c>
      <c r="D127" s="9">
        <v>1</v>
      </c>
      <c r="E127" s="1">
        <v>1</v>
      </c>
    </row>
    <row r="128" spans="1:5" x14ac:dyDescent="0.25">
      <c r="A128" s="1">
        <v>465436</v>
      </c>
      <c r="B128" s="2">
        <v>42535</v>
      </c>
      <c r="C128" s="3">
        <v>0.64701682962596296</v>
      </c>
      <c r="D128" s="9">
        <v>3</v>
      </c>
      <c r="E128" s="1">
        <v>1</v>
      </c>
    </row>
    <row r="129" spans="1:5" x14ac:dyDescent="0.25">
      <c r="A129" s="1">
        <v>786693</v>
      </c>
      <c r="B129" s="2">
        <v>42540</v>
      </c>
      <c r="C129" s="3">
        <v>0.67718803270097072</v>
      </c>
      <c r="D129" s="9">
        <v>1</v>
      </c>
      <c r="E129" s="1">
        <v>0</v>
      </c>
    </row>
    <row r="130" spans="1:5" x14ac:dyDescent="0.25">
      <c r="A130" s="1">
        <v>314695</v>
      </c>
      <c r="B130" s="2">
        <v>42540</v>
      </c>
      <c r="C130" s="3">
        <v>0.57382731203850235</v>
      </c>
      <c r="D130" s="9">
        <v>3</v>
      </c>
      <c r="E130" s="1">
        <v>0</v>
      </c>
    </row>
    <row r="131" spans="1:5" x14ac:dyDescent="0.25">
      <c r="A131" s="1">
        <v>841597</v>
      </c>
      <c r="B131" s="2">
        <v>42543</v>
      </c>
      <c r="C131" s="3">
        <v>0.66978180563163103</v>
      </c>
      <c r="D131" s="9">
        <v>1</v>
      </c>
      <c r="E131" s="1">
        <v>2</v>
      </c>
    </row>
    <row r="132" spans="1:5" x14ac:dyDescent="0.25">
      <c r="A132" s="1">
        <v>432461</v>
      </c>
      <c r="B132" s="2">
        <v>42548</v>
      </c>
      <c r="C132" s="3">
        <v>0.51307062765456002</v>
      </c>
      <c r="D132" s="9">
        <v>3</v>
      </c>
      <c r="E132" s="1">
        <v>1</v>
      </c>
    </row>
    <row r="133" spans="1:5" x14ac:dyDescent="0.25">
      <c r="A133" s="1">
        <v>103426</v>
      </c>
      <c r="B133" s="2">
        <v>42549</v>
      </c>
      <c r="C133" s="3">
        <v>0.51726389574946074</v>
      </c>
      <c r="D133" s="9">
        <v>2</v>
      </c>
      <c r="E133" s="1">
        <v>1</v>
      </c>
    </row>
    <row r="134" spans="1:5" x14ac:dyDescent="0.25">
      <c r="A134" s="1">
        <v>323920</v>
      </c>
      <c r="B134" s="2">
        <v>42549</v>
      </c>
      <c r="C134" s="3">
        <v>0.66088974063333727</v>
      </c>
      <c r="D134" s="9">
        <v>1</v>
      </c>
      <c r="E134" s="1">
        <v>1</v>
      </c>
    </row>
    <row r="135" spans="1:5" x14ac:dyDescent="0.25">
      <c r="A135" s="1">
        <v>357237</v>
      </c>
      <c r="B135" s="2">
        <v>42550</v>
      </c>
      <c r="C135" s="3">
        <v>0.57621828611736381</v>
      </c>
      <c r="D135" s="9">
        <v>1</v>
      </c>
      <c r="E135" s="1">
        <v>1</v>
      </c>
    </row>
    <row r="136" spans="1:5" x14ac:dyDescent="0.25">
      <c r="A136" s="1">
        <v>526331</v>
      </c>
      <c r="B136" s="2">
        <v>42555</v>
      </c>
      <c r="C136" s="3">
        <v>0.50478179066403661</v>
      </c>
      <c r="D136" s="9">
        <v>2</v>
      </c>
      <c r="E136" s="1">
        <v>1</v>
      </c>
    </row>
    <row r="137" spans="1:5" x14ac:dyDescent="0.25">
      <c r="A137" s="1">
        <v>327914</v>
      </c>
      <c r="B137" s="2">
        <v>42555</v>
      </c>
      <c r="C137" s="3">
        <v>0.50718574208348044</v>
      </c>
      <c r="D137" s="9">
        <v>3</v>
      </c>
      <c r="E137" s="1">
        <v>1</v>
      </c>
    </row>
    <row r="138" spans="1:5" x14ac:dyDescent="0.25">
      <c r="A138" s="1">
        <v>841059</v>
      </c>
      <c r="B138" s="2">
        <v>42557</v>
      </c>
      <c r="C138" s="3">
        <v>0.63864476668627668</v>
      </c>
      <c r="D138" s="9">
        <v>1</v>
      </c>
      <c r="E138" s="1">
        <v>1</v>
      </c>
    </row>
    <row r="139" spans="1:5" x14ac:dyDescent="0.25">
      <c r="A139" s="1">
        <v>685065</v>
      </c>
      <c r="B139" s="2">
        <v>42557</v>
      </c>
      <c r="C139" s="3">
        <v>0.44510945478506059</v>
      </c>
      <c r="D139" s="9">
        <v>2</v>
      </c>
      <c r="E139" s="1">
        <v>0</v>
      </c>
    </row>
    <row r="140" spans="1:5" x14ac:dyDescent="0.25">
      <c r="A140" s="1">
        <v>913220</v>
      </c>
      <c r="B140" s="2">
        <v>42559</v>
      </c>
      <c r="C140" s="3">
        <v>0.66556358699140472</v>
      </c>
      <c r="D140" s="9">
        <v>4</v>
      </c>
      <c r="E140" s="1">
        <v>0</v>
      </c>
    </row>
    <row r="141" spans="1:5" x14ac:dyDescent="0.25">
      <c r="A141" s="1">
        <v>145840</v>
      </c>
      <c r="B141" s="2">
        <v>42559</v>
      </c>
      <c r="C141" s="3">
        <v>0.58812032268130454</v>
      </c>
      <c r="D141" s="9">
        <v>1</v>
      </c>
      <c r="E141" s="1">
        <v>0</v>
      </c>
    </row>
    <row r="142" spans="1:5" x14ac:dyDescent="0.25">
      <c r="A142" s="1">
        <v>849626</v>
      </c>
      <c r="B142" s="2">
        <v>42561</v>
      </c>
      <c r="C142" s="3">
        <v>0.57206466259247823</v>
      </c>
      <c r="D142" s="9">
        <v>1</v>
      </c>
      <c r="E142" s="1">
        <v>1</v>
      </c>
    </row>
    <row r="143" spans="1:5" x14ac:dyDescent="0.25">
      <c r="A143" s="1">
        <v>106932</v>
      </c>
      <c r="B143" s="2">
        <v>42562</v>
      </c>
      <c r="C143" s="3">
        <v>0.57401738920794398</v>
      </c>
      <c r="D143" s="9">
        <v>1</v>
      </c>
      <c r="E143" s="1">
        <v>1</v>
      </c>
    </row>
    <row r="144" spans="1:5" x14ac:dyDescent="0.25">
      <c r="A144" s="1">
        <v>959295</v>
      </c>
      <c r="B144" s="2">
        <v>42565</v>
      </c>
      <c r="C144" s="3">
        <v>0.59720394762892814</v>
      </c>
      <c r="D144" s="9">
        <v>1</v>
      </c>
      <c r="E144" s="1">
        <v>2</v>
      </c>
    </row>
    <row r="145" spans="1:5" x14ac:dyDescent="0.25">
      <c r="A145" s="1">
        <v>148023</v>
      </c>
      <c r="B145" s="2">
        <v>42565</v>
      </c>
      <c r="C145" s="3">
        <v>0.43667071201633667</v>
      </c>
      <c r="D145" s="9">
        <v>3</v>
      </c>
      <c r="E145" s="1">
        <v>1</v>
      </c>
    </row>
    <row r="146" spans="1:5" x14ac:dyDescent="0.25">
      <c r="A146" s="1">
        <v>111102</v>
      </c>
      <c r="B146" s="2">
        <v>42565</v>
      </c>
      <c r="C146" s="3">
        <v>0.50451508954138724</v>
      </c>
      <c r="D146" s="9">
        <v>2</v>
      </c>
      <c r="E146" s="1">
        <v>0</v>
      </c>
    </row>
    <row r="147" spans="1:5" x14ac:dyDescent="0.25">
      <c r="A147" s="1">
        <v>709657</v>
      </c>
      <c r="B147" s="2">
        <v>42565</v>
      </c>
      <c r="C147" s="3">
        <v>0.47553260804953162</v>
      </c>
      <c r="D147" s="9">
        <v>4</v>
      </c>
      <c r="E147" s="1">
        <v>1</v>
      </c>
    </row>
    <row r="148" spans="1:5" x14ac:dyDescent="0.25">
      <c r="A148" s="1">
        <v>737038</v>
      </c>
      <c r="B148" s="2">
        <v>42568</v>
      </c>
      <c r="C148" s="3">
        <v>0.63737808120574524</v>
      </c>
      <c r="D148" s="9">
        <v>1</v>
      </c>
      <c r="E148" s="1">
        <v>0</v>
      </c>
    </row>
    <row r="149" spans="1:5" x14ac:dyDescent="0.25">
      <c r="A149" s="1">
        <v>149050</v>
      </c>
      <c r="B149" s="2">
        <v>42568</v>
      </c>
      <c r="C149" s="3">
        <v>0.59289269870227257</v>
      </c>
      <c r="D149" s="9">
        <v>1</v>
      </c>
      <c r="E149" s="1">
        <v>0</v>
      </c>
    </row>
    <row r="150" spans="1:5" x14ac:dyDescent="0.25">
      <c r="A150" s="1">
        <v>344449</v>
      </c>
      <c r="B150" s="2">
        <v>42569</v>
      </c>
      <c r="C150" s="3">
        <v>0.54635678122964337</v>
      </c>
      <c r="D150" s="9">
        <v>4</v>
      </c>
      <c r="E150" s="1">
        <v>2</v>
      </c>
    </row>
    <row r="151" spans="1:5" x14ac:dyDescent="0.25">
      <c r="A151" s="1">
        <v>901894</v>
      </c>
      <c r="B151" s="2">
        <v>42573</v>
      </c>
      <c r="C151" s="3">
        <v>0.73724984808558647</v>
      </c>
      <c r="D151" s="9">
        <v>4</v>
      </c>
      <c r="E151" s="1">
        <v>0</v>
      </c>
    </row>
    <row r="152" spans="1:5" x14ac:dyDescent="0.25">
      <c r="A152" s="1">
        <v>134008</v>
      </c>
      <c r="B152" s="2">
        <v>42574</v>
      </c>
      <c r="C152" s="3">
        <v>0.5646621716637269</v>
      </c>
      <c r="D152" s="9">
        <v>1</v>
      </c>
      <c r="E152" s="1">
        <v>1</v>
      </c>
    </row>
    <row r="153" spans="1:5" x14ac:dyDescent="0.25">
      <c r="A153" s="1">
        <v>934231</v>
      </c>
      <c r="B153" s="2">
        <v>42574</v>
      </c>
      <c r="C153" s="3">
        <v>0.67063282498498544</v>
      </c>
      <c r="D153" s="9">
        <v>1</v>
      </c>
      <c r="E153" s="1">
        <v>1</v>
      </c>
    </row>
    <row r="154" spans="1:5" x14ac:dyDescent="0.25">
      <c r="A154" s="1">
        <v>690475</v>
      </c>
      <c r="B154" s="2">
        <v>42577</v>
      </c>
      <c r="C154" s="3">
        <v>0.64013817362001968</v>
      </c>
      <c r="D154" s="9">
        <v>1</v>
      </c>
      <c r="E154" s="1">
        <v>1</v>
      </c>
    </row>
    <row r="155" spans="1:5" x14ac:dyDescent="0.25">
      <c r="A155" s="1">
        <v>268156</v>
      </c>
      <c r="B155" s="2">
        <v>42583</v>
      </c>
      <c r="C155" s="3">
        <v>0.5541372503159695</v>
      </c>
      <c r="D155" s="9">
        <v>3</v>
      </c>
      <c r="E155" s="1">
        <v>0</v>
      </c>
    </row>
    <row r="156" spans="1:5" x14ac:dyDescent="0.25">
      <c r="A156" s="1">
        <v>508849</v>
      </c>
      <c r="B156" s="2">
        <v>42586</v>
      </c>
      <c r="C156" s="3">
        <v>0.67594311887360181</v>
      </c>
      <c r="D156" s="9">
        <v>2</v>
      </c>
      <c r="E156" s="1">
        <v>1</v>
      </c>
    </row>
    <row r="157" spans="1:5" x14ac:dyDescent="0.25">
      <c r="A157" s="1">
        <v>280035</v>
      </c>
      <c r="B157" s="2">
        <v>42589</v>
      </c>
      <c r="C157" s="3">
        <v>0.5706716450433017</v>
      </c>
      <c r="D157" s="9">
        <v>3</v>
      </c>
      <c r="E157" s="1">
        <v>1</v>
      </c>
    </row>
    <row r="158" spans="1:5" x14ac:dyDescent="0.25">
      <c r="A158" s="1">
        <v>462929</v>
      </c>
      <c r="B158" s="2">
        <v>42589</v>
      </c>
      <c r="C158" s="3">
        <v>0.57764850325524297</v>
      </c>
      <c r="D158" s="9">
        <v>1</v>
      </c>
      <c r="E158" s="1">
        <v>1</v>
      </c>
    </row>
    <row r="159" spans="1:5" x14ac:dyDescent="0.25">
      <c r="A159" s="1">
        <v>934334</v>
      </c>
      <c r="B159" s="2">
        <v>42591</v>
      </c>
      <c r="C159" s="3">
        <v>0.58056106409765473</v>
      </c>
      <c r="D159" s="9">
        <v>1</v>
      </c>
      <c r="E159" s="1">
        <v>2</v>
      </c>
    </row>
    <row r="160" spans="1:5" x14ac:dyDescent="0.25">
      <c r="A160" s="1">
        <v>868407</v>
      </c>
      <c r="B160" s="2">
        <v>42594</v>
      </c>
      <c r="C160" s="3">
        <v>0.74297006679665611</v>
      </c>
      <c r="D160" s="9">
        <v>1</v>
      </c>
      <c r="E160" s="1">
        <v>0</v>
      </c>
    </row>
    <row r="161" spans="1:5" x14ac:dyDescent="0.25">
      <c r="A161" s="1">
        <v>209001</v>
      </c>
      <c r="B161" s="2">
        <v>42594</v>
      </c>
      <c r="C161" s="3">
        <v>0.61817075314913361</v>
      </c>
      <c r="D161" s="9">
        <v>1</v>
      </c>
      <c r="E161" s="1">
        <v>1</v>
      </c>
    </row>
    <row r="162" spans="1:5" x14ac:dyDescent="0.25">
      <c r="A162" s="1">
        <v>523264</v>
      </c>
      <c r="B162" s="2">
        <v>42598</v>
      </c>
      <c r="C162" s="3">
        <v>0.61659211721455565</v>
      </c>
      <c r="D162" s="9">
        <v>1</v>
      </c>
      <c r="E162" s="1">
        <v>1</v>
      </c>
    </row>
    <row r="163" spans="1:5" x14ac:dyDescent="0.25">
      <c r="A163" s="1">
        <v>837751</v>
      </c>
      <c r="B163" s="2">
        <v>42600</v>
      </c>
      <c r="C163" s="3">
        <v>0.80088601819800964</v>
      </c>
      <c r="D163" s="9">
        <v>1</v>
      </c>
      <c r="E163" s="1">
        <v>1</v>
      </c>
    </row>
    <row r="164" spans="1:5" x14ac:dyDescent="0.25">
      <c r="A164" s="1">
        <v>901199</v>
      </c>
      <c r="B164" s="2">
        <v>42600</v>
      </c>
      <c r="C164" s="3">
        <v>0.5324972424952984</v>
      </c>
      <c r="D164" s="9">
        <v>1</v>
      </c>
      <c r="E164" s="1">
        <v>1</v>
      </c>
    </row>
    <row r="165" spans="1:5" x14ac:dyDescent="0.25">
      <c r="A165" s="1">
        <v>695848</v>
      </c>
      <c r="B165" s="2">
        <v>42603</v>
      </c>
      <c r="C165" s="3">
        <v>0.64871773566953983</v>
      </c>
      <c r="D165" s="9">
        <v>4</v>
      </c>
      <c r="E165" s="1">
        <v>1</v>
      </c>
    </row>
    <row r="166" spans="1:5" x14ac:dyDescent="0.25">
      <c r="A166" s="1">
        <v>435632</v>
      </c>
      <c r="B166" s="2">
        <v>42604</v>
      </c>
      <c r="C166" s="3">
        <v>0.54716816506938093</v>
      </c>
      <c r="D166" s="9">
        <v>1</v>
      </c>
      <c r="E166" s="1">
        <v>0</v>
      </c>
    </row>
    <row r="167" spans="1:5" x14ac:dyDescent="0.25">
      <c r="A167" s="1">
        <v>315354</v>
      </c>
      <c r="B167" s="2">
        <v>42608</v>
      </c>
      <c r="C167" s="3">
        <v>0.76355988929949903</v>
      </c>
      <c r="D167" s="9">
        <v>2</v>
      </c>
      <c r="E167" s="1">
        <v>1</v>
      </c>
    </row>
    <row r="168" spans="1:5" x14ac:dyDescent="0.25">
      <c r="A168" s="1">
        <v>260008</v>
      </c>
      <c r="B168" s="2">
        <v>42609</v>
      </c>
      <c r="C168" s="3">
        <v>0.55590897970443132</v>
      </c>
      <c r="D168" s="9">
        <v>1</v>
      </c>
      <c r="E168" s="1">
        <v>1</v>
      </c>
    </row>
    <row r="169" spans="1:5" x14ac:dyDescent="0.25">
      <c r="A169" s="1">
        <v>276617</v>
      </c>
      <c r="B169" s="2">
        <v>42609</v>
      </c>
      <c r="C169" s="3">
        <v>0.44724257141515034</v>
      </c>
      <c r="D169" s="9">
        <v>1</v>
      </c>
      <c r="E169" s="1">
        <v>1</v>
      </c>
    </row>
    <row r="170" spans="1:5" x14ac:dyDescent="0.25">
      <c r="A170" s="1">
        <v>744467</v>
      </c>
      <c r="B170" s="2">
        <v>42610</v>
      </c>
      <c r="C170" s="3">
        <v>0.50407948000357961</v>
      </c>
      <c r="D170" s="9">
        <v>2</v>
      </c>
      <c r="E170" s="1">
        <v>1</v>
      </c>
    </row>
    <row r="171" spans="1:5" x14ac:dyDescent="0.25">
      <c r="A171" s="1">
        <v>764114</v>
      </c>
      <c r="B171" s="2">
        <v>42612</v>
      </c>
      <c r="C171" s="3">
        <v>0.54956378066787215</v>
      </c>
      <c r="D171" s="9">
        <v>1</v>
      </c>
      <c r="E171" s="1">
        <v>1</v>
      </c>
    </row>
    <row r="172" spans="1:5" x14ac:dyDescent="0.25">
      <c r="A172" s="1">
        <v>854384</v>
      </c>
      <c r="B172" s="2">
        <v>42612</v>
      </c>
      <c r="C172" s="3">
        <v>0.65042593729175935</v>
      </c>
      <c r="D172" s="9">
        <v>4</v>
      </c>
      <c r="E172" s="1">
        <v>1</v>
      </c>
    </row>
    <row r="173" spans="1:5" x14ac:dyDescent="0.25">
      <c r="A173" s="1">
        <v>671149</v>
      </c>
      <c r="B173" s="2">
        <v>42612</v>
      </c>
      <c r="C173" s="3">
        <v>0.54624469814373822</v>
      </c>
      <c r="D173" s="9">
        <v>4</v>
      </c>
      <c r="E173" s="1">
        <v>1</v>
      </c>
    </row>
    <row r="174" spans="1:5" x14ac:dyDescent="0.25">
      <c r="A174" s="1">
        <v>515971</v>
      </c>
      <c r="B174" s="2">
        <v>42615</v>
      </c>
      <c r="C174" s="3">
        <v>0.56238981695601098</v>
      </c>
      <c r="D174" s="9">
        <v>1</v>
      </c>
      <c r="E174" s="1">
        <v>1</v>
      </c>
    </row>
    <row r="175" spans="1:5" x14ac:dyDescent="0.25">
      <c r="A175" s="1">
        <v>700758</v>
      </c>
      <c r="B175" s="2">
        <v>42617</v>
      </c>
      <c r="C175" s="3">
        <v>0.685785523136067</v>
      </c>
      <c r="D175" s="9">
        <v>1</v>
      </c>
      <c r="E175" s="1">
        <v>1</v>
      </c>
    </row>
    <row r="176" spans="1:5" x14ac:dyDescent="0.25">
      <c r="A176" s="1">
        <v>452965</v>
      </c>
      <c r="B176" s="2">
        <v>42619</v>
      </c>
      <c r="C176" s="3">
        <v>0.47243842591983792</v>
      </c>
      <c r="D176" s="9">
        <v>2</v>
      </c>
      <c r="E176" s="1">
        <v>1</v>
      </c>
    </row>
    <row r="177" spans="1:5" x14ac:dyDescent="0.25">
      <c r="A177" s="1">
        <v>256783</v>
      </c>
      <c r="B177" s="2">
        <v>42620</v>
      </c>
      <c r="C177" s="3">
        <v>0.62411684024407243</v>
      </c>
      <c r="D177" s="9">
        <v>1</v>
      </c>
      <c r="E177" s="1">
        <v>0</v>
      </c>
    </row>
    <row r="178" spans="1:5" x14ac:dyDescent="0.25">
      <c r="A178" s="1">
        <v>727376</v>
      </c>
      <c r="B178" s="2">
        <v>42628</v>
      </c>
      <c r="C178" s="3">
        <v>0.44749500423439637</v>
      </c>
      <c r="D178" s="9">
        <v>1</v>
      </c>
      <c r="E178" s="1">
        <v>1</v>
      </c>
    </row>
    <row r="179" spans="1:5" x14ac:dyDescent="0.25">
      <c r="A179" s="1">
        <v>897168</v>
      </c>
      <c r="B179" s="2">
        <v>42630</v>
      </c>
      <c r="C179" s="3">
        <v>0.33432419524296114</v>
      </c>
      <c r="D179" s="9">
        <v>4</v>
      </c>
      <c r="E179" s="1">
        <v>0</v>
      </c>
    </row>
    <row r="180" spans="1:5" x14ac:dyDescent="0.25">
      <c r="A180" s="1">
        <v>236735</v>
      </c>
      <c r="B180" s="2">
        <v>42631</v>
      </c>
      <c r="C180" s="3">
        <v>0.48907101812671439</v>
      </c>
      <c r="D180" s="9">
        <v>1</v>
      </c>
      <c r="E180" s="1">
        <v>0</v>
      </c>
    </row>
    <row r="181" spans="1:5" x14ac:dyDescent="0.25">
      <c r="A181" s="1">
        <v>404758</v>
      </c>
      <c r="B181" s="2">
        <v>42633</v>
      </c>
      <c r="C181" s="3">
        <v>0.44920656306642714</v>
      </c>
      <c r="D181" s="9">
        <v>1</v>
      </c>
      <c r="E181" s="1">
        <v>1</v>
      </c>
    </row>
    <row r="182" spans="1:5" x14ac:dyDescent="0.25">
      <c r="A182" s="1">
        <v>188109</v>
      </c>
      <c r="B182" s="2">
        <v>42633</v>
      </c>
      <c r="C182" s="3">
        <v>0.82177828125547636</v>
      </c>
      <c r="D182" s="9">
        <v>4</v>
      </c>
      <c r="E182" s="1">
        <v>1</v>
      </c>
    </row>
    <row r="183" spans="1:5" x14ac:dyDescent="0.25">
      <c r="A183" s="1">
        <v>578770</v>
      </c>
      <c r="B183" s="2">
        <v>42637</v>
      </c>
      <c r="C183" s="3">
        <v>0.55676662633385421</v>
      </c>
      <c r="D183" s="9">
        <v>4</v>
      </c>
      <c r="E183" s="1">
        <v>0</v>
      </c>
    </row>
    <row r="184" spans="1:5" x14ac:dyDescent="0.25">
      <c r="A184" s="1">
        <v>888380</v>
      </c>
      <c r="B184" s="2">
        <v>42637</v>
      </c>
      <c r="C184" s="3">
        <v>0.57287016956682246</v>
      </c>
      <c r="D184" s="9">
        <v>2</v>
      </c>
      <c r="E184" s="1">
        <v>1</v>
      </c>
    </row>
    <row r="185" spans="1:5" x14ac:dyDescent="0.25">
      <c r="A185" s="1">
        <v>603730</v>
      </c>
      <c r="B185" s="2">
        <v>42638</v>
      </c>
      <c r="C185" s="3">
        <v>0.61922961431614021</v>
      </c>
      <c r="D185" s="9">
        <v>2</v>
      </c>
      <c r="E185" s="1">
        <v>0</v>
      </c>
    </row>
    <row r="186" spans="1:5" x14ac:dyDescent="0.25">
      <c r="A186" s="1">
        <v>638103</v>
      </c>
      <c r="B186" s="2">
        <v>42642</v>
      </c>
      <c r="C186" s="3">
        <v>0.65814162195604653</v>
      </c>
      <c r="D186" s="9">
        <v>2</v>
      </c>
      <c r="E186" s="1">
        <v>1</v>
      </c>
    </row>
    <row r="187" spans="1:5" x14ac:dyDescent="0.25">
      <c r="A187" s="1">
        <v>240535</v>
      </c>
      <c r="B187" s="2">
        <v>42642</v>
      </c>
      <c r="C187" s="3">
        <v>0.78812353321266404</v>
      </c>
      <c r="D187" s="9">
        <v>1</v>
      </c>
      <c r="E187" s="1">
        <v>1</v>
      </c>
    </row>
    <row r="188" spans="1:5" x14ac:dyDescent="0.25">
      <c r="A188" s="1">
        <v>228779</v>
      </c>
      <c r="B188" s="2">
        <v>42643</v>
      </c>
      <c r="C188" s="3">
        <v>0.66434081643857723</v>
      </c>
      <c r="D188" s="9">
        <v>4</v>
      </c>
      <c r="E188" s="1">
        <v>0</v>
      </c>
    </row>
    <row r="189" spans="1:5" x14ac:dyDescent="0.25">
      <c r="A189" s="1">
        <v>968034</v>
      </c>
      <c r="B189" s="2">
        <v>42644</v>
      </c>
      <c r="C189" s="3">
        <v>0.66935453190708272</v>
      </c>
      <c r="D189" s="9">
        <v>1</v>
      </c>
      <c r="E189" s="1">
        <v>1</v>
      </c>
    </row>
    <row r="190" spans="1:5" x14ac:dyDescent="0.25">
      <c r="A190" s="1">
        <v>196862</v>
      </c>
      <c r="B190" s="2">
        <v>42644</v>
      </c>
      <c r="C190" s="3">
        <v>0.61714140415280894</v>
      </c>
      <c r="D190" s="9">
        <v>1</v>
      </c>
      <c r="E190" s="1">
        <v>1</v>
      </c>
    </row>
    <row r="191" spans="1:5" x14ac:dyDescent="0.25">
      <c r="A191" s="1">
        <v>333758</v>
      </c>
      <c r="B191" s="2">
        <v>42644</v>
      </c>
      <c r="C191" s="3">
        <v>0.65572400545567444</v>
      </c>
      <c r="D191" s="9">
        <v>1</v>
      </c>
      <c r="E191" s="1">
        <v>1</v>
      </c>
    </row>
    <row r="192" spans="1:5" x14ac:dyDescent="0.25">
      <c r="A192" s="1">
        <v>790721</v>
      </c>
      <c r="B192" s="2">
        <v>42646</v>
      </c>
      <c r="C192" s="3">
        <v>0.44480829619384743</v>
      </c>
      <c r="D192" s="9">
        <v>1</v>
      </c>
      <c r="E192" s="1">
        <v>0</v>
      </c>
    </row>
    <row r="193" spans="1:5" x14ac:dyDescent="0.25">
      <c r="A193" s="1">
        <v>875013</v>
      </c>
      <c r="B193" s="2">
        <v>42646</v>
      </c>
      <c r="C193" s="3">
        <v>0.84093245884552081</v>
      </c>
      <c r="D193" s="9">
        <v>4</v>
      </c>
      <c r="E193" s="1">
        <v>0</v>
      </c>
    </row>
    <row r="194" spans="1:5" x14ac:dyDescent="0.25">
      <c r="A194" s="1">
        <v>574793</v>
      </c>
      <c r="B194" s="2">
        <v>42647</v>
      </c>
      <c r="C194" s="3">
        <v>0.53317638309322091</v>
      </c>
      <c r="D194" s="9">
        <v>1</v>
      </c>
      <c r="E194" s="1">
        <v>1</v>
      </c>
    </row>
    <row r="195" spans="1:5" x14ac:dyDescent="0.25">
      <c r="A195" s="1">
        <v>850902</v>
      </c>
      <c r="B195" s="2">
        <v>42647</v>
      </c>
      <c r="C195" s="3">
        <v>0.42868998212090592</v>
      </c>
      <c r="D195" s="9">
        <v>2</v>
      </c>
      <c r="E195" s="1">
        <v>0</v>
      </c>
    </row>
    <row r="196" spans="1:5" x14ac:dyDescent="0.25">
      <c r="A196" s="1">
        <v>731506</v>
      </c>
      <c r="B196" s="2">
        <v>42647</v>
      </c>
      <c r="C196" s="3">
        <v>0.78374875871405159</v>
      </c>
      <c r="D196" s="9">
        <v>4</v>
      </c>
      <c r="E196" s="1">
        <v>1</v>
      </c>
    </row>
    <row r="197" spans="1:5" x14ac:dyDescent="0.25">
      <c r="A197" s="1">
        <v>722778</v>
      </c>
      <c r="B197" s="2">
        <v>42647</v>
      </c>
      <c r="C197" s="3">
        <v>0.66552485091919422</v>
      </c>
      <c r="D197" s="9">
        <v>3</v>
      </c>
      <c r="E197" s="1">
        <v>0</v>
      </c>
    </row>
    <row r="198" spans="1:5" x14ac:dyDescent="0.25">
      <c r="A198" s="1">
        <v>142965</v>
      </c>
      <c r="B198" s="2">
        <v>42648</v>
      </c>
      <c r="C198" s="3">
        <v>0.59527208001863074</v>
      </c>
      <c r="D198" s="9">
        <v>2</v>
      </c>
      <c r="E198" s="1">
        <v>1</v>
      </c>
    </row>
    <row r="199" spans="1:5" x14ac:dyDescent="0.25">
      <c r="A199" s="1">
        <v>324042</v>
      </c>
      <c r="B199" s="2">
        <v>42652</v>
      </c>
      <c r="C199" s="3">
        <v>0.51808295597389997</v>
      </c>
      <c r="D199" s="9">
        <v>1</v>
      </c>
      <c r="E199" s="1">
        <v>0</v>
      </c>
    </row>
    <row r="200" spans="1:5" x14ac:dyDescent="0.25">
      <c r="A200" s="1">
        <v>182682</v>
      </c>
      <c r="B200" s="2">
        <v>42652</v>
      </c>
      <c r="C200" s="3">
        <v>0.62003530216857139</v>
      </c>
      <c r="D200" s="9">
        <v>1</v>
      </c>
      <c r="E200" s="1">
        <v>1</v>
      </c>
    </row>
    <row r="201" spans="1:5" x14ac:dyDescent="0.25">
      <c r="A201" s="1">
        <v>345260</v>
      </c>
      <c r="B201" s="2">
        <v>42653</v>
      </c>
      <c r="C201" s="3">
        <v>0.64094570198331524</v>
      </c>
      <c r="D201" s="9">
        <v>4</v>
      </c>
      <c r="E201" s="1">
        <v>2</v>
      </c>
    </row>
    <row r="202" spans="1:5" x14ac:dyDescent="0.25">
      <c r="A202" s="1">
        <v>598542</v>
      </c>
      <c r="B202" s="2">
        <v>42654</v>
      </c>
      <c r="C202" s="3">
        <v>0.78836083886075659</v>
      </c>
      <c r="D202" s="9">
        <v>2</v>
      </c>
      <c r="E202" s="1">
        <v>1</v>
      </c>
    </row>
    <row r="203" spans="1:5" x14ac:dyDescent="0.25">
      <c r="A203" s="1">
        <v>645000</v>
      </c>
      <c r="B203" s="2">
        <v>42655</v>
      </c>
      <c r="C203" s="3">
        <v>0.46924577145898488</v>
      </c>
      <c r="D203" s="9">
        <v>1</v>
      </c>
      <c r="E203" s="1">
        <v>0</v>
      </c>
    </row>
    <row r="204" spans="1:5" x14ac:dyDescent="0.25">
      <c r="A204" s="1">
        <v>400474</v>
      </c>
      <c r="B204" s="2">
        <v>42656</v>
      </c>
      <c r="C204" s="3">
        <v>0.51222559802259815</v>
      </c>
      <c r="D204" s="9">
        <v>1</v>
      </c>
      <c r="E204" s="1">
        <v>0</v>
      </c>
    </row>
    <row r="205" spans="1:5" x14ac:dyDescent="0.25">
      <c r="A205" s="1">
        <v>533244</v>
      </c>
      <c r="B205" s="2">
        <v>42657</v>
      </c>
      <c r="C205" s="3">
        <v>0.59979075935134729</v>
      </c>
      <c r="D205" s="9">
        <v>1</v>
      </c>
      <c r="E205" s="1">
        <v>0</v>
      </c>
    </row>
    <row r="206" spans="1:5" x14ac:dyDescent="0.25">
      <c r="A206" s="1">
        <v>527281</v>
      </c>
      <c r="B206" s="2">
        <v>42658</v>
      </c>
      <c r="C206" s="3">
        <v>0.5487737487715133</v>
      </c>
      <c r="D206" s="9">
        <v>1</v>
      </c>
      <c r="E206" s="1">
        <v>1</v>
      </c>
    </row>
    <row r="207" spans="1:5" x14ac:dyDescent="0.25">
      <c r="A207" s="1">
        <v>726105</v>
      </c>
      <c r="B207" s="2">
        <v>42659</v>
      </c>
      <c r="C207" s="3">
        <v>0.65243495018719089</v>
      </c>
      <c r="D207" s="9">
        <v>2</v>
      </c>
      <c r="E207" s="1">
        <v>0</v>
      </c>
    </row>
    <row r="208" spans="1:5" x14ac:dyDescent="0.25">
      <c r="A208" s="1">
        <v>784422</v>
      </c>
      <c r="B208" s="2">
        <v>42660</v>
      </c>
      <c r="C208" s="3">
        <v>0.56958459151176566</v>
      </c>
      <c r="D208" s="9">
        <v>2</v>
      </c>
      <c r="E208" s="1">
        <v>1</v>
      </c>
    </row>
    <row r="209" spans="1:5" x14ac:dyDescent="0.25">
      <c r="A209" s="1">
        <v>954555</v>
      </c>
      <c r="B209" s="2">
        <v>42660</v>
      </c>
      <c r="C209" s="3">
        <v>0.70315187277790403</v>
      </c>
      <c r="D209" s="9">
        <v>2</v>
      </c>
      <c r="E209" s="1">
        <v>1</v>
      </c>
    </row>
    <row r="210" spans="1:5" x14ac:dyDescent="0.25">
      <c r="A210" s="1">
        <v>701230</v>
      </c>
      <c r="B210" s="2">
        <v>42662</v>
      </c>
      <c r="C210" s="3">
        <v>0.44687354544515057</v>
      </c>
      <c r="D210" s="9">
        <v>2</v>
      </c>
      <c r="E210" s="1">
        <v>1</v>
      </c>
    </row>
    <row r="211" spans="1:5" x14ac:dyDescent="0.25">
      <c r="A211" s="1">
        <v>280754</v>
      </c>
      <c r="B211" s="2">
        <v>42662</v>
      </c>
      <c r="C211" s="3">
        <v>0.6524323901465573</v>
      </c>
      <c r="D211" s="9">
        <v>1</v>
      </c>
      <c r="E211" s="1">
        <v>0</v>
      </c>
    </row>
    <row r="212" spans="1:5" x14ac:dyDescent="0.25">
      <c r="A212" s="1">
        <v>456409</v>
      </c>
      <c r="B212" s="2">
        <v>42664</v>
      </c>
      <c r="C212" s="3">
        <v>0.54550925541395245</v>
      </c>
      <c r="D212" s="9">
        <v>4</v>
      </c>
      <c r="E212" s="1">
        <v>0</v>
      </c>
    </row>
    <row r="213" spans="1:5" x14ac:dyDescent="0.25">
      <c r="A213" s="1">
        <v>253117</v>
      </c>
      <c r="B213" s="2">
        <v>42665</v>
      </c>
      <c r="C213" s="3">
        <v>0.64903312826390069</v>
      </c>
      <c r="D213" s="9">
        <v>4</v>
      </c>
      <c r="E213" s="1">
        <v>1</v>
      </c>
    </row>
    <row r="214" spans="1:5" x14ac:dyDescent="0.25">
      <c r="A214" s="1">
        <v>591223</v>
      </c>
      <c r="B214" s="2">
        <v>42665</v>
      </c>
      <c r="C214" s="3">
        <v>0.75670460606590784</v>
      </c>
      <c r="D214" s="9">
        <v>1</v>
      </c>
      <c r="E214" s="1">
        <v>0</v>
      </c>
    </row>
    <row r="215" spans="1:5" x14ac:dyDescent="0.25">
      <c r="A215" s="1">
        <v>553963</v>
      </c>
      <c r="B215" s="2">
        <v>42666</v>
      </c>
      <c r="C215" s="3">
        <v>0.60952242596597095</v>
      </c>
      <c r="D215" s="9">
        <v>1</v>
      </c>
      <c r="E215" s="1">
        <v>0</v>
      </c>
    </row>
    <row r="216" spans="1:5" x14ac:dyDescent="0.25">
      <c r="A216" s="1">
        <v>564676</v>
      </c>
      <c r="B216" s="2">
        <v>42668</v>
      </c>
      <c r="C216" s="3">
        <v>0.44974042522303725</v>
      </c>
      <c r="D216" s="9">
        <v>1</v>
      </c>
      <c r="E216" s="1">
        <v>1</v>
      </c>
    </row>
    <row r="217" spans="1:5" x14ac:dyDescent="0.25">
      <c r="A217" s="1">
        <v>708670</v>
      </c>
      <c r="B217" s="2">
        <v>42670</v>
      </c>
      <c r="C217" s="3">
        <v>0.48263032869490441</v>
      </c>
      <c r="D217" s="9">
        <v>1</v>
      </c>
      <c r="E217" s="1">
        <v>0</v>
      </c>
    </row>
    <row r="218" spans="1:5" x14ac:dyDescent="0.25">
      <c r="A218" s="1">
        <v>623744</v>
      </c>
      <c r="B218" s="2">
        <v>42675</v>
      </c>
      <c r="C218" s="3">
        <v>0.43378787767226568</v>
      </c>
      <c r="D218" s="9">
        <v>3</v>
      </c>
      <c r="E218" s="1">
        <v>0</v>
      </c>
    </row>
    <row r="219" spans="1:5" x14ac:dyDescent="0.25">
      <c r="A219" s="1">
        <v>603002</v>
      </c>
      <c r="B219" s="2">
        <v>42675</v>
      </c>
      <c r="C219" s="3">
        <v>0.68460964083263276</v>
      </c>
      <c r="D219" s="9">
        <v>1</v>
      </c>
      <c r="E219" s="1">
        <v>1</v>
      </c>
    </row>
    <row r="220" spans="1:5" x14ac:dyDescent="0.25">
      <c r="A220" s="1">
        <v>101420</v>
      </c>
      <c r="B220" s="2">
        <v>42676</v>
      </c>
      <c r="C220" s="3">
        <v>0.55905217518875383</v>
      </c>
      <c r="D220" s="9">
        <v>4</v>
      </c>
      <c r="E220" s="1">
        <v>1</v>
      </c>
    </row>
    <row r="221" spans="1:5" x14ac:dyDescent="0.25">
      <c r="A221" s="1">
        <v>270695</v>
      </c>
      <c r="B221" s="2">
        <v>42677</v>
      </c>
      <c r="C221" s="3">
        <v>0.49089003864697334</v>
      </c>
      <c r="D221" s="9">
        <v>1</v>
      </c>
      <c r="E221" s="1">
        <v>2</v>
      </c>
    </row>
    <row r="222" spans="1:5" x14ac:dyDescent="0.25">
      <c r="A222" s="1">
        <v>436298</v>
      </c>
      <c r="B222" s="2">
        <v>42679</v>
      </c>
      <c r="C222" s="3">
        <v>0.72070305318948047</v>
      </c>
      <c r="D222" s="9">
        <v>2</v>
      </c>
      <c r="E222" s="1">
        <v>1</v>
      </c>
    </row>
    <row r="223" spans="1:5" x14ac:dyDescent="0.25">
      <c r="A223" s="1">
        <v>885863</v>
      </c>
      <c r="B223" s="2">
        <v>42680</v>
      </c>
      <c r="C223" s="3">
        <v>0.76293464844693537</v>
      </c>
      <c r="D223" s="9">
        <v>2</v>
      </c>
      <c r="E223" s="1">
        <v>0</v>
      </c>
    </row>
    <row r="224" spans="1:5" x14ac:dyDescent="0.25">
      <c r="A224" s="1">
        <v>668348</v>
      </c>
      <c r="B224" s="2">
        <v>42681</v>
      </c>
      <c r="C224" s="3">
        <v>0.5686974437925596</v>
      </c>
      <c r="D224" s="9">
        <v>1</v>
      </c>
      <c r="E224" s="1">
        <v>1</v>
      </c>
    </row>
    <row r="225" spans="1:5" x14ac:dyDescent="0.25">
      <c r="A225" s="1">
        <v>749500</v>
      </c>
      <c r="B225" s="2">
        <v>42681</v>
      </c>
      <c r="C225" s="3">
        <v>0.68374812595392653</v>
      </c>
      <c r="D225" s="9">
        <v>1</v>
      </c>
      <c r="E225" s="1">
        <v>0</v>
      </c>
    </row>
    <row r="226" spans="1:5" x14ac:dyDescent="0.25">
      <c r="A226" s="1">
        <v>855844</v>
      </c>
      <c r="B226" s="2">
        <v>42681</v>
      </c>
      <c r="C226" s="3">
        <v>0.64469289226649018</v>
      </c>
      <c r="D226" s="9">
        <v>2</v>
      </c>
      <c r="E226" s="1">
        <v>1</v>
      </c>
    </row>
    <row r="227" spans="1:5" x14ac:dyDescent="0.25">
      <c r="A227" s="1">
        <v>388478</v>
      </c>
      <c r="B227" s="2">
        <v>42684</v>
      </c>
      <c r="C227" s="3">
        <v>0.7406508407253517</v>
      </c>
      <c r="D227" s="9">
        <v>1</v>
      </c>
      <c r="E227" s="1">
        <v>0</v>
      </c>
    </row>
    <row r="228" spans="1:5" x14ac:dyDescent="0.25">
      <c r="A228" s="1">
        <v>232913</v>
      </c>
      <c r="B228" s="2">
        <v>42685</v>
      </c>
      <c r="C228" s="3">
        <v>0.65024486079123878</v>
      </c>
      <c r="D228" s="9">
        <v>1</v>
      </c>
      <c r="E228" s="1">
        <v>1</v>
      </c>
    </row>
    <row r="229" spans="1:5" x14ac:dyDescent="0.25">
      <c r="A229" s="1">
        <v>892999</v>
      </c>
      <c r="B229" s="2">
        <v>42688</v>
      </c>
      <c r="C229" s="3">
        <v>0.61491285090022074</v>
      </c>
      <c r="D229" s="9">
        <v>2</v>
      </c>
      <c r="E229" s="1">
        <v>1</v>
      </c>
    </row>
    <row r="230" spans="1:5" x14ac:dyDescent="0.25">
      <c r="A230" s="1">
        <v>169413</v>
      </c>
      <c r="B230" s="2">
        <v>42690</v>
      </c>
      <c r="C230" s="3">
        <v>0.48949635390440221</v>
      </c>
      <c r="D230" s="9">
        <v>4</v>
      </c>
      <c r="E230" s="1">
        <v>1</v>
      </c>
    </row>
    <row r="231" spans="1:5" x14ac:dyDescent="0.25">
      <c r="A231" s="1">
        <v>645732</v>
      </c>
      <c r="B231" s="2">
        <v>42692</v>
      </c>
      <c r="C231" s="3">
        <v>0.65608620687940766</v>
      </c>
      <c r="D231" s="9">
        <v>1</v>
      </c>
      <c r="E231" s="1">
        <v>1</v>
      </c>
    </row>
    <row r="232" spans="1:5" x14ac:dyDescent="0.25">
      <c r="A232" s="1">
        <v>238284</v>
      </c>
      <c r="B232" s="2">
        <v>42694</v>
      </c>
      <c r="C232" s="3">
        <v>0.67592962613615259</v>
      </c>
      <c r="D232" s="9">
        <v>1</v>
      </c>
      <c r="E232" s="1">
        <v>0</v>
      </c>
    </row>
    <row r="233" spans="1:5" x14ac:dyDescent="0.25">
      <c r="A233" s="1">
        <v>935439</v>
      </c>
      <c r="B233" s="2">
        <v>42694</v>
      </c>
      <c r="C233" s="3">
        <v>0.67567232437749047</v>
      </c>
      <c r="D233" s="9">
        <v>3</v>
      </c>
      <c r="E233" s="1">
        <v>0</v>
      </c>
    </row>
    <row r="234" spans="1:5" x14ac:dyDescent="0.25">
      <c r="A234" s="1">
        <v>332469</v>
      </c>
      <c r="B234" s="2">
        <v>42695</v>
      </c>
      <c r="C234" s="3">
        <v>0.50528203799253213</v>
      </c>
      <c r="D234" s="9">
        <v>1</v>
      </c>
      <c r="E234" s="1">
        <v>0</v>
      </c>
    </row>
    <row r="235" spans="1:5" x14ac:dyDescent="0.25">
      <c r="A235" s="1">
        <v>935618</v>
      </c>
      <c r="B235" s="2">
        <v>42695</v>
      </c>
      <c r="C235" s="3">
        <v>0.50418266351680885</v>
      </c>
      <c r="D235" s="9">
        <v>1</v>
      </c>
      <c r="E235" s="1">
        <v>1</v>
      </c>
    </row>
    <row r="236" spans="1:5" x14ac:dyDescent="0.25">
      <c r="A236" s="1">
        <v>309854</v>
      </c>
      <c r="B236" s="2">
        <v>42696</v>
      </c>
      <c r="C236" s="3">
        <v>0.48118589355664393</v>
      </c>
      <c r="D236" s="9">
        <v>4</v>
      </c>
      <c r="E236" s="1">
        <v>1</v>
      </c>
    </row>
    <row r="237" spans="1:5" x14ac:dyDescent="0.25">
      <c r="A237" s="1">
        <v>949357</v>
      </c>
      <c r="B237" s="2">
        <v>42696</v>
      </c>
      <c r="C237" s="3">
        <v>0.50173560250560623</v>
      </c>
      <c r="D237" s="9">
        <v>3</v>
      </c>
      <c r="E237" s="1">
        <v>0</v>
      </c>
    </row>
    <row r="238" spans="1:5" x14ac:dyDescent="0.25">
      <c r="A238" s="1">
        <v>391598</v>
      </c>
      <c r="B238" s="2">
        <v>42698</v>
      </c>
      <c r="C238" s="3">
        <v>0.5526994798426107</v>
      </c>
      <c r="D238" s="9">
        <v>1</v>
      </c>
      <c r="E238" s="1">
        <v>0</v>
      </c>
    </row>
    <row r="239" spans="1:5" x14ac:dyDescent="0.25">
      <c r="A239" s="1">
        <v>789459</v>
      </c>
      <c r="B239" s="2">
        <v>42698</v>
      </c>
      <c r="C239" s="3">
        <v>0.33994151459886351</v>
      </c>
      <c r="D239" s="9">
        <v>2</v>
      </c>
      <c r="E239" s="1">
        <v>0</v>
      </c>
    </row>
    <row r="240" spans="1:5" x14ac:dyDescent="0.25">
      <c r="A240" s="1">
        <v>192334</v>
      </c>
      <c r="B240" s="2">
        <v>42699</v>
      </c>
      <c r="C240" s="3">
        <v>0.8648165676057229</v>
      </c>
      <c r="D240" s="9">
        <v>1</v>
      </c>
      <c r="E240" s="1">
        <v>1</v>
      </c>
    </row>
    <row r="241" spans="1:5" x14ac:dyDescent="0.25">
      <c r="A241" s="1">
        <v>220333</v>
      </c>
      <c r="B241" s="2">
        <v>42702</v>
      </c>
      <c r="C241" s="3">
        <v>0.53230608301101168</v>
      </c>
      <c r="D241" s="9">
        <v>1</v>
      </c>
      <c r="E241" s="1">
        <v>1</v>
      </c>
    </row>
    <row r="242" spans="1:5" x14ac:dyDescent="0.25">
      <c r="A242" s="1">
        <v>118417</v>
      </c>
      <c r="B242" s="2">
        <v>42703</v>
      </c>
      <c r="C242" s="3">
        <v>0.51184824010373031</v>
      </c>
      <c r="D242" s="9">
        <v>3</v>
      </c>
      <c r="E242" s="1">
        <v>0</v>
      </c>
    </row>
    <row r="243" spans="1:5" x14ac:dyDescent="0.25">
      <c r="A243" s="1">
        <v>649998</v>
      </c>
      <c r="B243" s="2">
        <v>42703</v>
      </c>
      <c r="C243" s="3">
        <v>0.76484007749982919</v>
      </c>
      <c r="D243" s="9">
        <v>2</v>
      </c>
      <c r="E243" s="1">
        <v>0</v>
      </c>
    </row>
    <row r="244" spans="1:5" x14ac:dyDescent="0.25">
      <c r="A244" s="1">
        <v>171840</v>
      </c>
      <c r="B244" s="2">
        <v>42704</v>
      </c>
      <c r="C244" s="3">
        <v>0.67934060480129344</v>
      </c>
      <c r="D244" s="9">
        <v>3</v>
      </c>
      <c r="E244" s="1">
        <v>0</v>
      </c>
    </row>
    <row r="245" spans="1:5" x14ac:dyDescent="0.25">
      <c r="A245" s="1">
        <v>980217</v>
      </c>
      <c r="B245" s="2">
        <v>42709</v>
      </c>
      <c r="C245" s="3">
        <v>0.65502515707735354</v>
      </c>
      <c r="D245" s="9">
        <v>1</v>
      </c>
      <c r="E245" s="1">
        <v>0</v>
      </c>
    </row>
    <row r="246" spans="1:5" x14ac:dyDescent="0.25">
      <c r="A246" s="1">
        <v>480789</v>
      </c>
      <c r="B246" s="2">
        <v>42709</v>
      </c>
      <c r="C246" s="3">
        <v>0.83569658913774003</v>
      </c>
      <c r="D246" s="9">
        <v>4</v>
      </c>
      <c r="E246" s="1">
        <v>1</v>
      </c>
    </row>
    <row r="247" spans="1:5" x14ac:dyDescent="0.25">
      <c r="A247" s="1">
        <v>428328</v>
      </c>
      <c r="B247" s="2">
        <v>42711</v>
      </c>
      <c r="C247" s="3">
        <v>0.51835237315681648</v>
      </c>
      <c r="D247" s="9">
        <v>4</v>
      </c>
      <c r="E247" s="1">
        <v>1</v>
      </c>
    </row>
    <row r="248" spans="1:5" x14ac:dyDescent="0.25">
      <c r="A248" s="1">
        <v>216197</v>
      </c>
      <c r="B248" s="2">
        <v>42712</v>
      </c>
      <c r="C248" s="3">
        <v>0.7186242610713266</v>
      </c>
      <c r="D248" s="9">
        <v>4</v>
      </c>
      <c r="E248" s="1">
        <v>1</v>
      </c>
    </row>
    <row r="249" spans="1:5" x14ac:dyDescent="0.25">
      <c r="A249" s="1">
        <v>954892</v>
      </c>
      <c r="B249" s="2">
        <v>42712</v>
      </c>
      <c r="C249" s="3">
        <v>0.51394624951271661</v>
      </c>
      <c r="D249" s="9">
        <v>1</v>
      </c>
      <c r="E249" s="1">
        <v>1</v>
      </c>
    </row>
    <row r="250" spans="1:5" x14ac:dyDescent="0.25">
      <c r="A250" s="1">
        <v>583277</v>
      </c>
      <c r="B250" s="2">
        <v>42712</v>
      </c>
      <c r="C250" s="3">
        <v>0.70149124264150697</v>
      </c>
      <c r="D250" s="9">
        <v>1</v>
      </c>
      <c r="E250" s="1">
        <v>1</v>
      </c>
    </row>
    <row r="251" spans="1:5" x14ac:dyDescent="0.25">
      <c r="A251" s="1">
        <v>258927</v>
      </c>
      <c r="B251" s="2">
        <v>42713</v>
      </c>
      <c r="C251" s="3">
        <v>0.70397909478903176</v>
      </c>
      <c r="D251" s="9">
        <v>2</v>
      </c>
      <c r="E251" s="1">
        <v>0</v>
      </c>
    </row>
    <row r="252" spans="1:5" x14ac:dyDescent="0.25">
      <c r="A252" s="1">
        <v>694031</v>
      </c>
      <c r="B252" s="2">
        <v>42716</v>
      </c>
      <c r="C252" s="3">
        <v>0.45358623576738855</v>
      </c>
      <c r="D252" s="9">
        <v>1</v>
      </c>
      <c r="E252" s="1">
        <v>1</v>
      </c>
    </row>
    <row r="253" spans="1:5" x14ac:dyDescent="0.25">
      <c r="A253" s="1">
        <v>171005</v>
      </c>
      <c r="B253" s="2">
        <v>42718</v>
      </c>
      <c r="C253" s="3">
        <v>0.6010039332475986</v>
      </c>
      <c r="D253" s="9">
        <v>2</v>
      </c>
      <c r="E253" s="1">
        <v>1</v>
      </c>
    </row>
    <row r="254" spans="1:5" x14ac:dyDescent="0.25">
      <c r="A254" s="1">
        <v>430420</v>
      </c>
      <c r="B254" s="2">
        <v>42718</v>
      </c>
      <c r="C254" s="3">
        <v>0.52277360491152836</v>
      </c>
      <c r="D254" s="9">
        <v>1</v>
      </c>
      <c r="E254" s="1">
        <v>0</v>
      </c>
    </row>
    <row r="255" spans="1:5" x14ac:dyDescent="0.25">
      <c r="A255" s="1">
        <v>434808</v>
      </c>
      <c r="B255" s="2">
        <v>42719</v>
      </c>
      <c r="C255" s="3">
        <v>0.70293989593751383</v>
      </c>
      <c r="D255" s="9">
        <v>2</v>
      </c>
      <c r="E255" s="1">
        <v>1</v>
      </c>
    </row>
    <row r="256" spans="1:5" x14ac:dyDescent="0.25">
      <c r="A256" s="1">
        <v>647664</v>
      </c>
      <c r="B256" s="2">
        <v>42720</v>
      </c>
      <c r="C256" s="3">
        <v>0.76650510059769261</v>
      </c>
      <c r="D256" s="9">
        <v>1</v>
      </c>
      <c r="E256" s="1">
        <v>1</v>
      </c>
    </row>
    <row r="257" spans="1:5" x14ac:dyDescent="0.25">
      <c r="A257" s="1">
        <v>335441</v>
      </c>
      <c r="B257" s="2">
        <v>42722</v>
      </c>
      <c r="C257" s="3">
        <v>0.71542999508383742</v>
      </c>
      <c r="D257" s="9">
        <v>1</v>
      </c>
      <c r="E257" s="1">
        <v>1</v>
      </c>
    </row>
    <row r="258" spans="1:5" x14ac:dyDescent="0.25">
      <c r="A258" s="1">
        <v>238327</v>
      </c>
      <c r="B258" s="2">
        <v>42726</v>
      </c>
      <c r="C258" s="3">
        <v>0.66498219680706061</v>
      </c>
      <c r="D258" s="9">
        <v>1</v>
      </c>
      <c r="E258" s="1">
        <v>1</v>
      </c>
    </row>
    <row r="259" spans="1:5" x14ac:dyDescent="0.25">
      <c r="A259" s="1">
        <v>259153</v>
      </c>
      <c r="B259" s="2">
        <v>42726</v>
      </c>
      <c r="C259" s="3">
        <v>0.50781973035715633</v>
      </c>
      <c r="D259" s="9">
        <v>1</v>
      </c>
      <c r="E259" s="1">
        <v>1</v>
      </c>
    </row>
    <row r="260" spans="1:5" x14ac:dyDescent="0.25">
      <c r="A260" s="1">
        <v>295961</v>
      </c>
      <c r="B260" s="2">
        <v>42728</v>
      </c>
      <c r="C260" s="3">
        <v>0.61666558889581669</v>
      </c>
      <c r="D260" s="9">
        <v>1</v>
      </c>
      <c r="E260" s="1">
        <v>0</v>
      </c>
    </row>
    <row r="261" spans="1:5" x14ac:dyDescent="0.25">
      <c r="A261" s="1">
        <v>457438</v>
      </c>
      <c r="B261" s="2">
        <v>42728</v>
      </c>
      <c r="C261" s="3">
        <v>0.56144938609609307</v>
      </c>
      <c r="D261" s="9">
        <v>2</v>
      </c>
      <c r="E261" s="1">
        <v>1</v>
      </c>
    </row>
    <row r="262" spans="1:5" x14ac:dyDescent="0.25">
      <c r="A262" s="1">
        <v>452196</v>
      </c>
      <c r="B262" s="2">
        <v>42730</v>
      </c>
      <c r="C262" s="3">
        <v>0.60252477420106498</v>
      </c>
      <c r="D262" s="9">
        <v>2</v>
      </c>
      <c r="E262" s="1">
        <v>1</v>
      </c>
    </row>
    <row r="263" spans="1:5" x14ac:dyDescent="0.25">
      <c r="A263" s="1">
        <v>410059</v>
      </c>
      <c r="B263" s="2">
        <v>42731</v>
      </c>
      <c r="C263" s="3">
        <v>0.40976256500911701</v>
      </c>
      <c r="D263" s="9">
        <v>2</v>
      </c>
      <c r="E263" s="1">
        <v>1</v>
      </c>
    </row>
    <row r="264" spans="1:5" x14ac:dyDescent="0.25">
      <c r="A264" s="1">
        <v>170233</v>
      </c>
      <c r="B264" s="2">
        <v>42735</v>
      </c>
      <c r="C264" s="3">
        <v>0.51362297022651449</v>
      </c>
      <c r="D264" s="9">
        <v>1</v>
      </c>
      <c r="E264" s="1">
        <v>0</v>
      </c>
    </row>
    <row r="265" spans="1:5" x14ac:dyDescent="0.25">
      <c r="A265" s="1">
        <v>389466</v>
      </c>
      <c r="B265" s="2">
        <v>42738</v>
      </c>
      <c r="C265" s="3">
        <v>0.49944866873949989</v>
      </c>
      <c r="D265" s="9">
        <v>1</v>
      </c>
      <c r="E265" s="1">
        <v>1</v>
      </c>
    </row>
    <row r="266" spans="1:5" x14ac:dyDescent="0.25">
      <c r="A266" s="1">
        <v>572587</v>
      </c>
      <c r="B266" s="2">
        <v>42740</v>
      </c>
      <c r="C266" s="3">
        <v>0.6063784582715297</v>
      </c>
      <c r="D266" s="9">
        <v>2</v>
      </c>
      <c r="E266" s="1">
        <v>1</v>
      </c>
    </row>
    <row r="267" spans="1:5" x14ac:dyDescent="0.25">
      <c r="A267" s="1">
        <v>112037</v>
      </c>
      <c r="B267" s="2">
        <v>42741</v>
      </c>
      <c r="C267" s="3">
        <v>0.61808591788655831</v>
      </c>
      <c r="D267" s="9">
        <v>2</v>
      </c>
      <c r="E267" s="1">
        <v>0</v>
      </c>
    </row>
    <row r="268" spans="1:5" x14ac:dyDescent="0.25">
      <c r="A268" s="1">
        <v>145593</v>
      </c>
      <c r="B268" s="2">
        <v>42745</v>
      </c>
      <c r="C268" s="3">
        <v>0.65231577804002472</v>
      </c>
      <c r="D268" s="9">
        <v>3</v>
      </c>
      <c r="E268" s="1">
        <v>0</v>
      </c>
    </row>
    <row r="269" spans="1:5" x14ac:dyDescent="0.25">
      <c r="A269" s="1">
        <v>947827</v>
      </c>
      <c r="B269" s="2">
        <v>42746</v>
      </c>
      <c r="C269" s="3">
        <v>0.5181276731255573</v>
      </c>
      <c r="D269" s="9">
        <v>2</v>
      </c>
      <c r="E269" s="1">
        <v>0</v>
      </c>
    </row>
    <row r="270" spans="1:5" x14ac:dyDescent="0.25">
      <c r="A270" s="1">
        <v>628797</v>
      </c>
      <c r="B270" s="2">
        <v>42749</v>
      </c>
      <c r="C270" s="3">
        <v>0.34583179155066146</v>
      </c>
      <c r="D270" s="9">
        <v>1</v>
      </c>
      <c r="E270" s="1">
        <v>0</v>
      </c>
    </row>
    <row r="271" spans="1:5" x14ac:dyDescent="0.25">
      <c r="A271" s="1">
        <v>583699</v>
      </c>
      <c r="B271" s="2">
        <v>42750</v>
      </c>
      <c r="C271" s="3">
        <v>0.82973844343237935</v>
      </c>
      <c r="D271" s="9">
        <v>1</v>
      </c>
      <c r="E271" s="1">
        <v>1</v>
      </c>
    </row>
    <row r="272" spans="1:5" x14ac:dyDescent="0.25">
      <c r="A272" s="1">
        <v>990583</v>
      </c>
      <c r="B272" s="2">
        <v>42750</v>
      </c>
      <c r="C272" s="3">
        <v>0.3328631054206993</v>
      </c>
      <c r="D272" s="9">
        <v>1</v>
      </c>
      <c r="E272" s="1">
        <v>0</v>
      </c>
    </row>
    <row r="273" spans="1:5" x14ac:dyDescent="0.25">
      <c r="A273" s="1">
        <v>412364</v>
      </c>
      <c r="B273" s="2">
        <v>42751</v>
      </c>
      <c r="C273" s="3">
        <v>0.59802495074014228</v>
      </c>
      <c r="D273" s="9">
        <v>1</v>
      </c>
      <c r="E273" s="1">
        <v>1</v>
      </c>
    </row>
    <row r="274" spans="1:5" x14ac:dyDescent="0.25">
      <c r="A274" s="1">
        <v>210259</v>
      </c>
      <c r="B274" s="2">
        <v>42752</v>
      </c>
      <c r="C274" s="3">
        <v>0.82194422245104271</v>
      </c>
      <c r="D274" s="9">
        <v>4</v>
      </c>
      <c r="E274" s="1">
        <v>0</v>
      </c>
    </row>
    <row r="275" spans="1:5" x14ac:dyDescent="0.25">
      <c r="A275" s="1">
        <v>990981</v>
      </c>
      <c r="B275" s="2">
        <v>42755</v>
      </c>
      <c r="C275" s="3">
        <v>0.69739857508210767</v>
      </c>
      <c r="D275" s="9">
        <v>1</v>
      </c>
      <c r="E275" s="1">
        <v>0</v>
      </c>
    </row>
    <row r="276" spans="1:5" x14ac:dyDescent="0.25">
      <c r="A276" s="1">
        <v>154096</v>
      </c>
      <c r="B276" s="2">
        <v>42756</v>
      </c>
      <c r="C276" s="3">
        <v>0.6359313329292775</v>
      </c>
      <c r="D276" s="9">
        <v>1</v>
      </c>
      <c r="E276" s="1">
        <v>1</v>
      </c>
    </row>
    <row r="277" spans="1:5" x14ac:dyDescent="0.25">
      <c r="A277" s="1">
        <v>732558</v>
      </c>
      <c r="B277" s="2">
        <v>42756</v>
      </c>
      <c r="C277" s="3">
        <v>0.5318971539706614</v>
      </c>
      <c r="D277" s="9">
        <v>1</v>
      </c>
      <c r="E277" s="1">
        <v>1</v>
      </c>
    </row>
    <row r="278" spans="1:5" x14ac:dyDescent="0.25">
      <c r="A278" s="1">
        <v>753955</v>
      </c>
      <c r="B278" s="2">
        <v>42757</v>
      </c>
      <c r="C278" s="3">
        <v>0.80313914434832512</v>
      </c>
      <c r="D278" s="9">
        <v>2</v>
      </c>
      <c r="E278" s="1">
        <v>1</v>
      </c>
    </row>
    <row r="279" spans="1:5" x14ac:dyDescent="0.25">
      <c r="A279" s="1">
        <v>266432</v>
      </c>
      <c r="B279" s="2">
        <v>42758</v>
      </c>
      <c r="C279" s="3">
        <v>0.60480272020290282</v>
      </c>
      <c r="D279" s="9">
        <v>3</v>
      </c>
      <c r="E279" s="1">
        <v>0</v>
      </c>
    </row>
    <row r="280" spans="1:5" x14ac:dyDescent="0.25">
      <c r="A280" s="1">
        <v>179012</v>
      </c>
      <c r="B280" s="2">
        <v>42759</v>
      </c>
      <c r="C280" s="3">
        <v>0.46398520368377683</v>
      </c>
      <c r="D280" s="9">
        <v>2</v>
      </c>
      <c r="E280" s="1">
        <v>1</v>
      </c>
    </row>
    <row r="281" spans="1:5" x14ac:dyDescent="0.25">
      <c r="A281" s="1">
        <v>871696</v>
      </c>
      <c r="B281" s="2">
        <v>42759</v>
      </c>
      <c r="C281" s="3">
        <v>0.60925534399691417</v>
      </c>
      <c r="D281" s="9">
        <v>1</v>
      </c>
      <c r="E281" s="1">
        <v>1</v>
      </c>
    </row>
    <row r="282" spans="1:5" x14ac:dyDescent="0.25">
      <c r="A282" s="1">
        <v>239075</v>
      </c>
      <c r="B282" s="2">
        <v>42760</v>
      </c>
      <c r="C282" s="3">
        <v>0.59953074484107127</v>
      </c>
      <c r="D282" s="9">
        <v>4</v>
      </c>
      <c r="E282" s="1">
        <v>1</v>
      </c>
    </row>
    <row r="283" spans="1:5" x14ac:dyDescent="0.25">
      <c r="A283" s="1">
        <v>440388</v>
      </c>
      <c r="B283" s="2">
        <v>42760</v>
      </c>
      <c r="C283" s="3">
        <v>0.70314758395697263</v>
      </c>
      <c r="D283" s="9">
        <v>4</v>
      </c>
      <c r="E283" s="1">
        <v>0</v>
      </c>
    </row>
    <row r="284" spans="1:5" x14ac:dyDescent="0.25">
      <c r="A284" s="1">
        <v>118538</v>
      </c>
      <c r="B284" s="2">
        <v>42760</v>
      </c>
      <c r="C284" s="3">
        <v>0.71448548658164279</v>
      </c>
      <c r="D284" s="9">
        <v>2</v>
      </c>
      <c r="E284" s="1">
        <v>1</v>
      </c>
    </row>
    <row r="285" spans="1:5" x14ac:dyDescent="0.25">
      <c r="A285" s="1">
        <v>895700</v>
      </c>
      <c r="B285" s="2">
        <v>42764</v>
      </c>
      <c r="C285" s="3">
        <v>0.83744625800235228</v>
      </c>
      <c r="D285" s="9">
        <v>3</v>
      </c>
      <c r="E285" s="1">
        <v>0</v>
      </c>
    </row>
    <row r="286" spans="1:5" x14ac:dyDescent="0.25">
      <c r="A286" s="1">
        <v>684754</v>
      </c>
      <c r="B286" s="2">
        <v>42767</v>
      </c>
      <c r="C286" s="3">
        <v>0.57000275739068396</v>
      </c>
      <c r="D286" s="9">
        <v>1</v>
      </c>
      <c r="E286" s="1">
        <v>1</v>
      </c>
    </row>
    <row r="287" spans="1:5" x14ac:dyDescent="0.25">
      <c r="A287" s="1">
        <v>539224</v>
      </c>
      <c r="B287" s="2">
        <v>42767</v>
      </c>
      <c r="C287" s="3">
        <v>0.52351905591450987</v>
      </c>
      <c r="D287" s="9">
        <v>2</v>
      </c>
      <c r="E287" s="1">
        <v>1</v>
      </c>
    </row>
    <row r="288" spans="1:5" x14ac:dyDescent="0.25">
      <c r="A288" s="1">
        <v>300976</v>
      </c>
      <c r="B288" s="2">
        <v>42768</v>
      </c>
      <c r="C288" s="3">
        <v>0.66149375916597652</v>
      </c>
      <c r="D288" s="9">
        <v>1</v>
      </c>
      <c r="E288" s="1">
        <v>1</v>
      </c>
    </row>
    <row r="289" spans="1:5" x14ac:dyDescent="0.25">
      <c r="A289" s="1">
        <v>310873</v>
      </c>
      <c r="B289" s="2">
        <v>42768</v>
      </c>
      <c r="C289" s="3">
        <v>0.43966444733486743</v>
      </c>
      <c r="D289" s="9">
        <v>4</v>
      </c>
      <c r="E289" s="1">
        <v>1</v>
      </c>
    </row>
    <row r="290" spans="1:5" x14ac:dyDescent="0.25">
      <c r="A290" s="1">
        <v>208877</v>
      </c>
      <c r="B290" s="2">
        <v>42770</v>
      </c>
      <c r="C290" s="3">
        <v>0.61057008713874894</v>
      </c>
      <c r="D290" s="9">
        <v>1</v>
      </c>
      <c r="E290" s="1">
        <v>1</v>
      </c>
    </row>
    <row r="291" spans="1:5" x14ac:dyDescent="0.25">
      <c r="A291" s="1">
        <v>995699</v>
      </c>
      <c r="B291" s="2">
        <v>42771</v>
      </c>
      <c r="C291" s="3">
        <v>0.50597349321682861</v>
      </c>
      <c r="D291" s="9">
        <v>4</v>
      </c>
      <c r="E291" s="1">
        <v>1</v>
      </c>
    </row>
    <row r="292" spans="1:5" x14ac:dyDescent="0.25">
      <c r="A292" s="1">
        <v>489874</v>
      </c>
      <c r="B292" s="2">
        <v>42772</v>
      </c>
      <c r="C292" s="3">
        <v>0.60740930655166103</v>
      </c>
      <c r="D292" s="9">
        <v>1</v>
      </c>
      <c r="E292" s="1">
        <v>1</v>
      </c>
    </row>
    <row r="293" spans="1:5" x14ac:dyDescent="0.25">
      <c r="A293" s="1">
        <v>813607</v>
      </c>
      <c r="B293" s="2">
        <v>42773</v>
      </c>
      <c r="C293" s="3">
        <v>0.40041942617259663</v>
      </c>
      <c r="D293" s="9">
        <v>1</v>
      </c>
      <c r="E293" s="1">
        <v>0</v>
      </c>
    </row>
    <row r="294" spans="1:5" x14ac:dyDescent="0.25">
      <c r="A294" s="1">
        <v>230860</v>
      </c>
      <c r="B294" s="2">
        <v>42774</v>
      </c>
      <c r="C294" s="3">
        <v>0.61678423952003003</v>
      </c>
      <c r="D294" s="9">
        <v>4</v>
      </c>
      <c r="E294" s="1">
        <v>0</v>
      </c>
    </row>
    <row r="295" spans="1:5" x14ac:dyDescent="0.25">
      <c r="A295" s="1">
        <v>990064</v>
      </c>
      <c r="B295" s="2">
        <v>42777</v>
      </c>
      <c r="C295" s="3">
        <v>0.45560562038790281</v>
      </c>
      <c r="D295" s="9">
        <v>1</v>
      </c>
      <c r="E295" s="1">
        <v>1</v>
      </c>
    </row>
    <row r="296" spans="1:5" x14ac:dyDescent="0.25">
      <c r="A296" s="1">
        <v>614341</v>
      </c>
      <c r="B296" s="2">
        <v>42778</v>
      </c>
      <c r="C296" s="3">
        <v>0.81668627500482871</v>
      </c>
      <c r="D296" s="9">
        <v>4</v>
      </c>
      <c r="E296" s="1">
        <v>1</v>
      </c>
    </row>
    <row r="297" spans="1:5" x14ac:dyDescent="0.25">
      <c r="A297" s="1">
        <v>857213</v>
      </c>
      <c r="B297" s="2">
        <v>42782</v>
      </c>
      <c r="C297" s="3">
        <v>0.73567631392330501</v>
      </c>
      <c r="D297" s="9">
        <v>1</v>
      </c>
      <c r="E297" s="1">
        <v>1</v>
      </c>
    </row>
    <row r="298" spans="1:5" x14ac:dyDescent="0.25">
      <c r="A298" s="1">
        <v>135695</v>
      </c>
      <c r="B298" s="2">
        <v>42786</v>
      </c>
      <c r="C298" s="3">
        <v>0.67019713599936614</v>
      </c>
      <c r="D298" s="9">
        <v>2</v>
      </c>
      <c r="E298" s="1">
        <v>1</v>
      </c>
    </row>
    <row r="299" spans="1:5" x14ac:dyDescent="0.25">
      <c r="A299" s="1">
        <v>589796</v>
      </c>
      <c r="B299" s="2">
        <v>42787</v>
      </c>
      <c r="C299" s="3">
        <v>0.42075965740839227</v>
      </c>
      <c r="D299" s="9">
        <v>4</v>
      </c>
      <c r="E299" s="1">
        <v>0</v>
      </c>
    </row>
    <row r="300" spans="1:5" x14ac:dyDescent="0.25">
      <c r="A300" s="1">
        <v>651220</v>
      </c>
      <c r="B300" s="2">
        <v>42789</v>
      </c>
      <c r="C300" s="3">
        <v>0.74532993303461714</v>
      </c>
      <c r="D300" s="9">
        <v>1</v>
      </c>
      <c r="E300" s="1">
        <v>0</v>
      </c>
    </row>
    <row r="301" spans="1:5" x14ac:dyDescent="0.25">
      <c r="A301" s="1">
        <v>533513</v>
      </c>
      <c r="B301" s="2">
        <v>42790</v>
      </c>
      <c r="C301" s="3">
        <v>0.41021572323163163</v>
      </c>
      <c r="D301" s="9">
        <v>1</v>
      </c>
      <c r="E301" s="1">
        <v>2</v>
      </c>
    </row>
    <row r="302" spans="1:5" x14ac:dyDescent="0.25">
      <c r="A302" s="1">
        <v>846543</v>
      </c>
      <c r="B302" s="2">
        <v>42790</v>
      </c>
      <c r="C302" s="3">
        <v>0.43796076182504529</v>
      </c>
      <c r="D302" s="9">
        <v>1</v>
      </c>
      <c r="E302" s="1">
        <v>1</v>
      </c>
    </row>
    <row r="303" spans="1:5" x14ac:dyDescent="0.25">
      <c r="A303" s="1">
        <v>898453</v>
      </c>
      <c r="B303" s="2">
        <v>42791</v>
      </c>
      <c r="C303" s="3">
        <v>0.74918032801023193</v>
      </c>
      <c r="D303" s="9">
        <v>2</v>
      </c>
      <c r="E303" s="1">
        <v>0</v>
      </c>
    </row>
    <row r="304" spans="1:5" x14ac:dyDescent="0.25">
      <c r="A304" s="1">
        <v>409872</v>
      </c>
      <c r="B304" s="2">
        <v>42793</v>
      </c>
      <c r="C304" s="3">
        <v>0.42171681497379004</v>
      </c>
      <c r="D304" s="9">
        <v>4</v>
      </c>
      <c r="E304" s="1">
        <v>1</v>
      </c>
    </row>
    <row r="305" spans="1:5" x14ac:dyDescent="0.25">
      <c r="A305" s="1">
        <v>453576</v>
      </c>
      <c r="B305" s="2">
        <v>42796</v>
      </c>
      <c r="C305" s="3">
        <v>0.50018063595393403</v>
      </c>
      <c r="D305" s="9">
        <v>1</v>
      </c>
      <c r="E305" s="1">
        <v>1</v>
      </c>
    </row>
    <row r="306" spans="1:5" x14ac:dyDescent="0.25">
      <c r="A306" s="1">
        <v>827118</v>
      </c>
      <c r="B306" s="2">
        <v>42797</v>
      </c>
      <c r="C306" s="3">
        <v>0.45031990812267481</v>
      </c>
      <c r="D306" s="9">
        <v>1</v>
      </c>
      <c r="E306" s="1">
        <v>0</v>
      </c>
    </row>
    <row r="307" spans="1:5" x14ac:dyDescent="0.25">
      <c r="A307" s="1">
        <v>770235</v>
      </c>
      <c r="B307" s="2">
        <v>42799</v>
      </c>
      <c r="C307" s="3">
        <v>0.66564626230013324</v>
      </c>
      <c r="D307" s="9">
        <v>1</v>
      </c>
      <c r="E307" s="1">
        <v>1</v>
      </c>
    </row>
    <row r="308" spans="1:5" x14ac:dyDescent="0.25">
      <c r="A308" s="1">
        <v>839221</v>
      </c>
      <c r="B308" s="2">
        <v>42799</v>
      </c>
      <c r="C308" s="3">
        <v>0.36986480866276839</v>
      </c>
      <c r="D308" s="9">
        <v>1</v>
      </c>
      <c r="E308" s="1">
        <v>1</v>
      </c>
    </row>
    <row r="309" spans="1:5" x14ac:dyDescent="0.25">
      <c r="A309" s="1">
        <v>258360</v>
      </c>
      <c r="B309" s="2">
        <v>42800</v>
      </c>
      <c r="C309" s="3">
        <v>0.52937637850616892</v>
      </c>
      <c r="D309" s="9">
        <v>1</v>
      </c>
      <c r="E309" s="1">
        <v>0</v>
      </c>
    </row>
    <row r="310" spans="1:5" x14ac:dyDescent="0.25">
      <c r="A310" s="1">
        <v>375267</v>
      </c>
      <c r="B310" s="2">
        <v>42805</v>
      </c>
      <c r="C310" s="3">
        <v>0.70921891637185741</v>
      </c>
      <c r="D310" s="9">
        <v>2</v>
      </c>
      <c r="E310" s="1">
        <v>1</v>
      </c>
    </row>
    <row r="311" spans="1:5" x14ac:dyDescent="0.25">
      <c r="A311" s="1">
        <v>900622</v>
      </c>
      <c r="B311" s="2">
        <v>42808</v>
      </c>
      <c r="C311" s="3">
        <v>0.5374331174113246</v>
      </c>
      <c r="D311" s="9">
        <v>1</v>
      </c>
      <c r="E311" s="1">
        <v>1</v>
      </c>
    </row>
    <row r="312" spans="1:5" x14ac:dyDescent="0.25">
      <c r="A312" s="1">
        <v>727115</v>
      </c>
      <c r="B312" s="2">
        <v>42810</v>
      </c>
      <c r="C312" s="3">
        <v>0.54552859092396022</v>
      </c>
      <c r="D312" s="9">
        <v>2</v>
      </c>
      <c r="E312" s="1">
        <v>1</v>
      </c>
    </row>
    <row r="313" spans="1:5" x14ac:dyDescent="0.25">
      <c r="A313" s="1">
        <v>523174</v>
      </c>
      <c r="B313" s="2">
        <v>42814</v>
      </c>
      <c r="C313" s="3">
        <v>0.50379365699453493</v>
      </c>
      <c r="D313" s="9">
        <v>1</v>
      </c>
      <c r="E313" s="1">
        <v>1</v>
      </c>
    </row>
    <row r="314" spans="1:5" x14ac:dyDescent="0.25">
      <c r="A314" s="1">
        <v>907809</v>
      </c>
      <c r="B314" s="2">
        <v>42815</v>
      </c>
      <c r="C314" s="3">
        <v>0.49412822273257517</v>
      </c>
      <c r="D314" s="9">
        <v>1</v>
      </c>
      <c r="E314" s="1">
        <v>1</v>
      </c>
    </row>
    <row r="315" spans="1:5" x14ac:dyDescent="0.25">
      <c r="A315" s="1">
        <v>861695</v>
      </c>
      <c r="B315" s="2">
        <v>42816</v>
      </c>
      <c r="C315" s="3">
        <v>0.48938349836787631</v>
      </c>
      <c r="D315" s="9">
        <v>1</v>
      </c>
      <c r="E315" s="1">
        <v>0</v>
      </c>
    </row>
    <row r="316" spans="1:5" x14ac:dyDescent="0.25">
      <c r="A316" s="1">
        <v>804484</v>
      </c>
      <c r="B316" s="2">
        <v>42817</v>
      </c>
      <c r="C316" s="3">
        <v>0.58189860001206795</v>
      </c>
      <c r="D316" s="9">
        <v>1</v>
      </c>
      <c r="E316" s="1">
        <v>0</v>
      </c>
    </row>
    <row r="317" spans="1:5" x14ac:dyDescent="0.25">
      <c r="A317" s="1">
        <v>685572</v>
      </c>
      <c r="B317" s="2">
        <v>42818</v>
      </c>
      <c r="C317" s="3">
        <v>0.53470467625477525</v>
      </c>
      <c r="D317" s="9">
        <v>2</v>
      </c>
      <c r="E317" s="1">
        <v>0</v>
      </c>
    </row>
    <row r="318" spans="1:5" x14ac:dyDescent="0.25">
      <c r="A318" s="1">
        <v>477159</v>
      </c>
      <c r="B318" s="2">
        <v>42819</v>
      </c>
      <c r="C318" s="3">
        <v>0.62026348417626387</v>
      </c>
      <c r="D318" s="9">
        <v>4</v>
      </c>
      <c r="E318" s="1">
        <v>0</v>
      </c>
    </row>
    <row r="319" spans="1:5" x14ac:dyDescent="0.25">
      <c r="A319" s="1">
        <v>100186</v>
      </c>
      <c r="B319" s="2">
        <v>42819</v>
      </c>
      <c r="C319" s="3">
        <v>0.33145467182797866</v>
      </c>
      <c r="D319" s="9">
        <v>4</v>
      </c>
      <c r="E319" s="1">
        <v>0</v>
      </c>
    </row>
    <row r="320" spans="1:5" x14ac:dyDescent="0.25">
      <c r="A320" s="1">
        <v>913927</v>
      </c>
      <c r="B320" s="2">
        <v>42820</v>
      </c>
      <c r="C320" s="3">
        <v>0.45951129247764522</v>
      </c>
      <c r="D320" s="9">
        <v>4</v>
      </c>
      <c r="E320" s="1">
        <v>0</v>
      </c>
    </row>
    <row r="321" spans="1:5" x14ac:dyDescent="0.25">
      <c r="A321" s="1">
        <v>283914</v>
      </c>
      <c r="B321" s="2">
        <v>42820</v>
      </c>
      <c r="C321" s="3">
        <v>0.82785574790378114</v>
      </c>
      <c r="D321" s="9">
        <v>2</v>
      </c>
      <c r="E321" s="1">
        <v>0</v>
      </c>
    </row>
    <row r="322" spans="1:5" x14ac:dyDescent="0.25">
      <c r="A322" s="1">
        <v>363712</v>
      </c>
      <c r="B322" s="2">
        <v>42825</v>
      </c>
      <c r="C322" s="3">
        <v>0.65368470790914279</v>
      </c>
      <c r="D322" s="9">
        <v>2</v>
      </c>
      <c r="E322" s="1">
        <v>1</v>
      </c>
    </row>
    <row r="323" spans="1:5" x14ac:dyDescent="0.25">
      <c r="A323" s="1">
        <v>677222</v>
      </c>
      <c r="B323" s="2">
        <v>42828</v>
      </c>
      <c r="C323" s="3">
        <v>0.61795928652507948</v>
      </c>
      <c r="D323" s="9">
        <v>3</v>
      </c>
      <c r="E323" s="1">
        <v>0</v>
      </c>
    </row>
    <row r="324" spans="1:5" x14ac:dyDescent="0.25">
      <c r="A324" s="1">
        <v>780853</v>
      </c>
      <c r="B324" s="2">
        <v>42829</v>
      </c>
      <c r="C324" s="3">
        <v>0.5002766805903841</v>
      </c>
      <c r="D324" s="9">
        <v>1</v>
      </c>
      <c r="E324" s="1">
        <v>0</v>
      </c>
    </row>
    <row r="325" spans="1:5" x14ac:dyDescent="0.25">
      <c r="A325" s="1">
        <v>249658</v>
      </c>
      <c r="B325" s="2">
        <v>42834</v>
      </c>
      <c r="C325" s="3">
        <v>0.48719666917404891</v>
      </c>
      <c r="D325" s="9">
        <v>1</v>
      </c>
      <c r="E325" s="1">
        <v>1</v>
      </c>
    </row>
    <row r="326" spans="1:5" x14ac:dyDescent="0.25">
      <c r="A326" s="1">
        <v>841831</v>
      </c>
      <c r="B326" s="2">
        <v>42834</v>
      </c>
      <c r="C326" s="3">
        <v>0.56339161811788485</v>
      </c>
      <c r="D326" s="9">
        <v>3</v>
      </c>
      <c r="E326" s="1">
        <v>0</v>
      </c>
    </row>
    <row r="327" spans="1:5" x14ac:dyDescent="0.25">
      <c r="A327" s="1">
        <v>417603</v>
      </c>
      <c r="B327" s="2">
        <v>42837</v>
      </c>
      <c r="C327" s="3">
        <v>0.70771025070613058</v>
      </c>
      <c r="D327" s="9">
        <v>1</v>
      </c>
      <c r="E327" s="1">
        <v>1</v>
      </c>
    </row>
    <row r="328" spans="1:5" x14ac:dyDescent="0.25">
      <c r="A328" s="1">
        <v>854740</v>
      </c>
      <c r="B328" s="2">
        <v>42843</v>
      </c>
      <c r="C328" s="3">
        <v>0.58316594125737908</v>
      </c>
      <c r="D328" s="9">
        <v>1</v>
      </c>
      <c r="E328" s="1">
        <v>1</v>
      </c>
    </row>
    <row r="329" spans="1:5" x14ac:dyDescent="0.25">
      <c r="A329" s="1">
        <v>432667</v>
      </c>
      <c r="B329" s="2">
        <v>42846</v>
      </c>
      <c r="C329" s="3">
        <v>0.55447074394556295</v>
      </c>
      <c r="D329" s="9">
        <v>2</v>
      </c>
      <c r="E329" s="1">
        <v>0</v>
      </c>
    </row>
    <row r="330" spans="1:5" x14ac:dyDescent="0.25">
      <c r="A330" s="1">
        <v>739538</v>
      </c>
      <c r="B330" s="2">
        <v>42849</v>
      </c>
      <c r="C330" s="3">
        <v>0.6403363812765831</v>
      </c>
      <c r="D330" s="9">
        <v>1</v>
      </c>
      <c r="E330" s="1">
        <v>1</v>
      </c>
    </row>
    <row r="331" spans="1:5" x14ac:dyDescent="0.25">
      <c r="A331" s="1">
        <v>587646</v>
      </c>
      <c r="B331" s="2">
        <v>42851</v>
      </c>
      <c r="C331" s="3">
        <v>0.53375955096341721</v>
      </c>
      <c r="D331" s="9">
        <v>3</v>
      </c>
      <c r="E331" s="1">
        <v>1</v>
      </c>
    </row>
    <row r="332" spans="1:5" x14ac:dyDescent="0.25">
      <c r="A332" s="1">
        <v>489213</v>
      </c>
      <c r="B332" s="2">
        <v>42855</v>
      </c>
      <c r="C332" s="3">
        <v>0.79252078863023767</v>
      </c>
      <c r="D332" s="9">
        <v>1</v>
      </c>
      <c r="E332" s="1">
        <v>0</v>
      </c>
    </row>
    <row r="333" spans="1:5" x14ac:dyDescent="0.25">
      <c r="A333" s="1">
        <v>664186</v>
      </c>
      <c r="B333" s="2">
        <v>42857</v>
      </c>
      <c r="C333" s="3">
        <v>0.70846915557533385</v>
      </c>
      <c r="D333" s="9">
        <v>1</v>
      </c>
      <c r="E333" s="1">
        <v>1</v>
      </c>
    </row>
    <row r="334" spans="1:5" x14ac:dyDescent="0.25">
      <c r="A334" s="1">
        <v>809299</v>
      </c>
      <c r="B334" s="2">
        <v>42859</v>
      </c>
      <c r="C334" s="3">
        <v>0.63485828013074386</v>
      </c>
      <c r="D334" s="9">
        <v>1</v>
      </c>
      <c r="E334" s="1">
        <v>0</v>
      </c>
    </row>
    <row r="335" spans="1:5" x14ac:dyDescent="0.25">
      <c r="A335" s="1">
        <v>323996</v>
      </c>
      <c r="B335" s="2">
        <v>42860</v>
      </c>
      <c r="C335" s="3">
        <v>0.40654905254317336</v>
      </c>
      <c r="D335" s="9">
        <v>2</v>
      </c>
      <c r="E335" s="1">
        <v>1</v>
      </c>
    </row>
    <row r="336" spans="1:5" x14ac:dyDescent="0.25">
      <c r="A336" s="1">
        <v>125165</v>
      </c>
      <c r="B336" s="2">
        <v>42864</v>
      </c>
      <c r="C336" s="3">
        <v>0.55574733932609066</v>
      </c>
      <c r="D336" s="9">
        <v>4</v>
      </c>
      <c r="E336" s="1">
        <v>1</v>
      </c>
    </row>
    <row r="337" spans="1:5" x14ac:dyDescent="0.25">
      <c r="A337" s="1">
        <v>462021</v>
      </c>
      <c r="B337" s="2">
        <v>42865</v>
      </c>
      <c r="C337" s="3">
        <v>0.62179540257032528</v>
      </c>
      <c r="D337" s="9">
        <v>1</v>
      </c>
      <c r="E337" s="1">
        <v>1</v>
      </c>
    </row>
    <row r="338" spans="1:5" x14ac:dyDescent="0.25">
      <c r="A338" s="1">
        <v>142918</v>
      </c>
      <c r="B338" s="2">
        <v>42865</v>
      </c>
      <c r="C338" s="3">
        <v>0.60778087211126186</v>
      </c>
      <c r="D338" s="9">
        <v>1</v>
      </c>
      <c r="E338" s="1">
        <v>1</v>
      </c>
    </row>
    <row r="339" spans="1:5" x14ac:dyDescent="0.25">
      <c r="A339" s="1">
        <v>206887</v>
      </c>
      <c r="B339" s="2">
        <v>42865</v>
      </c>
      <c r="C339" s="3">
        <v>0.6422469857772235</v>
      </c>
      <c r="D339" s="9">
        <v>1</v>
      </c>
      <c r="E339" s="1">
        <v>1</v>
      </c>
    </row>
    <row r="340" spans="1:5" x14ac:dyDescent="0.25">
      <c r="A340" s="1">
        <v>249568</v>
      </c>
      <c r="B340" s="2">
        <v>42867</v>
      </c>
      <c r="C340" s="3">
        <v>0.54211089472589291</v>
      </c>
      <c r="D340" s="9">
        <v>2</v>
      </c>
      <c r="E340" s="1">
        <v>0</v>
      </c>
    </row>
    <row r="341" spans="1:5" x14ac:dyDescent="0.25">
      <c r="A341" s="1">
        <v>894535</v>
      </c>
      <c r="B341" s="2">
        <v>42868</v>
      </c>
      <c r="C341" s="3">
        <v>0.51542220973621378</v>
      </c>
      <c r="D341" s="9">
        <v>1</v>
      </c>
      <c r="E341" s="1">
        <v>1</v>
      </c>
    </row>
    <row r="342" spans="1:5" x14ac:dyDescent="0.25">
      <c r="A342" s="1">
        <v>543966</v>
      </c>
      <c r="B342" s="2">
        <v>42872</v>
      </c>
      <c r="C342" s="3">
        <v>0.59676338682295493</v>
      </c>
      <c r="D342" s="9">
        <v>2</v>
      </c>
      <c r="E342" s="1">
        <v>1</v>
      </c>
    </row>
    <row r="343" spans="1:5" x14ac:dyDescent="0.25">
      <c r="A343" s="1">
        <v>697244</v>
      </c>
      <c r="B343" s="2">
        <v>42873</v>
      </c>
      <c r="C343" s="3">
        <v>0.56678360508784464</v>
      </c>
      <c r="D343" s="9">
        <v>4</v>
      </c>
      <c r="E343" s="1">
        <v>0</v>
      </c>
    </row>
    <row r="344" spans="1:5" x14ac:dyDescent="0.25">
      <c r="A344" s="1">
        <v>458415</v>
      </c>
      <c r="B344" s="2">
        <v>42873</v>
      </c>
      <c r="C344" s="3">
        <v>0.68009918913994993</v>
      </c>
      <c r="D344" s="9">
        <v>3</v>
      </c>
      <c r="E344" s="1">
        <v>0</v>
      </c>
    </row>
    <row r="345" spans="1:5" x14ac:dyDescent="0.25">
      <c r="A345" s="1">
        <v>427665</v>
      </c>
      <c r="B345" s="2">
        <v>42875</v>
      </c>
      <c r="C345" s="3">
        <v>0.67517807379076578</v>
      </c>
      <c r="D345" s="9">
        <v>4</v>
      </c>
      <c r="E345" s="1">
        <v>1</v>
      </c>
    </row>
    <row r="346" spans="1:5" x14ac:dyDescent="0.25">
      <c r="A346" s="1">
        <v>321187</v>
      </c>
      <c r="B346" s="2">
        <v>42876</v>
      </c>
      <c r="C346" s="3">
        <v>0.71967503201772964</v>
      </c>
      <c r="D346" s="9">
        <v>4</v>
      </c>
      <c r="E346" s="1">
        <v>1</v>
      </c>
    </row>
    <row r="347" spans="1:5" x14ac:dyDescent="0.25">
      <c r="A347" s="1">
        <v>173143</v>
      </c>
      <c r="B347" s="2">
        <v>42877</v>
      </c>
      <c r="C347" s="3">
        <v>0.45760350476647299</v>
      </c>
      <c r="D347" s="9">
        <v>1</v>
      </c>
      <c r="E347" s="1">
        <v>1</v>
      </c>
    </row>
    <row r="348" spans="1:5" x14ac:dyDescent="0.25">
      <c r="A348" s="1">
        <v>758423</v>
      </c>
      <c r="B348" s="2">
        <v>42878</v>
      </c>
      <c r="C348" s="3">
        <v>0.71280248627366138</v>
      </c>
      <c r="D348" s="9">
        <v>1</v>
      </c>
      <c r="E348" s="1">
        <v>0</v>
      </c>
    </row>
    <row r="349" spans="1:5" x14ac:dyDescent="0.25">
      <c r="A349" s="1">
        <v>904952</v>
      </c>
      <c r="B349" s="2">
        <v>42880</v>
      </c>
      <c r="C349" s="3">
        <v>0.59922172359169923</v>
      </c>
      <c r="D349" s="9">
        <v>4</v>
      </c>
      <c r="E349" s="1">
        <v>1</v>
      </c>
    </row>
    <row r="350" spans="1:5" x14ac:dyDescent="0.25">
      <c r="A350" s="1">
        <v>661159</v>
      </c>
      <c r="B350" s="2">
        <v>42882</v>
      </c>
      <c r="C350" s="3">
        <v>0.71374118564462463</v>
      </c>
      <c r="D350" s="9">
        <v>1</v>
      </c>
      <c r="E350" s="1">
        <v>1</v>
      </c>
    </row>
    <row r="351" spans="1:5" x14ac:dyDescent="0.25">
      <c r="A351" s="1">
        <v>273720</v>
      </c>
      <c r="B351" s="2">
        <v>42883</v>
      </c>
      <c r="C351" s="3">
        <v>0.61554709793341011</v>
      </c>
      <c r="D351" s="9">
        <v>2</v>
      </c>
      <c r="E351" s="1">
        <v>1</v>
      </c>
    </row>
    <row r="352" spans="1:5" x14ac:dyDescent="0.25">
      <c r="A352" s="1">
        <v>944833</v>
      </c>
      <c r="B352" s="2">
        <v>42885</v>
      </c>
      <c r="C352" s="3">
        <v>0.64213360977004819</v>
      </c>
      <c r="D352" s="9">
        <v>2</v>
      </c>
      <c r="E352" s="1">
        <v>1</v>
      </c>
    </row>
    <row r="353" spans="1:5" x14ac:dyDescent="0.25">
      <c r="A353" s="1">
        <v>480111</v>
      </c>
      <c r="B353" s="2">
        <v>42886</v>
      </c>
      <c r="C353" s="3">
        <v>0.59122257548368706</v>
      </c>
      <c r="D353" s="9">
        <v>1</v>
      </c>
      <c r="E353" s="1">
        <v>1</v>
      </c>
    </row>
    <row r="354" spans="1:5" x14ac:dyDescent="0.25">
      <c r="A354" s="1">
        <v>634174</v>
      </c>
      <c r="B354" s="2">
        <v>42887</v>
      </c>
      <c r="C354" s="3">
        <v>0.75877773747576682</v>
      </c>
      <c r="D354" s="9">
        <v>3</v>
      </c>
      <c r="E354" s="1">
        <v>1</v>
      </c>
    </row>
    <row r="355" spans="1:5" x14ac:dyDescent="0.25">
      <c r="A355" s="1">
        <v>316822</v>
      </c>
      <c r="B355" s="2">
        <v>42887</v>
      </c>
      <c r="C355" s="3">
        <v>0.63236948993795572</v>
      </c>
      <c r="D355" s="9">
        <v>2</v>
      </c>
      <c r="E355" s="1">
        <v>1</v>
      </c>
    </row>
    <row r="356" spans="1:5" x14ac:dyDescent="0.25">
      <c r="A356" s="1">
        <v>448191</v>
      </c>
      <c r="B356" s="2">
        <v>42889</v>
      </c>
      <c r="C356" s="3">
        <v>0.58707683636990959</v>
      </c>
      <c r="D356" s="9">
        <v>2</v>
      </c>
      <c r="E356" s="1">
        <v>1</v>
      </c>
    </row>
    <row r="357" spans="1:5" x14ac:dyDescent="0.25">
      <c r="A357" s="1">
        <v>146306</v>
      </c>
      <c r="B357" s="2">
        <v>42889</v>
      </c>
      <c r="C357" s="3">
        <v>0.64982109836274815</v>
      </c>
      <c r="D357" s="9">
        <v>4</v>
      </c>
      <c r="E357" s="1">
        <v>0</v>
      </c>
    </row>
    <row r="358" spans="1:5" x14ac:dyDescent="0.25">
      <c r="A358" s="1">
        <v>366950</v>
      </c>
      <c r="B358" s="2">
        <v>42890</v>
      </c>
      <c r="C358" s="3">
        <v>0.56897311642709014</v>
      </c>
      <c r="D358" s="9">
        <v>1</v>
      </c>
      <c r="E358" s="1">
        <v>1</v>
      </c>
    </row>
    <row r="359" spans="1:5" x14ac:dyDescent="0.25">
      <c r="A359" s="1">
        <v>847501</v>
      </c>
      <c r="B359" s="2">
        <v>42893</v>
      </c>
      <c r="C359" s="3">
        <v>0.48853203598847444</v>
      </c>
      <c r="D359" s="9">
        <v>2</v>
      </c>
      <c r="E359" s="1">
        <v>1</v>
      </c>
    </row>
    <row r="360" spans="1:5" x14ac:dyDescent="0.25">
      <c r="A360" s="1">
        <v>495167</v>
      </c>
      <c r="B360" s="2">
        <v>42894</v>
      </c>
      <c r="C360" s="3">
        <v>0.62717177515997102</v>
      </c>
      <c r="D360" s="9">
        <v>2</v>
      </c>
      <c r="E360" s="1">
        <v>1</v>
      </c>
    </row>
    <row r="361" spans="1:5" x14ac:dyDescent="0.25">
      <c r="A361" s="1">
        <v>821696</v>
      </c>
      <c r="B361" s="2">
        <v>42894</v>
      </c>
      <c r="C361" s="3">
        <v>0.56702881402108285</v>
      </c>
      <c r="D361" s="9">
        <v>3</v>
      </c>
      <c r="E361" s="1">
        <v>1</v>
      </c>
    </row>
    <row r="362" spans="1:5" x14ac:dyDescent="0.25">
      <c r="A362" s="1">
        <v>160769</v>
      </c>
      <c r="B362" s="2">
        <v>42896</v>
      </c>
      <c r="C362" s="3">
        <v>0.57694753409096911</v>
      </c>
      <c r="D362" s="9">
        <v>1</v>
      </c>
      <c r="E362" s="1">
        <v>0</v>
      </c>
    </row>
    <row r="363" spans="1:5" x14ac:dyDescent="0.25">
      <c r="A363" s="1">
        <v>210186</v>
      </c>
      <c r="B363" s="2">
        <v>42900</v>
      </c>
      <c r="C363" s="3">
        <v>0.41879752288235028</v>
      </c>
      <c r="D363" s="9">
        <v>2</v>
      </c>
      <c r="E363" s="1">
        <v>0</v>
      </c>
    </row>
    <row r="364" spans="1:5" x14ac:dyDescent="0.25">
      <c r="A364" s="1">
        <v>208111</v>
      </c>
      <c r="B364" s="2">
        <v>42900</v>
      </c>
      <c r="C364" s="3">
        <v>0.6313568676895972</v>
      </c>
      <c r="D364" s="9">
        <v>4</v>
      </c>
      <c r="E364" s="1">
        <v>1</v>
      </c>
    </row>
    <row r="365" spans="1:5" x14ac:dyDescent="0.25">
      <c r="A365" s="1">
        <v>110659</v>
      </c>
      <c r="B365" s="2">
        <v>42903</v>
      </c>
      <c r="C365" s="3">
        <v>0.67330787693002669</v>
      </c>
      <c r="D365" s="9">
        <v>4</v>
      </c>
      <c r="E365" s="1">
        <v>0</v>
      </c>
    </row>
    <row r="366" spans="1:5" x14ac:dyDescent="0.25">
      <c r="A366" s="1">
        <v>613035</v>
      </c>
      <c r="B366" s="2">
        <v>42903</v>
      </c>
      <c r="C366" s="3">
        <v>0.55894377696940933</v>
      </c>
      <c r="D366" s="9">
        <v>3</v>
      </c>
      <c r="E366" s="1">
        <v>0</v>
      </c>
    </row>
    <row r="367" spans="1:5" x14ac:dyDescent="0.25">
      <c r="A367" s="1">
        <v>280124</v>
      </c>
      <c r="B367" s="2">
        <v>42905</v>
      </c>
      <c r="C367" s="3">
        <v>0.37912537069822905</v>
      </c>
      <c r="D367" s="9">
        <v>3</v>
      </c>
      <c r="E367" s="1">
        <v>0</v>
      </c>
    </row>
    <row r="368" spans="1:5" x14ac:dyDescent="0.25">
      <c r="A368" s="1">
        <v>230803</v>
      </c>
      <c r="B368" s="2">
        <v>42907</v>
      </c>
      <c r="C368" s="3">
        <v>0.50659381622583233</v>
      </c>
      <c r="D368" s="9">
        <v>1</v>
      </c>
      <c r="E368" s="1">
        <v>1</v>
      </c>
    </row>
    <row r="369" spans="1:5" x14ac:dyDescent="0.25">
      <c r="A369" s="1">
        <v>466246</v>
      </c>
      <c r="B369" s="2">
        <v>42910</v>
      </c>
      <c r="C369" s="3">
        <v>0.59630825291952183</v>
      </c>
      <c r="D369" s="9">
        <v>2</v>
      </c>
      <c r="E369" s="1">
        <v>1</v>
      </c>
    </row>
    <row r="370" spans="1:5" x14ac:dyDescent="0.25">
      <c r="A370" s="1">
        <v>434809</v>
      </c>
      <c r="B370" s="2">
        <v>42912</v>
      </c>
      <c r="C370" s="3">
        <v>0.59102551725880315</v>
      </c>
      <c r="D370" s="9">
        <v>1</v>
      </c>
      <c r="E370" s="1">
        <v>1</v>
      </c>
    </row>
    <row r="371" spans="1:5" x14ac:dyDescent="0.25">
      <c r="A371" s="1">
        <v>842105</v>
      </c>
      <c r="B371" s="2">
        <v>42912</v>
      </c>
      <c r="C371" s="3">
        <v>0.57389312111573576</v>
      </c>
      <c r="D371" s="9">
        <v>1</v>
      </c>
      <c r="E371" s="1">
        <v>0</v>
      </c>
    </row>
    <row r="372" spans="1:5" x14ac:dyDescent="0.25">
      <c r="A372" s="1">
        <v>629945</v>
      </c>
      <c r="B372" s="2">
        <v>42915</v>
      </c>
      <c r="C372" s="3">
        <v>0.46358190581835335</v>
      </c>
      <c r="D372" s="9">
        <v>3</v>
      </c>
      <c r="E372" s="1">
        <v>0</v>
      </c>
    </row>
    <row r="373" spans="1:5" x14ac:dyDescent="0.25">
      <c r="A373" s="1">
        <v>352271</v>
      </c>
      <c r="B373" s="2">
        <v>42919</v>
      </c>
      <c r="C373" s="3">
        <v>0.57745876543102337</v>
      </c>
      <c r="D373" s="9">
        <v>1</v>
      </c>
      <c r="E373" s="1">
        <v>1</v>
      </c>
    </row>
    <row r="374" spans="1:5" x14ac:dyDescent="0.25">
      <c r="A374" s="1">
        <v>262793</v>
      </c>
      <c r="B374" s="2">
        <v>42925</v>
      </c>
      <c r="C374" s="3">
        <v>0.70610565786923796</v>
      </c>
      <c r="D374" s="9">
        <v>1</v>
      </c>
      <c r="E374" s="1">
        <v>2</v>
      </c>
    </row>
    <row r="375" spans="1:5" x14ac:dyDescent="0.25">
      <c r="A375" s="1">
        <v>405337</v>
      </c>
      <c r="B375" s="2">
        <v>42933</v>
      </c>
      <c r="C375" s="3">
        <v>0.77310205970167778</v>
      </c>
      <c r="D375" s="9">
        <v>1</v>
      </c>
      <c r="E375" s="1">
        <v>1</v>
      </c>
    </row>
    <row r="376" spans="1:5" x14ac:dyDescent="0.25">
      <c r="A376" s="1">
        <v>569233</v>
      </c>
      <c r="B376" s="2">
        <v>42934</v>
      </c>
      <c r="C376" s="3">
        <v>0.62403810711175389</v>
      </c>
      <c r="D376" s="9">
        <v>1</v>
      </c>
      <c r="E376" s="1">
        <v>1</v>
      </c>
    </row>
    <row r="377" spans="1:5" x14ac:dyDescent="0.25">
      <c r="A377" s="1">
        <v>676263</v>
      </c>
      <c r="B377" s="2">
        <v>42934</v>
      </c>
      <c r="C377" s="3">
        <v>0.80208585213585981</v>
      </c>
      <c r="D377" s="9">
        <v>1</v>
      </c>
      <c r="E377" s="1">
        <v>0</v>
      </c>
    </row>
    <row r="378" spans="1:5" x14ac:dyDescent="0.25">
      <c r="A378" s="1">
        <v>535290</v>
      </c>
      <c r="B378" s="2">
        <v>42934</v>
      </c>
      <c r="C378" s="3">
        <v>0.34155839610637712</v>
      </c>
      <c r="D378" s="9">
        <v>1</v>
      </c>
      <c r="E378" s="1">
        <v>1</v>
      </c>
    </row>
    <row r="379" spans="1:5" x14ac:dyDescent="0.25">
      <c r="A379" s="1">
        <v>459947</v>
      </c>
      <c r="B379" s="2">
        <v>42935</v>
      </c>
      <c r="C379" s="3">
        <v>0.53010114579351741</v>
      </c>
      <c r="D379" s="9">
        <v>1</v>
      </c>
      <c r="E379" s="1">
        <v>0</v>
      </c>
    </row>
    <row r="380" spans="1:5" x14ac:dyDescent="0.25">
      <c r="A380" s="1">
        <v>247104</v>
      </c>
      <c r="B380" s="2">
        <v>42936</v>
      </c>
      <c r="C380" s="3">
        <v>0.82997401809421634</v>
      </c>
      <c r="D380" s="9">
        <v>2</v>
      </c>
      <c r="E380" s="1">
        <v>1</v>
      </c>
    </row>
    <row r="381" spans="1:5" x14ac:dyDescent="0.25">
      <c r="A381" s="1">
        <v>362721</v>
      </c>
      <c r="B381" s="2">
        <v>42941</v>
      </c>
      <c r="C381" s="3">
        <v>0.64453585087092402</v>
      </c>
      <c r="D381" s="9">
        <v>1</v>
      </c>
      <c r="E381" s="1">
        <v>1</v>
      </c>
    </row>
    <row r="382" spans="1:5" x14ac:dyDescent="0.25">
      <c r="A382" s="1">
        <v>833601</v>
      </c>
      <c r="B382" s="2">
        <v>42944</v>
      </c>
      <c r="C382" s="3">
        <v>0.53589285664765085</v>
      </c>
      <c r="D382" s="9">
        <v>1</v>
      </c>
      <c r="E382" s="1">
        <v>0</v>
      </c>
    </row>
    <row r="383" spans="1:5" x14ac:dyDescent="0.25">
      <c r="A383" s="1">
        <v>845614</v>
      </c>
      <c r="B383" s="2">
        <v>42945</v>
      </c>
      <c r="C383" s="3">
        <v>0.57204847985806273</v>
      </c>
      <c r="D383" s="9">
        <v>3</v>
      </c>
      <c r="E383" s="1">
        <v>1</v>
      </c>
    </row>
    <row r="384" spans="1:5" x14ac:dyDescent="0.25">
      <c r="A384" s="1">
        <v>704789</v>
      </c>
      <c r="B384" s="2">
        <v>42946</v>
      </c>
      <c r="C384" s="3">
        <v>0.63282513641787641</v>
      </c>
      <c r="D384" s="9">
        <v>3</v>
      </c>
      <c r="E384" s="1">
        <v>0</v>
      </c>
    </row>
    <row r="385" spans="1:5" x14ac:dyDescent="0.25">
      <c r="A385" s="1">
        <v>992875</v>
      </c>
      <c r="B385" s="2">
        <v>42949</v>
      </c>
      <c r="C385" s="3">
        <v>0.66472931044583639</v>
      </c>
      <c r="D385" s="9">
        <v>1</v>
      </c>
      <c r="E385" s="1">
        <v>1</v>
      </c>
    </row>
    <row r="386" spans="1:5" x14ac:dyDescent="0.25">
      <c r="A386" s="1">
        <v>806009</v>
      </c>
      <c r="B386" s="2">
        <v>42949</v>
      </c>
      <c r="C386" s="3">
        <v>0.57985642269168269</v>
      </c>
      <c r="D386" s="9">
        <v>1</v>
      </c>
      <c r="E386" s="1">
        <v>1</v>
      </c>
    </row>
    <row r="387" spans="1:5" x14ac:dyDescent="0.25">
      <c r="A387" s="1">
        <v>492915</v>
      </c>
      <c r="B387" s="2">
        <v>42950</v>
      </c>
      <c r="C387" s="3">
        <v>0.42767720688284971</v>
      </c>
      <c r="D387" s="9">
        <v>4</v>
      </c>
      <c r="E387" s="1">
        <v>1</v>
      </c>
    </row>
    <row r="388" spans="1:5" x14ac:dyDescent="0.25">
      <c r="A388" s="1">
        <v>833857</v>
      </c>
      <c r="B388" s="2">
        <v>42952</v>
      </c>
      <c r="C388" s="3">
        <v>0.58418789140233973</v>
      </c>
      <c r="D388" s="9">
        <v>4</v>
      </c>
      <c r="E388" s="1">
        <v>1</v>
      </c>
    </row>
    <row r="389" spans="1:5" x14ac:dyDescent="0.25">
      <c r="A389" s="1">
        <v>640014</v>
      </c>
      <c r="B389" s="2">
        <v>42953</v>
      </c>
      <c r="C389" s="3">
        <v>0.6153413917363163</v>
      </c>
      <c r="D389" s="9">
        <v>4</v>
      </c>
      <c r="E389" s="1">
        <v>1</v>
      </c>
    </row>
    <row r="390" spans="1:5" x14ac:dyDescent="0.25">
      <c r="A390" s="1">
        <v>859199</v>
      </c>
      <c r="B390" s="2">
        <v>42955</v>
      </c>
      <c r="C390" s="3">
        <v>0.66679948825187874</v>
      </c>
      <c r="D390" s="9">
        <v>1</v>
      </c>
      <c r="E390" s="1">
        <v>0</v>
      </c>
    </row>
    <row r="391" spans="1:5" x14ac:dyDescent="0.25">
      <c r="A391" s="1">
        <v>982517</v>
      </c>
      <c r="B391" s="2">
        <v>42956</v>
      </c>
      <c r="C391" s="3">
        <v>0.5703233412797506</v>
      </c>
      <c r="D391" s="9">
        <v>1</v>
      </c>
      <c r="E391" s="1">
        <v>0</v>
      </c>
    </row>
    <row r="392" spans="1:5" x14ac:dyDescent="0.25">
      <c r="A392" s="1">
        <v>240797</v>
      </c>
      <c r="B392" s="2">
        <v>42958</v>
      </c>
      <c r="C392" s="3">
        <v>0.60134945129863937</v>
      </c>
      <c r="D392" s="9">
        <v>1</v>
      </c>
      <c r="E392" s="1">
        <v>0</v>
      </c>
    </row>
    <row r="393" spans="1:5" x14ac:dyDescent="0.25">
      <c r="A393" s="1">
        <v>710806</v>
      </c>
      <c r="B393" s="2">
        <v>42958</v>
      </c>
      <c r="C393" s="3">
        <v>0.70536021444987784</v>
      </c>
      <c r="D393" s="9">
        <v>1</v>
      </c>
      <c r="E393" s="1">
        <v>0</v>
      </c>
    </row>
    <row r="394" spans="1:5" x14ac:dyDescent="0.25">
      <c r="A394" s="1">
        <v>647346</v>
      </c>
      <c r="B394" s="2">
        <v>42960</v>
      </c>
      <c r="C394" s="3">
        <v>0.74413700200294453</v>
      </c>
      <c r="D394" s="9">
        <v>4</v>
      </c>
      <c r="E394" s="1">
        <v>0</v>
      </c>
    </row>
    <row r="395" spans="1:5" x14ac:dyDescent="0.25">
      <c r="A395" s="1">
        <v>441592</v>
      </c>
      <c r="B395" s="2">
        <v>42960</v>
      </c>
      <c r="C395" s="3">
        <v>0.74377089614772751</v>
      </c>
      <c r="D395" s="9">
        <v>1</v>
      </c>
      <c r="E395" s="1">
        <v>1</v>
      </c>
    </row>
    <row r="396" spans="1:5" x14ac:dyDescent="0.25">
      <c r="A396" s="1">
        <v>881742</v>
      </c>
      <c r="B396" s="2">
        <v>42962</v>
      </c>
      <c r="C396" s="3">
        <v>0.71258016339694252</v>
      </c>
      <c r="D396" s="9">
        <v>1</v>
      </c>
      <c r="E396" s="1">
        <v>1</v>
      </c>
    </row>
    <row r="397" spans="1:5" x14ac:dyDescent="0.25">
      <c r="A397" s="1">
        <v>232735</v>
      </c>
      <c r="B397" s="2">
        <v>42968</v>
      </c>
      <c r="C397" s="3">
        <v>0.41225593025623186</v>
      </c>
      <c r="D397" s="9">
        <v>2</v>
      </c>
      <c r="E397" s="1">
        <v>0</v>
      </c>
    </row>
    <row r="398" spans="1:5" x14ac:dyDescent="0.25">
      <c r="A398" s="1">
        <v>365631</v>
      </c>
      <c r="B398" s="2">
        <v>42973</v>
      </c>
      <c r="C398" s="3">
        <v>0.74718176123236124</v>
      </c>
      <c r="D398" s="9">
        <v>2</v>
      </c>
      <c r="E398" s="1">
        <v>1</v>
      </c>
    </row>
    <row r="399" spans="1:5" x14ac:dyDescent="0.25">
      <c r="A399" s="1">
        <v>707617</v>
      </c>
      <c r="B399" s="2">
        <v>42973</v>
      </c>
      <c r="C399" s="3">
        <v>0.48784363191185515</v>
      </c>
      <c r="D399" s="9">
        <v>1</v>
      </c>
      <c r="E399" s="1">
        <v>0</v>
      </c>
    </row>
    <row r="400" spans="1:5" x14ac:dyDescent="0.25">
      <c r="A400" s="1">
        <v>159581</v>
      </c>
      <c r="B400" s="2">
        <v>42974</v>
      </c>
      <c r="C400" s="3">
        <v>0.54062618591532063</v>
      </c>
      <c r="D400" s="9">
        <v>3</v>
      </c>
      <c r="E400" s="1">
        <v>1</v>
      </c>
    </row>
    <row r="401" spans="1:5" x14ac:dyDescent="0.25">
      <c r="A401" s="1">
        <v>107351</v>
      </c>
      <c r="B401" s="2">
        <v>42974</v>
      </c>
      <c r="C401" s="3">
        <v>0.43918178627950394</v>
      </c>
      <c r="D401" s="9">
        <v>1</v>
      </c>
      <c r="E401" s="1">
        <v>1</v>
      </c>
    </row>
    <row r="402" spans="1:5" x14ac:dyDescent="0.25">
      <c r="A402" s="1">
        <v>164546</v>
      </c>
      <c r="B402" s="2">
        <v>42976</v>
      </c>
      <c r="C402" s="3">
        <v>0.52849977409894855</v>
      </c>
      <c r="D402" s="9">
        <v>4</v>
      </c>
      <c r="E402" s="1">
        <v>1</v>
      </c>
    </row>
    <row r="403" spans="1:5" x14ac:dyDescent="0.25">
      <c r="A403" s="1">
        <v>493464</v>
      </c>
      <c r="B403" s="2">
        <v>42976</v>
      </c>
      <c r="C403" s="3">
        <v>0.3618077075659466</v>
      </c>
      <c r="D403" s="9">
        <v>2</v>
      </c>
      <c r="E403" s="1">
        <v>1</v>
      </c>
    </row>
    <row r="404" spans="1:5" x14ac:dyDescent="0.25">
      <c r="A404" s="1">
        <v>704077</v>
      </c>
      <c r="B404" s="2">
        <v>42976</v>
      </c>
      <c r="C404" s="3">
        <v>0.53788356955951333</v>
      </c>
      <c r="D404" s="9">
        <v>4</v>
      </c>
      <c r="E404" s="1">
        <v>0</v>
      </c>
    </row>
    <row r="405" spans="1:5" x14ac:dyDescent="0.25">
      <c r="A405" s="1">
        <v>169449</v>
      </c>
      <c r="B405" s="2">
        <v>42978</v>
      </c>
      <c r="C405" s="3">
        <v>0.75317515032671623</v>
      </c>
      <c r="D405" s="9">
        <v>4</v>
      </c>
      <c r="E405" s="1">
        <v>0</v>
      </c>
    </row>
    <row r="406" spans="1:5" x14ac:dyDescent="0.25">
      <c r="A406" s="1">
        <v>155427</v>
      </c>
      <c r="B406" s="2">
        <v>42981</v>
      </c>
      <c r="C406" s="3">
        <v>0.52581793809477295</v>
      </c>
      <c r="D406" s="9">
        <v>4</v>
      </c>
      <c r="E406" s="1">
        <v>0</v>
      </c>
    </row>
    <row r="407" spans="1:5" x14ac:dyDescent="0.25">
      <c r="A407" s="1">
        <v>272491</v>
      </c>
      <c r="B407" s="2">
        <v>42982</v>
      </c>
      <c r="C407" s="3">
        <v>0.76332801200821576</v>
      </c>
      <c r="D407" s="9">
        <v>1</v>
      </c>
      <c r="E407" s="1">
        <v>0</v>
      </c>
    </row>
    <row r="408" spans="1:5" x14ac:dyDescent="0.25">
      <c r="A408" s="1">
        <v>768402</v>
      </c>
      <c r="B408" s="2">
        <v>42983</v>
      </c>
      <c r="C408" s="3">
        <v>0.50564876969987349</v>
      </c>
      <c r="D408" s="9">
        <v>1</v>
      </c>
      <c r="E408" s="1">
        <v>0</v>
      </c>
    </row>
    <row r="409" spans="1:5" x14ac:dyDescent="0.25">
      <c r="A409" s="1">
        <v>499602</v>
      </c>
      <c r="B409" s="2">
        <v>42985</v>
      </c>
      <c r="C409" s="3">
        <v>0.68187532406430029</v>
      </c>
      <c r="D409" s="9">
        <v>1</v>
      </c>
      <c r="E409" s="1">
        <v>1</v>
      </c>
    </row>
    <row r="410" spans="1:5" x14ac:dyDescent="0.25">
      <c r="A410" s="1">
        <v>532013</v>
      </c>
      <c r="B410" s="2">
        <v>42986</v>
      </c>
      <c r="C410" s="3">
        <v>0.49702519441830095</v>
      </c>
      <c r="D410" s="9">
        <v>1</v>
      </c>
      <c r="E410" s="1">
        <v>1</v>
      </c>
    </row>
    <row r="411" spans="1:5" x14ac:dyDescent="0.25">
      <c r="A411" s="1">
        <v>891668</v>
      </c>
      <c r="B411" s="2">
        <v>42986</v>
      </c>
      <c r="C411" s="3">
        <v>0.65746838784376205</v>
      </c>
      <c r="D411" s="9">
        <v>1</v>
      </c>
      <c r="E411" s="1">
        <v>1</v>
      </c>
    </row>
    <row r="412" spans="1:5" x14ac:dyDescent="0.25">
      <c r="A412" s="1">
        <v>396435</v>
      </c>
      <c r="B412" s="2">
        <v>42990</v>
      </c>
      <c r="C412" s="3">
        <v>0.44698513454637967</v>
      </c>
      <c r="D412" s="9">
        <v>2</v>
      </c>
      <c r="E412" s="1">
        <v>1</v>
      </c>
    </row>
    <row r="413" spans="1:5" x14ac:dyDescent="0.25">
      <c r="A413" s="1">
        <v>695906</v>
      </c>
      <c r="B413" s="2">
        <v>42990</v>
      </c>
      <c r="C413" s="3">
        <v>0.63668804757067254</v>
      </c>
      <c r="D413" s="9">
        <v>2</v>
      </c>
      <c r="E413" s="1">
        <v>0</v>
      </c>
    </row>
    <row r="414" spans="1:5" x14ac:dyDescent="0.25">
      <c r="A414" s="1">
        <v>682996</v>
      </c>
      <c r="B414" s="2">
        <v>42993</v>
      </c>
      <c r="C414" s="3">
        <v>0.63058624345266501</v>
      </c>
      <c r="D414" s="9">
        <v>1</v>
      </c>
      <c r="E414" s="1">
        <v>0</v>
      </c>
    </row>
    <row r="415" spans="1:5" x14ac:dyDescent="0.25">
      <c r="A415" s="1">
        <v>365805</v>
      </c>
      <c r="B415" s="2">
        <v>42993</v>
      </c>
      <c r="C415" s="3">
        <v>0.58702999815496182</v>
      </c>
      <c r="D415" s="9">
        <v>1</v>
      </c>
      <c r="E415" s="1">
        <v>1</v>
      </c>
    </row>
    <row r="416" spans="1:5" x14ac:dyDescent="0.25">
      <c r="A416" s="1">
        <v>300293</v>
      </c>
      <c r="B416" s="2">
        <v>42994</v>
      </c>
      <c r="C416" s="3">
        <v>0.62471104688895251</v>
      </c>
      <c r="D416" s="9">
        <v>4</v>
      </c>
      <c r="E416" s="1">
        <v>0</v>
      </c>
    </row>
    <row r="417" spans="1:5" x14ac:dyDescent="0.25">
      <c r="A417" s="1">
        <v>527462</v>
      </c>
      <c r="B417" s="2">
        <v>42995</v>
      </c>
      <c r="C417" s="3">
        <v>0.59696233723832215</v>
      </c>
      <c r="D417" s="9">
        <v>1</v>
      </c>
      <c r="E417" s="1">
        <v>0</v>
      </c>
    </row>
    <row r="418" spans="1:5" x14ac:dyDescent="0.25">
      <c r="A418" s="1">
        <v>181502</v>
      </c>
      <c r="B418" s="2">
        <v>42997</v>
      </c>
      <c r="C418" s="3">
        <v>0.32287732614159792</v>
      </c>
      <c r="D418" s="9">
        <v>2</v>
      </c>
      <c r="E418" s="1">
        <v>1</v>
      </c>
    </row>
    <row r="419" spans="1:5" x14ac:dyDescent="0.25">
      <c r="A419" s="1">
        <v>920906</v>
      </c>
      <c r="B419" s="2">
        <v>43000</v>
      </c>
      <c r="C419" s="3">
        <v>0.33025051007681638</v>
      </c>
      <c r="D419" s="9">
        <v>4</v>
      </c>
      <c r="E419" s="1">
        <v>1</v>
      </c>
    </row>
    <row r="420" spans="1:5" x14ac:dyDescent="0.25">
      <c r="A420" s="1">
        <v>367436</v>
      </c>
      <c r="B420" s="2">
        <v>43005</v>
      </c>
      <c r="C420" s="3">
        <v>0.55906760739752792</v>
      </c>
      <c r="D420" s="9">
        <v>4</v>
      </c>
      <c r="E420" s="1">
        <v>0</v>
      </c>
    </row>
    <row r="421" spans="1:5" x14ac:dyDescent="0.25">
      <c r="A421" s="1">
        <v>348353</v>
      </c>
      <c r="B421" s="2">
        <v>43006</v>
      </c>
      <c r="C421" s="3">
        <v>0.47482768524625757</v>
      </c>
      <c r="D421" s="9">
        <v>1</v>
      </c>
      <c r="E421" s="1">
        <v>1</v>
      </c>
    </row>
    <row r="422" spans="1:5" x14ac:dyDescent="0.25">
      <c r="A422" s="1">
        <v>621703</v>
      </c>
      <c r="B422" s="2">
        <v>43010</v>
      </c>
      <c r="C422" s="3">
        <v>0.4882813895653117</v>
      </c>
      <c r="D422" s="9">
        <v>2</v>
      </c>
      <c r="E422" s="1">
        <v>1</v>
      </c>
    </row>
    <row r="423" spans="1:5" x14ac:dyDescent="0.25">
      <c r="A423" s="1">
        <v>470991</v>
      </c>
      <c r="B423" s="2">
        <v>43010</v>
      </c>
      <c r="C423" s="3">
        <v>0.30762888666348409</v>
      </c>
      <c r="D423" s="9">
        <v>4</v>
      </c>
      <c r="E423" s="1">
        <v>1</v>
      </c>
    </row>
    <row r="424" spans="1:5" x14ac:dyDescent="0.25">
      <c r="A424" s="1">
        <v>909605</v>
      </c>
      <c r="B424" s="2">
        <v>43011</v>
      </c>
      <c r="C424" s="3">
        <v>0.70704981596511463</v>
      </c>
      <c r="D424" s="9">
        <v>4</v>
      </c>
      <c r="E424" s="1">
        <v>1</v>
      </c>
    </row>
    <row r="425" spans="1:5" x14ac:dyDescent="0.25">
      <c r="A425" s="1">
        <v>831168</v>
      </c>
      <c r="B425" s="2">
        <v>43012</v>
      </c>
      <c r="C425" s="3">
        <v>0.60340981262089333</v>
      </c>
      <c r="D425" s="9">
        <v>1</v>
      </c>
      <c r="E425" s="1">
        <v>1</v>
      </c>
    </row>
    <row r="426" spans="1:5" x14ac:dyDescent="0.25">
      <c r="A426" s="1">
        <v>716638</v>
      </c>
      <c r="B426" s="2">
        <v>43013</v>
      </c>
      <c r="C426" s="3">
        <v>0.56254947005476497</v>
      </c>
      <c r="D426" s="9">
        <v>1</v>
      </c>
      <c r="E426" s="1">
        <v>1</v>
      </c>
    </row>
    <row r="427" spans="1:5" x14ac:dyDescent="0.25">
      <c r="A427" s="1">
        <v>764485</v>
      </c>
      <c r="B427" s="2">
        <v>43014</v>
      </c>
      <c r="C427" s="3">
        <v>0.5792359151312394</v>
      </c>
      <c r="D427" s="9">
        <v>3</v>
      </c>
      <c r="E427" s="1">
        <v>1</v>
      </c>
    </row>
    <row r="428" spans="1:5" x14ac:dyDescent="0.25">
      <c r="A428" s="1">
        <v>696411</v>
      </c>
      <c r="B428" s="2">
        <v>43014</v>
      </c>
      <c r="C428" s="3">
        <v>0.61569047070407446</v>
      </c>
      <c r="D428" s="9">
        <v>2</v>
      </c>
      <c r="E428" s="1">
        <v>0</v>
      </c>
    </row>
    <row r="429" spans="1:5" x14ac:dyDescent="0.25">
      <c r="A429" s="1">
        <v>608450</v>
      </c>
      <c r="B429" s="2">
        <v>43016</v>
      </c>
      <c r="C429" s="3">
        <v>0.56069667492201725</v>
      </c>
      <c r="D429" s="9">
        <v>2</v>
      </c>
      <c r="E429" s="1">
        <v>0</v>
      </c>
    </row>
    <row r="430" spans="1:5" x14ac:dyDescent="0.25">
      <c r="A430" s="1">
        <v>998215</v>
      </c>
      <c r="B430" s="2">
        <v>43021</v>
      </c>
      <c r="C430" s="3">
        <v>0.64254580628442304</v>
      </c>
      <c r="D430" s="9">
        <v>4</v>
      </c>
      <c r="E430" s="1">
        <v>0</v>
      </c>
    </row>
    <row r="431" spans="1:5" x14ac:dyDescent="0.25">
      <c r="A431" s="1">
        <v>326374</v>
      </c>
      <c r="B431" s="2">
        <v>43029</v>
      </c>
      <c r="C431" s="3">
        <v>0.57092087515788359</v>
      </c>
      <c r="D431" s="9">
        <v>2</v>
      </c>
      <c r="E431" s="1">
        <v>1</v>
      </c>
    </row>
    <row r="432" spans="1:5" x14ac:dyDescent="0.25">
      <c r="A432" s="1">
        <v>152254</v>
      </c>
      <c r="B432" s="2">
        <v>43029</v>
      </c>
      <c r="C432" s="3">
        <v>0.53326572740586464</v>
      </c>
      <c r="D432" s="9">
        <v>1</v>
      </c>
      <c r="E432" s="1">
        <v>1</v>
      </c>
    </row>
    <row r="433" spans="1:5" x14ac:dyDescent="0.25">
      <c r="A433" s="1">
        <v>506862</v>
      </c>
      <c r="B433" s="2">
        <v>43029</v>
      </c>
      <c r="C433" s="3">
        <v>0.70707933712556814</v>
      </c>
      <c r="D433" s="9">
        <v>4</v>
      </c>
      <c r="E433" s="1">
        <v>0</v>
      </c>
    </row>
    <row r="434" spans="1:5" x14ac:dyDescent="0.25">
      <c r="A434" s="1">
        <v>616822</v>
      </c>
      <c r="B434" s="2">
        <v>43030</v>
      </c>
      <c r="C434" s="3">
        <v>0.69937190440028452</v>
      </c>
      <c r="D434" s="9">
        <v>1</v>
      </c>
      <c r="E434" s="1">
        <v>1</v>
      </c>
    </row>
    <row r="435" spans="1:5" x14ac:dyDescent="0.25">
      <c r="A435" s="1">
        <v>544930</v>
      </c>
      <c r="B435" s="2">
        <v>43035</v>
      </c>
      <c r="C435" s="3">
        <v>0.64816784394248705</v>
      </c>
      <c r="D435" s="9">
        <v>2</v>
      </c>
      <c r="E435" s="1">
        <v>0</v>
      </c>
    </row>
    <row r="436" spans="1:5" x14ac:dyDescent="0.25">
      <c r="A436" s="1">
        <v>410271</v>
      </c>
      <c r="B436" s="2">
        <v>43037</v>
      </c>
      <c r="C436" s="3">
        <v>0.50324390988202328</v>
      </c>
      <c r="D436" s="9">
        <v>1</v>
      </c>
      <c r="E436" s="1">
        <v>1</v>
      </c>
    </row>
    <row r="437" spans="1:5" x14ac:dyDescent="0.25">
      <c r="A437" s="1">
        <v>458917</v>
      </c>
      <c r="B437" s="2">
        <v>43038</v>
      </c>
      <c r="C437" s="3">
        <v>0.70008039506503739</v>
      </c>
      <c r="D437" s="9">
        <v>2</v>
      </c>
      <c r="E437" s="1">
        <v>1</v>
      </c>
    </row>
    <row r="438" spans="1:5" x14ac:dyDescent="0.25">
      <c r="A438" s="1">
        <v>477907</v>
      </c>
      <c r="B438" s="2">
        <v>43041</v>
      </c>
      <c r="C438" s="3">
        <v>0.45103233740267235</v>
      </c>
      <c r="D438" s="9">
        <v>2</v>
      </c>
      <c r="E438" s="1">
        <v>1</v>
      </c>
    </row>
    <row r="439" spans="1:5" x14ac:dyDescent="0.25">
      <c r="A439" s="1">
        <v>559453</v>
      </c>
      <c r="B439" s="2">
        <v>43042</v>
      </c>
      <c r="C439" s="3">
        <v>0.65548411189979916</v>
      </c>
      <c r="D439" s="9">
        <v>2</v>
      </c>
      <c r="E439" s="1">
        <v>1</v>
      </c>
    </row>
    <row r="440" spans="1:5" x14ac:dyDescent="0.25">
      <c r="A440" s="1">
        <v>665860</v>
      </c>
      <c r="B440" s="2">
        <v>43044</v>
      </c>
      <c r="C440" s="3">
        <v>0.63314731523072232</v>
      </c>
      <c r="D440" s="9">
        <v>1</v>
      </c>
      <c r="E440" s="1">
        <v>0</v>
      </c>
    </row>
    <row r="441" spans="1:5" x14ac:dyDescent="0.25">
      <c r="A441" s="1">
        <v>158414</v>
      </c>
      <c r="B441" s="2">
        <v>43045</v>
      </c>
      <c r="C441" s="3">
        <v>0.66993389160961914</v>
      </c>
      <c r="D441" s="9">
        <v>2</v>
      </c>
      <c r="E441" s="1">
        <v>1</v>
      </c>
    </row>
    <row r="442" spans="1:5" x14ac:dyDescent="0.25">
      <c r="A442" s="1">
        <v>655078</v>
      </c>
      <c r="B442" s="2">
        <v>43047</v>
      </c>
      <c r="C442" s="3">
        <v>0.71810559695455378</v>
      </c>
      <c r="D442" s="9">
        <v>2</v>
      </c>
      <c r="E442" s="1">
        <v>1</v>
      </c>
    </row>
    <row r="443" spans="1:5" x14ac:dyDescent="0.25">
      <c r="A443" s="1">
        <v>149750</v>
      </c>
      <c r="B443" s="2">
        <v>43048</v>
      </c>
      <c r="C443" s="3">
        <v>0.45157791540856607</v>
      </c>
      <c r="D443" s="9">
        <v>1</v>
      </c>
      <c r="E443" s="1">
        <v>0</v>
      </c>
    </row>
    <row r="444" spans="1:5" x14ac:dyDescent="0.25">
      <c r="A444" s="1">
        <v>890955</v>
      </c>
      <c r="B444" s="2">
        <v>43049</v>
      </c>
      <c r="C444" s="3">
        <v>0.47749584251824262</v>
      </c>
      <c r="D444" s="9">
        <v>4</v>
      </c>
      <c r="E444" s="1">
        <v>1</v>
      </c>
    </row>
    <row r="445" spans="1:5" x14ac:dyDescent="0.25">
      <c r="A445" s="1">
        <v>582545</v>
      </c>
      <c r="B445" s="2">
        <v>43050</v>
      </c>
      <c r="C445" s="3">
        <v>0.68317083811266754</v>
      </c>
      <c r="D445" s="9">
        <v>3</v>
      </c>
      <c r="E445" s="1">
        <v>0</v>
      </c>
    </row>
    <row r="446" spans="1:5" x14ac:dyDescent="0.25">
      <c r="A446" s="1">
        <v>561697</v>
      </c>
      <c r="B446" s="2">
        <v>43051</v>
      </c>
      <c r="C446" s="3">
        <v>0.40043062789640205</v>
      </c>
      <c r="D446" s="9">
        <v>2</v>
      </c>
      <c r="E446" s="1">
        <v>1</v>
      </c>
    </row>
    <row r="447" spans="1:5" x14ac:dyDescent="0.25">
      <c r="A447" s="1">
        <v>850859</v>
      </c>
      <c r="B447" s="2">
        <v>43052</v>
      </c>
      <c r="C447" s="3">
        <v>0.6215897125505675</v>
      </c>
      <c r="D447" s="9">
        <v>1</v>
      </c>
      <c r="E447" s="1">
        <v>1</v>
      </c>
    </row>
    <row r="448" spans="1:5" x14ac:dyDescent="0.25">
      <c r="A448" s="1">
        <v>917854</v>
      </c>
      <c r="B448" s="2">
        <v>43053</v>
      </c>
      <c r="C448" s="3">
        <v>0.59699850832610757</v>
      </c>
      <c r="D448" s="9">
        <v>1</v>
      </c>
      <c r="E448" s="1">
        <v>1</v>
      </c>
    </row>
    <row r="449" spans="1:5" x14ac:dyDescent="0.25">
      <c r="A449" s="1">
        <v>443312</v>
      </c>
      <c r="B449" s="2">
        <v>43059</v>
      </c>
      <c r="C449" s="3">
        <v>0.50378383184885622</v>
      </c>
      <c r="D449" s="9">
        <v>1</v>
      </c>
      <c r="E449" s="1">
        <v>0</v>
      </c>
    </row>
    <row r="450" spans="1:5" x14ac:dyDescent="0.25">
      <c r="A450" s="1">
        <v>812110</v>
      </c>
      <c r="B450" s="2">
        <v>43063</v>
      </c>
      <c r="C450" s="3">
        <v>0.53024054640611384</v>
      </c>
      <c r="D450" s="9">
        <v>4</v>
      </c>
      <c r="E450" s="1">
        <v>1</v>
      </c>
    </row>
    <row r="451" spans="1:5" x14ac:dyDescent="0.25">
      <c r="A451" s="1">
        <v>557156</v>
      </c>
      <c r="B451" s="2">
        <v>43064</v>
      </c>
      <c r="C451" s="3">
        <v>0.57474275864035917</v>
      </c>
      <c r="D451" s="9">
        <v>1</v>
      </c>
      <c r="E451" s="1">
        <v>0</v>
      </c>
    </row>
    <row r="452" spans="1:5" x14ac:dyDescent="0.25">
      <c r="A452" s="1">
        <v>430997</v>
      </c>
      <c r="B452" s="2">
        <v>43064</v>
      </c>
      <c r="C452" s="3">
        <v>0.71177553913968516</v>
      </c>
      <c r="D452" s="9">
        <v>2</v>
      </c>
      <c r="E452" s="1">
        <v>0</v>
      </c>
    </row>
    <row r="453" spans="1:5" x14ac:dyDescent="0.25">
      <c r="A453" s="1">
        <v>766204</v>
      </c>
      <c r="B453" s="2">
        <v>43065</v>
      </c>
      <c r="C453" s="3">
        <v>0.38452115296407541</v>
      </c>
      <c r="D453" s="9">
        <v>2</v>
      </c>
      <c r="E453" s="1">
        <v>1</v>
      </c>
    </row>
    <row r="454" spans="1:5" x14ac:dyDescent="0.25">
      <c r="A454" s="1">
        <v>463502</v>
      </c>
      <c r="B454" s="2">
        <v>43073</v>
      </c>
      <c r="C454" s="3">
        <v>0.5419034275602137</v>
      </c>
      <c r="D454" s="9">
        <v>4</v>
      </c>
      <c r="E454" s="1">
        <v>1</v>
      </c>
    </row>
    <row r="455" spans="1:5" x14ac:dyDescent="0.25">
      <c r="A455" s="1">
        <v>262539</v>
      </c>
      <c r="B455" s="2">
        <v>43073</v>
      </c>
      <c r="C455" s="3">
        <v>0.63178173069830657</v>
      </c>
      <c r="D455" s="9">
        <v>1</v>
      </c>
      <c r="E455" s="1">
        <v>1</v>
      </c>
    </row>
    <row r="456" spans="1:5" x14ac:dyDescent="0.25">
      <c r="A456" s="1">
        <v>378598</v>
      </c>
      <c r="B456" s="2">
        <v>43075</v>
      </c>
      <c r="C456" s="3">
        <v>0.54464298419223744</v>
      </c>
      <c r="D456" s="9">
        <v>1</v>
      </c>
      <c r="E456" s="1">
        <v>1</v>
      </c>
    </row>
    <row r="457" spans="1:5" x14ac:dyDescent="0.25">
      <c r="A457" s="1">
        <v>525891</v>
      </c>
      <c r="B457" s="2">
        <v>43075</v>
      </c>
      <c r="C457" s="3">
        <v>0.49750862426586046</v>
      </c>
      <c r="D457" s="9">
        <v>4</v>
      </c>
      <c r="E457" s="1">
        <v>1</v>
      </c>
    </row>
    <row r="458" spans="1:5" x14ac:dyDescent="0.25">
      <c r="A458" s="1">
        <v>365246</v>
      </c>
      <c r="B458" s="2">
        <v>43079</v>
      </c>
      <c r="C458" s="3">
        <v>0.43072867581911412</v>
      </c>
      <c r="D458" s="9">
        <v>3</v>
      </c>
      <c r="E458" s="1">
        <v>0</v>
      </c>
    </row>
    <row r="459" spans="1:5" x14ac:dyDescent="0.25">
      <c r="A459" s="1">
        <v>801635</v>
      </c>
      <c r="B459" s="2">
        <v>43080</v>
      </c>
      <c r="C459" s="3">
        <v>0.54848190525038443</v>
      </c>
      <c r="D459" s="9">
        <v>2</v>
      </c>
      <c r="E459" s="1">
        <v>0</v>
      </c>
    </row>
    <row r="460" spans="1:5" x14ac:dyDescent="0.25">
      <c r="A460" s="1">
        <v>637528</v>
      </c>
      <c r="B460" s="2">
        <v>43080</v>
      </c>
      <c r="C460" s="3">
        <v>0.46119373401306279</v>
      </c>
      <c r="D460" s="9">
        <v>2</v>
      </c>
      <c r="E460" s="1">
        <v>1</v>
      </c>
    </row>
    <row r="461" spans="1:5" x14ac:dyDescent="0.25">
      <c r="A461" s="1">
        <v>164015</v>
      </c>
      <c r="B461" s="2">
        <v>43082</v>
      </c>
      <c r="C461" s="3">
        <v>0.7687010009386388</v>
      </c>
      <c r="D461" s="9">
        <v>2</v>
      </c>
      <c r="E461" s="1">
        <v>1</v>
      </c>
    </row>
    <row r="462" spans="1:5" x14ac:dyDescent="0.25">
      <c r="A462" s="1">
        <v>854407</v>
      </c>
      <c r="B462" s="2">
        <v>43083</v>
      </c>
      <c r="C462" s="3">
        <v>0.76798781421328843</v>
      </c>
      <c r="D462" s="9">
        <v>1</v>
      </c>
      <c r="E462" s="1">
        <v>0</v>
      </c>
    </row>
    <row r="463" spans="1:5" x14ac:dyDescent="0.25">
      <c r="A463" s="1">
        <v>258001</v>
      </c>
      <c r="B463" s="2">
        <v>43086</v>
      </c>
      <c r="C463" s="3">
        <v>0.58948987504338779</v>
      </c>
      <c r="D463" s="9">
        <v>2</v>
      </c>
      <c r="E463" s="1">
        <v>1</v>
      </c>
    </row>
    <row r="464" spans="1:5" x14ac:dyDescent="0.25">
      <c r="A464" s="1">
        <v>110050</v>
      </c>
      <c r="B464" s="2">
        <v>43087</v>
      </c>
      <c r="C464" s="3">
        <v>0.5957512865720469</v>
      </c>
      <c r="D464" s="9">
        <v>1</v>
      </c>
      <c r="E464" s="1">
        <v>1</v>
      </c>
    </row>
    <row r="465" spans="1:5" x14ac:dyDescent="0.25">
      <c r="A465" s="1">
        <v>155455</v>
      </c>
      <c r="B465" s="2">
        <v>43088</v>
      </c>
      <c r="C465" s="3">
        <v>0.58649429736393621</v>
      </c>
      <c r="D465" s="9">
        <v>3</v>
      </c>
      <c r="E465" s="1">
        <v>0</v>
      </c>
    </row>
    <row r="466" spans="1:5" x14ac:dyDescent="0.25">
      <c r="A466" s="1">
        <v>138768</v>
      </c>
      <c r="B466" s="2">
        <v>43089</v>
      </c>
      <c r="C466" s="3">
        <v>0.491886383972371</v>
      </c>
      <c r="D466" s="9">
        <v>4</v>
      </c>
      <c r="E466" s="1">
        <v>0</v>
      </c>
    </row>
    <row r="467" spans="1:5" x14ac:dyDescent="0.25">
      <c r="A467" s="1">
        <v>388417</v>
      </c>
      <c r="B467" s="2">
        <v>43089</v>
      </c>
      <c r="C467" s="3">
        <v>0.48525650039125601</v>
      </c>
      <c r="D467" s="9">
        <v>4</v>
      </c>
      <c r="E467" s="1">
        <v>1</v>
      </c>
    </row>
    <row r="468" spans="1:5" x14ac:dyDescent="0.25">
      <c r="A468" s="1">
        <v>359904</v>
      </c>
      <c r="B468" s="2">
        <v>43090</v>
      </c>
      <c r="C468" s="3">
        <v>0.57886122129864093</v>
      </c>
      <c r="D468" s="9">
        <v>1</v>
      </c>
      <c r="E468" s="1">
        <v>1</v>
      </c>
    </row>
    <row r="469" spans="1:5" x14ac:dyDescent="0.25">
      <c r="A469" s="1">
        <v>367229</v>
      </c>
      <c r="B469" s="2">
        <v>43091</v>
      </c>
      <c r="C469" s="3">
        <v>0.53714923191877184</v>
      </c>
      <c r="D469" s="9">
        <v>3</v>
      </c>
      <c r="E469" s="1">
        <v>1</v>
      </c>
    </row>
    <row r="470" spans="1:5" x14ac:dyDescent="0.25">
      <c r="A470" s="1">
        <v>125067</v>
      </c>
      <c r="B470" s="2">
        <v>43091</v>
      </c>
      <c r="C470" s="3">
        <v>0.53037826888643669</v>
      </c>
      <c r="D470" s="9">
        <v>1</v>
      </c>
      <c r="E470" s="1">
        <v>1</v>
      </c>
    </row>
    <row r="471" spans="1:5" x14ac:dyDescent="0.25">
      <c r="A471" s="1">
        <v>494872</v>
      </c>
      <c r="B471" s="2">
        <v>43092</v>
      </c>
      <c r="C471" s="3">
        <v>0.2349968980615551</v>
      </c>
      <c r="D471" s="9">
        <v>3</v>
      </c>
      <c r="E471" s="1">
        <v>0</v>
      </c>
    </row>
    <row r="472" spans="1:5" x14ac:dyDescent="0.25">
      <c r="A472" s="1">
        <v>831873</v>
      </c>
      <c r="B472" s="2">
        <v>43095</v>
      </c>
      <c r="C472" s="3">
        <v>0.65052721269525815</v>
      </c>
      <c r="D472" s="9">
        <v>4</v>
      </c>
      <c r="E472" s="1">
        <v>0</v>
      </c>
    </row>
    <row r="473" spans="1:5" x14ac:dyDescent="0.25">
      <c r="A473" s="1">
        <v>512499</v>
      </c>
      <c r="B473" s="2">
        <v>43096</v>
      </c>
      <c r="C473" s="3">
        <v>0.51820707239180031</v>
      </c>
      <c r="D473" s="9">
        <v>1</v>
      </c>
      <c r="E473" s="1">
        <v>0</v>
      </c>
    </row>
    <row r="474" spans="1:5" x14ac:dyDescent="0.25">
      <c r="A474" s="1">
        <v>531481</v>
      </c>
      <c r="B474" s="2">
        <v>43096</v>
      </c>
      <c r="C474" s="3">
        <v>0.52739711642765874</v>
      </c>
      <c r="D474" s="9">
        <v>1</v>
      </c>
      <c r="E474" s="1">
        <v>0</v>
      </c>
    </row>
    <row r="475" spans="1:5" x14ac:dyDescent="0.25">
      <c r="A475" s="1">
        <v>612830</v>
      </c>
      <c r="B475" s="2">
        <v>43096</v>
      </c>
      <c r="C475" s="3">
        <v>0.47018471933325079</v>
      </c>
      <c r="D475" s="9">
        <v>4</v>
      </c>
      <c r="E475" s="1">
        <v>1</v>
      </c>
    </row>
    <row r="476" spans="1:5" x14ac:dyDescent="0.25">
      <c r="A476" s="1">
        <v>424575</v>
      </c>
      <c r="B476" s="2">
        <v>43099</v>
      </c>
      <c r="C476" s="3">
        <v>0.58741477238405393</v>
      </c>
      <c r="D476" s="9">
        <v>4</v>
      </c>
      <c r="E476" s="1">
        <v>0</v>
      </c>
    </row>
    <row r="477" spans="1:5" x14ac:dyDescent="0.25">
      <c r="A477" s="1">
        <v>862903</v>
      </c>
      <c r="B477" s="2">
        <v>43099</v>
      </c>
      <c r="C477" s="3">
        <v>0.63972106792900119</v>
      </c>
      <c r="D477" s="9">
        <v>2</v>
      </c>
      <c r="E477" s="1">
        <v>1</v>
      </c>
    </row>
    <row r="478" spans="1:5" x14ac:dyDescent="0.25">
      <c r="A478" s="1">
        <v>770420</v>
      </c>
      <c r="B478" s="2">
        <v>43101</v>
      </c>
      <c r="C478" s="3">
        <v>0.45723202495285353</v>
      </c>
      <c r="D478" s="9">
        <v>1</v>
      </c>
      <c r="E478" s="1">
        <v>1</v>
      </c>
    </row>
    <row r="479" spans="1:5" x14ac:dyDescent="0.25">
      <c r="A479" s="1">
        <v>420979</v>
      </c>
      <c r="B479" s="2">
        <v>43101</v>
      </c>
      <c r="C479" s="3">
        <v>0.39570021183904774</v>
      </c>
      <c r="D479" s="9">
        <v>2</v>
      </c>
      <c r="E479" s="1">
        <v>1</v>
      </c>
    </row>
    <row r="480" spans="1:5" x14ac:dyDescent="0.25">
      <c r="A480" s="1">
        <v>253213</v>
      </c>
      <c r="B480" s="2">
        <v>43102</v>
      </c>
      <c r="C480" s="3">
        <v>0.72423670093735482</v>
      </c>
      <c r="D480" s="9">
        <v>1</v>
      </c>
      <c r="E480" s="1">
        <v>1</v>
      </c>
    </row>
    <row r="481" spans="1:5" x14ac:dyDescent="0.25">
      <c r="A481" s="1">
        <v>862667</v>
      </c>
      <c r="B481" s="2">
        <v>43102</v>
      </c>
      <c r="C481" s="3">
        <v>0.61731250831680873</v>
      </c>
      <c r="D481" s="9">
        <v>1</v>
      </c>
      <c r="E481" s="1">
        <v>0</v>
      </c>
    </row>
    <row r="482" spans="1:5" x14ac:dyDescent="0.25">
      <c r="A482" s="1">
        <v>311802</v>
      </c>
      <c r="B482" s="2">
        <v>43102</v>
      </c>
      <c r="C482" s="3">
        <v>0.77344757250369922</v>
      </c>
      <c r="D482" s="9">
        <v>1</v>
      </c>
      <c r="E482" s="1">
        <v>1</v>
      </c>
    </row>
    <row r="483" spans="1:5" x14ac:dyDescent="0.25">
      <c r="A483" s="1">
        <v>640399</v>
      </c>
      <c r="B483" s="2">
        <v>43104</v>
      </c>
      <c r="C483" s="3">
        <v>0.50086413202343294</v>
      </c>
      <c r="D483" s="9">
        <v>1</v>
      </c>
      <c r="E483" s="1">
        <v>0</v>
      </c>
    </row>
    <row r="484" spans="1:5" x14ac:dyDescent="0.25">
      <c r="A484" s="1">
        <v>527536</v>
      </c>
      <c r="B484" s="2">
        <v>43105</v>
      </c>
      <c r="C484" s="3">
        <v>0.67225797716329461</v>
      </c>
      <c r="D484" s="9">
        <v>1</v>
      </c>
      <c r="E484" s="1">
        <v>1</v>
      </c>
    </row>
    <row r="485" spans="1:5" x14ac:dyDescent="0.25">
      <c r="A485" s="1">
        <v>439920</v>
      </c>
      <c r="B485" s="2">
        <v>43105</v>
      </c>
      <c r="C485" s="3">
        <v>0.6915666325654507</v>
      </c>
      <c r="D485" s="9">
        <v>2</v>
      </c>
      <c r="E485" s="1">
        <v>1</v>
      </c>
    </row>
    <row r="486" spans="1:5" x14ac:dyDescent="0.25">
      <c r="A486" s="1">
        <v>329974</v>
      </c>
      <c r="B486" s="2">
        <v>43105</v>
      </c>
      <c r="C486" s="3">
        <v>0.64336877930845704</v>
      </c>
      <c r="D486" s="9">
        <v>1</v>
      </c>
      <c r="E486" s="1">
        <v>1</v>
      </c>
    </row>
    <row r="487" spans="1:5" x14ac:dyDescent="0.25">
      <c r="A487" s="1">
        <v>568402</v>
      </c>
      <c r="B487" s="2">
        <v>43107</v>
      </c>
      <c r="C487" s="3">
        <v>0.68219788864184283</v>
      </c>
      <c r="D487" s="9">
        <v>1</v>
      </c>
      <c r="E487" s="1">
        <v>0</v>
      </c>
    </row>
    <row r="488" spans="1:5" x14ac:dyDescent="0.25">
      <c r="A488" s="1">
        <v>330915</v>
      </c>
      <c r="B488" s="2">
        <v>43109</v>
      </c>
      <c r="C488" s="3">
        <v>0.63826277997814151</v>
      </c>
      <c r="D488" s="9">
        <v>1</v>
      </c>
      <c r="E488" s="1">
        <v>1</v>
      </c>
    </row>
    <row r="489" spans="1:5" x14ac:dyDescent="0.25">
      <c r="A489" s="1">
        <v>324778</v>
      </c>
      <c r="B489" s="2">
        <v>43110</v>
      </c>
      <c r="C489" s="3">
        <v>0.72086947794066947</v>
      </c>
      <c r="D489" s="9">
        <v>1</v>
      </c>
      <c r="E489" s="1">
        <v>1</v>
      </c>
    </row>
    <row r="490" spans="1:5" x14ac:dyDescent="0.25">
      <c r="A490" s="1">
        <v>499988</v>
      </c>
      <c r="B490" s="2">
        <v>43111</v>
      </c>
      <c r="C490" s="3">
        <v>0.8121046684756601</v>
      </c>
      <c r="D490" s="9">
        <v>1</v>
      </c>
      <c r="E490" s="1">
        <v>1</v>
      </c>
    </row>
    <row r="491" spans="1:5" x14ac:dyDescent="0.25">
      <c r="A491" s="1">
        <v>819966</v>
      </c>
      <c r="B491" s="2">
        <v>43113</v>
      </c>
      <c r="C491" s="3">
        <v>0.47654031809999231</v>
      </c>
      <c r="D491" s="9">
        <v>1</v>
      </c>
      <c r="E491" s="1">
        <v>1</v>
      </c>
    </row>
    <row r="492" spans="1:5" x14ac:dyDescent="0.25">
      <c r="A492" s="1">
        <v>136540</v>
      </c>
      <c r="B492" s="2">
        <v>43115</v>
      </c>
      <c r="C492" s="3">
        <v>0.58157779111169783</v>
      </c>
      <c r="D492" s="9">
        <v>3</v>
      </c>
      <c r="E492" s="1">
        <v>1</v>
      </c>
    </row>
    <row r="493" spans="1:5" x14ac:dyDescent="0.25">
      <c r="A493" s="1">
        <v>418855</v>
      </c>
      <c r="B493" s="2">
        <v>43115</v>
      </c>
      <c r="C493" s="3">
        <v>0.64577244235089293</v>
      </c>
      <c r="D493" s="9">
        <v>4</v>
      </c>
      <c r="E493" s="1">
        <v>1</v>
      </c>
    </row>
    <row r="494" spans="1:5" x14ac:dyDescent="0.25">
      <c r="A494" s="1">
        <v>628916</v>
      </c>
      <c r="B494" s="2">
        <v>43117</v>
      </c>
      <c r="C494" s="3">
        <v>0.60266036761626873</v>
      </c>
      <c r="D494" s="9">
        <v>4</v>
      </c>
      <c r="E494" s="1">
        <v>1</v>
      </c>
    </row>
    <row r="495" spans="1:5" x14ac:dyDescent="0.25">
      <c r="A495" s="1">
        <v>928674</v>
      </c>
      <c r="B495" s="2">
        <v>43118</v>
      </c>
      <c r="C495" s="3">
        <v>0.51420256651368179</v>
      </c>
      <c r="D495" s="9">
        <v>4</v>
      </c>
      <c r="E495" s="1">
        <v>0</v>
      </c>
    </row>
    <row r="496" spans="1:5" x14ac:dyDescent="0.25">
      <c r="A496" s="1">
        <v>990483</v>
      </c>
      <c r="B496" s="2">
        <v>43119</v>
      </c>
      <c r="C496" s="3">
        <v>0.61052134923854562</v>
      </c>
      <c r="D496" s="9">
        <v>2</v>
      </c>
      <c r="E496" s="1">
        <v>1</v>
      </c>
    </row>
    <row r="497" spans="1:5" x14ac:dyDescent="0.25">
      <c r="A497" s="1">
        <v>770536</v>
      </c>
      <c r="B497" s="2">
        <v>43119</v>
      </c>
      <c r="C497" s="3">
        <v>0.47250105246745278</v>
      </c>
      <c r="D497" s="9">
        <v>2</v>
      </c>
      <c r="E497" s="1">
        <v>1</v>
      </c>
    </row>
    <row r="498" spans="1:5" x14ac:dyDescent="0.25">
      <c r="A498" s="1">
        <v>535488</v>
      </c>
      <c r="B498" s="2">
        <v>43120</v>
      </c>
      <c r="C498" s="3">
        <v>0.54653613627282216</v>
      </c>
      <c r="D498" s="9">
        <v>1</v>
      </c>
      <c r="E498" s="1">
        <v>0</v>
      </c>
    </row>
    <row r="499" spans="1:5" x14ac:dyDescent="0.25">
      <c r="A499" s="1">
        <v>331431</v>
      </c>
      <c r="B499" s="2">
        <v>43121</v>
      </c>
      <c r="C499" s="3">
        <v>0.82464072823152912</v>
      </c>
      <c r="D499" s="9">
        <v>4</v>
      </c>
      <c r="E499" s="1">
        <v>1</v>
      </c>
    </row>
    <row r="500" spans="1:5" x14ac:dyDescent="0.25">
      <c r="A500" s="1">
        <v>771639</v>
      </c>
      <c r="B500" s="2">
        <v>43122</v>
      </c>
      <c r="C500" s="3">
        <v>0.55918243427925562</v>
      </c>
      <c r="D500" s="9">
        <v>3</v>
      </c>
      <c r="E500" s="1">
        <v>1</v>
      </c>
    </row>
    <row r="501" spans="1:5" x14ac:dyDescent="0.25">
      <c r="A501" s="1">
        <v>138296</v>
      </c>
      <c r="B501" s="2">
        <v>43130</v>
      </c>
      <c r="C501" s="3">
        <v>0.8698384144878949</v>
      </c>
      <c r="D501" s="9">
        <v>4</v>
      </c>
      <c r="E501" s="1">
        <v>1</v>
      </c>
    </row>
    <row r="502" spans="1:5" x14ac:dyDescent="0.25">
      <c r="A502" s="1">
        <v>189668</v>
      </c>
      <c r="B502" s="2">
        <v>43133</v>
      </c>
      <c r="C502" s="3">
        <v>0.6615047467171471</v>
      </c>
      <c r="D502" s="9">
        <v>1</v>
      </c>
      <c r="E502" s="1">
        <v>1</v>
      </c>
    </row>
    <row r="503" spans="1:5" x14ac:dyDescent="0.25">
      <c r="A503" s="1">
        <v>339029</v>
      </c>
      <c r="B503" s="2">
        <v>43134</v>
      </c>
      <c r="C503" s="3">
        <v>0.60992520040300635</v>
      </c>
      <c r="D503" s="9">
        <v>1</v>
      </c>
      <c r="E503" s="1">
        <v>0</v>
      </c>
    </row>
    <row r="504" spans="1:5" x14ac:dyDescent="0.25">
      <c r="A504" s="1">
        <v>635457</v>
      </c>
      <c r="B504" s="2">
        <v>43134</v>
      </c>
      <c r="C504" s="3">
        <v>0.87513609960731853</v>
      </c>
      <c r="D504" s="9">
        <v>1</v>
      </c>
      <c r="E504" s="1">
        <v>1</v>
      </c>
    </row>
    <row r="505" spans="1:5" x14ac:dyDescent="0.25">
      <c r="A505" s="1">
        <v>291683</v>
      </c>
      <c r="B505" s="2">
        <v>43135</v>
      </c>
      <c r="C505" s="3">
        <v>0.62792019795007259</v>
      </c>
      <c r="D505" s="9">
        <v>4</v>
      </c>
      <c r="E505" s="1">
        <v>1</v>
      </c>
    </row>
    <row r="506" spans="1:5" x14ac:dyDescent="0.25">
      <c r="A506" s="1">
        <v>257144</v>
      </c>
      <c r="B506" s="2">
        <v>43138</v>
      </c>
      <c r="C506" s="3">
        <v>0.54130490620441851</v>
      </c>
      <c r="D506" s="9">
        <v>1</v>
      </c>
      <c r="E506" s="1">
        <v>1</v>
      </c>
    </row>
    <row r="507" spans="1:5" x14ac:dyDescent="0.25">
      <c r="A507" s="1">
        <v>649501</v>
      </c>
      <c r="B507" s="2">
        <v>43139</v>
      </c>
      <c r="C507" s="3">
        <v>0.48928748131982835</v>
      </c>
      <c r="D507" s="9">
        <v>1</v>
      </c>
      <c r="E507" s="1">
        <v>0</v>
      </c>
    </row>
    <row r="508" spans="1:5" x14ac:dyDescent="0.25">
      <c r="A508" s="1">
        <v>679276</v>
      </c>
      <c r="B508" s="2">
        <v>43141</v>
      </c>
      <c r="C508" s="3">
        <v>0.45483352922613479</v>
      </c>
      <c r="D508" s="9">
        <v>1</v>
      </c>
      <c r="E508" s="1">
        <v>2</v>
      </c>
    </row>
    <row r="509" spans="1:5" x14ac:dyDescent="0.25">
      <c r="A509" s="1">
        <v>668348</v>
      </c>
      <c r="B509" s="2">
        <v>43141</v>
      </c>
      <c r="C509" s="3">
        <v>0.69187606542610225</v>
      </c>
      <c r="D509" s="9">
        <v>1</v>
      </c>
      <c r="E509" s="1">
        <v>1</v>
      </c>
    </row>
    <row r="510" spans="1:5" x14ac:dyDescent="0.25">
      <c r="A510" s="1">
        <v>931632</v>
      </c>
      <c r="B510" s="2">
        <v>43141</v>
      </c>
      <c r="C510" s="3">
        <v>0.35553318149254964</v>
      </c>
      <c r="D510" s="9">
        <v>1</v>
      </c>
      <c r="E510" s="1">
        <v>1</v>
      </c>
    </row>
    <row r="511" spans="1:5" x14ac:dyDescent="0.25">
      <c r="A511" s="1">
        <v>941598</v>
      </c>
      <c r="B511" s="2">
        <v>43145</v>
      </c>
      <c r="C511" s="3">
        <v>0.68192321641143783</v>
      </c>
      <c r="D511" s="9">
        <v>1</v>
      </c>
      <c r="E511" s="1">
        <v>0</v>
      </c>
    </row>
    <row r="512" spans="1:5" x14ac:dyDescent="0.25">
      <c r="A512" s="1">
        <v>822910</v>
      </c>
      <c r="B512" s="2">
        <v>43145</v>
      </c>
      <c r="C512" s="3">
        <v>0.79944367870055699</v>
      </c>
      <c r="D512" s="9">
        <v>1</v>
      </c>
      <c r="E512" s="1">
        <v>1</v>
      </c>
    </row>
    <row r="513" spans="1:5" x14ac:dyDescent="0.25">
      <c r="A513" s="1">
        <v>198406</v>
      </c>
      <c r="B513" s="2">
        <v>43146</v>
      </c>
      <c r="C513" s="3">
        <v>0.49642925024184237</v>
      </c>
      <c r="D513" s="9">
        <v>1</v>
      </c>
      <c r="E513" s="1">
        <v>0</v>
      </c>
    </row>
    <row r="514" spans="1:5" x14ac:dyDescent="0.25">
      <c r="A514" s="1">
        <v>410477</v>
      </c>
      <c r="B514" s="2">
        <v>43147</v>
      </c>
      <c r="C514" s="3">
        <v>0.73996284106359078</v>
      </c>
      <c r="D514" s="9">
        <v>1</v>
      </c>
      <c r="E514" s="1">
        <v>0</v>
      </c>
    </row>
    <row r="515" spans="1:5" x14ac:dyDescent="0.25">
      <c r="A515" s="1">
        <v>966978</v>
      </c>
      <c r="B515" s="2">
        <v>43148</v>
      </c>
      <c r="C515" s="3">
        <v>0.7487026168752724</v>
      </c>
      <c r="D515" s="9">
        <v>1</v>
      </c>
      <c r="E515" s="1">
        <v>1</v>
      </c>
    </row>
    <row r="516" spans="1:5" x14ac:dyDescent="0.25">
      <c r="A516" s="1">
        <v>437125</v>
      </c>
      <c r="B516" s="2">
        <v>43149</v>
      </c>
      <c r="C516" s="3">
        <v>0.57831266235577805</v>
      </c>
      <c r="D516" s="9">
        <v>1</v>
      </c>
      <c r="E516" s="1">
        <v>1</v>
      </c>
    </row>
    <row r="517" spans="1:5" x14ac:dyDescent="0.25">
      <c r="A517" s="1">
        <v>192242</v>
      </c>
      <c r="B517" s="2">
        <v>43149</v>
      </c>
      <c r="C517" s="3">
        <v>0.54034715838302827</v>
      </c>
      <c r="D517" s="9">
        <v>1</v>
      </c>
      <c r="E517" s="1">
        <v>1</v>
      </c>
    </row>
    <row r="518" spans="1:5" x14ac:dyDescent="0.25">
      <c r="A518" s="1">
        <v>733647</v>
      </c>
      <c r="B518" s="2">
        <v>43150</v>
      </c>
      <c r="C518" s="3">
        <v>0.62515045710540262</v>
      </c>
      <c r="D518" s="9">
        <v>4</v>
      </c>
      <c r="E518" s="1">
        <v>1</v>
      </c>
    </row>
    <row r="519" spans="1:5" x14ac:dyDescent="0.25">
      <c r="A519" s="1">
        <v>707622</v>
      </c>
      <c r="B519" s="2">
        <v>43151</v>
      </c>
      <c r="C519" s="3">
        <v>0.38858767729151211</v>
      </c>
      <c r="D519" s="9">
        <v>1</v>
      </c>
      <c r="E519" s="1">
        <v>1</v>
      </c>
    </row>
    <row r="520" spans="1:5" x14ac:dyDescent="0.25">
      <c r="A520" s="1">
        <v>507596</v>
      </c>
      <c r="B520" s="2">
        <v>43152</v>
      </c>
      <c r="C520" s="3">
        <v>0.53567134430358543</v>
      </c>
      <c r="D520" s="9">
        <v>1</v>
      </c>
      <c r="E520" s="1">
        <v>0</v>
      </c>
    </row>
    <row r="521" spans="1:5" x14ac:dyDescent="0.25">
      <c r="A521" s="1">
        <v>260775</v>
      </c>
      <c r="B521" s="2">
        <v>43152</v>
      </c>
      <c r="C521" s="3">
        <v>0.37537483219742779</v>
      </c>
      <c r="D521" s="9">
        <v>1</v>
      </c>
      <c r="E521" s="1">
        <v>1</v>
      </c>
    </row>
    <row r="522" spans="1:5" x14ac:dyDescent="0.25">
      <c r="A522" s="1">
        <v>536592</v>
      </c>
      <c r="B522" s="2">
        <v>43153</v>
      </c>
      <c r="C522" s="3">
        <v>0.55556904064182677</v>
      </c>
      <c r="D522" s="9">
        <v>4</v>
      </c>
      <c r="E522" s="1">
        <v>0</v>
      </c>
    </row>
    <row r="523" spans="1:5" x14ac:dyDescent="0.25">
      <c r="A523" s="1">
        <v>306158</v>
      </c>
      <c r="B523" s="2">
        <v>43153</v>
      </c>
      <c r="C523" s="3">
        <v>0.49264133258680187</v>
      </c>
      <c r="D523" s="9">
        <v>3</v>
      </c>
      <c r="E523" s="1">
        <v>1</v>
      </c>
    </row>
    <row r="524" spans="1:5" x14ac:dyDescent="0.25">
      <c r="A524" s="1">
        <v>530473</v>
      </c>
      <c r="B524" s="2">
        <v>43154</v>
      </c>
      <c r="C524" s="3">
        <v>0.4228967828986312</v>
      </c>
      <c r="D524" s="9">
        <v>1</v>
      </c>
      <c r="E524" s="1">
        <v>1</v>
      </c>
    </row>
    <row r="525" spans="1:5" x14ac:dyDescent="0.25">
      <c r="A525" s="1">
        <v>188695</v>
      </c>
      <c r="B525" s="2">
        <v>43154</v>
      </c>
      <c r="C525" s="3">
        <v>0.61065496002853392</v>
      </c>
      <c r="D525" s="9">
        <v>1</v>
      </c>
      <c r="E525" s="1">
        <v>1</v>
      </c>
    </row>
    <row r="526" spans="1:5" x14ac:dyDescent="0.25">
      <c r="A526" s="1">
        <v>584261</v>
      </c>
      <c r="B526" s="2">
        <v>43161</v>
      </c>
      <c r="C526" s="3">
        <v>0.45286022282456051</v>
      </c>
      <c r="D526" s="9">
        <v>1</v>
      </c>
      <c r="E526" s="1">
        <v>2</v>
      </c>
    </row>
    <row r="527" spans="1:5" x14ac:dyDescent="0.25">
      <c r="A527" s="1">
        <v>714081</v>
      </c>
      <c r="B527" s="2">
        <v>43161</v>
      </c>
      <c r="C527" s="3">
        <v>0.56514261958316614</v>
      </c>
      <c r="D527" s="9">
        <v>1</v>
      </c>
      <c r="E527" s="1">
        <v>1</v>
      </c>
    </row>
    <row r="528" spans="1:5" x14ac:dyDescent="0.25">
      <c r="A528" s="1">
        <v>687922</v>
      </c>
      <c r="B528" s="2">
        <v>43163</v>
      </c>
      <c r="C528" s="3">
        <v>0.5909188427609694</v>
      </c>
      <c r="D528" s="9">
        <v>1</v>
      </c>
      <c r="E528" s="1">
        <v>0</v>
      </c>
    </row>
    <row r="529" spans="1:5" x14ac:dyDescent="0.25">
      <c r="A529" s="1">
        <v>837634</v>
      </c>
      <c r="B529" s="2">
        <v>43164</v>
      </c>
      <c r="C529" s="3">
        <v>0.70638372160172136</v>
      </c>
      <c r="D529" s="9">
        <v>2</v>
      </c>
      <c r="E529" s="1">
        <v>1</v>
      </c>
    </row>
    <row r="530" spans="1:5" x14ac:dyDescent="0.25">
      <c r="A530" s="1">
        <v>772100</v>
      </c>
      <c r="B530" s="2">
        <v>43169</v>
      </c>
      <c r="C530" s="3">
        <v>0.73892688348123015</v>
      </c>
      <c r="D530" s="9">
        <v>3</v>
      </c>
      <c r="E530" s="1">
        <v>1</v>
      </c>
    </row>
    <row r="531" spans="1:5" x14ac:dyDescent="0.25">
      <c r="A531" s="1">
        <v>440209</v>
      </c>
      <c r="B531" s="2">
        <v>43170</v>
      </c>
      <c r="C531" s="3">
        <v>0.55918391539712431</v>
      </c>
      <c r="D531" s="9">
        <v>1</v>
      </c>
      <c r="E531" s="1">
        <v>2</v>
      </c>
    </row>
    <row r="532" spans="1:5" x14ac:dyDescent="0.25">
      <c r="A532" s="1">
        <v>500053</v>
      </c>
      <c r="B532" s="2">
        <v>43171</v>
      </c>
      <c r="C532" s="3">
        <v>0.50631094069827609</v>
      </c>
      <c r="D532" s="9">
        <v>1</v>
      </c>
      <c r="E532" s="1">
        <v>0</v>
      </c>
    </row>
    <row r="533" spans="1:5" x14ac:dyDescent="0.25">
      <c r="A533" s="1">
        <v>474376</v>
      </c>
      <c r="B533" s="2">
        <v>43172</v>
      </c>
      <c r="C533" s="3">
        <v>0.84117651142898808</v>
      </c>
      <c r="D533" s="9">
        <v>1</v>
      </c>
      <c r="E533" s="1">
        <v>1</v>
      </c>
    </row>
    <row r="534" spans="1:5" x14ac:dyDescent="0.25">
      <c r="A534" s="1">
        <v>672871</v>
      </c>
      <c r="B534" s="2">
        <v>43174</v>
      </c>
      <c r="C534" s="3">
        <v>0.66137947803092745</v>
      </c>
      <c r="D534" s="9">
        <v>2</v>
      </c>
      <c r="E534" s="1">
        <v>1</v>
      </c>
    </row>
    <row r="535" spans="1:5" x14ac:dyDescent="0.25">
      <c r="A535" s="1">
        <v>521849</v>
      </c>
      <c r="B535" s="2">
        <v>43175</v>
      </c>
      <c r="C535" s="3">
        <v>0.73067364048527561</v>
      </c>
      <c r="D535" s="9">
        <v>1</v>
      </c>
      <c r="E535" s="1">
        <v>0</v>
      </c>
    </row>
    <row r="536" spans="1:5" x14ac:dyDescent="0.25">
      <c r="A536" s="1">
        <v>711815</v>
      </c>
      <c r="B536" s="2">
        <v>43177</v>
      </c>
      <c r="C536" s="3">
        <v>0.49413758200843311</v>
      </c>
      <c r="D536" s="9">
        <v>4</v>
      </c>
      <c r="E536" s="1">
        <v>1</v>
      </c>
    </row>
    <row r="537" spans="1:5" x14ac:dyDescent="0.25">
      <c r="A537" s="1">
        <v>553565</v>
      </c>
      <c r="B537" s="2">
        <v>43179</v>
      </c>
      <c r="C537" s="3">
        <v>0.39705582101529613</v>
      </c>
      <c r="D537" s="9">
        <v>2</v>
      </c>
      <c r="E537" s="1">
        <v>1</v>
      </c>
    </row>
    <row r="538" spans="1:5" x14ac:dyDescent="0.25">
      <c r="A538" s="1">
        <v>510810</v>
      </c>
      <c r="B538" s="2">
        <v>43180</v>
      </c>
      <c r="C538" s="3">
        <v>0.58422280362990764</v>
      </c>
      <c r="D538" s="9">
        <v>2</v>
      </c>
      <c r="E538" s="1">
        <v>1</v>
      </c>
    </row>
    <row r="539" spans="1:5" x14ac:dyDescent="0.25">
      <c r="A539" s="1">
        <v>713957</v>
      </c>
      <c r="B539" s="2">
        <v>43180</v>
      </c>
      <c r="C539" s="3">
        <v>0.46164676665596099</v>
      </c>
      <c r="D539" s="9">
        <v>1</v>
      </c>
      <c r="E539" s="1">
        <v>1</v>
      </c>
    </row>
    <row r="540" spans="1:5" x14ac:dyDescent="0.25">
      <c r="A540" s="1">
        <v>236938</v>
      </c>
      <c r="B540" s="2">
        <v>43182</v>
      </c>
      <c r="C540" s="3">
        <v>0.62405651740873602</v>
      </c>
      <c r="D540" s="9">
        <v>2</v>
      </c>
      <c r="E540" s="1">
        <v>1</v>
      </c>
    </row>
    <row r="541" spans="1:5" x14ac:dyDescent="0.25">
      <c r="A541" s="1">
        <v>368315</v>
      </c>
      <c r="B541" s="2">
        <v>43183</v>
      </c>
      <c r="C541" s="3">
        <v>0.41369551935751719</v>
      </c>
      <c r="D541" s="9">
        <v>4</v>
      </c>
      <c r="E541" s="1">
        <v>1</v>
      </c>
    </row>
    <row r="542" spans="1:5" x14ac:dyDescent="0.25">
      <c r="A542" s="1">
        <v>857918</v>
      </c>
      <c r="B542" s="2">
        <v>43183</v>
      </c>
      <c r="C542" s="3">
        <v>0.47721033635542959</v>
      </c>
      <c r="D542" s="9">
        <v>2</v>
      </c>
      <c r="E542" s="1">
        <v>0</v>
      </c>
    </row>
    <row r="543" spans="1:5" x14ac:dyDescent="0.25">
      <c r="A543" s="1">
        <v>557268</v>
      </c>
      <c r="B543" s="2">
        <v>43183</v>
      </c>
      <c r="C543" s="3">
        <v>0.55876261467949562</v>
      </c>
      <c r="D543" s="9">
        <v>3</v>
      </c>
      <c r="E543" s="1">
        <v>1</v>
      </c>
    </row>
    <row r="544" spans="1:5" x14ac:dyDescent="0.25">
      <c r="A544" s="1">
        <v>284336</v>
      </c>
      <c r="B544" s="2">
        <v>43184</v>
      </c>
      <c r="C544" s="3">
        <v>0.60213276784043923</v>
      </c>
      <c r="D544" s="9">
        <v>1</v>
      </c>
      <c r="E544" s="1">
        <v>1</v>
      </c>
    </row>
    <row r="545" spans="1:5" x14ac:dyDescent="0.25">
      <c r="A545" s="1">
        <v>245066</v>
      </c>
      <c r="B545" s="2">
        <v>43185</v>
      </c>
      <c r="C545" s="3">
        <v>0.43020327368840827</v>
      </c>
      <c r="D545" s="9">
        <v>4</v>
      </c>
      <c r="E545" s="1">
        <v>0</v>
      </c>
    </row>
    <row r="546" spans="1:5" x14ac:dyDescent="0.25">
      <c r="A546" s="1">
        <v>259782</v>
      </c>
      <c r="B546" s="2">
        <v>43188</v>
      </c>
      <c r="C546" s="3">
        <v>0.65426687480947732</v>
      </c>
      <c r="D546" s="9">
        <v>1</v>
      </c>
      <c r="E546" s="1">
        <v>1</v>
      </c>
    </row>
    <row r="547" spans="1:5" x14ac:dyDescent="0.25">
      <c r="A547" s="1">
        <v>411465</v>
      </c>
      <c r="B547" s="2">
        <v>43194</v>
      </c>
      <c r="C547" s="3">
        <v>0.47794673503816232</v>
      </c>
      <c r="D547" s="9">
        <v>1</v>
      </c>
      <c r="E547" s="1">
        <v>0</v>
      </c>
    </row>
    <row r="548" spans="1:5" x14ac:dyDescent="0.25">
      <c r="A548" s="1">
        <v>611249</v>
      </c>
      <c r="B548" s="2">
        <v>43195</v>
      </c>
      <c r="C548" s="3">
        <v>0.6349586315900444</v>
      </c>
      <c r="D548" s="9">
        <v>1</v>
      </c>
      <c r="E548" s="1">
        <v>1</v>
      </c>
    </row>
    <row r="549" spans="1:5" x14ac:dyDescent="0.25">
      <c r="A549" s="1">
        <v>797571</v>
      </c>
      <c r="B549" s="2">
        <v>43195</v>
      </c>
      <c r="C549" s="3">
        <v>0.77756149692380294</v>
      </c>
      <c r="D549" s="9">
        <v>1</v>
      </c>
      <c r="E549" s="1">
        <v>1</v>
      </c>
    </row>
    <row r="550" spans="1:5" x14ac:dyDescent="0.25">
      <c r="A550" s="1">
        <v>584908</v>
      </c>
      <c r="B550" s="2">
        <v>43196</v>
      </c>
      <c r="C550" s="3">
        <v>0.56494829201090446</v>
      </c>
      <c r="D550" s="9">
        <v>3</v>
      </c>
      <c r="E550" s="1">
        <v>1</v>
      </c>
    </row>
    <row r="551" spans="1:5" x14ac:dyDescent="0.25">
      <c r="A551" s="1">
        <v>561810</v>
      </c>
      <c r="B551" s="2">
        <v>43197</v>
      </c>
      <c r="C551" s="3">
        <v>0.53304498883919127</v>
      </c>
      <c r="D551" s="9">
        <v>1</v>
      </c>
      <c r="E551" s="1">
        <v>2</v>
      </c>
    </row>
    <row r="552" spans="1:5" x14ac:dyDescent="0.25">
      <c r="A552" s="1">
        <v>763215</v>
      </c>
      <c r="B552" s="2">
        <v>43201</v>
      </c>
      <c r="C552" s="3">
        <v>0.58792187749718183</v>
      </c>
      <c r="D552" s="9">
        <v>2</v>
      </c>
      <c r="E552" s="1">
        <v>0</v>
      </c>
    </row>
    <row r="553" spans="1:5" x14ac:dyDescent="0.25">
      <c r="A553" s="1">
        <v>711739</v>
      </c>
      <c r="B553" s="2">
        <v>43204</v>
      </c>
      <c r="C553" s="3">
        <v>0.81141638070413102</v>
      </c>
      <c r="D553" s="9">
        <v>3</v>
      </c>
      <c r="E553" s="1">
        <v>1</v>
      </c>
    </row>
    <row r="554" spans="1:5" x14ac:dyDescent="0.25">
      <c r="A554" s="1">
        <v>770189</v>
      </c>
      <c r="B554" s="2">
        <v>43205</v>
      </c>
      <c r="C554" s="3">
        <v>0.40484805154275849</v>
      </c>
      <c r="D554" s="9">
        <v>1</v>
      </c>
      <c r="E554" s="1">
        <v>0</v>
      </c>
    </row>
    <row r="555" spans="1:5" x14ac:dyDescent="0.25">
      <c r="A555" s="1">
        <v>516215</v>
      </c>
      <c r="B555" s="2">
        <v>43206</v>
      </c>
      <c r="C555" s="3">
        <v>0.49207825639738001</v>
      </c>
      <c r="D555" s="9">
        <v>3</v>
      </c>
      <c r="E555" s="1">
        <v>0</v>
      </c>
    </row>
    <row r="556" spans="1:5" x14ac:dyDescent="0.25">
      <c r="A556" s="1">
        <v>125711</v>
      </c>
      <c r="B556" s="2">
        <v>43207</v>
      </c>
      <c r="C556" s="3">
        <v>0.54345970465788374</v>
      </c>
      <c r="D556" s="9">
        <v>1</v>
      </c>
      <c r="E556" s="1">
        <v>1</v>
      </c>
    </row>
    <row r="557" spans="1:5" x14ac:dyDescent="0.25">
      <c r="A557" s="1">
        <v>842243</v>
      </c>
      <c r="B557" s="2">
        <v>43207</v>
      </c>
      <c r="C557" s="3">
        <v>0.72120569438603987</v>
      </c>
      <c r="D557" s="9">
        <v>1</v>
      </c>
      <c r="E557" s="1">
        <v>0</v>
      </c>
    </row>
    <row r="558" spans="1:5" x14ac:dyDescent="0.25">
      <c r="A558" s="1">
        <v>619092</v>
      </c>
      <c r="B558" s="2">
        <v>43209</v>
      </c>
      <c r="C558" s="3">
        <v>0.99876470867350742</v>
      </c>
      <c r="D558" s="9">
        <v>1</v>
      </c>
      <c r="E558" s="1">
        <v>0</v>
      </c>
    </row>
    <row r="559" spans="1:5" x14ac:dyDescent="0.25">
      <c r="A559" s="1">
        <v>106437</v>
      </c>
      <c r="B559" s="2">
        <v>43210</v>
      </c>
      <c r="C559" s="3">
        <v>0.73432444628918692</v>
      </c>
      <c r="D559" s="9">
        <v>4</v>
      </c>
      <c r="E559" s="1">
        <v>1</v>
      </c>
    </row>
    <row r="560" spans="1:5" x14ac:dyDescent="0.25">
      <c r="A560" s="1">
        <v>197206</v>
      </c>
      <c r="B560" s="2">
        <v>43211</v>
      </c>
      <c r="C560" s="3">
        <v>0.55852395962413726</v>
      </c>
      <c r="D560" s="9">
        <v>4</v>
      </c>
      <c r="E560" s="1">
        <v>0</v>
      </c>
    </row>
    <row r="561" spans="1:5" x14ac:dyDescent="0.25">
      <c r="A561" s="1">
        <v>152590</v>
      </c>
      <c r="B561" s="2">
        <v>43212</v>
      </c>
      <c r="C561" s="3">
        <v>0.44337850442816934</v>
      </c>
      <c r="D561" s="9">
        <v>3</v>
      </c>
      <c r="E561" s="1">
        <v>0</v>
      </c>
    </row>
    <row r="562" spans="1:5" x14ac:dyDescent="0.25">
      <c r="A562" s="1">
        <v>847430</v>
      </c>
      <c r="B562" s="2">
        <v>43215</v>
      </c>
      <c r="C562" s="3">
        <v>0.59542960381104659</v>
      </c>
      <c r="D562" s="9">
        <v>4</v>
      </c>
      <c r="E562" s="1">
        <v>0</v>
      </c>
    </row>
    <row r="563" spans="1:5" x14ac:dyDescent="0.25">
      <c r="A563" s="1">
        <v>942195</v>
      </c>
      <c r="B563" s="2">
        <v>43215</v>
      </c>
      <c r="C563" s="3">
        <v>0.53957982451579367</v>
      </c>
      <c r="D563" s="9">
        <v>4</v>
      </c>
      <c r="E563" s="1">
        <v>1</v>
      </c>
    </row>
    <row r="564" spans="1:5" x14ac:dyDescent="0.25">
      <c r="A564" s="1">
        <v>294430</v>
      </c>
      <c r="B564" s="2">
        <v>43216</v>
      </c>
      <c r="C564" s="3">
        <v>0.33332044820960882</v>
      </c>
      <c r="D564" s="9">
        <v>2</v>
      </c>
      <c r="E564" s="1">
        <v>1</v>
      </c>
    </row>
    <row r="565" spans="1:5" x14ac:dyDescent="0.25">
      <c r="A565" s="1">
        <v>202477</v>
      </c>
      <c r="B565" s="2">
        <v>43217</v>
      </c>
      <c r="C565" s="3">
        <v>0.66248085876655216</v>
      </c>
      <c r="D565" s="9">
        <v>3</v>
      </c>
      <c r="E565" s="1">
        <v>0</v>
      </c>
    </row>
    <row r="566" spans="1:5" x14ac:dyDescent="0.25">
      <c r="A566" s="1">
        <v>546017</v>
      </c>
      <c r="B566" s="2">
        <v>43218</v>
      </c>
      <c r="C566" s="3">
        <v>0.51119242451669844</v>
      </c>
      <c r="D566" s="9">
        <v>4</v>
      </c>
      <c r="E566" s="1">
        <v>1</v>
      </c>
    </row>
    <row r="567" spans="1:5" x14ac:dyDescent="0.25">
      <c r="A567" s="1">
        <v>519620</v>
      </c>
      <c r="B567" s="2">
        <v>43218</v>
      </c>
      <c r="C567" s="3">
        <v>0.55478248267964791</v>
      </c>
      <c r="D567" s="9">
        <v>3</v>
      </c>
      <c r="E567" s="1">
        <v>0</v>
      </c>
    </row>
    <row r="568" spans="1:5" x14ac:dyDescent="0.25">
      <c r="A568" s="1">
        <v>169353</v>
      </c>
      <c r="B568" s="2">
        <v>43218</v>
      </c>
      <c r="C568" s="3">
        <v>0.52019857077092224</v>
      </c>
      <c r="D568" s="9">
        <v>1</v>
      </c>
      <c r="E568" s="1">
        <v>0</v>
      </c>
    </row>
    <row r="569" spans="1:5" x14ac:dyDescent="0.25">
      <c r="A569" s="1">
        <v>705344</v>
      </c>
      <c r="B569" s="2">
        <v>43219</v>
      </c>
      <c r="C569" s="3">
        <v>0.54502758781987304</v>
      </c>
      <c r="D569" s="9">
        <v>1</v>
      </c>
      <c r="E569" s="1">
        <v>0</v>
      </c>
    </row>
    <row r="570" spans="1:5" x14ac:dyDescent="0.25">
      <c r="A570" s="1">
        <v>741482</v>
      </c>
      <c r="B570" s="2">
        <v>43220</v>
      </c>
      <c r="C570" s="3">
        <v>0.6322213063094323</v>
      </c>
      <c r="D570" s="9">
        <v>1</v>
      </c>
      <c r="E570" s="1">
        <v>1</v>
      </c>
    </row>
    <row r="571" spans="1:5" x14ac:dyDescent="0.25">
      <c r="A571" s="1">
        <v>167415</v>
      </c>
      <c r="B571" s="2">
        <v>43222</v>
      </c>
      <c r="C571" s="3">
        <v>0.65092062856524935</v>
      </c>
      <c r="D571" s="9">
        <v>2</v>
      </c>
      <c r="E571" s="1">
        <v>1</v>
      </c>
    </row>
    <row r="572" spans="1:5" x14ac:dyDescent="0.25">
      <c r="A572" s="1">
        <v>496769</v>
      </c>
      <c r="B572" s="2">
        <v>43228</v>
      </c>
      <c r="C572" s="3">
        <v>0.59720307973257203</v>
      </c>
      <c r="D572" s="9">
        <v>1</v>
      </c>
      <c r="E572" s="1">
        <v>1</v>
      </c>
    </row>
    <row r="573" spans="1:5" x14ac:dyDescent="0.25">
      <c r="A573" s="1">
        <v>856145</v>
      </c>
      <c r="B573" s="2">
        <v>43230</v>
      </c>
      <c r="C573" s="3">
        <v>0.49182426323079448</v>
      </c>
      <c r="D573" s="9">
        <v>3</v>
      </c>
      <c r="E573" s="1">
        <v>1</v>
      </c>
    </row>
    <row r="574" spans="1:5" x14ac:dyDescent="0.25">
      <c r="A574" s="1">
        <v>711437</v>
      </c>
      <c r="B574" s="2">
        <v>43232</v>
      </c>
      <c r="C574" s="3">
        <v>0.78999983000839546</v>
      </c>
      <c r="D574" s="9">
        <v>2</v>
      </c>
      <c r="E574" s="1">
        <v>1</v>
      </c>
    </row>
    <row r="575" spans="1:5" x14ac:dyDescent="0.25">
      <c r="A575" s="1">
        <v>216925</v>
      </c>
      <c r="B575" s="2">
        <v>43232</v>
      </c>
      <c r="C575" s="3">
        <v>0.53505168302026962</v>
      </c>
      <c r="D575" s="9">
        <v>3</v>
      </c>
      <c r="E575" s="1">
        <v>1</v>
      </c>
    </row>
    <row r="576" spans="1:5" x14ac:dyDescent="0.25">
      <c r="A576" s="1">
        <v>168443</v>
      </c>
      <c r="B576" s="2">
        <v>43232</v>
      </c>
      <c r="C576" s="3">
        <v>0.7176694669270639</v>
      </c>
      <c r="D576" s="9">
        <v>3</v>
      </c>
      <c r="E576" s="1">
        <v>1</v>
      </c>
    </row>
    <row r="577" spans="1:5" x14ac:dyDescent="0.25">
      <c r="A577" s="1">
        <v>288391</v>
      </c>
      <c r="B577" s="2">
        <v>43234</v>
      </c>
      <c r="C577" s="3">
        <v>0.67221089883891949</v>
      </c>
      <c r="D577" s="9">
        <v>3</v>
      </c>
      <c r="E577" s="1">
        <v>0</v>
      </c>
    </row>
    <row r="578" spans="1:5" x14ac:dyDescent="0.25">
      <c r="A578" s="1">
        <v>667832</v>
      </c>
      <c r="B578" s="2">
        <v>43235</v>
      </c>
      <c r="C578" s="3">
        <v>0.57156862354769866</v>
      </c>
      <c r="D578" s="9">
        <v>2</v>
      </c>
      <c r="E578" s="1">
        <v>0</v>
      </c>
    </row>
    <row r="579" spans="1:5" x14ac:dyDescent="0.25">
      <c r="A579" s="1">
        <v>624511</v>
      </c>
      <c r="B579" s="2">
        <v>43235</v>
      </c>
      <c r="C579" s="3">
        <v>0.56583576440804928</v>
      </c>
      <c r="D579" s="9">
        <v>1</v>
      </c>
      <c r="E579" s="1">
        <v>0</v>
      </c>
    </row>
    <row r="580" spans="1:5" x14ac:dyDescent="0.25">
      <c r="A580" s="1">
        <v>699492</v>
      </c>
      <c r="B580" s="2">
        <v>43236</v>
      </c>
      <c r="C580" s="3">
        <v>0.53445396834203329</v>
      </c>
      <c r="D580" s="9">
        <v>4</v>
      </c>
      <c r="E580" s="1">
        <v>1</v>
      </c>
    </row>
    <row r="581" spans="1:5" x14ac:dyDescent="0.25">
      <c r="A581" s="1">
        <v>297161</v>
      </c>
      <c r="B581" s="2">
        <v>43239</v>
      </c>
      <c r="C581" s="3">
        <v>0.6362284974188307</v>
      </c>
      <c r="D581" s="9">
        <v>1</v>
      </c>
      <c r="E581" s="1">
        <v>1</v>
      </c>
    </row>
    <row r="582" spans="1:5" x14ac:dyDescent="0.25">
      <c r="A582" s="1">
        <v>537367</v>
      </c>
      <c r="B582" s="2">
        <v>43239</v>
      </c>
      <c r="C582" s="3">
        <v>0.63909399057609018</v>
      </c>
      <c r="D582" s="9">
        <v>1</v>
      </c>
      <c r="E582" s="1">
        <v>0</v>
      </c>
    </row>
    <row r="583" spans="1:5" x14ac:dyDescent="0.25">
      <c r="A583" s="1">
        <v>844330</v>
      </c>
      <c r="B583" s="2">
        <v>43241</v>
      </c>
      <c r="C583" s="3">
        <v>0.82317469611907623</v>
      </c>
      <c r="D583" s="9">
        <v>1</v>
      </c>
      <c r="E583" s="1">
        <v>0</v>
      </c>
    </row>
    <row r="584" spans="1:5" x14ac:dyDescent="0.25">
      <c r="A584" s="1">
        <v>860825</v>
      </c>
      <c r="B584" s="2">
        <v>43242</v>
      </c>
      <c r="C584" s="3">
        <v>0.58748893727388096</v>
      </c>
      <c r="D584" s="9">
        <v>2</v>
      </c>
      <c r="E584" s="1">
        <v>0</v>
      </c>
    </row>
    <row r="585" spans="1:5" x14ac:dyDescent="0.25">
      <c r="A585" s="1">
        <v>474746</v>
      </c>
      <c r="B585" s="2">
        <v>43242</v>
      </c>
      <c r="C585" s="3">
        <v>0.51067084619335901</v>
      </c>
      <c r="D585" s="9">
        <v>2</v>
      </c>
      <c r="E585" s="1">
        <v>1</v>
      </c>
    </row>
    <row r="586" spans="1:5" x14ac:dyDescent="0.25">
      <c r="A586" s="1">
        <v>753783</v>
      </c>
      <c r="B586" s="2">
        <v>43242</v>
      </c>
      <c r="C586" s="3">
        <v>0.6306859832864663</v>
      </c>
      <c r="D586" s="9">
        <v>1</v>
      </c>
      <c r="E586" s="1">
        <v>1</v>
      </c>
    </row>
    <row r="587" spans="1:5" x14ac:dyDescent="0.25">
      <c r="A587" s="1">
        <v>333035</v>
      </c>
      <c r="B587" s="2">
        <v>43245</v>
      </c>
      <c r="C587" s="3">
        <v>0.67454916698098411</v>
      </c>
      <c r="D587" s="9">
        <v>1</v>
      </c>
      <c r="E587" s="1">
        <v>0</v>
      </c>
    </row>
    <row r="588" spans="1:5" x14ac:dyDescent="0.25">
      <c r="A588" s="1">
        <v>506600</v>
      </c>
      <c r="B588" s="2">
        <v>43246</v>
      </c>
      <c r="C588" s="3">
        <v>0.56025062253727098</v>
      </c>
      <c r="D588" s="9">
        <v>1</v>
      </c>
      <c r="E588" s="1">
        <v>1</v>
      </c>
    </row>
    <row r="589" spans="1:5" x14ac:dyDescent="0.25">
      <c r="A589" s="1">
        <v>780885</v>
      </c>
      <c r="B589" s="2">
        <v>43246</v>
      </c>
      <c r="C589" s="3">
        <v>0.65491404554040999</v>
      </c>
      <c r="D589" s="9">
        <v>3</v>
      </c>
      <c r="E589" s="1">
        <v>0</v>
      </c>
    </row>
    <row r="590" spans="1:5" x14ac:dyDescent="0.25">
      <c r="A590" s="1">
        <v>347666</v>
      </c>
      <c r="B590" s="2">
        <v>43247</v>
      </c>
      <c r="C590" s="3">
        <v>0.7496516042950172</v>
      </c>
      <c r="D590" s="9">
        <v>1</v>
      </c>
      <c r="E590" s="1">
        <v>1</v>
      </c>
    </row>
    <row r="591" spans="1:5" x14ac:dyDescent="0.25">
      <c r="A591" s="1">
        <v>719236</v>
      </c>
      <c r="B591" s="2">
        <v>43248</v>
      </c>
      <c r="C591" s="3">
        <v>0.53091717947691741</v>
      </c>
      <c r="D591" s="9">
        <v>4</v>
      </c>
      <c r="E591" s="1">
        <v>1</v>
      </c>
    </row>
    <row r="592" spans="1:5" x14ac:dyDescent="0.25">
      <c r="A592" s="1">
        <v>875486</v>
      </c>
      <c r="B592" s="2">
        <v>43252</v>
      </c>
      <c r="C592" s="3">
        <v>0.72464570681359453</v>
      </c>
      <c r="D592" s="9">
        <v>1</v>
      </c>
      <c r="E592" s="1">
        <v>0</v>
      </c>
    </row>
    <row r="593" spans="1:5" x14ac:dyDescent="0.25">
      <c r="A593" s="1">
        <v>786456</v>
      </c>
      <c r="B593" s="2">
        <v>43253</v>
      </c>
      <c r="C593" s="3">
        <v>0.62464359857658469</v>
      </c>
      <c r="D593" s="9">
        <v>1</v>
      </c>
      <c r="E593" s="1">
        <v>1</v>
      </c>
    </row>
    <row r="594" spans="1:5" x14ac:dyDescent="0.25">
      <c r="A594" s="1">
        <v>946209</v>
      </c>
      <c r="B594" s="2">
        <v>43255</v>
      </c>
      <c r="C594" s="3">
        <v>0.56097141012760332</v>
      </c>
      <c r="D594" s="9">
        <v>1</v>
      </c>
      <c r="E594" s="1">
        <v>0</v>
      </c>
    </row>
    <row r="595" spans="1:5" x14ac:dyDescent="0.25">
      <c r="A595" s="1">
        <v>712362</v>
      </c>
      <c r="B595" s="2">
        <v>43256</v>
      </c>
      <c r="C595" s="3">
        <v>0.77069880125467605</v>
      </c>
      <c r="D595" s="9">
        <v>1</v>
      </c>
      <c r="E595" s="1">
        <v>1</v>
      </c>
    </row>
    <row r="596" spans="1:5" x14ac:dyDescent="0.25">
      <c r="A596" s="1">
        <v>226158</v>
      </c>
      <c r="B596" s="2">
        <v>43258</v>
      </c>
      <c r="C596" s="3">
        <v>0.48144641701775137</v>
      </c>
      <c r="D596" s="9">
        <v>1</v>
      </c>
      <c r="E596" s="1">
        <v>1</v>
      </c>
    </row>
    <row r="597" spans="1:5" x14ac:dyDescent="0.25">
      <c r="A597" s="1">
        <v>414112</v>
      </c>
      <c r="B597" s="2">
        <v>43259</v>
      </c>
      <c r="C597" s="3">
        <v>0.63441285020822902</v>
      </c>
      <c r="D597" s="9">
        <v>1</v>
      </c>
      <c r="E597" s="1">
        <v>0</v>
      </c>
    </row>
    <row r="598" spans="1:5" x14ac:dyDescent="0.25">
      <c r="A598" s="1">
        <v>472647</v>
      </c>
      <c r="B598" s="2">
        <v>43259</v>
      </c>
      <c r="C598" s="3">
        <v>0.66109619603045833</v>
      </c>
      <c r="D598" s="9">
        <v>1</v>
      </c>
      <c r="E598" s="1">
        <v>1</v>
      </c>
    </row>
    <row r="599" spans="1:5" x14ac:dyDescent="0.25">
      <c r="A599" s="1">
        <v>624504</v>
      </c>
      <c r="B599" s="2">
        <v>43260</v>
      </c>
      <c r="C599" s="3">
        <v>0.42779640684940567</v>
      </c>
      <c r="D599" s="9">
        <v>4</v>
      </c>
      <c r="E599" s="1">
        <v>2</v>
      </c>
    </row>
    <row r="600" spans="1:5" x14ac:dyDescent="0.25">
      <c r="A600" s="1">
        <v>158489</v>
      </c>
      <c r="B600" s="2">
        <v>43260</v>
      </c>
      <c r="C600" s="3">
        <v>0.52705122314581465</v>
      </c>
      <c r="D600" s="9">
        <v>1</v>
      </c>
      <c r="E600" s="1">
        <v>1</v>
      </c>
    </row>
    <row r="601" spans="1:5" x14ac:dyDescent="0.25">
      <c r="A601" s="1">
        <v>302213</v>
      </c>
      <c r="B601" s="2">
        <v>43260</v>
      </c>
      <c r="C601" s="3">
        <v>0.50528143128188641</v>
      </c>
      <c r="D601" s="9">
        <v>4</v>
      </c>
      <c r="E601" s="1">
        <v>1</v>
      </c>
    </row>
    <row r="602" spans="1:5" x14ac:dyDescent="0.25">
      <c r="A602" s="1">
        <v>138195</v>
      </c>
      <c r="B602" s="2">
        <v>43262</v>
      </c>
      <c r="C602" s="3">
        <v>0.58418359657253172</v>
      </c>
      <c r="D602" s="9">
        <v>4</v>
      </c>
      <c r="E602" s="1">
        <v>1</v>
      </c>
    </row>
    <row r="603" spans="1:5" x14ac:dyDescent="0.25">
      <c r="A603" s="1">
        <v>873288</v>
      </c>
      <c r="B603" s="2">
        <v>43264</v>
      </c>
      <c r="C603" s="3">
        <v>0.53701959623652551</v>
      </c>
      <c r="D603" s="9">
        <v>1</v>
      </c>
      <c r="E603" s="1">
        <v>0</v>
      </c>
    </row>
    <row r="604" spans="1:5" x14ac:dyDescent="0.25">
      <c r="A604" s="1">
        <v>437011</v>
      </c>
      <c r="B604" s="2">
        <v>43265</v>
      </c>
      <c r="C604" s="3">
        <v>0.8055109642592353</v>
      </c>
      <c r="D604" s="9">
        <v>1</v>
      </c>
      <c r="E604" s="1">
        <v>1</v>
      </c>
    </row>
    <row r="605" spans="1:5" x14ac:dyDescent="0.25">
      <c r="A605" s="1">
        <v>153372</v>
      </c>
      <c r="B605" s="2">
        <v>43268</v>
      </c>
      <c r="C605" s="3">
        <v>0.62980131481874968</v>
      </c>
      <c r="D605" s="9">
        <v>2</v>
      </c>
      <c r="E605" s="1">
        <v>1</v>
      </c>
    </row>
    <row r="606" spans="1:5" x14ac:dyDescent="0.25">
      <c r="A606" s="1">
        <v>269307</v>
      </c>
      <c r="B606" s="2">
        <v>43269</v>
      </c>
      <c r="C606" s="3">
        <v>0.52599370765820064</v>
      </c>
      <c r="D606" s="9">
        <v>4</v>
      </c>
      <c r="E606" s="1">
        <v>0</v>
      </c>
    </row>
    <row r="607" spans="1:5" x14ac:dyDescent="0.25">
      <c r="A607" s="1">
        <v>575007</v>
      </c>
      <c r="B607" s="2">
        <v>43269</v>
      </c>
      <c r="C607" s="3">
        <v>0.67518877121459908</v>
      </c>
      <c r="D607" s="9">
        <v>4</v>
      </c>
      <c r="E607" s="1">
        <v>0</v>
      </c>
    </row>
    <row r="608" spans="1:5" x14ac:dyDescent="0.25">
      <c r="A608" s="1">
        <v>480745</v>
      </c>
      <c r="B608" s="2">
        <v>43274</v>
      </c>
      <c r="C608" s="3">
        <v>0.5218525605754547</v>
      </c>
      <c r="D608" s="9">
        <v>1</v>
      </c>
      <c r="E608" s="1">
        <v>0</v>
      </c>
    </row>
    <row r="609" spans="1:5" x14ac:dyDescent="0.25">
      <c r="A609" s="1">
        <v>430258</v>
      </c>
      <c r="B609" s="2">
        <v>43275</v>
      </c>
      <c r="C609" s="3">
        <v>0.61707789904933874</v>
      </c>
      <c r="D609" s="9">
        <v>1</v>
      </c>
      <c r="E609" s="1">
        <v>0</v>
      </c>
    </row>
    <row r="610" spans="1:5" x14ac:dyDescent="0.25">
      <c r="A610" s="1">
        <v>318433</v>
      </c>
      <c r="B610" s="2">
        <v>43275</v>
      </c>
      <c r="C610" s="3">
        <v>0.5487865090667039</v>
      </c>
      <c r="D610" s="9">
        <v>4</v>
      </c>
      <c r="E610" s="1">
        <v>0</v>
      </c>
    </row>
    <row r="611" spans="1:5" x14ac:dyDescent="0.25">
      <c r="A611" s="1">
        <v>912115</v>
      </c>
      <c r="B611" s="2">
        <v>43277</v>
      </c>
      <c r="C611" s="3">
        <v>0.68907925911990053</v>
      </c>
      <c r="D611" s="9">
        <v>2</v>
      </c>
      <c r="E611" s="1">
        <v>1</v>
      </c>
    </row>
    <row r="612" spans="1:5" x14ac:dyDescent="0.25">
      <c r="A612" s="1">
        <v>440667</v>
      </c>
      <c r="B612" s="2">
        <v>43282</v>
      </c>
      <c r="C612" s="3">
        <v>0.73737345848267388</v>
      </c>
      <c r="D612" s="9">
        <v>4</v>
      </c>
      <c r="E612" s="1">
        <v>0</v>
      </c>
    </row>
    <row r="613" spans="1:5" x14ac:dyDescent="0.25">
      <c r="A613" s="1">
        <v>677735</v>
      </c>
      <c r="B613" s="2">
        <v>43284</v>
      </c>
      <c r="C613" s="3">
        <v>0.52725733645740569</v>
      </c>
      <c r="D613" s="9">
        <v>2</v>
      </c>
      <c r="E613" s="1">
        <v>1</v>
      </c>
    </row>
    <row r="614" spans="1:5" x14ac:dyDescent="0.25">
      <c r="A614" s="1">
        <v>445786</v>
      </c>
      <c r="B614" s="2">
        <v>43285</v>
      </c>
      <c r="C614" s="3">
        <v>0.7719756513740591</v>
      </c>
      <c r="D614" s="9">
        <v>1</v>
      </c>
      <c r="E614" s="1">
        <v>1</v>
      </c>
    </row>
    <row r="615" spans="1:5" x14ac:dyDescent="0.25">
      <c r="A615" s="1">
        <v>970188</v>
      </c>
      <c r="B615" s="2">
        <v>43290</v>
      </c>
      <c r="C615" s="3">
        <v>0.36740254747000656</v>
      </c>
      <c r="D615" s="9">
        <v>2</v>
      </c>
      <c r="E615" s="1">
        <v>1</v>
      </c>
    </row>
    <row r="616" spans="1:5" x14ac:dyDescent="0.25">
      <c r="A616" s="1">
        <v>296159</v>
      </c>
      <c r="B616" s="2">
        <v>43290</v>
      </c>
      <c r="C616" s="3">
        <v>0.71344095439955257</v>
      </c>
      <c r="D616" s="9">
        <v>1</v>
      </c>
      <c r="E616" s="1">
        <v>0</v>
      </c>
    </row>
    <row r="617" spans="1:5" x14ac:dyDescent="0.25">
      <c r="A617" s="1">
        <v>764388</v>
      </c>
      <c r="B617" s="2">
        <v>43291</v>
      </c>
      <c r="C617" s="3">
        <v>0.53015435037377423</v>
      </c>
      <c r="D617" s="9">
        <v>1</v>
      </c>
      <c r="E617" s="1">
        <v>1</v>
      </c>
    </row>
    <row r="618" spans="1:5" x14ac:dyDescent="0.25">
      <c r="A618" s="1">
        <v>345627</v>
      </c>
      <c r="B618" s="2">
        <v>43291</v>
      </c>
      <c r="C618" s="3">
        <v>0.5177868722346427</v>
      </c>
      <c r="D618" s="9">
        <v>3</v>
      </c>
      <c r="E618" s="1">
        <v>0</v>
      </c>
    </row>
    <row r="619" spans="1:5" x14ac:dyDescent="0.25">
      <c r="A619" s="1">
        <v>369261</v>
      </c>
      <c r="B619" s="2">
        <v>43296</v>
      </c>
      <c r="C619" s="3">
        <v>0.48756770322346438</v>
      </c>
      <c r="D619" s="9">
        <v>1</v>
      </c>
      <c r="E619" s="1">
        <v>1</v>
      </c>
    </row>
    <row r="620" spans="1:5" x14ac:dyDescent="0.25">
      <c r="A620" s="1">
        <v>814413</v>
      </c>
      <c r="B620" s="2">
        <v>43299</v>
      </c>
      <c r="C620" s="3">
        <v>0.61694383296493471</v>
      </c>
      <c r="D620" s="9">
        <v>2</v>
      </c>
      <c r="E620" s="1">
        <v>1</v>
      </c>
    </row>
    <row r="621" spans="1:5" x14ac:dyDescent="0.25">
      <c r="A621" s="1">
        <v>645832</v>
      </c>
      <c r="B621" s="2">
        <v>43299</v>
      </c>
      <c r="C621" s="3">
        <v>0.38379025541236722</v>
      </c>
      <c r="D621" s="9">
        <v>4</v>
      </c>
      <c r="E621" s="1">
        <v>1</v>
      </c>
    </row>
    <row r="622" spans="1:5" x14ac:dyDescent="0.25">
      <c r="A622" s="1">
        <v>127006</v>
      </c>
      <c r="B622" s="2">
        <v>43299</v>
      </c>
      <c r="C622" s="3">
        <v>0.61261693331857359</v>
      </c>
      <c r="D622" s="9">
        <v>4</v>
      </c>
      <c r="E622" s="1">
        <v>1</v>
      </c>
    </row>
    <row r="623" spans="1:5" x14ac:dyDescent="0.25">
      <c r="A623" s="1">
        <v>923778</v>
      </c>
      <c r="B623" s="2">
        <v>43300</v>
      </c>
      <c r="C623" s="3">
        <v>0.55988469652866013</v>
      </c>
      <c r="D623" s="9">
        <v>4</v>
      </c>
      <c r="E623" s="1">
        <v>0</v>
      </c>
    </row>
    <row r="624" spans="1:5" x14ac:dyDescent="0.25">
      <c r="A624" s="1">
        <v>641501</v>
      </c>
      <c r="B624" s="2">
        <v>43306</v>
      </c>
      <c r="C624" s="3">
        <v>0.56315914757246555</v>
      </c>
      <c r="D624" s="9">
        <v>4</v>
      </c>
      <c r="E624" s="1">
        <v>1</v>
      </c>
    </row>
    <row r="625" spans="1:5" x14ac:dyDescent="0.25">
      <c r="A625" s="1">
        <v>868135</v>
      </c>
      <c r="B625" s="2">
        <v>43306</v>
      </c>
      <c r="C625" s="3">
        <v>0.54266577644732261</v>
      </c>
      <c r="D625" s="9">
        <v>1</v>
      </c>
      <c r="E625" s="1">
        <v>1</v>
      </c>
    </row>
    <row r="626" spans="1:5" x14ac:dyDescent="0.25">
      <c r="A626" s="1">
        <v>290775</v>
      </c>
      <c r="B626" s="2">
        <v>43308</v>
      </c>
      <c r="C626" s="3">
        <v>0.47145017565969927</v>
      </c>
      <c r="D626" s="9">
        <v>1</v>
      </c>
      <c r="E626" s="1">
        <v>1</v>
      </c>
    </row>
    <row r="627" spans="1:5" x14ac:dyDescent="0.25">
      <c r="A627" s="1">
        <v>551585</v>
      </c>
      <c r="B627" s="2">
        <v>43308</v>
      </c>
      <c r="C627" s="3">
        <v>0.53408673227911507</v>
      </c>
      <c r="D627" s="9">
        <v>1</v>
      </c>
      <c r="E627" s="1">
        <v>1</v>
      </c>
    </row>
    <row r="628" spans="1:5" x14ac:dyDescent="0.25">
      <c r="A628" s="1">
        <v>903856</v>
      </c>
      <c r="B628" s="2">
        <v>43308</v>
      </c>
      <c r="C628" s="3">
        <v>0.77425118573360152</v>
      </c>
      <c r="D628" s="9">
        <v>1</v>
      </c>
      <c r="E628" s="1">
        <v>1</v>
      </c>
    </row>
    <row r="629" spans="1:5" x14ac:dyDescent="0.25">
      <c r="A629" s="1">
        <v>833903</v>
      </c>
      <c r="B629" s="2">
        <v>43309</v>
      </c>
      <c r="C629" s="3">
        <v>0.47849357876901194</v>
      </c>
      <c r="D629" s="9">
        <v>3</v>
      </c>
      <c r="E629" s="1">
        <v>0</v>
      </c>
    </row>
    <row r="630" spans="1:5" x14ac:dyDescent="0.25">
      <c r="A630" s="1">
        <v>375989</v>
      </c>
      <c r="B630" s="2">
        <v>43310</v>
      </c>
      <c r="C630" s="3">
        <v>0.78643607790032288</v>
      </c>
      <c r="D630" s="9">
        <v>1</v>
      </c>
      <c r="E630" s="1">
        <v>0</v>
      </c>
    </row>
    <row r="631" spans="1:5" x14ac:dyDescent="0.25">
      <c r="A631" s="1">
        <v>109077</v>
      </c>
      <c r="B631" s="2">
        <v>43313</v>
      </c>
      <c r="C631" s="3">
        <v>0.59684459448557059</v>
      </c>
      <c r="D631" s="9">
        <v>1</v>
      </c>
      <c r="E631" s="1">
        <v>1</v>
      </c>
    </row>
    <row r="632" spans="1:5" x14ac:dyDescent="0.25">
      <c r="A632" s="1">
        <v>561837</v>
      </c>
      <c r="B632" s="2">
        <v>43313</v>
      </c>
      <c r="C632" s="3">
        <v>0.53521925305741336</v>
      </c>
      <c r="D632" s="9">
        <v>2</v>
      </c>
      <c r="E632" s="1">
        <v>1</v>
      </c>
    </row>
    <row r="633" spans="1:5" x14ac:dyDescent="0.25">
      <c r="A633" s="1">
        <v>290243</v>
      </c>
      <c r="B633" s="2">
        <v>43313</v>
      </c>
      <c r="C633" s="3">
        <v>0.56209818848159121</v>
      </c>
      <c r="D633" s="9">
        <v>4</v>
      </c>
      <c r="E633" s="1">
        <v>1</v>
      </c>
    </row>
    <row r="634" spans="1:5" x14ac:dyDescent="0.25">
      <c r="A634" s="1">
        <v>186285</v>
      </c>
      <c r="B634" s="2">
        <v>43314</v>
      </c>
      <c r="C634" s="3">
        <v>0.77299675042314209</v>
      </c>
      <c r="D634" s="9">
        <v>1</v>
      </c>
      <c r="E634" s="1">
        <v>0</v>
      </c>
    </row>
    <row r="635" spans="1:5" x14ac:dyDescent="0.25">
      <c r="A635" s="1">
        <v>710347</v>
      </c>
      <c r="B635" s="2">
        <v>43316</v>
      </c>
      <c r="C635" s="3">
        <v>0.38825339564739103</v>
      </c>
      <c r="D635" s="9">
        <v>1</v>
      </c>
      <c r="E635" s="1">
        <v>1</v>
      </c>
    </row>
    <row r="636" spans="1:5" x14ac:dyDescent="0.25">
      <c r="A636" s="1">
        <v>908892</v>
      </c>
      <c r="B636" s="2">
        <v>43316</v>
      </c>
      <c r="C636" s="3">
        <v>0.53048782594038624</v>
      </c>
      <c r="D636" s="9">
        <v>1</v>
      </c>
      <c r="E636" s="1">
        <v>0</v>
      </c>
    </row>
    <row r="637" spans="1:5" x14ac:dyDescent="0.25">
      <c r="A637" s="1">
        <v>899965</v>
      </c>
      <c r="B637" s="2">
        <v>43318</v>
      </c>
      <c r="C637" s="3">
        <v>0.78222252090057387</v>
      </c>
      <c r="D637" s="9">
        <v>1</v>
      </c>
      <c r="E637" s="1">
        <v>0</v>
      </c>
    </row>
    <row r="638" spans="1:5" x14ac:dyDescent="0.25">
      <c r="A638" s="1">
        <v>481582</v>
      </c>
      <c r="B638" s="2">
        <v>43319</v>
      </c>
      <c r="C638" s="3">
        <v>0.64222823021133113</v>
      </c>
      <c r="D638" s="9">
        <v>2</v>
      </c>
      <c r="E638" s="1">
        <v>0</v>
      </c>
    </row>
    <row r="639" spans="1:5" x14ac:dyDescent="0.25">
      <c r="A639" s="1">
        <v>821735</v>
      </c>
      <c r="B639" s="2">
        <v>43321</v>
      </c>
      <c r="C639" s="3">
        <v>0.43198016079110885</v>
      </c>
      <c r="D639" s="9">
        <v>4</v>
      </c>
      <c r="E639" s="1">
        <v>1</v>
      </c>
    </row>
    <row r="640" spans="1:5" x14ac:dyDescent="0.25">
      <c r="A640" s="1">
        <v>439696</v>
      </c>
      <c r="B640" s="2">
        <v>43322</v>
      </c>
      <c r="C640" s="3">
        <v>0.6490240638438256</v>
      </c>
      <c r="D640" s="9">
        <v>1</v>
      </c>
      <c r="E640" s="1">
        <v>0</v>
      </c>
    </row>
    <row r="641" spans="1:5" x14ac:dyDescent="0.25">
      <c r="A641" s="1">
        <v>225121</v>
      </c>
      <c r="B641" s="2">
        <v>43322</v>
      </c>
      <c r="C641" s="3">
        <v>0.58458646495988809</v>
      </c>
      <c r="D641" s="9">
        <v>1</v>
      </c>
      <c r="E641" s="1">
        <v>1</v>
      </c>
    </row>
    <row r="642" spans="1:5" x14ac:dyDescent="0.25">
      <c r="A642" s="1">
        <v>886657</v>
      </c>
      <c r="B642" s="2">
        <v>43322</v>
      </c>
      <c r="C642" s="3">
        <v>0.50008622340310294</v>
      </c>
      <c r="D642" s="9">
        <v>4</v>
      </c>
      <c r="E642" s="1">
        <v>1</v>
      </c>
    </row>
    <row r="643" spans="1:5" x14ac:dyDescent="0.25">
      <c r="A643" s="1">
        <v>522546</v>
      </c>
      <c r="B643" s="2">
        <v>43323</v>
      </c>
      <c r="C643" s="3">
        <v>0.68815291613233054</v>
      </c>
      <c r="D643" s="9">
        <v>1</v>
      </c>
      <c r="E643" s="1">
        <v>1</v>
      </c>
    </row>
    <row r="644" spans="1:5" x14ac:dyDescent="0.25">
      <c r="A644" s="1">
        <v>233859</v>
      </c>
      <c r="B644" s="2">
        <v>43323</v>
      </c>
      <c r="C644" s="3">
        <v>0.76728570380275551</v>
      </c>
      <c r="D644" s="9">
        <v>2</v>
      </c>
      <c r="E644" s="1">
        <v>1</v>
      </c>
    </row>
    <row r="645" spans="1:5" x14ac:dyDescent="0.25">
      <c r="A645" s="1">
        <v>274159</v>
      </c>
      <c r="B645" s="2">
        <v>43325</v>
      </c>
      <c r="C645" s="3">
        <v>0.64305340237609354</v>
      </c>
      <c r="D645" s="9">
        <v>4</v>
      </c>
      <c r="E645" s="1">
        <v>0</v>
      </c>
    </row>
    <row r="646" spans="1:5" x14ac:dyDescent="0.25">
      <c r="A646" s="1">
        <v>273862</v>
      </c>
      <c r="B646" s="2">
        <v>43327</v>
      </c>
      <c r="C646" s="3">
        <v>0.66475906490431125</v>
      </c>
      <c r="D646" s="9">
        <v>4</v>
      </c>
      <c r="E646" s="1">
        <v>0</v>
      </c>
    </row>
    <row r="647" spans="1:5" x14ac:dyDescent="0.25">
      <c r="A647" s="1">
        <v>972331</v>
      </c>
      <c r="B647" s="2">
        <v>43327</v>
      </c>
      <c r="C647" s="3">
        <v>0.53663709784331559</v>
      </c>
      <c r="D647" s="9">
        <v>1</v>
      </c>
      <c r="E647" s="1">
        <v>1</v>
      </c>
    </row>
    <row r="648" spans="1:5" x14ac:dyDescent="0.25">
      <c r="A648" s="1">
        <v>215807</v>
      </c>
      <c r="B648" s="2">
        <v>43328</v>
      </c>
      <c r="C648" s="3">
        <v>0.51336852809663702</v>
      </c>
      <c r="D648" s="9">
        <v>1</v>
      </c>
      <c r="E648" s="1">
        <v>0</v>
      </c>
    </row>
    <row r="649" spans="1:5" x14ac:dyDescent="0.25">
      <c r="A649" s="1">
        <v>744564</v>
      </c>
      <c r="B649" s="2">
        <v>43332</v>
      </c>
      <c r="C649" s="3">
        <v>0.63434599043641182</v>
      </c>
      <c r="D649" s="9">
        <v>1</v>
      </c>
      <c r="E649" s="1">
        <v>1</v>
      </c>
    </row>
    <row r="650" spans="1:5" x14ac:dyDescent="0.25">
      <c r="A650" s="1">
        <v>753602</v>
      </c>
      <c r="B650" s="2">
        <v>43332</v>
      </c>
      <c r="C650" s="3">
        <v>0.76533112389991209</v>
      </c>
      <c r="D650" s="9">
        <v>1</v>
      </c>
      <c r="E650" s="1">
        <v>1</v>
      </c>
    </row>
    <row r="651" spans="1:5" x14ac:dyDescent="0.25">
      <c r="A651" s="1">
        <v>147949</v>
      </c>
      <c r="B651" s="2">
        <v>43335</v>
      </c>
      <c r="C651" s="3">
        <v>0.56045736212861952</v>
      </c>
      <c r="D651" s="9">
        <v>1</v>
      </c>
      <c r="E651" s="1">
        <v>2</v>
      </c>
    </row>
    <row r="652" spans="1:5" x14ac:dyDescent="0.25">
      <c r="A652" s="1">
        <v>726440</v>
      </c>
      <c r="B652" s="2">
        <v>43335</v>
      </c>
      <c r="C652" s="3">
        <v>0.52315191593167254</v>
      </c>
      <c r="D652" s="9">
        <v>3</v>
      </c>
      <c r="E652" s="1">
        <v>0</v>
      </c>
    </row>
    <row r="653" spans="1:5" x14ac:dyDescent="0.25">
      <c r="A653" s="1">
        <v>316078</v>
      </c>
      <c r="B653" s="2">
        <v>43340</v>
      </c>
      <c r="C653" s="3">
        <v>0.65380223534114301</v>
      </c>
      <c r="D653" s="9">
        <v>4</v>
      </c>
      <c r="E653" s="1">
        <v>0</v>
      </c>
    </row>
    <row r="654" spans="1:5" x14ac:dyDescent="0.25">
      <c r="A654" s="1">
        <v>969056</v>
      </c>
      <c r="B654" s="2">
        <v>43342</v>
      </c>
      <c r="C654" s="3">
        <v>0.6007396778671279</v>
      </c>
      <c r="D654" s="9">
        <v>1</v>
      </c>
      <c r="E654" s="1">
        <v>0</v>
      </c>
    </row>
    <row r="655" spans="1:5" x14ac:dyDescent="0.25">
      <c r="A655" s="1">
        <v>411810</v>
      </c>
      <c r="B655" s="2">
        <v>43343</v>
      </c>
      <c r="C655" s="3">
        <v>0.60966354372715992</v>
      </c>
      <c r="D655" s="9">
        <v>4</v>
      </c>
      <c r="E655" s="1">
        <v>1</v>
      </c>
    </row>
    <row r="656" spans="1:5" x14ac:dyDescent="0.25">
      <c r="A656" s="1">
        <v>592643</v>
      </c>
      <c r="B656" s="2">
        <v>43344</v>
      </c>
      <c r="C656" s="3">
        <v>0.64369327774130369</v>
      </c>
      <c r="D656" s="9">
        <v>1</v>
      </c>
      <c r="E656" s="1">
        <v>1</v>
      </c>
    </row>
    <row r="657" spans="1:5" x14ac:dyDescent="0.25">
      <c r="A657" s="1">
        <v>429839</v>
      </c>
      <c r="B657" s="2">
        <v>43346</v>
      </c>
      <c r="C657" s="3">
        <v>0.61671660111240856</v>
      </c>
      <c r="D657" s="9">
        <v>2</v>
      </c>
      <c r="E657" s="1">
        <v>1</v>
      </c>
    </row>
    <row r="658" spans="1:5" x14ac:dyDescent="0.25">
      <c r="A658" s="1">
        <v>309851</v>
      </c>
      <c r="B658" s="2">
        <v>43346</v>
      </c>
      <c r="C658" s="3">
        <v>0.35518104307977427</v>
      </c>
      <c r="D658" s="9">
        <v>2</v>
      </c>
      <c r="E658" s="1">
        <v>1</v>
      </c>
    </row>
    <row r="659" spans="1:5" x14ac:dyDescent="0.25">
      <c r="A659" s="1">
        <v>679740</v>
      </c>
      <c r="B659" s="2">
        <v>43347</v>
      </c>
      <c r="C659" s="3">
        <v>0.75534405798227588</v>
      </c>
      <c r="D659" s="9">
        <v>1</v>
      </c>
      <c r="E659" s="1">
        <v>0</v>
      </c>
    </row>
    <row r="660" spans="1:5" x14ac:dyDescent="0.25">
      <c r="A660" s="1">
        <v>324335</v>
      </c>
      <c r="B660" s="2">
        <v>43349</v>
      </c>
      <c r="C660" s="3">
        <v>0.49941465476503594</v>
      </c>
      <c r="D660" s="9">
        <v>1</v>
      </c>
      <c r="E660" s="1">
        <v>1</v>
      </c>
    </row>
    <row r="661" spans="1:5" x14ac:dyDescent="0.25">
      <c r="A661" s="1">
        <v>590189</v>
      </c>
      <c r="B661" s="2">
        <v>43353</v>
      </c>
      <c r="C661" s="3">
        <v>0.724211026799496</v>
      </c>
      <c r="D661" s="9">
        <v>1</v>
      </c>
      <c r="E661" s="1">
        <v>1</v>
      </c>
    </row>
    <row r="662" spans="1:5" x14ac:dyDescent="0.25">
      <c r="A662" s="1">
        <v>485597</v>
      </c>
      <c r="B662" s="2">
        <v>43354</v>
      </c>
      <c r="C662" s="3">
        <v>0.62154986851832439</v>
      </c>
      <c r="D662" s="9">
        <v>1</v>
      </c>
      <c r="E662" s="1">
        <v>0</v>
      </c>
    </row>
    <row r="663" spans="1:5" x14ac:dyDescent="0.25">
      <c r="A663" s="1">
        <v>321588</v>
      </c>
      <c r="B663" s="2">
        <v>43356</v>
      </c>
      <c r="C663" s="3">
        <v>0.26086413306592388</v>
      </c>
      <c r="D663" s="9">
        <v>1</v>
      </c>
      <c r="E663" s="1">
        <v>2</v>
      </c>
    </row>
    <row r="664" spans="1:5" x14ac:dyDescent="0.25">
      <c r="A664" s="1">
        <v>529782</v>
      </c>
      <c r="B664" s="2">
        <v>43356</v>
      </c>
      <c r="C664" s="3">
        <v>0.55503551233680881</v>
      </c>
      <c r="D664" s="9">
        <v>4</v>
      </c>
      <c r="E664" s="1">
        <v>1</v>
      </c>
    </row>
    <row r="665" spans="1:5" x14ac:dyDescent="0.25">
      <c r="A665" s="1">
        <v>536283</v>
      </c>
      <c r="B665" s="2">
        <v>43357</v>
      </c>
      <c r="C665" s="3">
        <v>0.75074568500135963</v>
      </c>
      <c r="D665" s="9">
        <v>4</v>
      </c>
      <c r="E665" s="1">
        <v>0</v>
      </c>
    </row>
    <row r="666" spans="1:5" x14ac:dyDescent="0.25">
      <c r="A666" s="1">
        <v>795148</v>
      </c>
      <c r="B666" s="2">
        <v>43357</v>
      </c>
      <c r="C666" s="3">
        <v>0.57143513935072787</v>
      </c>
      <c r="D666" s="9">
        <v>1</v>
      </c>
      <c r="E666" s="1">
        <v>0</v>
      </c>
    </row>
    <row r="667" spans="1:5" x14ac:dyDescent="0.25">
      <c r="A667" s="1">
        <v>283050</v>
      </c>
      <c r="B667" s="2">
        <v>43358</v>
      </c>
      <c r="C667" s="3">
        <v>0.56553088726182699</v>
      </c>
      <c r="D667" s="9">
        <v>1</v>
      </c>
      <c r="E667" s="1">
        <v>0</v>
      </c>
    </row>
    <row r="668" spans="1:5" x14ac:dyDescent="0.25">
      <c r="A668" s="1">
        <v>397566</v>
      </c>
      <c r="B668" s="2">
        <v>43359</v>
      </c>
      <c r="C668" s="3">
        <v>0.68369777437644907</v>
      </c>
      <c r="D668" s="9">
        <v>4</v>
      </c>
      <c r="E668" s="1">
        <v>1</v>
      </c>
    </row>
    <row r="669" spans="1:5" x14ac:dyDescent="0.25">
      <c r="A669" s="1">
        <v>649598</v>
      </c>
      <c r="B669" s="2">
        <v>43359</v>
      </c>
      <c r="C669" s="3">
        <v>0.89290456263683482</v>
      </c>
      <c r="D669" s="9">
        <v>1</v>
      </c>
      <c r="E669" s="1">
        <v>0</v>
      </c>
    </row>
    <row r="670" spans="1:5" x14ac:dyDescent="0.25">
      <c r="A670" s="1">
        <v>802465</v>
      </c>
      <c r="B670" s="2">
        <v>43363</v>
      </c>
      <c r="C670" s="3">
        <v>0.55620693628518525</v>
      </c>
      <c r="D670" s="9">
        <v>4</v>
      </c>
      <c r="E670" s="1">
        <v>0</v>
      </c>
    </row>
    <row r="671" spans="1:5" x14ac:dyDescent="0.25">
      <c r="A671" s="1">
        <v>549808</v>
      </c>
      <c r="B671" s="2">
        <v>43364</v>
      </c>
      <c r="C671" s="3">
        <v>0.54013373915901108</v>
      </c>
      <c r="D671" s="9">
        <v>1</v>
      </c>
      <c r="E671" s="1">
        <v>1</v>
      </c>
    </row>
    <row r="672" spans="1:5" x14ac:dyDescent="0.25">
      <c r="A672" s="1">
        <v>413102</v>
      </c>
      <c r="B672" s="2">
        <v>43365</v>
      </c>
      <c r="C672" s="3">
        <v>0.66698535925956537</v>
      </c>
      <c r="D672" s="9">
        <v>1</v>
      </c>
      <c r="E672" s="1">
        <v>1</v>
      </c>
    </row>
    <row r="673" spans="1:5" x14ac:dyDescent="0.25">
      <c r="A673" s="1">
        <v>512081</v>
      </c>
      <c r="B673" s="2">
        <v>43367</v>
      </c>
      <c r="C673" s="3">
        <v>0.52863329022543004</v>
      </c>
      <c r="D673" s="9">
        <v>4</v>
      </c>
      <c r="E673" s="1">
        <v>0</v>
      </c>
    </row>
    <row r="674" spans="1:5" x14ac:dyDescent="0.25">
      <c r="A674" s="1">
        <v>142572</v>
      </c>
      <c r="B674" s="2">
        <v>43367</v>
      </c>
      <c r="C674" s="3">
        <v>0.72222427740399087</v>
      </c>
      <c r="D674" s="9">
        <v>1</v>
      </c>
      <c r="E674" s="1">
        <v>0</v>
      </c>
    </row>
    <row r="675" spans="1:5" x14ac:dyDescent="0.25">
      <c r="A675" s="1">
        <v>967387</v>
      </c>
      <c r="B675" s="2">
        <v>43368</v>
      </c>
      <c r="C675" s="3">
        <v>0.60507622257356164</v>
      </c>
      <c r="D675" s="9">
        <v>1</v>
      </c>
      <c r="E675" s="1">
        <v>1</v>
      </c>
    </row>
    <row r="676" spans="1:5" x14ac:dyDescent="0.25">
      <c r="A676" s="1">
        <v>568090</v>
      </c>
      <c r="B676" s="2">
        <v>43370</v>
      </c>
      <c r="C676" s="3">
        <v>0.53435868921067131</v>
      </c>
      <c r="D676" s="9">
        <v>3</v>
      </c>
      <c r="E676" s="1">
        <v>0</v>
      </c>
    </row>
    <row r="677" spans="1:5" x14ac:dyDescent="0.25">
      <c r="A677" s="1">
        <v>167779</v>
      </c>
      <c r="B677" s="2">
        <v>43370</v>
      </c>
      <c r="C677" s="3">
        <v>0.52273130793407763</v>
      </c>
      <c r="D677" s="9">
        <v>4</v>
      </c>
      <c r="E677" s="1">
        <v>1</v>
      </c>
    </row>
    <row r="678" spans="1:5" x14ac:dyDescent="0.25">
      <c r="A678" s="1">
        <v>673909</v>
      </c>
      <c r="B678" s="2">
        <v>43372</v>
      </c>
      <c r="C678" s="3">
        <v>0.73992213260680373</v>
      </c>
      <c r="D678" s="9">
        <v>2</v>
      </c>
      <c r="E678" s="1">
        <v>1</v>
      </c>
    </row>
    <row r="679" spans="1:5" x14ac:dyDescent="0.25">
      <c r="A679" s="1">
        <v>899311</v>
      </c>
      <c r="B679" s="2">
        <v>43375</v>
      </c>
      <c r="C679" s="3">
        <v>0.55182309694022491</v>
      </c>
      <c r="D679" s="9">
        <v>4</v>
      </c>
      <c r="E679" s="1">
        <v>1</v>
      </c>
    </row>
    <row r="680" spans="1:5" x14ac:dyDescent="0.25">
      <c r="A680" s="1">
        <v>345021</v>
      </c>
      <c r="B680" s="2">
        <v>43376</v>
      </c>
      <c r="C680" s="3">
        <v>0.67909381859917206</v>
      </c>
      <c r="D680" s="9">
        <v>1</v>
      </c>
      <c r="E680" s="1">
        <v>1</v>
      </c>
    </row>
    <row r="681" spans="1:5" x14ac:dyDescent="0.25">
      <c r="A681" s="1">
        <v>343890</v>
      </c>
      <c r="B681" s="2">
        <v>43376</v>
      </c>
      <c r="C681" s="3">
        <v>0.63755353953943339</v>
      </c>
      <c r="D681" s="9">
        <v>2</v>
      </c>
      <c r="E681" s="1">
        <v>1</v>
      </c>
    </row>
    <row r="682" spans="1:5" x14ac:dyDescent="0.25">
      <c r="A682" s="1">
        <v>402864</v>
      </c>
      <c r="B682" s="2">
        <v>43379</v>
      </c>
      <c r="C682" s="3">
        <v>0.59292235178838115</v>
      </c>
      <c r="D682" s="9">
        <v>1</v>
      </c>
      <c r="E682" s="1">
        <v>1</v>
      </c>
    </row>
    <row r="683" spans="1:5" x14ac:dyDescent="0.25">
      <c r="A683" s="1">
        <v>192149</v>
      </c>
      <c r="B683" s="2">
        <v>43382</v>
      </c>
      <c r="C683" s="3">
        <v>0.47882490856331161</v>
      </c>
      <c r="D683" s="9">
        <v>1</v>
      </c>
      <c r="E683" s="1">
        <v>0</v>
      </c>
    </row>
    <row r="684" spans="1:5" x14ac:dyDescent="0.25">
      <c r="A684" s="1">
        <v>926869</v>
      </c>
      <c r="B684" s="2">
        <v>43383</v>
      </c>
      <c r="C684" s="3">
        <v>0.60573318553330058</v>
      </c>
      <c r="D684" s="9">
        <v>1</v>
      </c>
      <c r="E684" s="1">
        <v>0</v>
      </c>
    </row>
    <row r="685" spans="1:5" x14ac:dyDescent="0.25">
      <c r="A685" s="1">
        <v>409696</v>
      </c>
      <c r="B685" s="2">
        <v>43384</v>
      </c>
      <c r="C685" s="3">
        <v>0.41224005829705024</v>
      </c>
      <c r="D685" s="9">
        <v>4</v>
      </c>
      <c r="E685" s="1">
        <v>0</v>
      </c>
    </row>
    <row r="686" spans="1:5" x14ac:dyDescent="0.25">
      <c r="A686" s="1">
        <v>776270</v>
      </c>
      <c r="B686" s="2">
        <v>43392</v>
      </c>
      <c r="C686" s="3">
        <v>0.63146857153038494</v>
      </c>
      <c r="D686" s="9">
        <v>1</v>
      </c>
      <c r="E686" s="1">
        <v>1</v>
      </c>
    </row>
    <row r="687" spans="1:5" x14ac:dyDescent="0.25">
      <c r="A687" s="1">
        <v>872120</v>
      </c>
      <c r="B687" s="2">
        <v>43392</v>
      </c>
      <c r="C687" s="3">
        <v>0.70438982141241158</v>
      </c>
      <c r="D687" s="9">
        <v>1</v>
      </c>
      <c r="E687" s="1">
        <v>1</v>
      </c>
    </row>
    <row r="688" spans="1:5" x14ac:dyDescent="0.25">
      <c r="A688" s="1">
        <v>280807</v>
      </c>
      <c r="B688" s="2">
        <v>43393</v>
      </c>
      <c r="C688" s="3">
        <v>0.81991986415500206</v>
      </c>
      <c r="D688" s="9">
        <v>1</v>
      </c>
      <c r="E688" s="1">
        <v>0</v>
      </c>
    </row>
    <row r="689" spans="1:5" x14ac:dyDescent="0.25">
      <c r="A689" s="1">
        <v>985793</v>
      </c>
      <c r="B689" s="2">
        <v>43394</v>
      </c>
      <c r="C689" s="3">
        <v>0.64235495095293038</v>
      </c>
      <c r="D689" s="9">
        <v>2</v>
      </c>
      <c r="E689" s="1">
        <v>1</v>
      </c>
    </row>
    <row r="690" spans="1:5" x14ac:dyDescent="0.25">
      <c r="A690" s="1">
        <v>768233</v>
      </c>
      <c r="B690" s="2">
        <v>43395</v>
      </c>
      <c r="C690" s="3">
        <v>0.49796386957510574</v>
      </c>
      <c r="D690" s="9">
        <v>4</v>
      </c>
      <c r="E690" s="1">
        <v>1</v>
      </c>
    </row>
    <row r="691" spans="1:5" x14ac:dyDescent="0.25">
      <c r="A691" s="1">
        <v>368446</v>
      </c>
      <c r="B691" s="2">
        <v>43398</v>
      </c>
      <c r="C691" s="3">
        <v>0.46783393210524049</v>
      </c>
      <c r="D691" s="9">
        <v>2</v>
      </c>
      <c r="E691" s="1">
        <v>1</v>
      </c>
    </row>
    <row r="692" spans="1:5" x14ac:dyDescent="0.25">
      <c r="A692" s="1">
        <v>218376</v>
      </c>
      <c r="B692" s="2">
        <v>43400</v>
      </c>
      <c r="C692" s="3">
        <v>0.41513121007537301</v>
      </c>
      <c r="D692" s="9">
        <v>1</v>
      </c>
      <c r="E692" s="1">
        <v>1</v>
      </c>
    </row>
    <row r="693" spans="1:5" x14ac:dyDescent="0.25">
      <c r="A693" s="1">
        <v>177084</v>
      </c>
      <c r="B693" s="2">
        <v>43400</v>
      </c>
      <c r="C693" s="3">
        <v>0.54064922366420798</v>
      </c>
      <c r="D693" s="9">
        <v>1</v>
      </c>
      <c r="E693" s="1">
        <v>2</v>
      </c>
    </row>
    <row r="694" spans="1:5" x14ac:dyDescent="0.25">
      <c r="A694" s="1">
        <v>161913</v>
      </c>
      <c r="B694" s="2">
        <v>43402</v>
      </c>
      <c r="C694" s="3">
        <v>0.39378531713637177</v>
      </c>
      <c r="D694" s="9">
        <v>4</v>
      </c>
      <c r="E694" s="1">
        <v>0</v>
      </c>
    </row>
    <row r="695" spans="1:5" x14ac:dyDescent="0.25">
      <c r="A695" s="1">
        <v>485892</v>
      </c>
      <c r="B695" s="2">
        <v>43403</v>
      </c>
      <c r="C695" s="3">
        <v>0.50765344848663352</v>
      </c>
      <c r="D695" s="9">
        <v>2</v>
      </c>
      <c r="E695" s="1">
        <v>1</v>
      </c>
    </row>
    <row r="696" spans="1:5" x14ac:dyDescent="0.25">
      <c r="A696" s="1">
        <v>813005</v>
      </c>
      <c r="B696" s="2">
        <v>43404</v>
      </c>
      <c r="C696" s="3">
        <v>0.61036375018733979</v>
      </c>
      <c r="D696" s="9">
        <v>1</v>
      </c>
      <c r="E696" s="1">
        <v>0</v>
      </c>
    </row>
    <row r="697" spans="1:5" x14ac:dyDescent="0.25">
      <c r="A697" s="1">
        <v>525510</v>
      </c>
      <c r="B697" s="2">
        <v>43404</v>
      </c>
      <c r="C697" s="3">
        <v>0.59656567574228825</v>
      </c>
      <c r="D697" s="9">
        <v>4</v>
      </c>
      <c r="E697" s="1">
        <v>1</v>
      </c>
    </row>
    <row r="698" spans="1:5" x14ac:dyDescent="0.25">
      <c r="A698" s="1">
        <v>749001</v>
      </c>
      <c r="B698" s="2">
        <v>43405</v>
      </c>
      <c r="C698" s="3">
        <v>0.44757769664201996</v>
      </c>
      <c r="D698" s="9">
        <v>1</v>
      </c>
      <c r="E698" s="1">
        <v>1</v>
      </c>
    </row>
    <row r="699" spans="1:5" x14ac:dyDescent="0.25">
      <c r="A699" s="1">
        <v>839122</v>
      </c>
      <c r="B699" s="2">
        <v>43405</v>
      </c>
      <c r="C699" s="3">
        <v>0.62733633371426056</v>
      </c>
      <c r="D699" s="9">
        <v>1</v>
      </c>
      <c r="E699" s="1">
        <v>1</v>
      </c>
    </row>
    <row r="700" spans="1:5" x14ac:dyDescent="0.25">
      <c r="A700" s="1">
        <v>885643</v>
      </c>
      <c r="B700" s="2">
        <v>43406</v>
      </c>
      <c r="C700" s="3">
        <v>0.47768859889462639</v>
      </c>
      <c r="D700" s="9">
        <v>2</v>
      </c>
      <c r="E700" s="1">
        <v>2</v>
      </c>
    </row>
    <row r="701" spans="1:5" x14ac:dyDescent="0.25">
      <c r="A701" s="1">
        <v>377145</v>
      </c>
      <c r="B701" s="2">
        <v>43406</v>
      </c>
      <c r="C701" s="3">
        <v>0.73695813626921558</v>
      </c>
      <c r="D701" s="9">
        <v>1</v>
      </c>
      <c r="E701" s="1">
        <v>0</v>
      </c>
    </row>
    <row r="702" spans="1:5" x14ac:dyDescent="0.25">
      <c r="A702" s="1">
        <v>694819</v>
      </c>
      <c r="B702" s="2">
        <v>43410</v>
      </c>
      <c r="C702" s="3">
        <v>0.45887389427863201</v>
      </c>
      <c r="D702" s="9">
        <v>1</v>
      </c>
      <c r="E702" s="1">
        <v>0</v>
      </c>
    </row>
    <row r="703" spans="1:5" x14ac:dyDescent="0.25">
      <c r="A703" s="1">
        <v>608854</v>
      </c>
      <c r="B703" s="2">
        <v>43411</v>
      </c>
      <c r="C703" s="3">
        <v>0.67497820113339402</v>
      </c>
      <c r="D703" s="9">
        <v>2</v>
      </c>
      <c r="E703" s="1">
        <v>0</v>
      </c>
    </row>
    <row r="704" spans="1:5" x14ac:dyDescent="0.25">
      <c r="A704" s="1">
        <v>904384</v>
      </c>
      <c r="B704" s="2">
        <v>43411</v>
      </c>
      <c r="C704" s="3">
        <v>0.59706957880113498</v>
      </c>
      <c r="D704" s="9">
        <v>1</v>
      </c>
      <c r="E704" s="1">
        <v>0</v>
      </c>
    </row>
    <row r="705" spans="1:5" x14ac:dyDescent="0.25">
      <c r="A705" s="1">
        <v>611155</v>
      </c>
      <c r="B705" s="2">
        <v>43414</v>
      </c>
      <c r="C705" s="3">
        <v>0.71343182496423496</v>
      </c>
      <c r="D705" s="9">
        <v>1</v>
      </c>
      <c r="E705" s="1">
        <v>1</v>
      </c>
    </row>
    <row r="706" spans="1:5" x14ac:dyDescent="0.25">
      <c r="A706" s="1">
        <v>536902</v>
      </c>
      <c r="B706" s="2">
        <v>43415</v>
      </c>
      <c r="C706" s="3">
        <v>0.48778410317602566</v>
      </c>
      <c r="D706" s="9">
        <v>2</v>
      </c>
      <c r="E706" s="1">
        <v>1</v>
      </c>
    </row>
    <row r="707" spans="1:5" x14ac:dyDescent="0.25">
      <c r="A707" s="1">
        <v>311082</v>
      </c>
      <c r="B707" s="2">
        <v>43416</v>
      </c>
      <c r="C707" s="3">
        <v>0.52722397540494348</v>
      </c>
      <c r="D707" s="9">
        <v>1</v>
      </c>
      <c r="E707" s="1">
        <v>1</v>
      </c>
    </row>
    <row r="708" spans="1:5" x14ac:dyDescent="0.25">
      <c r="A708" s="1">
        <v>260580</v>
      </c>
      <c r="B708" s="2">
        <v>43417</v>
      </c>
      <c r="C708" s="3">
        <v>0.54188678671321733</v>
      </c>
      <c r="D708" s="9">
        <v>4</v>
      </c>
      <c r="E708" s="1">
        <v>1</v>
      </c>
    </row>
    <row r="709" spans="1:5" x14ac:dyDescent="0.25">
      <c r="A709" s="1">
        <v>846677</v>
      </c>
      <c r="B709" s="2">
        <v>43418</v>
      </c>
      <c r="C709" s="3">
        <v>0.42951256444380836</v>
      </c>
      <c r="D709" s="9">
        <v>4</v>
      </c>
      <c r="E709" s="1">
        <v>0</v>
      </c>
    </row>
    <row r="710" spans="1:5" x14ac:dyDescent="0.25">
      <c r="A710" s="1">
        <v>709527</v>
      </c>
      <c r="B710" s="2">
        <v>43419</v>
      </c>
      <c r="C710" s="3">
        <v>0.55185277530012788</v>
      </c>
      <c r="D710" s="9">
        <v>3</v>
      </c>
      <c r="E710" s="1">
        <v>1</v>
      </c>
    </row>
    <row r="711" spans="1:5" x14ac:dyDescent="0.25">
      <c r="A711" s="1">
        <v>488704</v>
      </c>
      <c r="B711" s="2">
        <v>43420</v>
      </c>
      <c r="C711" s="3">
        <v>0.42191129526091298</v>
      </c>
      <c r="D711" s="9">
        <v>4</v>
      </c>
      <c r="E711" s="1">
        <v>1</v>
      </c>
    </row>
    <row r="712" spans="1:5" x14ac:dyDescent="0.25">
      <c r="A712" s="1">
        <v>321529</v>
      </c>
      <c r="B712" s="2">
        <v>43420</v>
      </c>
      <c r="C712" s="3">
        <v>0.57233376789576362</v>
      </c>
      <c r="D712" s="9">
        <v>2</v>
      </c>
      <c r="E712" s="1">
        <v>1</v>
      </c>
    </row>
    <row r="713" spans="1:5" x14ac:dyDescent="0.25">
      <c r="A713" s="1">
        <v>727500</v>
      </c>
      <c r="B713" s="2">
        <v>43424</v>
      </c>
      <c r="C713" s="3">
        <v>0.60016211067918257</v>
      </c>
      <c r="D713" s="9">
        <v>3</v>
      </c>
      <c r="E713" s="1">
        <v>0</v>
      </c>
    </row>
    <row r="714" spans="1:5" x14ac:dyDescent="0.25">
      <c r="A714" s="1">
        <v>436072</v>
      </c>
      <c r="B714" s="2">
        <v>43426</v>
      </c>
      <c r="C714" s="3">
        <v>0.43897221798677122</v>
      </c>
      <c r="D714" s="9">
        <v>1</v>
      </c>
      <c r="E714" s="1">
        <v>0</v>
      </c>
    </row>
    <row r="715" spans="1:5" x14ac:dyDescent="0.25">
      <c r="A715" s="1">
        <v>616141</v>
      </c>
      <c r="B715" s="2">
        <v>43427</v>
      </c>
      <c r="C715" s="3">
        <v>0.46873551689925336</v>
      </c>
      <c r="D715" s="9">
        <v>2</v>
      </c>
      <c r="E715" s="1">
        <v>1</v>
      </c>
    </row>
    <row r="716" spans="1:5" x14ac:dyDescent="0.25">
      <c r="A716" s="1">
        <v>743342</v>
      </c>
      <c r="B716" s="2">
        <v>43428</v>
      </c>
      <c r="C716" s="3">
        <v>0.75982338123811943</v>
      </c>
      <c r="D716" s="9">
        <v>1</v>
      </c>
      <c r="E716" s="1">
        <v>2</v>
      </c>
    </row>
    <row r="717" spans="1:5" x14ac:dyDescent="0.25">
      <c r="A717" s="1">
        <v>889075</v>
      </c>
      <c r="B717" s="2">
        <v>43429</v>
      </c>
      <c r="C717" s="3">
        <v>0.62109751406830271</v>
      </c>
      <c r="D717" s="9">
        <v>2</v>
      </c>
      <c r="E717" s="1">
        <v>1</v>
      </c>
    </row>
    <row r="718" spans="1:5" x14ac:dyDescent="0.25">
      <c r="A718" s="1">
        <v>932328</v>
      </c>
      <c r="B718" s="2">
        <v>43430</v>
      </c>
      <c r="C718" s="3">
        <v>0.54068944120738316</v>
      </c>
      <c r="D718" s="9">
        <v>4</v>
      </c>
      <c r="E718" s="1">
        <v>0</v>
      </c>
    </row>
    <row r="719" spans="1:5" x14ac:dyDescent="0.25">
      <c r="A719" s="1">
        <v>516828</v>
      </c>
      <c r="B719" s="2">
        <v>43430</v>
      </c>
      <c r="C719" s="3">
        <v>0.65291363401960367</v>
      </c>
      <c r="D719" s="9">
        <v>2</v>
      </c>
      <c r="E719" s="1">
        <v>0</v>
      </c>
    </row>
    <row r="720" spans="1:5" x14ac:dyDescent="0.25">
      <c r="A720" s="1">
        <v>582079</v>
      </c>
      <c r="B720" s="2">
        <v>43430</v>
      </c>
      <c r="C720" s="3">
        <v>0.71951829560465974</v>
      </c>
      <c r="D720" s="9">
        <v>1</v>
      </c>
      <c r="E720" s="1">
        <v>1</v>
      </c>
    </row>
    <row r="721" spans="1:5" x14ac:dyDescent="0.25">
      <c r="A721" s="1">
        <v>164353</v>
      </c>
      <c r="B721" s="2">
        <v>43431</v>
      </c>
      <c r="C721" s="3">
        <v>0.54431860099970053</v>
      </c>
      <c r="D721" s="9">
        <v>1</v>
      </c>
      <c r="E721" s="1">
        <v>0</v>
      </c>
    </row>
    <row r="722" spans="1:5" x14ac:dyDescent="0.25">
      <c r="A722" s="1">
        <v>393177</v>
      </c>
      <c r="B722" s="2">
        <v>43432</v>
      </c>
      <c r="C722" s="3">
        <v>0.50770773457431573</v>
      </c>
      <c r="D722" s="9">
        <v>1</v>
      </c>
      <c r="E722" s="1">
        <v>0</v>
      </c>
    </row>
    <row r="723" spans="1:5" x14ac:dyDescent="0.25">
      <c r="A723" s="1">
        <v>903908</v>
      </c>
      <c r="B723" s="2">
        <v>43433</v>
      </c>
      <c r="C723" s="3">
        <v>0.7054549712647229</v>
      </c>
      <c r="D723" s="9">
        <v>1</v>
      </c>
      <c r="E723" s="1">
        <v>0</v>
      </c>
    </row>
    <row r="724" spans="1:5" x14ac:dyDescent="0.25">
      <c r="A724" s="1">
        <v>417292</v>
      </c>
      <c r="B724" s="2">
        <v>43437</v>
      </c>
      <c r="C724" s="3">
        <v>0.5814671242085705</v>
      </c>
      <c r="D724" s="9">
        <v>2</v>
      </c>
      <c r="E724" s="1">
        <v>1</v>
      </c>
    </row>
    <row r="725" spans="1:5" x14ac:dyDescent="0.25">
      <c r="A725" s="1">
        <v>504053</v>
      </c>
      <c r="B725" s="2">
        <v>43439</v>
      </c>
      <c r="C725" s="3">
        <v>0.44897458573300425</v>
      </c>
      <c r="D725" s="9">
        <v>2</v>
      </c>
      <c r="E725" s="1">
        <v>1</v>
      </c>
    </row>
    <row r="726" spans="1:5" x14ac:dyDescent="0.25">
      <c r="A726" s="1">
        <v>333869</v>
      </c>
      <c r="B726" s="2">
        <v>43439</v>
      </c>
      <c r="C726" s="3">
        <v>0.47169138744460837</v>
      </c>
      <c r="D726" s="9">
        <v>4</v>
      </c>
      <c r="E726" s="1">
        <v>1</v>
      </c>
    </row>
    <row r="727" spans="1:5" x14ac:dyDescent="0.25">
      <c r="A727" s="1">
        <v>563689</v>
      </c>
      <c r="B727" s="2">
        <v>43444</v>
      </c>
      <c r="C727" s="3">
        <v>0.41597071644754091</v>
      </c>
      <c r="D727" s="9">
        <v>1</v>
      </c>
      <c r="E727" s="1">
        <v>1</v>
      </c>
    </row>
    <row r="728" spans="1:5" x14ac:dyDescent="0.25">
      <c r="A728" s="1">
        <v>549548</v>
      </c>
      <c r="B728" s="2">
        <v>43447</v>
      </c>
      <c r="C728" s="3">
        <v>0.68537411197708265</v>
      </c>
      <c r="D728" s="9">
        <v>4</v>
      </c>
      <c r="E728" s="1">
        <v>1</v>
      </c>
    </row>
    <row r="729" spans="1:5" x14ac:dyDescent="0.25">
      <c r="A729" s="1">
        <v>510574</v>
      </c>
      <c r="B729" s="2">
        <v>43450</v>
      </c>
      <c r="C729" s="3">
        <v>0.46676082451695666</v>
      </c>
      <c r="D729" s="9">
        <v>1</v>
      </c>
      <c r="E729" s="1">
        <v>1</v>
      </c>
    </row>
    <row r="730" spans="1:5" x14ac:dyDescent="0.25">
      <c r="A730" s="1">
        <v>878709</v>
      </c>
      <c r="B730" s="2">
        <v>43450</v>
      </c>
      <c r="C730" s="3">
        <v>0.58958461764351211</v>
      </c>
      <c r="D730" s="9">
        <v>4</v>
      </c>
      <c r="E730" s="1">
        <v>1</v>
      </c>
    </row>
    <row r="731" spans="1:5" x14ac:dyDescent="0.25">
      <c r="A731" s="1">
        <v>594411</v>
      </c>
      <c r="B731" s="2">
        <v>43452</v>
      </c>
      <c r="C731" s="3">
        <v>0.52496223301100842</v>
      </c>
      <c r="D731" s="9">
        <v>1</v>
      </c>
      <c r="E731" s="1">
        <v>0</v>
      </c>
    </row>
    <row r="732" spans="1:5" x14ac:dyDescent="0.25">
      <c r="A732" s="1">
        <v>925818</v>
      </c>
      <c r="B732" s="2">
        <v>43456</v>
      </c>
      <c r="C732" s="3">
        <v>0.37733803711112068</v>
      </c>
      <c r="D732" s="9">
        <v>4</v>
      </c>
      <c r="E732" s="1">
        <v>1</v>
      </c>
    </row>
    <row r="733" spans="1:5" x14ac:dyDescent="0.25">
      <c r="A733" s="1">
        <v>931818</v>
      </c>
      <c r="B733" s="2">
        <v>43458</v>
      </c>
      <c r="C733" s="3">
        <v>0.59769610217770552</v>
      </c>
      <c r="D733" s="9">
        <v>1</v>
      </c>
      <c r="E733" s="1">
        <v>0</v>
      </c>
    </row>
    <row r="734" spans="1:5" x14ac:dyDescent="0.25">
      <c r="A734" s="1">
        <v>844443</v>
      </c>
      <c r="B734" s="2">
        <v>43458</v>
      </c>
      <c r="C734" s="3">
        <v>0.65694989926155867</v>
      </c>
      <c r="D734" s="9">
        <v>4</v>
      </c>
      <c r="E734" s="1">
        <v>1</v>
      </c>
    </row>
    <row r="735" spans="1:5" x14ac:dyDescent="0.25">
      <c r="A735" s="1">
        <v>190804</v>
      </c>
      <c r="B735" s="2">
        <v>43459</v>
      </c>
      <c r="C735" s="3">
        <v>0.66183767040230912</v>
      </c>
      <c r="D735" s="9">
        <v>4</v>
      </c>
      <c r="E735" s="1">
        <v>1</v>
      </c>
    </row>
    <row r="736" spans="1:5" x14ac:dyDescent="0.25">
      <c r="A736" s="1">
        <v>130814</v>
      </c>
      <c r="B736" s="2">
        <v>43461</v>
      </c>
      <c r="C736" s="3">
        <v>0.65188059098834084</v>
      </c>
      <c r="D736" s="9">
        <v>4</v>
      </c>
      <c r="E736" s="1">
        <v>0</v>
      </c>
    </row>
    <row r="737" spans="1:5" x14ac:dyDescent="0.25">
      <c r="A737" s="1">
        <v>894496</v>
      </c>
      <c r="B737" s="2">
        <v>43461</v>
      </c>
      <c r="C737" s="3">
        <v>0.49133096287626654</v>
      </c>
      <c r="D737" s="9">
        <v>1</v>
      </c>
      <c r="E737" s="1">
        <v>1</v>
      </c>
    </row>
    <row r="738" spans="1:5" x14ac:dyDescent="0.25">
      <c r="A738" s="1">
        <v>709913</v>
      </c>
      <c r="B738" s="2">
        <v>43463</v>
      </c>
      <c r="C738" s="3">
        <v>0.73839802765199125</v>
      </c>
      <c r="D738" s="9">
        <v>1</v>
      </c>
      <c r="E738" s="1">
        <v>0</v>
      </c>
    </row>
    <row r="739" spans="1:5" x14ac:dyDescent="0.25">
      <c r="A739" s="1">
        <v>743916</v>
      </c>
      <c r="B739" s="2">
        <v>43463</v>
      </c>
      <c r="C739" s="3">
        <v>0.66049588087095601</v>
      </c>
      <c r="D739" s="9">
        <v>1</v>
      </c>
      <c r="E739" s="1">
        <v>1</v>
      </c>
    </row>
    <row r="740" spans="1:5" x14ac:dyDescent="0.25">
      <c r="A740" s="1">
        <v>425285</v>
      </c>
      <c r="B740" s="2">
        <v>43469</v>
      </c>
      <c r="C740" s="3">
        <v>0.62377472179027416</v>
      </c>
      <c r="D740" s="9">
        <v>1</v>
      </c>
      <c r="E740" s="1">
        <v>1</v>
      </c>
    </row>
    <row r="741" spans="1:5" x14ac:dyDescent="0.25">
      <c r="A741" s="1">
        <v>507691</v>
      </c>
      <c r="B741" s="2">
        <v>43473</v>
      </c>
      <c r="C741" s="3">
        <v>0.37689102349020842</v>
      </c>
      <c r="D741" s="9">
        <v>1</v>
      </c>
      <c r="E741" s="1">
        <v>1</v>
      </c>
    </row>
    <row r="742" spans="1:5" x14ac:dyDescent="0.25">
      <c r="A742" s="1">
        <v>355313</v>
      </c>
      <c r="B742" s="2">
        <v>43474</v>
      </c>
      <c r="C742" s="3">
        <v>0.58979292863186872</v>
      </c>
      <c r="D742" s="9">
        <v>1</v>
      </c>
      <c r="E742" s="1">
        <v>0</v>
      </c>
    </row>
    <row r="743" spans="1:5" x14ac:dyDescent="0.25">
      <c r="A743" s="1">
        <v>211006</v>
      </c>
      <c r="B743" s="2">
        <v>43475</v>
      </c>
      <c r="C743" s="3">
        <v>0.74662225465492127</v>
      </c>
      <c r="D743" s="9">
        <v>1</v>
      </c>
      <c r="E743" s="1">
        <v>2</v>
      </c>
    </row>
    <row r="744" spans="1:5" x14ac:dyDescent="0.25">
      <c r="A744" s="1">
        <v>194499</v>
      </c>
      <c r="B744" s="2">
        <v>43476</v>
      </c>
      <c r="C744" s="3">
        <v>0.63443538794619969</v>
      </c>
      <c r="D744" s="9">
        <v>1</v>
      </c>
      <c r="E744" s="1">
        <v>1</v>
      </c>
    </row>
    <row r="745" spans="1:5" x14ac:dyDescent="0.25">
      <c r="A745" s="1">
        <v>514366</v>
      </c>
      <c r="B745" s="2">
        <v>43478</v>
      </c>
      <c r="C745" s="3">
        <v>0.60211456844428135</v>
      </c>
      <c r="D745" s="9">
        <v>2</v>
      </c>
      <c r="E745" s="1">
        <v>1</v>
      </c>
    </row>
    <row r="746" spans="1:5" x14ac:dyDescent="0.25">
      <c r="A746" s="1">
        <v>423909</v>
      </c>
      <c r="B746" s="2">
        <v>43484</v>
      </c>
      <c r="C746" s="3">
        <v>0.64466072040643785</v>
      </c>
      <c r="D746" s="9">
        <v>2</v>
      </c>
      <c r="E746" s="1">
        <v>1</v>
      </c>
    </row>
    <row r="747" spans="1:5" x14ac:dyDescent="0.25">
      <c r="A747" s="1">
        <v>751255</v>
      </c>
      <c r="B747" s="2">
        <v>43485</v>
      </c>
      <c r="C747" s="3">
        <v>0.64237671672499552</v>
      </c>
      <c r="D747" s="9">
        <v>4</v>
      </c>
      <c r="E747" s="1">
        <v>1</v>
      </c>
    </row>
    <row r="748" spans="1:5" x14ac:dyDescent="0.25">
      <c r="A748" s="1">
        <v>214261</v>
      </c>
      <c r="B748" s="2">
        <v>43485</v>
      </c>
      <c r="C748" s="3">
        <v>0.61993044290583865</v>
      </c>
      <c r="D748" s="9">
        <v>1</v>
      </c>
      <c r="E748" s="1">
        <v>1</v>
      </c>
    </row>
    <row r="749" spans="1:5" x14ac:dyDescent="0.25">
      <c r="A749" s="1">
        <v>779819</v>
      </c>
      <c r="B749" s="2">
        <v>43486</v>
      </c>
      <c r="C749" s="3">
        <v>0.37405188928262573</v>
      </c>
      <c r="D749" s="9">
        <v>1</v>
      </c>
      <c r="E749" s="1">
        <v>1</v>
      </c>
    </row>
    <row r="750" spans="1:5" x14ac:dyDescent="0.25">
      <c r="A750" s="1">
        <v>236852</v>
      </c>
      <c r="B750" s="2">
        <v>43489</v>
      </c>
      <c r="C750" s="3">
        <v>0.66790619568376519</v>
      </c>
      <c r="D750" s="9">
        <v>1</v>
      </c>
      <c r="E750" s="1">
        <v>0</v>
      </c>
    </row>
    <row r="751" spans="1:5" x14ac:dyDescent="0.25">
      <c r="A751" s="1">
        <v>348381</v>
      </c>
      <c r="B751" s="2">
        <v>43490</v>
      </c>
      <c r="C751" s="3">
        <v>0.53493466534016409</v>
      </c>
      <c r="D751" s="9">
        <v>4</v>
      </c>
      <c r="E751" s="1">
        <v>0</v>
      </c>
    </row>
    <row r="752" spans="1:5" x14ac:dyDescent="0.25">
      <c r="A752" s="1">
        <v>996011</v>
      </c>
      <c r="B752" s="2">
        <v>43492</v>
      </c>
      <c r="C752" s="3">
        <v>0.66355732906137377</v>
      </c>
      <c r="D752" s="9">
        <v>1</v>
      </c>
      <c r="E752" s="1">
        <v>1</v>
      </c>
    </row>
    <row r="753" spans="1:5" x14ac:dyDescent="0.25">
      <c r="A753" s="1">
        <v>298434</v>
      </c>
      <c r="B753" s="2">
        <v>43495</v>
      </c>
      <c r="C753" s="3">
        <v>0.67561502318646083</v>
      </c>
      <c r="D753" s="9">
        <v>1</v>
      </c>
      <c r="E753" s="1">
        <v>1</v>
      </c>
    </row>
    <row r="754" spans="1:5" x14ac:dyDescent="0.25">
      <c r="A754" s="1">
        <v>549559</v>
      </c>
      <c r="B754" s="2">
        <v>43495</v>
      </c>
      <c r="C754" s="3">
        <v>0.83865378477386721</v>
      </c>
      <c r="D754" s="9">
        <v>1</v>
      </c>
      <c r="E754" s="1">
        <v>1</v>
      </c>
    </row>
    <row r="755" spans="1:5" x14ac:dyDescent="0.25">
      <c r="A755" s="1">
        <v>105885</v>
      </c>
      <c r="B755" s="2">
        <v>43496</v>
      </c>
      <c r="C755" s="3">
        <v>0.45041540314111816</v>
      </c>
      <c r="D755" s="9">
        <v>3</v>
      </c>
      <c r="E755" s="1">
        <v>1</v>
      </c>
    </row>
    <row r="756" spans="1:5" x14ac:dyDescent="0.25">
      <c r="A756" s="1">
        <v>162446</v>
      </c>
      <c r="B756" s="2">
        <v>43498</v>
      </c>
      <c r="C756" s="3">
        <v>0.68381880143032547</v>
      </c>
      <c r="D756" s="9">
        <v>1</v>
      </c>
      <c r="E756" s="1">
        <v>2</v>
      </c>
    </row>
    <row r="757" spans="1:5" x14ac:dyDescent="0.25">
      <c r="A757" s="1">
        <v>859279</v>
      </c>
      <c r="B757" s="2">
        <v>43498</v>
      </c>
      <c r="C757" s="3">
        <v>0.45944365660066733</v>
      </c>
      <c r="D757" s="9">
        <v>1</v>
      </c>
      <c r="E757" s="1">
        <v>1</v>
      </c>
    </row>
    <row r="758" spans="1:5" x14ac:dyDescent="0.25">
      <c r="A758" s="1">
        <v>589353</v>
      </c>
      <c r="B758" s="2">
        <v>43499</v>
      </c>
      <c r="C758" s="3">
        <v>0.69110057852365014</v>
      </c>
      <c r="D758" s="9">
        <v>2</v>
      </c>
      <c r="E758" s="1">
        <v>0</v>
      </c>
    </row>
    <row r="759" spans="1:5" x14ac:dyDescent="0.25">
      <c r="A759" s="1">
        <v>738322</v>
      </c>
      <c r="B759" s="2">
        <v>43501</v>
      </c>
      <c r="C759" s="3">
        <v>0.69041715795323444</v>
      </c>
      <c r="D759" s="9">
        <v>1</v>
      </c>
      <c r="E759" s="1">
        <v>0</v>
      </c>
    </row>
    <row r="760" spans="1:5" x14ac:dyDescent="0.25">
      <c r="A760" s="1">
        <v>938724</v>
      </c>
      <c r="B760" s="2">
        <v>43502</v>
      </c>
      <c r="C760" s="3">
        <v>0.46894045881663149</v>
      </c>
      <c r="D760" s="9">
        <v>3</v>
      </c>
      <c r="E760" s="1">
        <v>0</v>
      </c>
    </row>
    <row r="761" spans="1:5" x14ac:dyDescent="0.25">
      <c r="A761" s="1">
        <v>946539</v>
      </c>
      <c r="B761" s="2">
        <v>43504</v>
      </c>
      <c r="C761" s="3">
        <v>0.45913654595619913</v>
      </c>
      <c r="D761" s="9">
        <v>1</v>
      </c>
      <c r="E761" s="1">
        <v>1</v>
      </c>
    </row>
    <row r="762" spans="1:5" x14ac:dyDescent="0.25">
      <c r="A762" s="1">
        <v>290980</v>
      </c>
      <c r="B762" s="2">
        <v>43504</v>
      </c>
      <c r="C762" s="3">
        <v>0.43599114963054797</v>
      </c>
      <c r="D762" s="9">
        <v>1</v>
      </c>
      <c r="E762" s="1">
        <v>0</v>
      </c>
    </row>
    <row r="763" spans="1:5" x14ac:dyDescent="0.25">
      <c r="A763" s="1">
        <v>564650</v>
      </c>
      <c r="B763" s="2">
        <v>43504</v>
      </c>
      <c r="C763" s="3">
        <v>0.34914215552212707</v>
      </c>
      <c r="D763" s="9">
        <v>1</v>
      </c>
      <c r="E763" s="1">
        <v>1</v>
      </c>
    </row>
    <row r="764" spans="1:5" x14ac:dyDescent="0.25">
      <c r="A764" s="1">
        <v>524091</v>
      </c>
      <c r="B764" s="2">
        <v>43505</v>
      </c>
      <c r="C764" s="3">
        <v>0.45811073779128619</v>
      </c>
      <c r="D764" s="9">
        <v>2</v>
      </c>
      <c r="E764" s="1">
        <v>1</v>
      </c>
    </row>
    <row r="765" spans="1:5" x14ac:dyDescent="0.25">
      <c r="A765" s="1">
        <v>218383</v>
      </c>
      <c r="B765" s="2">
        <v>43505</v>
      </c>
      <c r="C765" s="3">
        <v>0.44728000287313036</v>
      </c>
      <c r="D765" s="9">
        <v>4</v>
      </c>
      <c r="E765" s="1">
        <v>1</v>
      </c>
    </row>
    <row r="766" spans="1:5" x14ac:dyDescent="0.25">
      <c r="A766" s="1">
        <v>726994</v>
      </c>
      <c r="B766" s="2">
        <v>43506</v>
      </c>
      <c r="C766" s="3">
        <v>0.5934308693253314</v>
      </c>
      <c r="D766" s="9">
        <v>1</v>
      </c>
      <c r="E766" s="1">
        <v>0</v>
      </c>
    </row>
    <row r="767" spans="1:5" x14ac:dyDescent="0.25">
      <c r="A767" s="1">
        <v>640247</v>
      </c>
      <c r="B767" s="2">
        <v>43508</v>
      </c>
      <c r="C767" s="3">
        <v>0.58212476578624039</v>
      </c>
      <c r="D767" s="9">
        <v>1</v>
      </c>
      <c r="E767" s="1">
        <v>1</v>
      </c>
    </row>
    <row r="768" spans="1:5" x14ac:dyDescent="0.25">
      <c r="A768" s="1">
        <v>963783</v>
      </c>
      <c r="B768" s="2">
        <v>43511</v>
      </c>
      <c r="C768" s="3">
        <v>0.67930442719515327</v>
      </c>
      <c r="D768" s="9">
        <v>4</v>
      </c>
      <c r="E768" s="1">
        <v>0</v>
      </c>
    </row>
    <row r="769" spans="1:5" x14ac:dyDescent="0.25">
      <c r="A769" s="1">
        <v>944816</v>
      </c>
      <c r="B769" s="2">
        <v>43512</v>
      </c>
      <c r="C769" s="3">
        <v>0.58750170789276845</v>
      </c>
      <c r="D769" s="9">
        <v>1</v>
      </c>
      <c r="E769" s="1">
        <v>0</v>
      </c>
    </row>
    <row r="770" spans="1:5" x14ac:dyDescent="0.25">
      <c r="A770" s="1">
        <v>104026</v>
      </c>
      <c r="B770" s="2">
        <v>43512</v>
      </c>
      <c r="C770" s="3">
        <v>0.60487687720682271</v>
      </c>
      <c r="D770" s="9">
        <v>4</v>
      </c>
      <c r="E770" s="1">
        <v>0</v>
      </c>
    </row>
    <row r="771" spans="1:5" x14ac:dyDescent="0.25">
      <c r="A771" s="1">
        <v>664282</v>
      </c>
      <c r="B771" s="2">
        <v>43512</v>
      </c>
      <c r="C771" s="3">
        <v>0.65709587640035028</v>
      </c>
      <c r="D771" s="9">
        <v>1</v>
      </c>
      <c r="E771" s="1">
        <v>0</v>
      </c>
    </row>
    <row r="772" spans="1:5" x14ac:dyDescent="0.25">
      <c r="A772" s="1">
        <v>223057</v>
      </c>
      <c r="B772" s="2">
        <v>43513</v>
      </c>
      <c r="C772" s="3">
        <v>0.65501746851844389</v>
      </c>
      <c r="D772" s="9">
        <v>4</v>
      </c>
      <c r="E772" s="1">
        <v>0</v>
      </c>
    </row>
    <row r="773" spans="1:5" x14ac:dyDescent="0.25">
      <c r="A773" s="1">
        <v>934120</v>
      </c>
      <c r="B773" s="2">
        <v>43513</v>
      </c>
      <c r="C773" s="3">
        <v>0.68605425728006142</v>
      </c>
      <c r="D773" s="9">
        <v>2</v>
      </c>
      <c r="E773" s="1">
        <v>0</v>
      </c>
    </row>
    <row r="774" spans="1:5" x14ac:dyDescent="0.25">
      <c r="A774" s="1">
        <v>342701</v>
      </c>
      <c r="B774" s="2">
        <v>43515</v>
      </c>
      <c r="C774" s="3">
        <v>0.74914587951409894</v>
      </c>
      <c r="D774" s="9">
        <v>2</v>
      </c>
      <c r="E774" s="1">
        <v>1</v>
      </c>
    </row>
    <row r="775" spans="1:5" x14ac:dyDescent="0.25">
      <c r="A775" s="1">
        <v>786623</v>
      </c>
      <c r="B775" s="2">
        <v>43515</v>
      </c>
      <c r="C775" s="3">
        <v>0.6395599367103717</v>
      </c>
      <c r="D775" s="9">
        <v>2</v>
      </c>
      <c r="E775" s="1">
        <v>1</v>
      </c>
    </row>
    <row r="776" spans="1:5" x14ac:dyDescent="0.25">
      <c r="A776" s="1">
        <v>607706</v>
      </c>
      <c r="B776" s="2">
        <v>43516</v>
      </c>
      <c r="C776" s="3">
        <v>0.58764678644750123</v>
      </c>
      <c r="D776" s="9">
        <v>1</v>
      </c>
      <c r="E776" s="1">
        <v>0</v>
      </c>
    </row>
    <row r="777" spans="1:5" x14ac:dyDescent="0.25">
      <c r="A777" s="1">
        <v>790653</v>
      </c>
      <c r="B777" s="2">
        <v>43516</v>
      </c>
      <c r="C777" s="3">
        <v>0.3374216246882164</v>
      </c>
      <c r="D777" s="9">
        <v>2</v>
      </c>
      <c r="E777" s="1">
        <v>1</v>
      </c>
    </row>
    <row r="778" spans="1:5" x14ac:dyDescent="0.25">
      <c r="A778" s="1">
        <v>513883</v>
      </c>
      <c r="B778" s="2">
        <v>43516</v>
      </c>
      <c r="C778" s="3">
        <v>0.64476441069513979</v>
      </c>
      <c r="D778" s="9">
        <v>1</v>
      </c>
      <c r="E778" s="1">
        <v>0</v>
      </c>
    </row>
    <row r="779" spans="1:5" x14ac:dyDescent="0.25">
      <c r="A779" s="1">
        <v>255305</v>
      </c>
      <c r="B779" s="2">
        <v>43517</v>
      </c>
      <c r="C779" s="3">
        <v>0.51469147178591823</v>
      </c>
      <c r="D779" s="9">
        <v>1</v>
      </c>
      <c r="E779" s="1">
        <v>1</v>
      </c>
    </row>
    <row r="780" spans="1:5" x14ac:dyDescent="0.25">
      <c r="A780" s="1">
        <v>655578</v>
      </c>
      <c r="B780" s="2">
        <v>43518</v>
      </c>
      <c r="C780" s="3">
        <v>0.67708330552070406</v>
      </c>
      <c r="D780" s="9">
        <v>3</v>
      </c>
      <c r="E780" s="1">
        <v>0</v>
      </c>
    </row>
    <row r="781" spans="1:5" x14ac:dyDescent="0.25">
      <c r="A781" s="1">
        <v>125037</v>
      </c>
      <c r="B781" s="2">
        <v>43518</v>
      </c>
      <c r="C781" s="3">
        <v>0.65789866872383562</v>
      </c>
      <c r="D781" s="9">
        <v>2</v>
      </c>
      <c r="E781" s="1">
        <v>1</v>
      </c>
    </row>
    <row r="782" spans="1:5" x14ac:dyDescent="0.25">
      <c r="A782" s="1">
        <v>340312</v>
      </c>
      <c r="B782" s="2">
        <v>43519</v>
      </c>
      <c r="C782" s="3">
        <v>0.72166230578190382</v>
      </c>
      <c r="D782" s="9">
        <v>1</v>
      </c>
      <c r="E782" s="1">
        <v>1</v>
      </c>
    </row>
    <row r="783" spans="1:5" x14ac:dyDescent="0.25">
      <c r="A783" s="1">
        <v>786137</v>
      </c>
      <c r="B783" s="2">
        <v>43522</v>
      </c>
      <c r="C783" s="3">
        <v>0.6825387290076067</v>
      </c>
      <c r="D783" s="9">
        <v>1</v>
      </c>
      <c r="E783" s="1">
        <v>0</v>
      </c>
    </row>
    <row r="784" spans="1:5" x14ac:dyDescent="0.25">
      <c r="A784" s="1">
        <v>177955</v>
      </c>
      <c r="B784" s="2">
        <v>43525</v>
      </c>
      <c r="C784" s="3">
        <v>0.68643496897627398</v>
      </c>
      <c r="D784" s="9">
        <v>2</v>
      </c>
      <c r="E784" s="1">
        <v>1</v>
      </c>
    </row>
    <row r="785" spans="1:5" x14ac:dyDescent="0.25">
      <c r="A785" s="1">
        <v>286893</v>
      </c>
      <c r="B785" s="2">
        <v>43525</v>
      </c>
      <c r="C785" s="3">
        <v>0.52945362485932668</v>
      </c>
      <c r="D785" s="9">
        <v>4</v>
      </c>
      <c r="E785" s="1">
        <v>1</v>
      </c>
    </row>
    <row r="786" spans="1:5" x14ac:dyDescent="0.25">
      <c r="A786" s="1">
        <v>811310</v>
      </c>
      <c r="B786" s="2">
        <v>43527</v>
      </c>
      <c r="C786" s="3">
        <v>0.740890663098832</v>
      </c>
      <c r="D786" s="9">
        <v>1</v>
      </c>
      <c r="E786" s="1">
        <v>1</v>
      </c>
    </row>
    <row r="787" spans="1:5" x14ac:dyDescent="0.25">
      <c r="A787" s="1">
        <v>389373</v>
      </c>
      <c r="B787" s="2">
        <v>43527</v>
      </c>
      <c r="C787" s="3">
        <v>0.48662636539726645</v>
      </c>
      <c r="D787" s="9">
        <v>1</v>
      </c>
      <c r="E787" s="1">
        <v>1</v>
      </c>
    </row>
    <row r="788" spans="1:5" x14ac:dyDescent="0.25">
      <c r="A788" s="1">
        <v>992728</v>
      </c>
      <c r="B788" s="2">
        <v>43528</v>
      </c>
      <c r="C788" s="3">
        <v>0.34583632840098821</v>
      </c>
      <c r="D788" s="9">
        <v>1</v>
      </c>
      <c r="E788" s="1">
        <v>1</v>
      </c>
    </row>
    <row r="789" spans="1:5" x14ac:dyDescent="0.25">
      <c r="A789" s="1">
        <v>789758</v>
      </c>
      <c r="B789" s="2">
        <v>43529</v>
      </c>
      <c r="C789" s="3">
        <v>0.614507036530059</v>
      </c>
      <c r="D789" s="9">
        <v>1</v>
      </c>
      <c r="E789" s="1">
        <v>1</v>
      </c>
    </row>
    <row r="790" spans="1:5" x14ac:dyDescent="0.25">
      <c r="A790" s="1">
        <v>482437</v>
      </c>
      <c r="B790" s="2">
        <v>43530</v>
      </c>
      <c r="C790" s="3">
        <v>0.57308701060809553</v>
      </c>
      <c r="D790" s="9">
        <v>4</v>
      </c>
      <c r="E790" s="1">
        <v>1</v>
      </c>
    </row>
    <row r="791" spans="1:5" x14ac:dyDescent="0.25">
      <c r="A791" s="1">
        <v>398225</v>
      </c>
      <c r="B791" s="2">
        <v>43530</v>
      </c>
      <c r="C791" s="3">
        <v>0.70309891627927235</v>
      </c>
      <c r="D791" s="9">
        <v>2</v>
      </c>
      <c r="E791" s="1">
        <v>1</v>
      </c>
    </row>
    <row r="792" spans="1:5" x14ac:dyDescent="0.25">
      <c r="A792" s="1">
        <v>181618</v>
      </c>
      <c r="B792" s="2">
        <v>43530</v>
      </c>
      <c r="C792" s="3">
        <v>0.60924598918589934</v>
      </c>
      <c r="D792" s="9">
        <v>1</v>
      </c>
      <c r="E792" s="1">
        <v>0</v>
      </c>
    </row>
    <row r="793" spans="1:5" x14ac:dyDescent="0.25">
      <c r="A793" s="1">
        <v>153456</v>
      </c>
      <c r="B793" s="2">
        <v>43530</v>
      </c>
      <c r="C793" s="3">
        <v>0.53870599517149342</v>
      </c>
      <c r="D793" s="9">
        <v>4</v>
      </c>
      <c r="E793" s="1">
        <v>0</v>
      </c>
    </row>
    <row r="794" spans="1:5" x14ac:dyDescent="0.25">
      <c r="A794" s="1">
        <v>311751</v>
      </c>
      <c r="B794" s="2">
        <v>43531</v>
      </c>
      <c r="C794" s="3">
        <v>0.46724506352033596</v>
      </c>
      <c r="D794" s="9">
        <v>2</v>
      </c>
      <c r="E794" s="1">
        <v>1</v>
      </c>
    </row>
    <row r="795" spans="1:5" x14ac:dyDescent="0.25">
      <c r="A795" s="1">
        <v>754492</v>
      </c>
      <c r="B795" s="2">
        <v>43531</v>
      </c>
      <c r="C795" s="3">
        <v>0.52033134545028292</v>
      </c>
      <c r="D795" s="9">
        <v>4</v>
      </c>
      <c r="E795" s="1">
        <v>0</v>
      </c>
    </row>
    <row r="796" spans="1:5" x14ac:dyDescent="0.25">
      <c r="A796" s="1">
        <v>552174</v>
      </c>
      <c r="B796" s="2">
        <v>43533</v>
      </c>
      <c r="C796" s="3">
        <v>0.76048412625731987</v>
      </c>
      <c r="D796" s="9">
        <v>1</v>
      </c>
      <c r="E796" s="1">
        <v>1</v>
      </c>
    </row>
    <row r="797" spans="1:5" x14ac:dyDescent="0.25">
      <c r="A797" s="1">
        <v>770968</v>
      </c>
      <c r="B797" s="2">
        <v>43537</v>
      </c>
      <c r="C797" s="3">
        <v>0.63888870037148326</v>
      </c>
      <c r="D797" s="9">
        <v>4</v>
      </c>
      <c r="E797" s="1">
        <v>0</v>
      </c>
    </row>
    <row r="798" spans="1:5" x14ac:dyDescent="0.25">
      <c r="A798" s="1">
        <v>672839</v>
      </c>
      <c r="B798" s="2">
        <v>43537</v>
      </c>
      <c r="C798" s="3">
        <v>0.46081276334818888</v>
      </c>
      <c r="D798" s="9">
        <v>1</v>
      </c>
      <c r="E798" s="1">
        <v>1</v>
      </c>
    </row>
    <row r="799" spans="1:5" x14ac:dyDescent="0.25">
      <c r="A799" s="1">
        <v>388626</v>
      </c>
      <c r="B799" s="2">
        <v>43538</v>
      </c>
      <c r="C799" s="3">
        <v>0.65720472615600223</v>
      </c>
      <c r="D799" s="9">
        <v>1</v>
      </c>
      <c r="E799" s="1">
        <v>1</v>
      </c>
    </row>
    <row r="800" spans="1:5" x14ac:dyDescent="0.25">
      <c r="A800" s="1">
        <v>981050</v>
      </c>
      <c r="B800" s="2">
        <v>43539</v>
      </c>
      <c r="C800" s="3">
        <v>0.58992121049189028</v>
      </c>
      <c r="D800" s="9">
        <v>1</v>
      </c>
      <c r="E800" s="1">
        <v>1</v>
      </c>
    </row>
    <row r="801" spans="1:5" x14ac:dyDescent="0.25">
      <c r="A801" s="1">
        <v>666446</v>
      </c>
      <c r="B801" s="2">
        <v>43540</v>
      </c>
      <c r="C801" s="3">
        <v>0.53303514636354232</v>
      </c>
      <c r="D801" s="9">
        <v>1</v>
      </c>
      <c r="E801" s="1">
        <v>1</v>
      </c>
    </row>
    <row r="802" spans="1:5" x14ac:dyDescent="0.25">
      <c r="A802" s="1">
        <v>517251</v>
      </c>
      <c r="B802" s="2">
        <v>43540</v>
      </c>
      <c r="C802" s="3">
        <v>0.58898781880560025</v>
      </c>
      <c r="D802" s="9">
        <v>1</v>
      </c>
      <c r="E802" s="1">
        <v>2</v>
      </c>
    </row>
    <row r="803" spans="1:5" x14ac:dyDescent="0.25">
      <c r="A803" s="1">
        <v>558201</v>
      </c>
      <c r="B803" s="2">
        <v>43541</v>
      </c>
      <c r="C803" s="3">
        <v>0.79193684520489427</v>
      </c>
      <c r="D803" s="9">
        <v>1</v>
      </c>
      <c r="E803" s="1">
        <v>0</v>
      </c>
    </row>
    <row r="804" spans="1:5" x14ac:dyDescent="0.25">
      <c r="A804" s="1">
        <v>767055</v>
      </c>
      <c r="B804" s="2">
        <v>43544</v>
      </c>
      <c r="C804" s="3">
        <v>0.55524355250609103</v>
      </c>
      <c r="D804" s="9">
        <v>1</v>
      </c>
      <c r="E804" s="1">
        <v>1</v>
      </c>
    </row>
    <row r="805" spans="1:5" x14ac:dyDescent="0.25">
      <c r="A805" s="1">
        <v>793761</v>
      </c>
      <c r="B805" s="2">
        <v>43545</v>
      </c>
      <c r="C805" s="3">
        <v>0.46304279509270296</v>
      </c>
      <c r="D805" s="9">
        <v>1</v>
      </c>
      <c r="E805" s="1">
        <v>1</v>
      </c>
    </row>
    <row r="806" spans="1:5" x14ac:dyDescent="0.25">
      <c r="A806" s="1">
        <v>623586</v>
      </c>
      <c r="B806" s="2">
        <v>43547</v>
      </c>
      <c r="C806" s="3">
        <v>0.32306245735861877</v>
      </c>
      <c r="D806" s="9">
        <v>2</v>
      </c>
      <c r="E806" s="1">
        <v>0</v>
      </c>
    </row>
    <row r="807" spans="1:5" x14ac:dyDescent="0.25">
      <c r="A807" s="1">
        <v>225768</v>
      </c>
      <c r="B807" s="2">
        <v>43549</v>
      </c>
      <c r="C807" s="3">
        <v>0.63044787639990008</v>
      </c>
      <c r="D807" s="9">
        <v>1</v>
      </c>
      <c r="E807" s="1">
        <v>0</v>
      </c>
    </row>
    <row r="808" spans="1:5" x14ac:dyDescent="0.25">
      <c r="A808" s="1">
        <v>831674</v>
      </c>
      <c r="B808" s="2">
        <v>43552</v>
      </c>
      <c r="C808" s="3">
        <v>0.64640646245442779</v>
      </c>
      <c r="D808" s="9">
        <v>2</v>
      </c>
      <c r="E808" s="1">
        <v>0</v>
      </c>
    </row>
    <row r="809" spans="1:5" x14ac:dyDescent="0.25">
      <c r="A809" s="1">
        <v>898118</v>
      </c>
      <c r="B809" s="2">
        <v>43552</v>
      </c>
      <c r="C809" s="3">
        <v>0.6116491274097553</v>
      </c>
      <c r="D809" s="9">
        <v>1</v>
      </c>
      <c r="E809" s="1">
        <v>1</v>
      </c>
    </row>
    <row r="810" spans="1:5" x14ac:dyDescent="0.25">
      <c r="A810" s="1">
        <v>556595</v>
      </c>
      <c r="B810" s="2">
        <v>43553</v>
      </c>
      <c r="C810" s="3">
        <v>0.51378778365456079</v>
      </c>
      <c r="D810" s="9">
        <v>1</v>
      </c>
      <c r="E810" s="1">
        <v>1</v>
      </c>
    </row>
    <row r="811" spans="1:5" x14ac:dyDescent="0.25">
      <c r="A811" s="1">
        <v>474016</v>
      </c>
      <c r="B811" s="2">
        <v>43553</v>
      </c>
      <c r="C811" s="3">
        <v>0.55798084171660345</v>
      </c>
      <c r="D811" s="9">
        <v>1</v>
      </c>
      <c r="E811" s="1">
        <v>1</v>
      </c>
    </row>
    <row r="812" spans="1:5" x14ac:dyDescent="0.25">
      <c r="A812" s="1">
        <v>896308</v>
      </c>
      <c r="B812" s="2">
        <v>43555</v>
      </c>
      <c r="C812" s="3">
        <v>0.72648785837625185</v>
      </c>
      <c r="D812" s="9">
        <v>2</v>
      </c>
      <c r="E812" s="1">
        <v>1</v>
      </c>
    </row>
    <row r="813" spans="1:5" x14ac:dyDescent="0.25">
      <c r="A813" s="1">
        <v>121876</v>
      </c>
      <c r="B813" s="2">
        <v>43556</v>
      </c>
      <c r="C813" s="3">
        <v>0.50250551695844603</v>
      </c>
      <c r="D813" s="9">
        <v>1</v>
      </c>
      <c r="E813" s="1">
        <v>1</v>
      </c>
    </row>
    <row r="814" spans="1:5" x14ac:dyDescent="0.25">
      <c r="A814" s="1">
        <v>730974</v>
      </c>
      <c r="B814" s="2">
        <v>43556</v>
      </c>
      <c r="C814" s="3">
        <v>0.6869717608541569</v>
      </c>
      <c r="D814" s="9">
        <v>1</v>
      </c>
      <c r="E814" s="1">
        <v>1</v>
      </c>
    </row>
    <row r="815" spans="1:5" x14ac:dyDescent="0.25">
      <c r="A815" s="1">
        <v>154549</v>
      </c>
      <c r="B815" s="2">
        <v>43558</v>
      </c>
      <c r="C815" s="3">
        <v>0.41045132464783851</v>
      </c>
      <c r="D815" s="9">
        <v>1</v>
      </c>
      <c r="E815" s="1">
        <v>1</v>
      </c>
    </row>
    <row r="816" spans="1:5" x14ac:dyDescent="0.25">
      <c r="A816" s="1">
        <v>777401</v>
      </c>
      <c r="B816" s="2">
        <v>43559</v>
      </c>
      <c r="C816" s="3">
        <v>0.67631959616066972</v>
      </c>
      <c r="D816" s="9">
        <v>4</v>
      </c>
      <c r="E816" s="1">
        <v>1</v>
      </c>
    </row>
    <row r="817" spans="1:5" x14ac:dyDescent="0.25">
      <c r="A817" s="1">
        <v>801439</v>
      </c>
      <c r="B817" s="2">
        <v>43559</v>
      </c>
      <c r="C817" s="3">
        <v>0.56026041912780378</v>
      </c>
      <c r="D817" s="9">
        <v>1</v>
      </c>
      <c r="E817" s="1">
        <v>1</v>
      </c>
    </row>
    <row r="818" spans="1:5" x14ac:dyDescent="0.25">
      <c r="A818" s="1">
        <v>334852</v>
      </c>
      <c r="B818" s="2">
        <v>43563</v>
      </c>
      <c r="C818" s="3">
        <v>0.62236056417250774</v>
      </c>
      <c r="D818" s="9">
        <v>3</v>
      </c>
      <c r="E818" s="1">
        <v>0</v>
      </c>
    </row>
    <row r="819" spans="1:5" x14ac:dyDescent="0.25">
      <c r="A819" s="1">
        <v>218139</v>
      </c>
      <c r="B819" s="2">
        <v>43564</v>
      </c>
      <c r="C819" s="3">
        <v>0.62380645484416331</v>
      </c>
      <c r="D819" s="9">
        <v>1</v>
      </c>
      <c r="E819" s="1">
        <v>0</v>
      </c>
    </row>
    <row r="820" spans="1:5" x14ac:dyDescent="0.25">
      <c r="A820" s="1">
        <v>785223</v>
      </c>
      <c r="B820" s="2">
        <v>43564</v>
      </c>
      <c r="C820" s="3">
        <v>0.60638416963513686</v>
      </c>
      <c r="D820" s="9">
        <v>1</v>
      </c>
      <c r="E820" s="1">
        <v>1</v>
      </c>
    </row>
    <row r="821" spans="1:5" x14ac:dyDescent="0.25">
      <c r="A821" s="1">
        <v>992894</v>
      </c>
      <c r="B821" s="2">
        <v>43567</v>
      </c>
      <c r="C821" s="3">
        <v>0.67547226582803299</v>
      </c>
      <c r="D821" s="9">
        <v>1</v>
      </c>
      <c r="E821" s="1">
        <v>1</v>
      </c>
    </row>
    <row r="822" spans="1:5" x14ac:dyDescent="0.25">
      <c r="A822" s="1">
        <v>235287</v>
      </c>
      <c r="B822" s="2">
        <v>43568</v>
      </c>
      <c r="C822" s="3">
        <v>0.77884198089136025</v>
      </c>
      <c r="D822" s="9">
        <v>1</v>
      </c>
      <c r="E822" s="1">
        <v>1</v>
      </c>
    </row>
    <row r="823" spans="1:5" x14ac:dyDescent="0.25">
      <c r="A823" s="1">
        <v>463470</v>
      </c>
      <c r="B823" s="2">
        <v>43572</v>
      </c>
      <c r="C823" s="3">
        <v>0.40066399487459958</v>
      </c>
      <c r="D823" s="9">
        <v>1</v>
      </c>
      <c r="E823" s="1">
        <v>0</v>
      </c>
    </row>
    <row r="824" spans="1:5" x14ac:dyDescent="0.25">
      <c r="A824" s="1">
        <v>934682</v>
      </c>
      <c r="B824" s="2">
        <v>43575</v>
      </c>
      <c r="C824" s="3">
        <v>0.38540878150538466</v>
      </c>
      <c r="D824" s="9">
        <v>2</v>
      </c>
      <c r="E824" s="1">
        <v>1</v>
      </c>
    </row>
    <row r="825" spans="1:5" x14ac:dyDescent="0.25">
      <c r="A825" s="1">
        <v>642799</v>
      </c>
      <c r="B825" s="2">
        <v>43576</v>
      </c>
      <c r="C825" s="3">
        <v>0.65772692781718345</v>
      </c>
      <c r="D825" s="9">
        <v>4</v>
      </c>
      <c r="E825" s="1">
        <v>0</v>
      </c>
    </row>
    <row r="826" spans="1:5" x14ac:dyDescent="0.25">
      <c r="A826" s="1">
        <v>309204</v>
      </c>
      <c r="B826" s="2">
        <v>43577</v>
      </c>
      <c r="C826" s="3">
        <v>0.48521275827214155</v>
      </c>
      <c r="D826" s="9">
        <v>1</v>
      </c>
      <c r="E826" s="1">
        <v>1</v>
      </c>
    </row>
    <row r="827" spans="1:5" x14ac:dyDescent="0.25">
      <c r="A827" s="1">
        <v>462961</v>
      </c>
      <c r="B827" s="2">
        <v>43579</v>
      </c>
      <c r="C827" s="3">
        <v>0.51403382111464258</v>
      </c>
      <c r="D827" s="9">
        <v>1</v>
      </c>
      <c r="E827" s="1">
        <v>1</v>
      </c>
    </row>
    <row r="828" spans="1:5" x14ac:dyDescent="0.25">
      <c r="A828" s="1">
        <v>927686</v>
      </c>
      <c r="B828" s="2">
        <v>43580</v>
      </c>
      <c r="C828" s="3">
        <v>0.74919706253055296</v>
      </c>
      <c r="D828" s="9">
        <v>1</v>
      </c>
      <c r="E828" s="1">
        <v>1</v>
      </c>
    </row>
    <row r="829" spans="1:5" x14ac:dyDescent="0.25">
      <c r="A829" s="1">
        <v>199283</v>
      </c>
      <c r="B829" s="2">
        <v>43581</v>
      </c>
      <c r="C829" s="3">
        <v>0.63848016071125646</v>
      </c>
      <c r="D829" s="9">
        <v>1</v>
      </c>
      <c r="E829" s="1">
        <v>0</v>
      </c>
    </row>
    <row r="830" spans="1:5" x14ac:dyDescent="0.25">
      <c r="A830" s="1">
        <v>895240</v>
      </c>
      <c r="B830" s="2">
        <v>43584</v>
      </c>
      <c r="C830" s="3">
        <v>0.40775007400517582</v>
      </c>
      <c r="D830" s="9">
        <v>1</v>
      </c>
      <c r="E830" s="1">
        <v>0</v>
      </c>
    </row>
    <row r="831" spans="1:5" x14ac:dyDescent="0.25">
      <c r="A831" s="1">
        <v>333560</v>
      </c>
      <c r="B831" s="2">
        <v>43585</v>
      </c>
      <c r="C831" s="3">
        <v>0.62644383679144455</v>
      </c>
      <c r="D831" s="9">
        <v>2</v>
      </c>
      <c r="E831" s="1">
        <v>0</v>
      </c>
    </row>
    <row r="832" spans="1:5" x14ac:dyDescent="0.25">
      <c r="A832" s="1">
        <v>772965</v>
      </c>
      <c r="B832" s="2">
        <v>43585</v>
      </c>
      <c r="C832" s="3">
        <v>0.53040355549179163</v>
      </c>
      <c r="D832" s="9">
        <v>1</v>
      </c>
      <c r="E832" s="1">
        <v>1</v>
      </c>
    </row>
    <row r="833" spans="1:5" x14ac:dyDescent="0.25">
      <c r="A833" s="1">
        <v>719326</v>
      </c>
      <c r="B833" s="2">
        <v>43587</v>
      </c>
      <c r="C833" s="3">
        <v>0.55949792658921937</v>
      </c>
      <c r="D833" s="9">
        <v>1</v>
      </c>
      <c r="E833" s="1">
        <v>1</v>
      </c>
    </row>
    <row r="834" spans="1:5" x14ac:dyDescent="0.25">
      <c r="A834" s="1">
        <v>726945</v>
      </c>
      <c r="B834" s="2">
        <v>43588</v>
      </c>
      <c r="C834" s="3">
        <v>0.63970865805936994</v>
      </c>
      <c r="D834" s="9">
        <v>1</v>
      </c>
      <c r="E834" s="1">
        <v>0</v>
      </c>
    </row>
    <row r="835" spans="1:5" x14ac:dyDescent="0.25">
      <c r="A835" s="1">
        <v>178398</v>
      </c>
      <c r="B835" s="2">
        <v>43589</v>
      </c>
      <c r="C835" s="3">
        <v>0.48685196948462112</v>
      </c>
      <c r="D835" s="9">
        <v>1</v>
      </c>
      <c r="E835" s="1">
        <v>0</v>
      </c>
    </row>
    <row r="836" spans="1:5" x14ac:dyDescent="0.25">
      <c r="A836" s="1">
        <v>781622</v>
      </c>
      <c r="B836" s="2">
        <v>43594</v>
      </c>
      <c r="C836" s="3">
        <v>0.30450998445476118</v>
      </c>
      <c r="D836" s="9">
        <v>4</v>
      </c>
      <c r="E836" s="1">
        <v>1</v>
      </c>
    </row>
    <row r="837" spans="1:5" x14ac:dyDescent="0.25">
      <c r="A837" s="1">
        <v>801953</v>
      </c>
      <c r="B837" s="2">
        <v>43595</v>
      </c>
      <c r="C837" s="3">
        <v>0.54743118861363682</v>
      </c>
      <c r="D837" s="9">
        <v>1</v>
      </c>
      <c r="E837" s="1">
        <v>1</v>
      </c>
    </row>
    <row r="838" spans="1:5" x14ac:dyDescent="0.25">
      <c r="A838" s="1">
        <v>179380</v>
      </c>
      <c r="B838" s="2">
        <v>43596</v>
      </c>
      <c r="C838" s="3">
        <v>0.46529154694807479</v>
      </c>
      <c r="D838" s="9">
        <v>1</v>
      </c>
      <c r="E838" s="1">
        <v>1</v>
      </c>
    </row>
    <row r="839" spans="1:5" x14ac:dyDescent="0.25">
      <c r="A839" s="1">
        <v>409442</v>
      </c>
      <c r="B839" s="2">
        <v>43598</v>
      </c>
      <c r="C839" s="3">
        <v>0.63989024860759414</v>
      </c>
      <c r="D839" s="9">
        <v>4</v>
      </c>
      <c r="E839" s="1">
        <v>0</v>
      </c>
    </row>
    <row r="840" spans="1:5" x14ac:dyDescent="0.25">
      <c r="A840" s="1">
        <v>940513</v>
      </c>
      <c r="B840" s="2">
        <v>43602</v>
      </c>
      <c r="C840" s="3">
        <v>0.68243657690242387</v>
      </c>
      <c r="D840" s="9">
        <v>1</v>
      </c>
      <c r="E840" s="1">
        <v>0</v>
      </c>
    </row>
    <row r="841" spans="1:5" x14ac:dyDescent="0.25">
      <c r="A841" s="1">
        <v>909727</v>
      </c>
      <c r="B841" s="2">
        <v>43602</v>
      </c>
      <c r="C841" s="3">
        <v>0.66931303564476241</v>
      </c>
      <c r="D841" s="9">
        <v>2</v>
      </c>
      <c r="E841" s="1">
        <v>1</v>
      </c>
    </row>
    <row r="842" spans="1:5" x14ac:dyDescent="0.25">
      <c r="A842" s="1">
        <v>989879</v>
      </c>
      <c r="B842" s="2">
        <v>43604</v>
      </c>
      <c r="C842" s="3">
        <v>0.73926697459687829</v>
      </c>
      <c r="D842" s="9">
        <v>4</v>
      </c>
      <c r="E842" s="1">
        <v>0</v>
      </c>
    </row>
    <row r="843" spans="1:5" x14ac:dyDescent="0.25">
      <c r="A843" s="1">
        <v>520834</v>
      </c>
      <c r="B843" s="2">
        <v>43605</v>
      </c>
      <c r="C843" s="3">
        <v>0.60566149198811536</v>
      </c>
      <c r="D843" s="9">
        <v>2</v>
      </c>
      <c r="E843" s="1">
        <v>1</v>
      </c>
    </row>
    <row r="844" spans="1:5" x14ac:dyDescent="0.25">
      <c r="A844" s="1">
        <v>589686</v>
      </c>
      <c r="B844" s="2">
        <v>43606</v>
      </c>
      <c r="C844" s="3">
        <v>0.4602163302537286</v>
      </c>
      <c r="D844" s="9">
        <v>2</v>
      </c>
      <c r="E844" s="1">
        <v>1</v>
      </c>
    </row>
    <row r="845" spans="1:5" x14ac:dyDescent="0.25">
      <c r="A845" s="1">
        <v>820575</v>
      </c>
      <c r="B845" s="2">
        <v>43609</v>
      </c>
      <c r="C845" s="3">
        <v>0.48659674700834049</v>
      </c>
      <c r="D845" s="9">
        <v>4</v>
      </c>
      <c r="E845" s="1">
        <v>0</v>
      </c>
    </row>
    <row r="846" spans="1:5" x14ac:dyDescent="0.25">
      <c r="A846" s="1">
        <v>791821</v>
      </c>
      <c r="B846" s="2">
        <v>43612</v>
      </c>
      <c r="C846" s="3">
        <v>0.77697188293043795</v>
      </c>
      <c r="D846" s="9">
        <v>1</v>
      </c>
      <c r="E846" s="1">
        <v>1</v>
      </c>
    </row>
    <row r="847" spans="1:5" x14ac:dyDescent="0.25">
      <c r="A847" s="1">
        <v>852915</v>
      </c>
      <c r="B847" s="2">
        <v>43614</v>
      </c>
      <c r="C847" s="3">
        <v>0.59271142634397922</v>
      </c>
      <c r="D847" s="9">
        <v>4</v>
      </c>
      <c r="E847" s="1">
        <v>1</v>
      </c>
    </row>
    <row r="848" spans="1:5" x14ac:dyDescent="0.25">
      <c r="A848" s="1">
        <v>168143</v>
      </c>
      <c r="B848" s="2">
        <v>43616</v>
      </c>
      <c r="C848" s="3">
        <v>0.64135844312736323</v>
      </c>
      <c r="D848" s="9">
        <v>4</v>
      </c>
      <c r="E848" s="1">
        <v>1</v>
      </c>
    </row>
    <row r="849" spans="1:5" x14ac:dyDescent="0.25">
      <c r="A849" s="1">
        <v>197610</v>
      </c>
      <c r="B849" s="2">
        <v>43617</v>
      </c>
      <c r="C849" s="3">
        <v>0.61400457975436695</v>
      </c>
      <c r="D849" s="9">
        <v>1</v>
      </c>
      <c r="E849" s="1">
        <v>1</v>
      </c>
    </row>
    <row r="850" spans="1:5" x14ac:dyDescent="0.25">
      <c r="A850" s="1">
        <v>151124</v>
      </c>
      <c r="B850" s="2">
        <v>43617</v>
      </c>
      <c r="C850" s="3">
        <v>0.58124039694148233</v>
      </c>
      <c r="D850" s="9">
        <v>4</v>
      </c>
      <c r="E850" s="1">
        <v>1</v>
      </c>
    </row>
    <row r="851" spans="1:5" x14ac:dyDescent="0.25">
      <c r="A851" s="1">
        <v>373182</v>
      </c>
      <c r="B851" s="2">
        <v>43620</v>
      </c>
      <c r="C851" s="3">
        <v>0.47048688459255411</v>
      </c>
      <c r="D851" s="9">
        <v>2</v>
      </c>
      <c r="E851" s="1">
        <v>1</v>
      </c>
    </row>
    <row r="852" spans="1:5" x14ac:dyDescent="0.25">
      <c r="A852" s="1">
        <v>279260</v>
      </c>
      <c r="B852" s="2">
        <v>43622</v>
      </c>
      <c r="C852" s="3">
        <v>0.64764389859092208</v>
      </c>
      <c r="D852" s="9">
        <v>2</v>
      </c>
      <c r="E852" s="1">
        <v>0</v>
      </c>
    </row>
    <row r="853" spans="1:5" x14ac:dyDescent="0.25">
      <c r="A853" s="1">
        <v>680535</v>
      </c>
      <c r="B853" s="2">
        <v>43623</v>
      </c>
      <c r="C853" s="3">
        <v>0.55492414034661253</v>
      </c>
      <c r="D853" s="9">
        <v>1</v>
      </c>
      <c r="E853" s="1">
        <v>0</v>
      </c>
    </row>
    <row r="854" spans="1:5" x14ac:dyDescent="0.25">
      <c r="A854" s="1">
        <v>242836</v>
      </c>
      <c r="B854" s="2">
        <v>43625</v>
      </c>
      <c r="C854" s="3">
        <v>0.69024733193482857</v>
      </c>
      <c r="D854" s="9">
        <v>1</v>
      </c>
      <c r="E854" s="1">
        <v>0</v>
      </c>
    </row>
    <row r="855" spans="1:5" x14ac:dyDescent="0.25">
      <c r="A855" s="1">
        <v>157610</v>
      </c>
      <c r="B855" s="2">
        <v>43628</v>
      </c>
      <c r="C855" s="3">
        <v>0.75557961042839583</v>
      </c>
      <c r="D855" s="9">
        <v>3</v>
      </c>
      <c r="E855" s="1">
        <v>1</v>
      </c>
    </row>
    <row r="856" spans="1:5" x14ac:dyDescent="0.25">
      <c r="A856" s="1">
        <v>215016</v>
      </c>
      <c r="B856" s="2">
        <v>43632</v>
      </c>
      <c r="C856" s="3">
        <v>0.55392152146887452</v>
      </c>
      <c r="D856" s="9">
        <v>1</v>
      </c>
      <c r="E856" s="1">
        <v>0</v>
      </c>
    </row>
    <row r="857" spans="1:5" x14ac:dyDescent="0.25">
      <c r="A857" s="1">
        <v>783177</v>
      </c>
      <c r="B857" s="2">
        <v>43632</v>
      </c>
      <c r="C857" s="3">
        <v>0.69819586951652246</v>
      </c>
      <c r="D857" s="9">
        <v>4</v>
      </c>
      <c r="E857" s="1">
        <v>0</v>
      </c>
    </row>
    <row r="858" spans="1:5" x14ac:dyDescent="0.25">
      <c r="A858" s="1">
        <v>396649</v>
      </c>
      <c r="B858" s="2">
        <v>43634</v>
      </c>
      <c r="C858" s="3">
        <v>0.50498156489986057</v>
      </c>
      <c r="D858" s="9">
        <v>4</v>
      </c>
      <c r="E858" s="1">
        <v>0</v>
      </c>
    </row>
    <row r="859" spans="1:5" x14ac:dyDescent="0.25">
      <c r="A859" s="1">
        <v>304800</v>
      </c>
      <c r="B859" s="2">
        <v>43636</v>
      </c>
      <c r="C859" s="3">
        <v>0.53770950027757991</v>
      </c>
      <c r="D859" s="9">
        <v>1</v>
      </c>
      <c r="E859" s="1">
        <v>1</v>
      </c>
    </row>
    <row r="860" spans="1:5" x14ac:dyDescent="0.25">
      <c r="A860" s="1">
        <v>777498</v>
      </c>
      <c r="B860" s="2">
        <v>43636</v>
      </c>
      <c r="C860" s="3">
        <v>0.7153358925459693</v>
      </c>
      <c r="D860" s="9">
        <v>2</v>
      </c>
      <c r="E860" s="1">
        <v>1</v>
      </c>
    </row>
    <row r="861" spans="1:5" x14ac:dyDescent="0.25">
      <c r="A861" s="1">
        <v>588688</v>
      </c>
      <c r="B861" s="2">
        <v>43638</v>
      </c>
      <c r="C861" s="3">
        <v>0.64036915668631045</v>
      </c>
      <c r="D861" s="9">
        <v>1</v>
      </c>
      <c r="E861" s="1">
        <v>0</v>
      </c>
    </row>
    <row r="862" spans="1:5" x14ac:dyDescent="0.25">
      <c r="A862" s="1">
        <v>679167</v>
      </c>
      <c r="B862" s="2">
        <v>43638</v>
      </c>
      <c r="C862" s="3">
        <v>0.65045286793415946</v>
      </c>
      <c r="D862" s="9">
        <v>1</v>
      </c>
      <c r="E862" s="1">
        <v>1</v>
      </c>
    </row>
    <row r="863" spans="1:5" x14ac:dyDescent="0.25">
      <c r="A863" s="1">
        <v>803958</v>
      </c>
      <c r="B863" s="2">
        <v>43640</v>
      </c>
      <c r="C863" s="3">
        <v>0.70535876015857246</v>
      </c>
      <c r="D863" s="9">
        <v>1</v>
      </c>
      <c r="E863" s="1">
        <v>1</v>
      </c>
    </row>
    <row r="864" spans="1:5" x14ac:dyDescent="0.25">
      <c r="A864" s="1">
        <v>443859</v>
      </c>
      <c r="B864" s="2">
        <v>43641</v>
      </c>
      <c r="C864" s="3">
        <v>0.57042128597840036</v>
      </c>
      <c r="D864" s="9">
        <v>1</v>
      </c>
      <c r="E864" s="1">
        <v>1</v>
      </c>
    </row>
    <row r="865" spans="1:5" x14ac:dyDescent="0.25">
      <c r="A865" s="1">
        <v>365757</v>
      </c>
      <c r="B865" s="2">
        <v>43643</v>
      </c>
      <c r="C865" s="3">
        <v>0.47205631975243156</v>
      </c>
      <c r="D865" s="9">
        <v>2</v>
      </c>
      <c r="E865" s="1">
        <v>0</v>
      </c>
    </row>
    <row r="866" spans="1:5" x14ac:dyDescent="0.25">
      <c r="A866" s="1">
        <v>598667</v>
      </c>
      <c r="B866" s="2">
        <v>43644</v>
      </c>
      <c r="C866" s="3">
        <v>0.53222098442494481</v>
      </c>
      <c r="D866" s="9">
        <v>2</v>
      </c>
      <c r="E866" s="1">
        <v>0</v>
      </c>
    </row>
    <row r="867" spans="1:5" x14ac:dyDescent="0.25">
      <c r="A867" s="1">
        <v>409813</v>
      </c>
      <c r="B867" s="2">
        <v>43645</v>
      </c>
      <c r="C867" s="3">
        <v>0.57191996133880951</v>
      </c>
      <c r="D867" s="9">
        <v>2</v>
      </c>
      <c r="E867" s="1">
        <v>1</v>
      </c>
    </row>
    <row r="868" spans="1:5" x14ac:dyDescent="0.25">
      <c r="A868" s="1">
        <v>638098</v>
      </c>
      <c r="B868" s="2">
        <v>43647</v>
      </c>
      <c r="C868" s="3">
        <v>0.89812156556002143</v>
      </c>
      <c r="D868" s="9">
        <v>2</v>
      </c>
      <c r="E868" s="1">
        <v>1</v>
      </c>
    </row>
    <row r="869" spans="1:5" x14ac:dyDescent="0.25">
      <c r="A869" s="1">
        <v>900433</v>
      </c>
      <c r="B869" s="2">
        <v>43648</v>
      </c>
      <c r="C869" s="3">
        <v>0.83663572386216911</v>
      </c>
      <c r="D869" s="9">
        <v>4</v>
      </c>
      <c r="E869" s="1">
        <v>0</v>
      </c>
    </row>
    <row r="870" spans="1:5" x14ac:dyDescent="0.25">
      <c r="A870" s="1">
        <v>581300</v>
      </c>
      <c r="B870" s="2">
        <v>43649</v>
      </c>
      <c r="C870" s="3">
        <v>0.44656170194497535</v>
      </c>
      <c r="D870" s="9">
        <v>1</v>
      </c>
      <c r="E870" s="1">
        <v>1</v>
      </c>
    </row>
    <row r="871" spans="1:5" x14ac:dyDescent="0.25">
      <c r="A871" s="1">
        <v>732972</v>
      </c>
      <c r="B871" s="2">
        <v>43650</v>
      </c>
      <c r="C871" s="3">
        <v>0.38912624909695548</v>
      </c>
      <c r="D871" s="9">
        <v>3</v>
      </c>
      <c r="E871" s="1">
        <v>1</v>
      </c>
    </row>
    <row r="872" spans="1:5" x14ac:dyDescent="0.25">
      <c r="A872" s="1">
        <v>489634</v>
      </c>
      <c r="B872" s="2">
        <v>43650</v>
      </c>
      <c r="C872" s="3">
        <v>0.32770003940835368</v>
      </c>
      <c r="D872" s="9">
        <v>1</v>
      </c>
      <c r="E872" s="1">
        <v>1</v>
      </c>
    </row>
    <row r="873" spans="1:5" x14ac:dyDescent="0.25">
      <c r="A873" s="1">
        <v>363947</v>
      </c>
      <c r="B873" s="2">
        <v>43650</v>
      </c>
      <c r="C873" s="3">
        <v>0.29426354116953302</v>
      </c>
      <c r="D873" s="9">
        <v>1</v>
      </c>
      <c r="E873" s="1">
        <v>1</v>
      </c>
    </row>
    <row r="874" spans="1:5" x14ac:dyDescent="0.25">
      <c r="A874" s="1">
        <v>493122</v>
      </c>
      <c r="B874" s="2">
        <v>43652</v>
      </c>
      <c r="C874" s="3">
        <v>0.71428237253783866</v>
      </c>
      <c r="D874" s="9">
        <v>1</v>
      </c>
      <c r="E874" s="1">
        <v>1</v>
      </c>
    </row>
    <row r="875" spans="1:5" x14ac:dyDescent="0.25">
      <c r="A875" s="1">
        <v>221549</v>
      </c>
      <c r="B875" s="2">
        <v>43652</v>
      </c>
      <c r="C875" s="3">
        <v>0.39664487348591471</v>
      </c>
      <c r="D875" s="9">
        <v>1</v>
      </c>
      <c r="E875" s="1">
        <v>1</v>
      </c>
    </row>
    <row r="876" spans="1:5" x14ac:dyDescent="0.25">
      <c r="A876" s="1">
        <v>308685</v>
      </c>
      <c r="B876" s="2">
        <v>43653</v>
      </c>
      <c r="C876" s="3">
        <v>0.6016167103354616</v>
      </c>
      <c r="D876" s="9">
        <v>2</v>
      </c>
      <c r="E876" s="1">
        <v>1</v>
      </c>
    </row>
    <row r="877" spans="1:5" x14ac:dyDescent="0.25">
      <c r="A877" s="1">
        <v>327975</v>
      </c>
      <c r="B877" s="2">
        <v>43653</v>
      </c>
      <c r="C877" s="3">
        <v>0.56734380770188231</v>
      </c>
      <c r="D877" s="9">
        <v>2</v>
      </c>
      <c r="E877" s="1">
        <v>0</v>
      </c>
    </row>
    <row r="878" spans="1:5" x14ac:dyDescent="0.25">
      <c r="A878" s="1">
        <v>166095</v>
      </c>
      <c r="B878" s="2">
        <v>43653</v>
      </c>
      <c r="C878" s="3">
        <v>0.62641502501258173</v>
      </c>
      <c r="D878" s="9">
        <v>2</v>
      </c>
      <c r="E878" s="1">
        <v>1</v>
      </c>
    </row>
    <row r="879" spans="1:5" x14ac:dyDescent="0.25">
      <c r="A879" s="1">
        <v>726409</v>
      </c>
      <c r="B879" s="2">
        <v>43654</v>
      </c>
      <c r="C879" s="3">
        <v>0.65578029796563575</v>
      </c>
      <c r="D879" s="9">
        <v>4</v>
      </c>
      <c r="E879" s="1">
        <v>0</v>
      </c>
    </row>
    <row r="880" spans="1:5" x14ac:dyDescent="0.25">
      <c r="A880" s="1">
        <v>660432</v>
      </c>
      <c r="B880" s="2">
        <v>43654</v>
      </c>
      <c r="C880" s="3">
        <v>0.47465800481084991</v>
      </c>
      <c r="D880" s="9">
        <v>4</v>
      </c>
      <c r="E880" s="1">
        <v>0</v>
      </c>
    </row>
    <row r="881" spans="1:5" x14ac:dyDescent="0.25">
      <c r="A881" s="1">
        <v>109770</v>
      </c>
      <c r="B881" s="2">
        <v>43655</v>
      </c>
      <c r="C881" s="3">
        <v>0.41655706433698969</v>
      </c>
      <c r="D881" s="9">
        <v>1</v>
      </c>
      <c r="E881" s="1">
        <v>1</v>
      </c>
    </row>
    <row r="882" spans="1:5" x14ac:dyDescent="0.25">
      <c r="A882" s="1">
        <v>418836</v>
      </c>
      <c r="B882" s="2">
        <v>43656</v>
      </c>
      <c r="C882" s="3">
        <v>0.4574938135695365</v>
      </c>
      <c r="D882" s="9">
        <v>2</v>
      </c>
      <c r="E882" s="1">
        <v>1</v>
      </c>
    </row>
    <row r="883" spans="1:5" x14ac:dyDescent="0.25">
      <c r="A883" s="1">
        <v>954162</v>
      </c>
      <c r="B883" s="2">
        <v>43657</v>
      </c>
      <c r="C883" s="3">
        <v>0.69634091075553639</v>
      </c>
      <c r="D883" s="9">
        <v>4</v>
      </c>
      <c r="E883" s="1">
        <v>0</v>
      </c>
    </row>
    <row r="884" spans="1:5" x14ac:dyDescent="0.25">
      <c r="A884" s="1">
        <v>442006</v>
      </c>
      <c r="B884" s="2">
        <v>43658</v>
      </c>
      <c r="C884" s="3">
        <v>0.66982131853268989</v>
      </c>
      <c r="D884" s="9">
        <v>4</v>
      </c>
      <c r="E884" s="1">
        <v>0</v>
      </c>
    </row>
    <row r="885" spans="1:5" x14ac:dyDescent="0.25">
      <c r="A885" s="1">
        <v>454488</v>
      </c>
      <c r="B885" s="2">
        <v>43659</v>
      </c>
      <c r="C885" s="3">
        <v>0.62529407310741092</v>
      </c>
      <c r="D885" s="9">
        <v>3</v>
      </c>
      <c r="E885" s="1">
        <v>0</v>
      </c>
    </row>
    <row r="886" spans="1:5" x14ac:dyDescent="0.25">
      <c r="A886" s="1">
        <v>686586</v>
      </c>
      <c r="B886" s="2">
        <v>43660</v>
      </c>
      <c r="C886" s="3">
        <v>0.4384474761350502</v>
      </c>
      <c r="D886" s="9">
        <v>4</v>
      </c>
      <c r="E886" s="1">
        <v>1</v>
      </c>
    </row>
    <row r="887" spans="1:5" x14ac:dyDescent="0.25">
      <c r="A887" s="1">
        <v>955773</v>
      </c>
      <c r="B887" s="2">
        <v>43663</v>
      </c>
      <c r="C887" s="3">
        <v>0.63625350708065243</v>
      </c>
      <c r="D887" s="9">
        <v>2</v>
      </c>
      <c r="E887" s="1">
        <v>1</v>
      </c>
    </row>
    <row r="888" spans="1:5" x14ac:dyDescent="0.25">
      <c r="A888" s="1">
        <v>889333</v>
      </c>
      <c r="B888" s="2">
        <v>43663</v>
      </c>
      <c r="C888" s="3">
        <v>0.75372451844028276</v>
      </c>
      <c r="D888" s="9">
        <v>1</v>
      </c>
      <c r="E888" s="1">
        <v>0</v>
      </c>
    </row>
    <row r="889" spans="1:5" x14ac:dyDescent="0.25">
      <c r="A889" s="1">
        <v>953828</v>
      </c>
      <c r="B889" s="2">
        <v>43665</v>
      </c>
      <c r="C889" s="3">
        <v>0.66115295119481454</v>
      </c>
      <c r="D889" s="9">
        <v>1</v>
      </c>
      <c r="E889" s="1">
        <v>1</v>
      </c>
    </row>
    <row r="890" spans="1:5" x14ac:dyDescent="0.25">
      <c r="A890" s="1">
        <v>302875</v>
      </c>
      <c r="B890" s="2">
        <v>43666</v>
      </c>
      <c r="C890" s="3">
        <v>0.79940623462421334</v>
      </c>
      <c r="D890" s="9">
        <v>4</v>
      </c>
      <c r="E890" s="1">
        <v>0</v>
      </c>
    </row>
    <row r="891" spans="1:5" x14ac:dyDescent="0.25">
      <c r="A891" s="1">
        <v>919185</v>
      </c>
      <c r="B891" s="2">
        <v>43666</v>
      </c>
      <c r="C891" s="3">
        <v>0.45880239867581962</v>
      </c>
      <c r="D891" s="9">
        <v>1</v>
      </c>
      <c r="E891" s="1">
        <v>2</v>
      </c>
    </row>
    <row r="892" spans="1:5" x14ac:dyDescent="0.25">
      <c r="A892" s="1">
        <v>401031</v>
      </c>
      <c r="B892" s="2">
        <v>43667</v>
      </c>
      <c r="C892" s="3">
        <v>0.51517848007452027</v>
      </c>
      <c r="D892" s="9">
        <v>4</v>
      </c>
      <c r="E892" s="1">
        <v>1</v>
      </c>
    </row>
    <row r="893" spans="1:5" x14ac:dyDescent="0.25">
      <c r="A893" s="1">
        <v>778946</v>
      </c>
      <c r="B893" s="2">
        <v>43667</v>
      </c>
      <c r="C893" s="3">
        <v>0.48013793899417412</v>
      </c>
      <c r="D893" s="9">
        <v>1</v>
      </c>
      <c r="E893" s="1">
        <v>1</v>
      </c>
    </row>
    <row r="894" spans="1:5" x14ac:dyDescent="0.25">
      <c r="A894" s="1">
        <v>272608</v>
      </c>
      <c r="B894" s="2">
        <v>43669</v>
      </c>
      <c r="C894" s="3">
        <v>0.70163683626610496</v>
      </c>
      <c r="D894" s="9">
        <v>1</v>
      </c>
      <c r="E894" s="1">
        <v>1</v>
      </c>
    </row>
    <row r="895" spans="1:5" x14ac:dyDescent="0.25">
      <c r="A895" s="1">
        <v>805245</v>
      </c>
      <c r="B895" s="2">
        <v>43669</v>
      </c>
      <c r="C895" s="3">
        <v>0.39764335737832357</v>
      </c>
      <c r="D895" s="9">
        <v>1</v>
      </c>
      <c r="E895" s="1">
        <v>0</v>
      </c>
    </row>
    <row r="896" spans="1:5" x14ac:dyDescent="0.25">
      <c r="A896" s="1">
        <v>208729</v>
      </c>
      <c r="B896" s="2">
        <v>43670</v>
      </c>
      <c r="C896" s="3">
        <v>0.77150464853529088</v>
      </c>
      <c r="D896" s="9">
        <v>4</v>
      </c>
      <c r="E896" s="1">
        <v>2</v>
      </c>
    </row>
    <row r="897" spans="1:5" x14ac:dyDescent="0.25">
      <c r="A897" s="1">
        <v>686120</v>
      </c>
      <c r="B897" s="2">
        <v>43670</v>
      </c>
      <c r="C897" s="3">
        <v>0.73273057564300847</v>
      </c>
      <c r="D897" s="9">
        <v>4</v>
      </c>
      <c r="E897" s="1">
        <v>1</v>
      </c>
    </row>
    <row r="898" spans="1:5" x14ac:dyDescent="0.25">
      <c r="A898" s="1">
        <v>459402</v>
      </c>
      <c r="B898" s="2">
        <v>43670</v>
      </c>
      <c r="C898" s="3">
        <v>0.80500967251856481</v>
      </c>
      <c r="D898" s="9">
        <v>1</v>
      </c>
      <c r="E898" s="1">
        <v>1</v>
      </c>
    </row>
    <row r="899" spans="1:5" x14ac:dyDescent="0.25">
      <c r="A899" s="1">
        <v>981207</v>
      </c>
      <c r="B899" s="2">
        <v>43672</v>
      </c>
      <c r="C899" s="3">
        <v>0.58350454803303253</v>
      </c>
      <c r="D899" s="9">
        <v>1</v>
      </c>
      <c r="E899" s="1">
        <v>0</v>
      </c>
    </row>
    <row r="900" spans="1:5" x14ac:dyDescent="0.25">
      <c r="A900" s="1">
        <v>789371</v>
      </c>
      <c r="B900" s="2">
        <v>43673</v>
      </c>
      <c r="C900" s="3">
        <v>0.54394146797569731</v>
      </c>
      <c r="D900" s="9">
        <v>2</v>
      </c>
      <c r="E900" s="1">
        <v>0</v>
      </c>
    </row>
    <row r="901" spans="1:5" x14ac:dyDescent="0.25">
      <c r="A901" s="1">
        <v>552033</v>
      </c>
      <c r="B901" s="2">
        <v>43676</v>
      </c>
      <c r="C901" s="3">
        <v>0.821783226367237</v>
      </c>
      <c r="D901" s="9">
        <v>1</v>
      </c>
      <c r="E901" s="1">
        <v>0</v>
      </c>
    </row>
    <row r="902" spans="1:5" x14ac:dyDescent="0.25">
      <c r="A902" s="1">
        <v>438076</v>
      </c>
      <c r="B902" s="2">
        <v>43677</v>
      </c>
      <c r="C902" s="3">
        <v>0.61800292695057246</v>
      </c>
      <c r="D902" s="9">
        <v>1</v>
      </c>
      <c r="E902" s="1">
        <v>1</v>
      </c>
    </row>
    <row r="903" spans="1:5" x14ac:dyDescent="0.25">
      <c r="A903" s="1">
        <v>122726</v>
      </c>
      <c r="B903" s="2">
        <v>43680</v>
      </c>
      <c r="C903" s="3">
        <v>0.54142585210495642</v>
      </c>
      <c r="D903" s="9">
        <v>1</v>
      </c>
      <c r="E903" s="1">
        <v>1</v>
      </c>
    </row>
    <row r="904" spans="1:5" x14ac:dyDescent="0.25">
      <c r="A904" s="1">
        <v>414732</v>
      </c>
      <c r="B904" s="2">
        <v>43690</v>
      </c>
      <c r="C904" s="3">
        <v>0.62890754514710112</v>
      </c>
      <c r="D904" s="9">
        <v>1</v>
      </c>
      <c r="E904" s="1">
        <v>0</v>
      </c>
    </row>
    <row r="905" spans="1:5" x14ac:dyDescent="0.25">
      <c r="A905" s="1">
        <v>698189</v>
      </c>
      <c r="B905" s="2">
        <v>43690</v>
      </c>
      <c r="C905" s="3">
        <v>0.46178401092492039</v>
      </c>
      <c r="D905" s="9">
        <v>2</v>
      </c>
      <c r="E905" s="1">
        <v>1</v>
      </c>
    </row>
    <row r="906" spans="1:5" x14ac:dyDescent="0.25">
      <c r="A906" s="1">
        <v>371811</v>
      </c>
      <c r="B906" s="2">
        <v>43692</v>
      </c>
      <c r="C906" s="3">
        <v>0.67739751367705581</v>
      </c>
      <c r="D906" s="9">
        <v>1</v>
      </c>
      <c r="E906" s="1">
        <v>1</v>
      </c>
    </row>
    <row r="907" spans="1:5" x14ac:dyDescent="0.25">
      <c r="A907" s="1">
        <v>236625</v>
      </c>
      <c r="B907" s="2">
        <v>43693</v>
      </c>
      <c r="C907" s="3">
        <v>0.39849619505163669</v>
      </c>
      <c r="D907" s="9">
        <v>4</v>
      </c>
      <c r="E907" s="1">
        <v>1</v>
      </c>
    </row>
    <row r="908" spans="1:5" x14ac:dyDescent="0.25">
      <c r="A908" s="1">
        <v>645390</v>
      </c>
      <c r="B908" s="2">
        <v>43693</v>
      </c>
      <c r="C908" s="3">
        <v>0.42283123568601316</v>
      </c>
      <c r="D908" s="9">
        <v>1</v>
      </c>
      <c r="E908" s="1">
        <v>1</v>
      </c>
    </row>
    <row r="909" spans="1:5" x14ac:dyDescent="0.25">
      <c r="A909" s="1">
        <v>588159</v>
      </c>
      <c r="B909" s="2">
        <v>43693</v>
      </c>
      <c r="C909" s="3">
        <v>0.64956408398553578</v>
      </c>
      <c r="D909" s="9">
        <v>4</v>
      </c>
      <c r="E909" s="1">
        <v>0</v>
      </c>
    </row>
    <row r="910" spans="1:5" x14ac:dyDescent="0.25">
      <c r="A910" s="1">
        <v>958441</v>
      </c>
      <c r="B910" s="2">
        <v>43694</v>
      </c>
      <c r="C910" s="3">
        <v>0.57322729579746312</v>
      </c>
      <c r="D910" s="9">
        <v>2</v>
      </c>
      <c r="E910" s="1">
        <v>0</v>
      </c>
    </row>
    <row r="911" spans="1:5" x14ac:dyDescent="0.25">
      <c r="A911" s="1">
        <v>836085</v>
      </c>
      <c r="B911" s="2">
        <v>43695</v>
      </c>
      <c r="C911" s="3">
        <v>0.63061759784518134</v>
      </c>
      <c r="D911" s="9">
        <v>4</v>
      </c>
      <c r="E911" s="1">
        <v>1</v>
      </c>
    </row>
    <row r="912" spans="1:5" x14ac:dyDescent="0.25">
      <c r="A912" s="1">
        <v>867415</v>
      </c>
      <c r="B912" s="2">
        <v>43696</v>
      </c>
      <c r="C912" s="3">
        <v>0.69881656766429767</v>
      </c>
      <c r="D912" s="9">
        <v>4</v>
      </c>
      <c r="E912" s="1">
        <v>0</v>
      </c>
    </row>
    <row r="913" spans="1:5" x14ac:dyDescent="0.25">
      <c r="A913" s="1">
        <v>345929</v>
      </c>
      <c r="B913" s="2">
        <v>43696</v>
      </c>
      <c r="C913" s="3">
        <v>0.49636187053533481</v>
      </c>
      <c r="D913" s="9">
        <v>1</v>
      </c>
      <c r="E913" s="1">
        <v>1</v>
      </c>
    </row>
    <row r="914" spans="1:5" x14ac:dyDescent="0.25">
      <c r="A914" s="1">
        <v>833751</v>
      </c>
      <c r="B914" s="2">
        <v>43697</v>
      </c>
      <c r="C914" s="3">
        <v>0.8499026082904122</v>
      </c>
      <c r="D914" s="9">
        <v>1</v>
      </c>
      <c r="E914" s="1">
        <v>1</v>
      </c>
    </row>
    <row r="915" spans="1:5" x14ac:dyDescent="0.25">
      <c r="A915" s="1">
        <v>549167</v>
      </c>
      <c r="B915" s="2">
        <v>43698</v>
      </c>
      <c r="C915" s="3">
        <v>0.63197225504466559</v>
      </c>
      <c r="D915" s="9">
        <v>3</v>
      </c>
      <c r="E915" s="1">
        <v>0</v>
      </c>
    </row>
    <row r="916" spans="1:5" x14ac:dyDescent="0.25">
      <c r="A916" s="1">
        <v>378274</v>
      </c>
      <c r="B916" s="2">
        <v>43698</v>
      </c>
      <c r="C916" s="3">
        <v>0.38777999529175589</v>
      </c>
      <c r="D916" s="9">
        <v>4</v>
      </c>
      <c r="E916" s="1">
        <v>0</v>
      </c>
    </row>
    <row r="917" spans="1:5" x14ac:dyDescent="0.25">
      <c r="A917" s="1">
        <v>666223</v>
      </c>
      <c r="B917" s="2">
        <v>43701</v>
      </c>
      <c r="C917" s="3">
        <v>0.55852373044938208</v>
      </c>
      <c r="D917" s="9">
        <v>1</v>
      </c>
      <c r="E917" s="1">
        <v>1</v>
      </c>
    </row>
    <row r="918" spans="1:5" x14ac:dyDescent="0.25">
      <c r="A918" s="1">
        <v>293157</v>
      </c>
      <c r="B918" s="2">
        <v>43703</v>
      </c>
      <c r="C918" s="3">
        <v>0.61498055414377706</v>
      </c>
      <c r="D918" s="9">
        <v>1</v>
      </c>
      <c r="E918" s="1">
        <v>0</v>
      </c>
    </row>
    <row r="919" spans="1:5" x14ac:dyDescent="0.25">
      <c r="A919" s="1">
        <v>618177</v>
      </c>
      <c r="B919" s="2">
        <v>43703</v>
      </c>
      <c r="C919" s="3">
        <v>0.6659430024399795</v>
      </c>
      <c r="D919" s="9">
        <v>2</v>
      </c>
      <c r="E919" s="1">
        <v>1</v>
      </c>
    </row>
    <row r="920" spans="1:5" x14ac:dyDescent="0.25">
      <c r="A920" s="1">
        <v>951538</v>
      </c>
      <c r="B920" s="2">
        <v>43706</v>
      </c>
      <c r="C920" s="3">
        <v>0.63476056429248684</v>
      </c>
      <c r="D920" s="9">
        <v>4</v>
      </c>
      <c r="E920" s="1">
        <v>0</v>
      </c>
    </row>
    <row r="921" spans="1:5" x14ac:dyDescent="0.25">
      <c r="A921" s="1">
        <v>221865</v>
      </c>
      <c r="B921" s="2">
        <v>43706</v>
      </c>
      <c r="C921" s="3">
        <v>0.41274278255475527</v>
      </c>
      <c r="D921" s="9">
        <v>2</v>
      </c>
      <c r="E921" s="1">
        <v>1</v>
      </c>
    </row>
    <row r="922" spans="1:5" x14ac:dyDescent="0.25">
      <c r="A922" s="1">
        <v>557655</v>
      </c>
      <c r="B922" s="2">
        <v>43707</v>
      </c>
      <c r="C922" s="3">
        <v>0.67673284751054741</v>
      </c>
      <c r="D922" s="9">
        <v>1</v>
      </c>
      <c r="E922" s="1">
        <v>0</v>
      </c>
    </row>
    <row r="923" spans="1:5" x14ac:dyDescent="0.25">
      <c r="A923" s="1">
        <v>460045</v>
      </c>
      <c r="B923" s="2">
        <v>43710</v>
      </c>
      <c r="C923" s="3">
        <v>0.7292200255528023</v>
      </c>
      <c r="D923" s="9">
        <v>1</v>
      </c>
      <c r="E923" s="1">
        <v>1</v>
      </c>
    </row>
    <row r="924" spans="1:5" x14ac:dyDescent="0.25">
      <c r="A924" s="1">
        <v>485728</v>
      </c>
      <c r="B924" s="2">
        <v>43711</v>
      </c>
      <c r="C924" s="3">
        <v>0.54245015835812527</v>
      </c>
      <c r="D924" s="9">
        <v>4</v>
      </c>
      <c r="E924" s="1">
        <v>1</v>
      </c>
    </row>
    <row r="925" spans="1:5" x14ac:dyDescent="0.25">
      <c r="A925" s="1">
        <v>876214</v>
      </c>
      <c r="B925" s="2">
        <v>43714</v>
      </c>
      <c r="C925" s="3">
        <v>0.52504281017840937</v>
      </c>
      <c r="D925" s="9">
        <v>3</v>
      </c>
      <c r="E925" s="1">
        <v>2</v>
      </c>
    </row>
    <row r="926" spans="1:5" x14ac:dyDescent="0.25">
      <c r="A926" s="1">
        <v>429588</v>
      </c>
      <c r="B926" s="2">
        <v>43715</v>
      </c>
      <c r="C926" s="3">
        <v>0.60194606566552655</v>
      </c>
      <c r="D926" s="9">
        <v>1</v>
      </c>
      <c r="E926" s="1">
        <v>1</v>
      </c>
    </row>
    <row r="927" spans="1:5" x14ac:dyDescent="0.25">
      <c r="A927" s="1">
        <v>388800</v>
      </c>
      <c r="B927" s="2">
        <v>43718</v>
      </c>
      <c r="C927" s="3">
        <v>0.91554845127615092</v>
      </c>
      <c r="D927" s="9">
        <v>1</v>
      </c>
      <c r="E927" s="1">
        <v>0</v>
      </c>
    </row>
    <row r="928" spans="1:5" x14ac:dyDescent="0.25">
      <c r="A928" s="1">
        <v>882909</v>
      </c>
      <c r="B928" s="2">
        <v>43719</v>
      </c>
      <c r="C928" s="3">
        <v>0.40866671316587488</v>
      </c>
      <c r="D928" s="9">
        <v>4</v>
      </c>
      <c r="E928" s="1">
        <v>1</v>
      </c>
    </row>
    <row r="929" spans="1:5" x14ac:dyDescent="0.25">
      <c r="A929" s="1">
        <v>256496</v>
      </c>
      <c r="B929" s="2">
        <v>43719</v>
      </c>
      <c r="C929" s="3">
        <v>0.78137776380805923</v>
      </c>
      <c r="D929" s="9">
        <v>1</v>
      </c>
      <c r="E929" s="1">
        <v>0</v>
      </c>
    </row>
    <row r="930" spans="1:5" x14ac:dyDescent="0.25">
      <c r="A930" s="1">
        <v>860596</v>
      </c>
      <c r="B930" s="2">
        <v>43721</v>
      </c>
      <c r="C930" s="3">
        <v>0.77282733907703649</v>
      </c>
      <c r="D930" s="9">
        <v>1</v>
      </c>
      <c r="E930" s="1">
        <v>0</v>
      </c>
    </row>
    <row r="931" spans="1:5" x14ac:dyDescent="0.25">
      <c r="A931" s="1">
        <v>203811</v>
      </c>
      <c r="B931" s="2">
        <v>43723</v>
      </c>
      <c r="C931" s="3">
        <v>0.53990016421308484</v>
      </c>
      <c r="D931" s="9">
        <v>1</v>
      </c>
      <c r="E931" s="1">
        <v>0</v>
      </c>
    </row>
    <row r="932" spans="1:5" x14ac:dyDescent="0.25">
      <c r="A932" s="1">
        <v>554431</v>
      </c>
      <c r="B932" s="2">
        <v>43724</v>
      </c>
      <c r="C932" s="3">
        <v>0.62665707082985111</v>
      </c>
      <c r="D932" s="9">
        <v>2</v>
      </c>
      <c r="E932" s="1">
        <v>1</v>
      </c>
    </row>
    <row r="933" spans="1:5" x14ac:dyDescent="0.25">
      <c r="A933" s="1">
        <v>871800</v>
      </c>
      <c r="B933" s="2">
        <v>43724</v>
      </c>
      <c r="C933" s="3">
        <v>0.81742473170178842</v>
      </c>
      <c r="D933" s="9">
        <v>4</v>
      </c>
      <c r="E933" s="1">
        <v>0</v>
      </c>
    </row>
    <row r="934" spans="1:5" x14ac:dyDescent="0.25">
      <c r="A934" s="1">
        <v>819868</v>
      </c>
      <c r="B934" s="2">
        <v>43727</v>
      </c>
      <c r="C934" s="3">
        <v>0.70291595707694898</v>
      </c>
      <c r="D934" s="9">
        <v>1</v>
      </c>
      <c r="E934" s="1">
        <v>1</v>
      </c>
    </row>
    <row r="935" spans="1:5" x14ac:dyDescent="0.25">
      <c r="A935" s="1">
        <v>750045</v>
      </c>
      <c r="B935" s="2">
        <v>43730</v>
      </c>
      <c r="C935" s="3">
        <v>0.37375488357483605</v>
      </c>
      <c r="D935" s="9">
        <v>4</v>
      </c>
      <c r="E935" s="1">
        <v>1</v>
      </c>
    </row>
    <row r="936" spans="1:5" x14ac:dyDescent="0.25">
      <c r="A936" s="1">
        <v>251565</v>
      </c>
      <c r="B936" s="2">
        <v>43731</v>
      </c>
      <c r="C936" s="3">
        <v>0.53245902392914213</v>
      </c>
      <c r="D936" s="9">
        <v>2</v>
      </c>
      <c r="E936" s="1">
        <v>2</v>
      </c>
    </row>
    <row r="937" spans="1:5" x14ac:dyDescent="0.25">
      <c r="A937" s="1">
        <v>399565</v>
      </c>
      <c r="B937" s="2">
        <v>43733</v>
      </c>
      <c r="C937" s="3">
        <v>0.66786562800119609</v>
      </c>
      <c r="D937" s="9">
        <v>1</v>
      </c>
      <c r="E937" s="1">
        <v>1</v>
      </c>
    </row>
    <row r="938" spans="1:5" x14ac:dyDescent="0.25">
      <c r="A938" s="1">
        <v>394427</v>
      </c>
      <c r="B938" s="2">
        <v>43734</v>
      </c>
      <c r="C938" s="3">
        <v>0.60687217735925891</v>
      </c>
      <c r="D938" s="9">
        <v>4</v>
      </c>
      <c r="E938" s="1">
        <v>1</v>
      </c>
    </row>
    <row r="939" spans="1:5" x14ac:dyDescent="0.25">
      <c r="A939" s="1">
        <v>362247</v>
      </c>
      <c r="B939" s="2">
        <v>43734</v>
      </c>
      <c r="C939" s="3">
        <v>0.75279204567818836</v>
      </c>
      <c r="D939" s="9">
        <v>1</v>
      </c>
      <c r="E939" s="1">
        <v>1</v>
      </c>
    </row>
    <row r="940" spans="1:5" x14ac:dyDescent="0.25">
      <c r="A940" s="1">
        <v>627967</v>
      </c>
      <c r="B940" s="2">
        <v>43736</v>
      </c>
      <c r="C940" s="3">
        <v>0.59297828389158336</v>
      </c>
      <c r="D940" s="9">
        <v>1</v>
      </c>
      <c r="E940" s="1">
        <v>0</v>
      </c>
    </row>
    <row r="941" spans="1:5" x14ac:dyDescent="0.25">
      <c r="A941" s="1">
        <v>391214</v>
      </c>
      <c r="B941" s="2">
        <v>43737</v>
      </c>
      <c r="C941" s="3">
        <v>0.50145841943986824</v>
      </c>
      <c r="D941" s="9">
        <v>1</v>
      </c>
      <c r="E941" s="1">
        <v>1</v>
      </c>
    </row>
    <row r="942" spans="1:5" x14ac:dyDescent="0.25">
      <c r="A942" s="1">
        <v>213895</v>
      </c>
      <c r="B942" s="2">
        <v>43739</v>
      </c>
      <c r="C942" s="3">
        <v>0.63756756390844349</v>
      </c>
      <c r="D942" s="9">
        <v>1</v>
      </c>
      <c r="E942" s="1">
        <v>1</v>
      </c>
    </row>
    <row r="943" spans="1:5" x14ac:dyDescent="0.25">
      <c r="A943" s="1">
        <v>301764</v>
      </c>
      <c r="B943" s="2">
        <v>43740</v>
      </c>
      <c r="C943" s="3">
        <v>0.73446376498920396</v>
      </c>
      <c r="D943" s="9">
        <v>1</v>
      </c>
      <c r="E943" s="1">
        <v>1</v>
      </c>
    </row>
    <row r="944" spans="1:5" x14ac:dyDescent="0.25">
      <c r="A944" s="1">
        <v>374198</v>
      </c>
      <c r="B944" s="2">
        <v>43740</v>
      </c>
      <c r="C944" s="3">
        <v>0.58357810826996281</v>
      </c>
      <c r="D944" s="9">
        <v>4</v>
      </c>
      <c r="E944" s="1">
        <v>1</v>
      </c>
    </row>
    <row r="945" spans="1:5" x14ac:dyDescent="0.25">
      <c r="A945" s="1">
        <v>409822</v>
      </c>
      <c r="B945" s="2">
        <v>43742</v>
      </c>
      <c r="C945" s="3">
        <v>0.54114979073713287</v>
      </c>
      <c r="D945" s="9">
        <v>3</v>
      </c>
      <c r="E945" s="1">
        <v>0</v>
      </c>
    </row>
    <row r="946" spans="1:5" x14ac:dyDescent="0.25">
      <c r="A946" s="1">
        <v>107435</v>
      </c>
      <c r="B946" s="2">
        <v>43742</v>
      </c>
      <c r="C946" s="3">
        <v>0.42337849421026263</v>
      </c>
      <c r="D946" s="9">
        <v>1</v>
      </c>
      <c r="E946" s="1">
        <v>0</v>
      </c>
    </row>
    <row r="947" spans="1:5" x14ac:dyDescent="0.25">
      <c r="A947" s="1">
        <v>589066</v>
      </c>
      <c r="B947" s="2">
        <v>43745</v>
      </c>
      <c r="C947" s="3">
        <v>0.72712393897553207</v>
      </c>
      <c r="D947" s="9">
        <v>1</v>
      </c>
      <c r="E947" s="1">
        <v>0</v>
      </c>
    </row>
    <row r="948" spans="1:5" x14ac:dyDescent="0.25">
      <c r="A948" s="1">
        <v>197518</v>
      </c>
      <c r="B948" s="2">
        <v>43747</v>
      </c>
      <c r="C948" s="3">
        <v>0.44799758878196866</v>
      </c>
      <c r="D948" s="9">
        <v>1</v>
      </c>
      <c r="E948" s="1">
        <v>1</v>
      </c>
    </row>
    <row r="949" spans="1:5" x14ac:dyDescent="0.25">
      <c r="A949" s="1">
        <v>263604</v>
      </c>
      <c r="B949" s="2">
        <v>43747</v>
      </c>
      <c r="C949" s="3">
        <v>0.52550517182624246</v>
      </c>
      <c r="D949" s="9">
        <v>4</v>
      </c>
      <c r="E949" s="1">
        <v>1</v>
      </c>
    </row>
    <row r="950" spans="1:5" x14ac:dyDescent="0.25">
      <c r="A950" s="1">
        <v>685864</v>
      </c>
      <c r="B950" s="2">
        <v>43749</v>
      </c>
      <c r="C950" s="3">
        <v>0.55926293535406901</v>
      </c>
      <c r="D950" s="9">
        <v>3</v>
      </c>
      <c r="E950" s="1">
        <v>1</v>
      </c>
    </row>
    <row r="951" spans="1:5" x14ac:dyDescent="0.25">
      <c r="A951" s="1">
        <v>460440</v>
      </c>
      <c r="B951" s="2">
        <v>43750</v>
      </c>
      <c r="C951" s="3">
        <v>0.40608813844983271</v>
      </c>
      <c r="D951" s="9">
        <v>1</v>
      </c>
      <c r="E951" s="1">
        <v>1</v>
      </c>
    </row>
    <row r="952" spans="1:5" x14ac:dyDescent="0.25">
      <c r="A952" s="1">
        <v>286324</v>
      </c>
      <c r="B952" s="2">
        <v>43751</v>
      </c>
      <c r="C952" s="3">
        <v>0.61648490580594684</v>
      </c>
      <c r="D952" s="9">
        <v>2</v>
      </c>
      <c r="E952" s="1">
        <v>1</v>
      </c>
    </row>
    <row r="953" spans="1:5" x14ac:dyDescent="0.25">
      <c r="A953" s="1">
        <v>870374</v>
      </c>
      <c r="B953" s="2">
        <v>43754</v>
      </c>
      <c r="C953" s="3">
        <v>0.65364356346314412</v>
      </c>
      <c r="D953" s="9">
        <v>1</v>
      </c>
      <c r="E953" s="1">
        <v>1</v>
      </c>
    </row>
    <row r="954" spans="1:5" x14ac:dyDescent="0.25">
      <c r="A954" s="1">
        <v>780880</v>
      </c>
      <c r="B954" s="2">
        <v>43759</v>
      </c>
      <c r="C954" s="3">
        <v>0.42524655432166736</v>
      </c>
      <c r="D954" s="9">
        <v>4</v>
      </c>
      <c r="E954" s="1">
        <v>0</v>
      </c>
    </row>
    <row r="955" spans="1:5" x14ac:dyDescent="0.25">
      <c r="A955" s="1">
        <v>389515</v>
      </c>
      <c r="B955" s="2">
        <v>43761</v>
      </c>
      <c r="C955" s="3">
        <v>0.41223147397085974</v>
      </c>
      <c r="D955" s="9">
        <v>1</v>
      </c>
      <c r="E955" s="1">
        <v>0</v>
      </c>
    </row>
    <row r="956" spans="1:5" x14ac:dyDescent="0.25">
      <c r="A956" s="1">
        <v>924145</v>
      </c>
      <c r="B956" s="2">
        <v>43761</v>
      </c>
      <c r="C956" s="3">
        <v>0.55884074361211666</v>
      </c>
      <c r="D956" s="9">
        <v>1</v>
      </c>
      <c r="E956" s="1">
        <v>0</v>
      </c>
    </row>
    <row r="957" spans="1:5" x14ac:dyDescent="0.25">
      <c r="A957" s="1">
        <v>253095</v>
      </c>
      <c r="B957" s="2">
        <v>43762</v>
      </c>
      <c r="C957" s="3">
        <v>0.73348903245892572</v>
      </c>
      <c r="D957" s="9">
        <v>2</v>
      </c>
      <c r="E957" s="1">
        <v>1</v>
      </c>
    </row>
    <row r="958" spans="1:5" x14ac:dyDescent="0.25">
      <c r="A958" s="1">
        <v>828515</v>
      </c>
      <c r="B958" s="2">
        <v>43762</v>
      </c>
      <c r="C958" s="3">
        <v>0.48345403304006779</v>
      </c>
      <c r="D958" s="9">
        <v>2</v>
      </c>
      <c r="E958" s="1">
        <v>1</v>
      </c>
    </row>
    <row r="959" spans="1:5" x14ac:dyDescent="0.25">
      <c r="A959" s="1">
        <v>206350</v>
      </c>
      <c r="B959" s="2">
        <v>43765</v>
      </c>
      <c r="C959" s="3">
        <v>0.75861874743447288</v>
      </c>
      <c r="D959" s="9">
        <v>1</v>
      </c>
      <c r="E959" s="1">
        <v>0</v>
      </c>
    </row>
    <row r="960" spans="1:5" x14ac:dyDescent="0.25">
      <c r="A960" s="1">
        <v>409300</v>
      </c>
      <c r="B960" s="2">
        <v>43765</v>
      </c>
      <c r="C960" s="3">
        <v>0.58407350100456534</v>
      </c>
      <c r="D960" s="9">
        <v>4</v>
      </c>
      <c r="E960" s="1">
        <v>1</v>
      </c>
    </row>
    <row r="961" spans="1:5" x14ac:dyDescent="0.25">
      <c r="A961" s="1">
        <v>212495</v>
      </c>
      <c r="B961" s="2">
        <v>43767</v>
      </c>
      <c r="C961" s="3">
        <v>0.74287584413893493</v>
      </c>
      <c r="D961" s="9">
        <v>4</v>
      </c>
      <c r="E961" s="1">
        <v>1</v>
      </c>
    </row>
    <row r="962" spans="1:5" x14ac:dyDescent="0.25">
      <c r="A962" s="1">
        <v>732784</v>
      </c>
      <c r="B962" s="2">
        <v>43772</v>
      </c>
      <c r="C962" s="3">
        <v>0.74196262901349619</v>
      </c>
      <c r="D962" s="9">
        <v>1</v>
      </c>
      <c r="E962" s="1">
        <v>0</v>
      </c>
    </row>
    <row r="963" spans="1:5" x14ac:dyDescent="0.25">
      <c r="A963" s="1">
        <v>262773</v>
      </c>
      <c r="B963" s="2">
        <v>43772</v>
      </c>
      <c r="C963" s="3">
        <v>0.48202689605304078</v>
      </c>
      <c r="D963" s="9">
        <v>2</v>
      </c>
      <c r="E963" s="1">
        <v>1</v>
      </c>
    </row>
    <row r="964" spans="1:5" x14ac:dyDescent="0.25">
      <c r="A964" s="1">
        <v>941032</v>
      </c>
      <c r="B964" s="2">
        <v>43774</v>
      </c>
      <c r="C964" s="3">
        <v>0.41609175965841755</v>
      </c>
      <c r="D964" s="9">
        <v>2</v>
      </c>
      <c r="E964" s="1">
        <v>2</v>
      </c>
    </row>
    <row r="965" spans="1:5" x14ac:dyDescent="0.25">
      <c r="A965" s="1">
        <v>697247</v>
      </c>
      <c r="B965" s="2">
        <v>43775</v>
      </c>
      <c r="C965" s="3">
        <v>0.33053438822742054</v>
      </c>
      <c r="D965" s="9">
        <v>2</v>
      </c>
      <c r="E965" s="1">
        <v>1</v>
      </c>
    </row>
    <row r="966" spans="1:5" x14ac:dyDescent="0.25">
      <c r="A966" s="1">
        <v>890549</v>
      </c>
      <c r="B966" s="2">
        <v>43775</v>
      </c>
      <c r="C966" s="3">
        <v>0.60758367194957918</v>
      </c>
      <c r="D966" s="9">
        <v>3</v>
      </c>
      <c r="E966" s="1">
        <v>1</v>
      </c>
    </row>
    <row r="967" spans="1:5" x14ac:dyDescent="0.25">
      <c r="A967" s="1">
        <v>376702</v>
      </c>
      <c r="B967" s="2">
        <v>43776</v>
      </c>
      <c r="C967" s="3">
        <v>0.54891705333895169</v>
      </c>
      <c r="D967" s="9">
        <v>1</v>
      </c>
      <c r="E967" s="1">
        <v>0</v>
      </c>
    </row>
    <row r="968" spans="1:5" x14ac:dyDescent="0.25">
      <c r="A968" s="1">
        <v>775880</v>
      </c>
      <c r="B968" s="2">
        <v>43778</v>
      </c>
      <c r="C968" s="3">
        <v>0.63221291247456601</v>
      </c>
      <c r="D968" s="9">
        <v>2</v>
      </c>
      <c r="E968" s="1">
        <v>1</v>
      </c>
    </row>
    <row r="969" spans="1:5" x14ac:dyDescent="0.25">
      <c r="A969" s="1">
        <v>109405</v>
      </c>
      <c r="B969" s="2">
        <v>43780</v>
      </c>
      <c r="C969" s="3">
        <v>0.60619424703421443</v>
      </c>
      <c r="D969" s="9">
        <v>1</v>
      </c>
      <c r="E969" s="1">
        <v>0</v>
      </c>
    </row>
    <row r="970" spans="1:5" x14ac:dyDescent="0.25">
      <c r="A970" s="1">
        <v>527200</v>
      </c>
      <c r="B970" s="2">
        <v>43780</v>
      </c>
      <c r="C970" s="3">
        <v>0.55273828493643329</v>
      </c>
      <c r="D970" s="9">
        <v>1</v>
      </c>
      <c r="E970" s="1">
        <v>0</v>
      </c>
    </row>
    <row r="971" spans="1:5" x14ac:dyDescent="0.25">
      <c r="A971" s="1">
        <v>495056</v>
      </c>
      <c r="B971" s="2">
        <v>43785</v>
      </c>
      <c r="C971" s="3">
        <v>0.70297862011337475</v>
      </c>
      <c r="D971" s="9">
        <v>4</v>
      </c>
      <c r="E971" s="1">
        <v>0</v>
      </c>
    </row>
    <row r="972" spans="1:5" x14ac:dyDescent="0.25">
      <c r="A972" s="1">
        <v>283517</v>
      </c>
      <c r="B972" s="2">
        <v>43787</v>
      </c>
      <c r="C972" s="3">
        <v>0.62576987838919873</v>
      </c>
      <c r="D972" s="9">
        <v>4</v>
      </c>
      <c r="E972" s="1">
        <v>0</v>
      </c>
    </row>
    <row r="973" spans="1:5" x14ac:dyDescent="0.25">
      <c r="A973" s="1">
        <v>531507</v>
      </c>
      <c r="B973" s="2">
        <v>43788</v>
      </c>
      <c r="C973" s="3">
        <v>0.5889089686082295</v>
      </c>
      <c r="D973" s="9">
        <v>2</v>
      </c>
      <c r="E973" s="1">
        <v>1</v>
      </c>
    </row>
    <row r="974" spans="1:5" x14ac:dyDescent="0.25">
      <c r="A974" s="1">
        <v>737953</v>
      </c>
      <c r="B974" s="2">
        <v>43788</v>
      </c>
      <c r="C974" s="3">
        <v>0.5860135439337415</v>
      </c>
      <c r="D974" s="9">
        <v>1</v>
      </c>
      <c r="E974" s="1">
        <v>1</v>
      </c>
    </row>
    <row r="975" spans="1:5" x14ac:dyDescent="0.25">
      <c r="A975" s="1">
        <v>160260</v>
      </c>
      <c r="B975" s="2">
        <v>43790</v>
      </c>
      <c r="C975" s="3">
        <v>0.46753743914156481</v>
      </c>
      <c r="D975" s="9">
        <v>3</v>
      </c>
      <c r="E975" s="1">
        <v>1</v>
      </c>
    </row>
    <row r="976" spans="1:5" x14ac:dyDescent="0.25">
      <c r="A976" s="1">
        <v>387554</v>
      </c>
      <c r="B976" s="2">
        <v>43791</v>
      </c>
      <c r="C976" s="3">
        <v>0.69853849506760912</v>
      </c>
      <c r="D976" s="9">
        <v>1</v>
      </c>
      <c r="E976" s="1">
        <v>1</v>
      </c>
    </row>
    <row r="977" spans="1:5" x14ac:dyDescent="0.25">
      <c r="A977" s="1">
        <v>943150</v>
      </c>
      <c r="B977" s="2">
        <v>43792</v>
      </c>
      <c r="C977" s="3">
        <v>0.70050449012557647</v>
      </c>
      <c r="D977" s="9">
        <v>3</v>
      </c>
      <c r="E977" s="1">
        <v>0</v>
      </c>
    </row>
    <row r="978" spans="1:5" x14ac:dyDescent="0.25">
      <c r="A978" s="1">
        <v>888977</v>
      </c>
      <c r="B978" s="2">
        <v>43796</v>
      </c>
      <c r="C978" s="3">
        <v>0.5344405014999426</v>
      </c>
      <c r="D978" s="9">
        <v>1</v>
      </c>
      <c r="E978" s="1">
        <v>1</v>
      </c>
    </row>
    <row r="979" spans="1:5" x14ac:dyDescent="0.25">
      <c r="A979" s="1">
        <v>652975</v>
      </c>
      <c r="B979" s="2">
        <v>43803</v>
      </c>
      <c r="C979" s="3">
        <v>0.60000350932398405</v>
      </c>
      <c r="D979" s="9">
        <v>4</v>
      </c>
      <c r="E979" s="1">
        <v>1</v>
      </c>
    </row>
    <row r="980" spans="1:5" x14ac:dyDescent="0.25">
      <c r="A980" s="1">
        <v>631171</v>
      </c>
      <c r="B980" s="2">
        <v>43804</v>
      </c>
      <c r="C980" s="3">
        <v>0.59799344564415891</v>
      </c>
      <c r="D980" s="9">
        <v>2</v>
      </c>
      <c r="E980" s="1">
        <v>0</v>
      </c>
    </row>
    <row r="981" spans="1:5" x14ac:dyDescent="0.25">
      <c r="A981" s="1">
        <v>438129</v>
      </c>
      <c r="B981" s="2">
        <v>43807</v>
      </c>
      <c r="C981" s="3">
        <v>0.37675535460273718</v>
      </c>
      <c r="D981" s="9">
        <v>1</v>
      </c>
      <c r="E981" s="1">
        <v>0</v>
      </c>
    </row>
    <row r="982" spans="1:5" x14ac:dyDescent="0.25">
      <c r="A982" s="1">
        <v>567136</v>
      </c>
      <c r="B982" s="2">
        <v>43808</v>
      </c>
      <c r="C982" s="3">
        <v>0.69005815482779498</v>
      </c>
      <c r="D982" s="9">
        <v>1</v>
      </c>
      <c r="E982" s="1">
        <v>0</v>
      </c>
    </row>
    <row r="983" spans="1:5" x14ac:dyDescent="0.25">
      <c r="A983" s="1">
        <v>985952</v>
      </c>
      <c r="B983" s="2">
        <v>43810</v>
      </c>
      <c r="C983" s="3">
        <v>0.3027840236223871</v>
      </c>
      <c r="D983" s="9">
        <v>1</v>
      </c>
      <c r="E983" s="1">
        <v>1</v>
      </c>
    </row>
    <row r="984" spans="1:5" x14ac:dyDescent="0.25">
      <c r="A984" s="1">
        <v>574058</v>
      </c>
      <c r="B984" s="2">
        <v>43811</v>
      </c>
      <c r="C984" s="3">
        <v>0.6413231881027659</v>
      </c>
      <c r="D984" s="9">
        <v>1</v>
      </c>
      <c r="E984" s="1">
        <v>1</v>
      </c>
    </row>
    <row r="985" spans="1:5" x14ac:dyDescent="0.25">
      <c r="A985" s="1">
        <v>172454</v>
      </c>
      <c r="B985" s="2">
        <v>43811</v>
      </c>
      <c r="C985" s="3">
        <v>0.51506208802865217</v>
      </c>
      <c r="D985" s="9">
        <v>2</v>
      </c>
      <c r="E985" s="1">
        <v>1</v>
      </c>
    </row>
    <row r="986" spans="1:5" x14ac:dyDescent="0.25">
      <c r="A986" s="1">
        <v>788643</v>
      </c>
      <c r="B986" s="2">
        <v>43813</v>
      </c>
      <c r="C986" s="3">
        <v>0.69983140546153211</v>
      </c>
      <c r="D986" s="9">
        <v>4</v>
      </c>
      <c r="E986" s="1">
        <v>1</v>
      </c>
    </row>
    <row r="987" spans="1:5" x14ac:dyDescent="0.25">
      <c r="A987" s="1">
        <v>269417</v>
      </c>
      <c r="B987" s="2">
        <v>43815</v>
      </c>
      <c r="C987" s="3">
        <v>0.35160734562364615</v>
      </c>
      <c r="D987" s="9">
        <v>1</v>
      </c>
      <c r="E987" s="1">
        <v>1</v>
      </c>
    </row>
    <row r="988" spans="1:5" x14ac:dyDescent="0.25">
      <c r="A988" s="1">
        <v>233290</v>
      </c>
      <c r="B988" s="2">
        <v>43816</v>
      </c>
      <c r="C988" s="3">
        <v>0.73330247512303082</v>
      </c>
      <c r="D988" s="9">
        <v>1</v>
      </c>
      <c r="E988" s="1">
        <v>0</v>
      </c>
    </row>
    <row r="989" spans="1:5" x14ac:dyDescent="0.25">
      <c r="A989" s="1">
        <v>931066</v>
      </c>
      <c r="B989" s="2">
        <v>43819</v>
      </c>
      <c r="C989" s="3">
        <v>0.45718021333194842</v>
      </c>
      <c r="D989" s="9">
        <v>2</v>
      </c>
      <c r="E989" s="1">
        <v>0</v>
      </c>
    </row>
    <row r="990" spans="1:5" x14ac:dyDescent="0.25">
      <c r="A990" s="1">
        <v>467019</v>
      </c>
      <c r="B990" s="2">
        <v>43821</v>
      </c>
      <c r="C990" s="3">
        <v>0.70625430603330253</v>
      </c>
      <c r="D990" s="9">
        <v>2</v>
      </c>
      <c r="E990" s="1">
        <v>0</v>
      </c>
    </row>
    <row r="991" spans="1:5" x14ac:dyDescent="0.25">
      <c r="A991" s="1">
        <v>118150</v>
      </c>
      <c r="B991" s="2">
        <v>43821</v>
      </c>
      <c r="C991" s="3">
        <v>0.63323422236387039</v>
      </c>
      <c r="D991" s="9">
        <v>1</v>
      </c>
      <c r="E991" s="1">
        <v>1</v>
      </c>
    </row>
    <row r="992" spans="1:5" x14ac:dyDescent="0.25">
      <c r="A992" s="1">
        <v>930945</v>
      </c>
      <c r="B992" s="2">
        <v>43821</v>
      </c>
      <c r="C992" s="3">
        <v>0.32301500197121968</v>
      </c>
      <c r="D992" s="9">
        <v>1</v>
      </c>
      <c r="E992" s="1">
        <v>0</v>
      </c>
    </row>
    <row r="993" spans="1:5" x14ac:dyDescent="0.25">
      <c r="A993" s="1">
        <v>144494</v>
      </c>
      <c r="B993" s="2">
        <v>43822</v>
      </c>
      <c r="C993" s="3">
        <v>0.29639690784841427</v>
      </c>
      <c r="D993" s="9">
        <v>2</v>
      </c>
      <c r="E993" s="1">
        <v>0</v>
      </c>
    </row>
    <row r="994" spans="1:5" x14ac:dyDescent="0.25">
      <c r="A994" s="1">
        <v>926698</v>
      </c>
      <c r="B994" s="2">
        <v>43822</v>
      </c>
      <c r="C994" s="3">
        <v>0.43934034799985011</v>
      </c>
      <c r="D994" s="9">
        <v>1</v>
      </c>
      <c r="E994" s="1">
        <v>1</v>
      </c>
    </row>
    <row r="995" spans="1:5" x14ac:dyDescent="0.25">
      <c r="A995" s="1">
        <v>507528</v>
      </c>
      <c r="B995" s="2">
        <v>43823</v>
      </c>
      <c r="C995" s="3">
        <v>0.60103889532480048</v>
      </c>
      <c r="D995" s="9">
        <v>4</v>
      </c>
      <c r="E995" s="1">
        <v>1</v>
      </c>
    </row>
    <row r="996" spans="1:5" x14ac:dyDescent="0.25">
      <c r="A996" s="1">
        <v>436355</v>
      </c>
      <c r="B996" s="2">
        <v>43824</v>
      </c>
      <c r="C996" s="3">
        <v>0.6214703309409475</v>
      </c>
      <c r="D996" s="9">
        <v>2</v>
      </c>
      <c r="E996" s="1">
        <v>0</v>
      </c>
    </row>
    <row r="997" spans="1:5" x14ac:dyDescent="0.25">
      <c r="A997" s="1">
        <v>736320</v>
      </c>
      <c r="B997" s="2">
        <v>43825</v>
      </c>
      <c r="C997" s="3">
        <v>0.50985986396285521</v>
      </c>
      <c r="D997" s="9">
        <v>4</v>
      </c>
      <c r="E997" s="1">
        <v>1</v>
      </c>
    </row>
    <row r="998" spans="1:5" x14ac:dyDescent="0.25">
      <c r="A998" s="1">
        <v>315343</v>
      </c>
      <c r="B998" s="2">
        <v>43826</v>
      </c>
      <c r="C998" s="3">
        <v>0.50344325637306742</v>
      </c>
      <c r="D998" s="9">
        <v>1</v>
      </c>
      <c r="E998" s="1">
        <v>1</v>
      </c>
    </row>
    <row r="999" spans="1:5" x14ac:dyDescent="0.25">
      <c r="A999" s="1">
        <v>957915</v>
      </c>
      <c r="B999" s="2">
        <v>43826</v>
      </c>
      <c r="C999" s="3">
        <v>0.50623063824713099</v>
      </c>
      <c r="D999" s="9">
        <v>1</v>
      </c>
      <c r="E999" s="1">
        <v>1</v>
      </c>
    </row>
    <row r="1000" spans="1:5" x14ac:dyDescent="0.25">
      <c r="A1000" s="1">
        <v>394777</v>
      </c>
      <c r="B1000" s="2">
        <v>43827</v>
      </c>
      <c r="C1000" s="3">
        <v>0.62420220256791004</v>
      </c>
      <c r="D1000" s="9">
        <v>3</v>
      </c>
      <c r="E1000" s="1">
        <v>0</v>
      </c>
    </row>
    <row r="1001" spans="1:5" x14ac:dyDescent="0.25">
      <c r="A1001" s="1">
        <v>714712</v>
      </c>
      <c r="B1001" s="2">
        <v>43830</v>
      </c>
      <c r="C1001" s="3">
        <v>0.702440339506192</v>
      </c>
      <c r="D1001" s="9">
        <v>4</v>
      </c>
      <c r="E1001" s="1">
        <v>0</v>
      </c>
    </row>
  </sheetData>
  <conditionalFormatting sqref="A1:A1048576">
    <cfRule type="duplicateValues" dxfId="907" priority="1"/>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FDE7-8094-4BFD-9281-7DA7156AFA04}">
  <sheetPr codeName="Sheet12"/>
  <dimension ref="A2:H264"/>
  <sheetViews>
    <sheetView workbookViewId="0">
      <selection activeCell="K20" sqref="K20"/>
    </sheetView>
  </sheetViews>
  <sheetFormatPr defaultRowHeight="15.75" x14ac:dyDescent="0.25"/>
  <cols>
    <col min="1" max="1" width="19.375" style="1" customWidth="1"/>
    <col min="2" max="2" width="19.125" style="2" customWidth="1"/>
    <col min="3" max="3" width="38.875" style="1" customWidth="1"/>
    <col min="4" max="4" width="44.375" style="1" customWidth="1"/>
    <col min="5" max="5" width="17.125" style="1" customWidth="1"/>
    <col min="6" max="6" width="9" style="1"/>
    <col min="7" max="7" width="14.375" style="1" bestFit="1" customWidth="1"/>
    <col min="8" max="16384" width="9" style="1"/>
  </cols>
  <sheetData>
    <row r="2" spans="1:8" x14ac:dyDescent="0.25">
      <c r="A2" s="1" t="s">
        <v>0</v>
      </c>
      <c r="B2" s="2" t="s">
        <v>1</v>
      </c>
      <c r="C2" s="1" t="s">
        <v>2</v>
      </c>
      <c r="D2" s="1" t="s">
        <v>3</v>
      </c>
      <c r="E2" s="1" t="s">
        <v>4</v>
      </c>
    </row>
    <row r="3" spans="1:8" x14ac:dyDescent="0.25">
      <c r="A3" s="1">
        <v>402324</v>
      </c>
      <c r="B3" s="2">
        <v>42370</v>
      </c>
      <c r="C3" s="1">
        <v>0.46394155958102556</v>
      </c>
      <c r="D3" s="1" t="s">
        <v>5</v>
      </c>
      <c r="E3" s="1" t="s">
        <v>7</v>
      </c>
      <c r="G3" s="1" t="s">
        <v>7</v>
      </c>
      <c r="H3" s="1">
        <f>COUNTIF(E:E,"Fem*")</f>
        <v>156</v>
      </c>
    </row>
    <row r="4" spans="1:8" x14ac:dyDescent="0.25">
      <c r="A4" s="1">
        <v>806364</v>
      </c>
      <c r="B4" s="2">
        <v>42370</v>
      </c>
      <c r="C4" s="1">
        <v>0.61659136059216035</v>
      </c>
      <c r="D4" s="1" t="s">
        <v>5</v>
      </c>
      <c r="E4" s="1" t="s">
        <v>7</v>
      </c>
      <c r="G4" s="1" t="s">
        <v>6</v>
      </c>
      <c r="H4" s="1">
        <f>COUNTIF(E:E,"Male")</f>
        <v>98</v>
      </c>
    </row>
    <row r="5" spans="1:8" x14ac:dyDescent="0.25">
      <c r="A5" s="1">
        <v>866852</v>
      </c>
      <c r="B5" s="2">
        <v>42371</v>
      </c>
      <c r="C5" s="1">
        <v>0.67462787176120353</v>
      </c>
      <c r="D5" s="1" t="s">
        <v>5</v>
      </c>
      <c r="E5" s="1" t="s">
        <v>7</v>
      </c>
      <c r="G5" s="1" t="s">
        <v>11</v>
      </c>
      <c r="H5" s="1">
        <f>COUNTIF(E:E,"Pref*")</f>
        <v>8</v>
      </c>
    </row>
    <row r="6" spans="1:8" x14ac:dyDescent="0.25">
      <c r="A6" s="1">
        <v>397105</v>
      </c>
      <c r="B6" s="2">
        <v>42371</v>
      </c>
      <c r="C6" s="1">
        <v>0.38109755739441409</v>
      </c>
      <c r="D6" s="1" t="s">
        <v>5</v>
      </c>
      <c r="E6" s="1" t="s">
        <v>7</v>
      </c>
      <c r="G6" s="1" t="s">
        <v>23</v>
      </c>
      <c r="H6" s="1">
        <f>SUM(H3:H5)</f>
        <v>262</v>
      </c>
    </row>
    <row r="7" spans="1:8" x14ac:dyDescent="0.25">
      <c r="A7" s="1">
        <v>620557</v>
      </c>
      <c r="B7" s="2">
        <v>42372</v>
      </c>
      <c r="C7" s="1">
        <v>0.26136460571773545</v>
      </c>
      <c r="D7" s="1" t="s">
        <v>8</v>
      </c>
      <c r="E7" s="1" t="s">
        <v>6</v>
      </c>
    </row>
    <row r="8" spans="1:8" x14ac:dyDescent="0.25">
      <c r="A8" s="1">
        <v>956795</v>
      </c>
      <c r="B8" s="2">
        <v>42372</v>
      </c>
      <c r="C8" s="1">
        <v>0.61576884753958161</v>
      </c>
      <c r="D8" s="1" t="s">
        <v>5</v>
      </c>
      <c r="E8" s="1" t="s">
        <v>6</v>
      </c>
    </row>
    <row r="9" spans="1:8" x14ac:dyDescent="0.25">
      <c r="A9" s="1">
        <v>407733</v>
      </c>
      <c r="B9" s="2">
        <v>42372</v>
      </c>
      <c r="C9" s="1">
        <v>0.57008943404106016</v>
      </c>
      <c r="D9" s="1" t="s">
        <v>5</v>
      </c>
      <c r="E9" s="1" t="s">
        <v>7</v>
      </c>
    </row>
    <row r="10" spans="1:8" x14ac:dyDescent="0.25">
      <c r="A10" s="1">
        <v>716133</v>
      </c>
      <c r="B10" s="2">
        <v>42373</v>
      </c>
      <c r="C10" s="1">
        <v>0.60885834915614601</v>
      </c>
      <c r="D10" s="1" t="s">
        <v>5</v>
      </c>
      <c r="E10" s="1" t="s">
        <v>6</v>
      </c>
    </row>
    <row r="11" spans="1:8" x14ac:dyDescent="0.25">
      <c r="A11" s="1">
        <v>405805</v>
      </c>
      <c r="B11" s="2">
        <v>42373</v>
      </c>
      <c r="C11" s="1">
        <v>0.66539288425573306</v>
      </c>
      <c r="D11" s="1" t="s">
        <v>5</v>
      </c>
      <c r="E11" s="1" t="s">
        <v>7</v>
      </c>
    </row>
    <row r="12" spans="1:8" x14ac:dyDescent="0.25">
      <c r="A12" s="1">
        <v>588619</v>
      </c>
      <c r="B12" s="2">
        <v>42376</v>
      </c>
      <c r="C12" s="1">
        <v>0.43879972165074044</v>
      </c>
      <c r="D12" s="1" t="s">
        <v>9</v>
      </c>
      <c r="E12" s="1" t="s">
        <v>7</v>
      </c>
    </row>
    <row r="13" spans="1:8" x14ac:dyDescent="0.25">
      <c r="A13" s="1">
        <v>135067</v>
      </c>
      <c r="B13" s="2">
        <v>42377</v>
      </c>
      <c r="C13" s="1">
        <v>0.75713060729334691</v>
      </c>
      <c r="D13" s="1" t="s">
        <v>9</v>
      </c>
      <c r="E13" s="1" t="s">
        <v>7</v>
      </c>
    </row>
    <row r="14" spans="1:8" x14ac:dyDescent="0.25">
      <c r="A14" s="1">
        <v>301725</v>
      </c>
      <c r="B14" s="2">
        <v>42378</v>
      </c>
      <c r="C14" s="1">
        <v>0.39357479852339156</v>
      </c>
      <c r="D14" s="1" t="s">
        <v>5</v>
      </c>
      <c r="E14" s="1" t="s">
        <v>7</v>
      </c>
    </row>
    <row r="15" spans="1:8" x14ac:dyDescent="0.25">
      <c r="A15" s="1">
        <v>705522</v>
      </c>
      <c r="B15" s="2">
        <v>42378</v>
      </c>
      <c r="C15" s="1">
        <v>0.56167414004237726</v>
      </c>
      <c r="D15" s="1" t="s">
        <v>5</v>
      </c>
      <c r="E15" s="1" t="s">
        <v>6</v>
      </c>
    </row>
    <row r="16" spans="1:8" x14ac:dyDescent="0.25">
      <c r="A16" s="1">
        <v>703531</v>
      </c>
      <c r="B16" s="2">
        <v>42379</v>
      </c>
      <c r="C16" s="1">
        <v>0.53482037717428899</v>
      </c>
      <c r="D16" s="1" t="s">
        <v>5</v>
      </c>
      <c r="E16" s="1" t="s">
        <v>7</v>
      </c>
    </row>
    <row r="17" spans="1:5" x14ac:dyDescent="0.25">
      <c r="A17" s="1">
        <v>521179</v>
      </c>
      <c r="B17" s="2">
        <v>42380</v>
      </c>
      <c r="C17" s="1">
        <v>0.72931383481720136</v>
      </c>
      <c r="D17" s="1" t="s">
        <v>9</v>
      </c>
      <c r="E17" s="1" t="s">
        <v>7</v>
      </c>
    </row>
    <row r="18" spans="1:5" x14ac:dyDescent="0.25">
      <c r="A18" s="1">
        <v>672550</v>
      </c>
      <c r="B18" s="2">
        <v>42380</v>
      </c>
      <c r="C18" s="1">
        <v>0.61191368886194486</v>
      </c>
      <c r="D18" s="1" t="s">
        <v>5</v>
      </c>
      <c r="E18" s="1" t="s">
        <v>7</v>
      </c>
    </row>
    <row r="19" spans="1:5" x14ac:dyDescent="0.25">
      <c r="A19" s="1">
        <v>891607</v>
      </c>
      <c r="B19" s="2">
        <v>42386</v>
      </c>
      <c r="C19" s="1">
        <v>0.53237807690958261</v>
      </c>
      <c r="D19" s="1" t="s">
        <v>8</v>
      </c>
      <c r="E19" s="1" t="s">
        <v>7</v>
      </c>
    </row>
    <row r="20" spans="1:5" x14ac:dyDescent="0.25">
      <c r="A20" s="1">
        <v>278752</v>
      </c>
      <c r="B20" s="2">
        <v>42387</v>
      </c>
      <c r="C20" s="1">
        <v>0.63090511886530476</v>
      </c>
      <c r="D20" s="1" t="s">
        <v>9</v>
      </c>
      <c r="E20" s="1" t="s">
        <v>6</v>
      </c>
    </row>
    <row r="21" spans="1:5" x14ac:dyDescent="0.25">
      <c r="A21" s="1">
        <v>774033</v>
      </c>
      <c r="B21" s="2">
        <v>42389</v>
      </c>
      <c r="C21" s="1">
        <v>0.54170043156668046</v>
      </c>
      <c r="D21" s="1" t="s">
        <v>5</v>
      </c>
      <c r="E21" s="1" t="s">
        <v>6</v>
      </c>
    </row>
    <row r="22" spans="1:5" x14ac:dyDescent="0.25">
      <c r="A22" s="1">
        <v>735739</v>
      </c>
      <c r="B22" s="2">
        <v>42389</v>
      </c>
      <c r="C22" s="1">
        <v>0.64375746685399327</v>
      </c>
      <c r="D22" s="1" t="s">
        <v>8</v>
      </c>
      <c r="E22" s="1" t="s">
        <v>6</v>
      </c>
    </row>
    <row r="23" spans="1:5" x14ac:dyDescent="0.25">
      <c r="A23" s="1">
        <v>345618</v>
      </c>
      <c r="B23" s="2">
        <v>42391</v>
      </c>
      <c r="C23" s="1">
        <v>0.52429332624347313</v>
      </c>
      <c r="D23" s="1" t="s">
        <v>5</v>
      </c>
      <c r="E23" s="1" t="s">
        <v>7</v>
      </c>
    </row>
    <row r="24" spans="1:5" x14ac:dyDescent="0.25">
      <c r="A24" s="1">
        <v>875666</v>
      </c>
      <c r="B24" s="2">
        <v>42392</v>
      </c>
      <c r="C24" s="1">
        <v>0.67776419687199174</v>
      </c>
      <c r="D24" s="1" t="s">
        <v>10</v>
      </c>
      <c r="E24" s="1" t="s">
        <v>6</v>
      </c>
    </row>
    <row r="25" spans="1:5" x14ac:dyDescent="0.25">
      <c r="A25" s="1">
        <v>131174</v>
      </c>
      <c r="B25" s="2">
        <v>42394</v>
      </c>
      <c r="C25" s="1">
        <v>0.66584486545552068</v>
      </c>
      <c r="D25" s="1" t="s">
        <v>9</v>
      </c>
      <c r="E25" s="1" t="s">
        <v>7</v>
      </c>
    </row>
    <row r="26" spans="1:5" x14ac:dyDescent="0.25">
      <c r="A26" s="1">
        <v>120802</v>
      </c>
      <c r="B26" s="2">
        <v>42394</v>
      </c>
      <c r="C26" s="1">
        <v>0.75324445814906704</v>
      </c>
      <c r="D26" s="1" t="s">
        <v>8</v>
      </c>
      <c r="E26" s="1" t="s">
        <v>6</v>
      </c>
    </row>
    <row r="27" spans="1:5" x14ac:dyDescent="0.25">
      <c r="A27" s="1">
        <v>113777</v>
      </c>
      <c r="B27" s="2">
        <v>42395</v>
      </c>
      <c r="C27" s="1">
        <v>0.70924549581012064</v>
      </c>
      <c r="D27" s="1" t="s">
        <v>8</v>
      </c>
      <c r="E27" s="1" t="s">
        <v>7</v>
      </c>
    </row>
    <row r="28" spans="1:5" x14ac:dyDescent="0.25">
      <c r="A28" s="1">
        <v>396536</v>
      </c>
      <c r="B28" s="2">
        <v>42397</v>
      </c>
      <c r="C28" s="1">
        <v>0.43372488391302788</v>
      </c>
      <c r="D28" s="1" t="s">
        <v>5</v>
      </c>
      <c r="E28" s="1" t="s">
        <v>7</v>
      </c>
    </row>
    <row r="29" spans="1:5" x14ac:dyDescent="0.25">
      <c r="A29" s="1">
        <v>719428</v>
      </c>
      <c r="B29" s="2">
        <v>42400</v>
      </c>
      <c r="C29" s="1">
        <v>0.38743689354356992</v>
      </c>
      <c r="D29" s="1" t="s">
        <v>8</v>
      </c>
      <c r="E29" s="1" t="s">
        <v>7</v>
      </c>
    </row>
    <row r="30" spans="1:5" x14ac:dyDescent="0.25">
      <c r="A30" s="1">
        <v>147323</v>
      </c>
      <c r="B30" s="2">
        <v>42400</v>
      </c>
      <c r="C30" s="1">
        <v>0.52747811028296865</v>
      </c>
      <c r="D30" s="1" t="s">
        <v>9</v>
      </c>
      <c r="E30" s="1" t="s">
        <v>6</v>
      </c>
    </row>
    <row r="31" spans="1:5" x14ac:dyDescent="0.25">
      <c r="A31" s="1">
        <v>672458</v>
      </c>
      <c r="B31" s="2">
        <v>42401</v>
      </c>
      <c r="C31" s="1">
        <v>0.33650698789562711</v>
      </c>
      <c r="D31" s="1" t="s">
        <v>5</v>
      </c>
      <c r="E31" s="1" t="s">
        <v>7</v>
      </c>
    </row>
    <row r="32" spans="1:5" x14ac:dyDescent="0.25">
      <c r="A32" s="1">
        <v>940091</v>
      </c>
      <c r="B32" s="2">
        <v>42402</v>
      </c>
      <c r="C32" s="1">
        <v>0.59312098532135971</v>
      </c>
      <c r="D32" s="1" t="s">
        <v>8</v>
      </c>
      <c r="E32" s="1" t="s">
        <v>6</v>
      </c>
    </row>
    <row r="33" spans="1:5" x14ac:dyDescent="0.25">
      <c r="A33" s="1">
        <v>319684</v>
      </c>
      <c r="B33" s="2">
        <v>42403</v>
      </c>
      <c r="C33" s="1">
        <v>0.52715225543983024</v>
      </c>
      <c r="D33" s="1" t="s">
        <v>5</v>
      </c>
      <c r="E33" s="1" t="s">
        <v>7</v>
      </c>
    </row>
    <row r="34" spans="1:5" x14ac:dyDescent="0.25">
      <c r="A34" s="1">
        <v>239967</v>
      </c>
      <c r="B34" s="2">
        <v>42404</v>
      </c>
      <c r="C34" s="1">
        <v>0.6641461225727554</v>
      </c>
      <c r="D34" s="1" t="s">
        <v>9</v>
      </c>
      <c r="E34" s="1" t="s">
        <v>7</v>
      </c>
    </row>
    <row r="35" spans="1:5" x14ac:dyDescent="0.25">
      <c r="A35" s="1">
        <v>566193</v>
      </c>
      <c r="B35" s="2">
        <v>42404</v>
      </c>
      <c r="C35" s="1">
        <v>0.63614912964894721</v>
      </c>
      <c r="D35" s="1" t="s">
        <v>8</v>
      </c>
      <c r="E35" s="1" t="s">
        <v>7</v>
      </c>
    </row>
    <row r="36" spans="1:5" x14ac:dyDescent="0.25">
      <c r="A36" s="1">
        <v>534379</v>
      </c>
      <c r="B36" s="2">
        <v>42407</v>
      </c>
      <c r="C36" s="1">
        <v>0.47095396381055715</v>
      </c>
      <c r="D36" s="1" t="s">
        <v>5</v>
      </c>
      <c r="E36" s="1" t="s">
        <v>6</v>
      </c>
    </row>
    <row r="37" spans="1:5" x14ac:dyDescent="0.25">
      <c r="A37" s="1">
        <v>541096</v>
      </c>
      <c r="B37" s="2">
        <v>42407</v>
      </c>
      <c r="C37" s="1">
        <v>0.66515149523982053</v>
      </c>
      <c r="D37" s="1" t="s">
        <v>9</v>
      </c>
      <c r="E37" s="1" t="s">
        <v>7</v>
      </c>
    </row>
    <row r="38" spans="1:5" x14ac:dyDescent="0.25">
      <c r="A38" s="1">
        <v>721340</v>
      </c>
      <c r="B38" s="2">
        <v>42410</v>
      </c>
      <c r="C38" s="1">
        <v>0.67986748585480794</v>
      </c>
      <c r="D38" s="1" t="s">
        <v>5</v>
      </c>
      <c r="E38" s="1" t="s">
        <v>7</v>
      </c>
    </row>
    <row r="39" spans="1:5" x14ac:dyDescent="0.25">
      <c r="A39" s="1">
        <v>752955</v>
      </c>
      <c r="B39" s="2">
        <v>42411</v>
      </c>
      <c r="C39" s="1">
        <v>0.80149154804498812</v>
      </c>
      <c r="D39" s="1" t="s">
        <v>8</v>
      </c>
      <c r="E39" s="1" t="s">
        <v>7</v>
      </c>
    </row>
    <row r="40" spans="1:5" x14ac:dyDescent="0.25">
      <c r="A40" s="1">
        <v>685831</v>
      </c>
      <c r="B40" s="2">
        <v>42412</v>
      </c>
      <c r="C40" s="1">
        <v>0.61615263187191149</v>
      </c>
      <c r="D40" s="1" t="s">
        <v>8</v>
      </c>
      <c r="E40" s="1" t="s">
        <v>7</v>
      </c>
    </row>
    <row r="41" spans="1:5" x14ac:dyDescent="0.25">
      <c r="A41" s="1">
        <v>632864</v>
      </c>
      <c r="B41" s="2">
        <v>42414</v>
      </c>
      <c r="C41" s="1">
        <v>0.70309121842299849</v>
      </c>
      <c r="D41" s="1" t="s">
        <v>9</v>
      </c>
      <c r="E41" s="1" t="s">
        <v>6</v>
      </c>
    </row>
    <row r="42" spans="1:5" x14ac:dyDescent="0.25">
      <c r="A42" s="1">
        <v>490568</v>
      </c>
      <c r="B42" s="2">
        <v>42415</v>
      </c>
      <c r="C42" s="1">
        <v>0.75774038982082326</v>
      </c>
      <c r="D42" s="1" t="s">
        <v>5</v>
      </c>
      <c r="E42" s="1" t="s">
        <v>7</v>
      </c>
    </row>
    <row r="43" spans="1:5" x14ac:dyDescent="0.25">
      <c r="A43" s="1">
        <v>815525</v>
      </c>
      <c r="B43" s="2">
        <v>42416</v>
      </c>
      <c r="C43" s="1">
        <v>0.51449878877034994</v>
      </c>
      <c r="D43" s="1" t="s">
        <v>9</v>
      </c>
      <c r="E43" s="1" t="s">
        <v>7</v>
      </c>
    </row>
    <row r="44" spans="1:5" x14ac:dyDescent="0.25">
      <c r="A44" s="1">
        <v>310900</v>
      </c>
      <c r="B44" s="2">
        <v>42418</v>
      </c>
      <c r="C44" s="1">
        <v>0.67904631535720139</v>
      </c>
      <c r="D44" s="1" t="s">
        <v>9</v>
      </c>
      <c r="E44" s="1" t="s">
        <v>6</v>
      </c>
    </row>
    <row r="45" spans="1:5" x14ac:dyDescent="0.25">
      <c r="A45" s="1">
        <v>583411</v>
      </c>
      <c r="B45" s="2">
        <v>42418</v>
      </c>
      <c r="C45" s="1">
        <v>0.61189880043386391</v>
      </c>
      <c r="D45" s="1" t="s">
        <v>5</v>
      </c>
      <c r="E45" s="1" t="s">
        <v>6</v>
      </c>
    </row>
    <row r="46" spans="1:5" x14ac:dyDescent="0.25">
      <c r="A46" s="1">
        <v>495414</v>
      </c>
      <c r="B46" s="2">
        <v>42423</v>
      </c>
      <c r="C46" s="1">
        <v>0.58145381265097007</v>
      </c>
      <c r="D46" s="1" t="s">
        <v>5</v>
      </c>
      <c r="E46" s="1" t="s">
        <v>7</v>
      </c>
    </row>
    <row r="47" spans="1:5" x14ac:dyDescent="0.25">
      <c r="A47" s="1">
        <v>961893</v>
      </c>
      <c r="B47" s="2">
        <v>42424</v>
      </c>
      <c r="C47" s="1">
        <v>0.58508634375691293</v>
      </c>
      <c r="D47" s="1" t="s">
        <v>5</v>
      </c>
      <c r="E47" s="1" t="s">
        <v>7</v>
      </c>
    </row>
    <row r="48" spans="1:5" x14ac:dyDescent="0.25">
      <c r="A48" s="1">
        <v>733213</v>
      </c>
      <c r="B48" s="2">
        <v>42425</v>
      </c>
      <c r="C48" s="1">
        <v>0.48209372280285301</v>
      </c>
      <c r="D48" s="1" t="s">
        <v>5</v>
      </c>
      <c r="E48" s="1" t="s">
        <v>7</v>
      </c>
    </row>
    <row r="49" spans="1:5" x14ac:dyDescent="0.25">
      <c r="A49" s="1">
        <v>164824</v>
      </c>
      <c r="B49" s="2">
        <v>42425</v>
      </c>
      <c r="C49" s="1">
        <v>0.62482510458291363</v>
      </c>
      <c r="D49" s="1" t="s">
        <v>5</v>
      </c>
      <c r="E49" s="1" t="s">
        <v>7</v>
      </c>
    </row>
    <row r="50" spans="1:5" x14ac:dyDescent="0.25">
      <c r="A50" s="1">
        <v>913679</v>
      </c>
      <c r="B50" s="2">
        <v>42430</v>
      </c>
      <c r="C50" s="1">
        <v>0.30461605755648935</v>
      </c>
      <c r="D50" s="1" t="s">
        <v>5</v>
      </c>
      <c r="E50" s="1" t="s">
        <v>7</v>
      </c>
    </row>
    <row r="51" spans="1:5" x14ac:dyDescent="0.25">
      <c r="A51" s="1">
        <v>362542</v>
      </c>
      <c r="B51" s="2">
        <v>42433</v>
      </c>
      <c r="C51" s="1">
        <v>0.55493731953299541</v>
      </c>
      <c r="D51" s="1" t="s">
        <v>8</v>
      </c>
      <c r="E51" s="1" t="s">
        <v>6</v>
      </c>
    </row>
    <row r="52" spans="1:5" x14ac:dyDescent="0.25">
      <c r="A52" s="1">
        <v>518090</v>
      </c>
      <c r="B52" s="2">
        <v>42434</v>
      </c>
      <c r="C52" s="1">
        <v>0.56434096955432567</v>
      </c>
      <c r="D52" s="1" t="s">
        <v>5</v>
      </c>
      <c r="E52" s="1" t="s">
        <v>6</v>
      </c>
    </row>
    <row r="53" spans="1:5" x14ac:dyDescent="0.25">
      <c r="A53" s="1">
        <v>827564</v>
      </c>
      <c r="B53" s="2">
        <v>42436</v>
      </c>
      <c r="C53" s="1">
        <v>0.52627809800300873</v>
      </c>
      <c r="D53" s="1" t="s">
        <v>5</v>
      </c>
      <c r="E53" s="1" t="s">
        <v>7</v>
      </c>
    </row>
    <row r="54" spans="1:5" x14ac:dyDescent="0.25">
      <c r="A54" s="1">
        <v>678246</v>
      </c>
      <c r="B54" s="2">
        <v>42436</v>
      </c>
      <c r="C54" s="1">
        <v>0.50974595209218787</v>
      </c>
      <c r="D54" s="1" t="s">
        <v>5</v>
      </c>
      <c r="E54" s="1" t="s">
        <v>7</v>
      </c>
    </row>
    <row r="55" spans="1:5" x14ac:dyDescent="0.25">
      <c r="A55" s="1">
        <v>681724</v>
      </c>
      <c r="B55" s="2">
        <v>42437</v>
      </c>
      <c r="C55" s="1">
        <v>0.58224763944493241</v>
      </c>
      <c r="D55" s="1" t="s">
        <v>5</v>
      </c>
      <c r="E55" s="1" t="s">
        <v>6</v>
      </c>
    </row>
    <row r="56" spans="1:5" x14ac:dyDescent="0.25">
      <c r="A56" s="1">
        <v>990111</v>
      </c>
      <c r="B56" s="2">
        <v>42438</v>
      </c>
      <c r="C56" s="1">
        <v>0.69715460837683396</v>
      </c>
      <c r="D56" s="1" t="s">
        <v>8</v>
      </c>
      <c r="E56" s="1" t="s">
        <v>7</v>
      </c>
    </row>
    <row r="57" spans="1:5" x14ac:dyDescent="0.25">
      <c r="A57" s="1">
        <v>720527</v>
      </c>
      <c r="B57" s="2">
        <v>42441</v>
      </c>
      <c r="C57" s="1">
        <v>0.5654331815344138</v>
      </c>
      <c r="D57" s="1" t="s">
        <v>9</v>
      </c>
      <c r="E57" s="1" t="s">
        <v>7</v>
      </c>
    </row>
    <row r="58" spans="1:5" x14ac:dyDescent="0.25">
      <c r="A58" s="1">
        <v>695701</v>
      </c>
      <c r="B58" s="2">
        <v>42442</v>
      </c>
      <c r="C58" s="1">
        <v>0.63643883310369342</v>
      </c>
      <c r="D58" s="1" t="s">
        <v>5</v>
      </c>
      <c r="E58" s="1" t="s">
        <v>7</v>
      </c>
    </row>
    <row r="59" spans="1:5" x14ac:dyDescent="0.25">
      <c r="A59" s="1">
        <v>989205</v>
      </c>
      <c r="B59" s="2">
        <v>42443</v>
      </c>
      <c r="C59" s="1">
        <v>0.59211995102863102</v>
      </c>
      <c r="D59" s="1" t="s">
        <v>5</v>
      </c>
      <c r="E59" s="1" t="s">
        <v>6</v>
      </c>
    </row>
    <row r="60" spans="1:5" x14ac:dyDescent="0.25">
      <c r="A60" s="1">
        <v>658585</v>
      </c>
      <c r="B60" s="2">
        <v>42443</v>
      </c>
      <c r="C60" s="1">
        <v>0.82617273280791292</v>
      </c>
      <c r="D60" s="1" t="s">
        <v>5</v>
      </c>
      <c r="E60" s="1" t="s">
        <v>6</v>
      </c>
    </row>
    <row r="61" spans="1:5" x14ac:dyDescent="0.25">
      <c r="A61" s="1">
        <v>709510</v>
      </c>
      <c r="B61" s="2">
        <v>42448</v>
      </c>
      <c r="C61" s="1">
        <v>0.65331143463230945</v>
      </c>
      <c r="D61" s="1" t="s">
        <v>9</v>
      </c>
      <c r="E61" s="1" t="s">
        <v>7</v>
      </c>
    </row>
    <row r="62" spans="1:5" x14ac:dyDescent="0.25">
      <c r="A62" s="1">
        <v>292832</v>
      </c>
      <c r="B62" s="2">
        <v>42449</v>
      </c>
      <c r="C62" s="1">
        <v>0.86604751254161672</v>
      </c>
      <c r="D62" s="1" t="s">
        <v>9</v>
      </c>
      <c r="E62" s="1" t="s">
        <v>11</v>
      </c>
    </row>
    <row r="63" spans="1:5" x14ac:dyDescent="0.25">
      <c r="A63" s="1">
        <v>716705</v>
      </c>
      <c r="B63" s="2">
        <v>42450</v>
      </c>
      <c r="C63" s="1">
        <v>0.6696499801214727</v>
      </c>
      <c r="D63" s="1" t="s">
        <v>5</v>
      </c>
      <c r="E63" s="1" t="s">
        <v>6</v>
      </c>
    </row>
    <row r="64" spans="1:5" x14ac:dyDescent="0.25">
      <c r="A64" s="1">
        <v>338564</v>
      </c>
      <c r="B64" s="2">
        <v>42452</v>
      </c>
      <c r="C64" s="1">
        <v>0.993425806095528</v>
      </c>
      <c r="D64" s="1" t="s">
        <v>5</v>
      </c>
      <c r="E64" s="1" t="s">
        <v>7</v>
      </c>
    </row>
    <row r="65" spans="1:5" x14ac:dyDescent="0.25">
      <c r="A65" s="1">
        <v>958692</v>
      </c>
      <c r="B65" s="2">
        <v>42452</v>
      </c>
      <c r="C65" s="1">
        <v>0.56465058375483779</v>
      </c>
      <c r="D65" s="1" t="s">
        <v>5</v>
      </c>
      <c r="E65" s="1" t="s">
        <v>7</v>
      </c>
    </row>
    <row r="66" spans="1:5" x14ac:dyDescent="0.25">
      <c r="A66" s="1">
        <v>687454</v>
      </c>
      <c r="B66" s="2">
        <v>42453</v>
      </c>
      <c r="C66" s="1">
        <v>0.42264261992005153</v>
      </c>
      <c r="D66" s="1" t="s">
        <v>9</v>
      </c>
      <c r="E66" s="1" t="s">
        <v>6</v>
      </c>
    </row>
    <row r="67" spans="1:5" x14ac:dyDescent="0.25">
      <c r="A67" s="1">
        <v>517739</v>
      </c>
      <c r="B67" s="2">
        <v>42454</v>
      </c>
      <c r="C67" s="1">
        <v>0.39301649259099403</v>
      </c>
      <c r="D67" s="1" t="s">
        <v>5</v>
      </c>
      <c r="E67" s="1" t="s">
        <v>7</v>
      </c>
    </row>
    <row r="68" spans="1:5" x14ac:dyDescent="0.25">
      <c r="A68" s="1">
        <v>203105</v>
      </c>
      <c r="B68" s="2">
        <v>42455</v>
      </c>
      <c r="C68" s="1">
        <v>0.57586973418471044</v>
      </c>
      <c r="D68" s="1" t="s">
        <v>5</v>
      </c>
      <c r="E68" s="1" t="s">
        <v>6</v>
      </c>
    </row>
    <row r="69" spans="1:5" x14ac:dyDescent="0.25">
      <c r="A69" s="1">
        <v>837910</v>
      </c>
      <c r="B69" s="2">
        <v>42456</v>
      </c>
      <c r="C69" s="1">
        <v>0.52034788767458429</v>
      </c>
      <c r="D69" s="1" t="s">
        <v>5</v>
      </c>
      <c r="E69" s="1" t="s">
        <v>7</v>
      </c>
    </row>
    <row r="70" spans="1:5" x14ac:dyDescent="0.25">
      <c r="A70" s="1">
        <v>264893</v>
      </c>
      <c r="B70" s="2">
        <v>42458</v>
      </c>
      <c r="C70" s="1">
        <v>0.43796772437580789</v>
      </c>
      <c r="D70" s="1" t="s">
        <v>9</v>
      </c>
      <c r="E70" s="1" t="s">
        <v>7</v>
      </c>
    </row>
    <row r="71" spans="1:5" x14ac:dyDescent="0.25">
      <c r="A71" s="1">
        <v>768772</v>
      </c>
      <c r="B71" s="2">
        <v>42460</v>
      </c>
      <c r="C71" s="1">
        <v>0.52473871166170094</v>
      </c>
      <c r="D71" s="1" t="s">
        <v>10</v>
      </c>
      <c r="E71" s="1" t="s">
        <v>6</v>
      </c>
    </row>
    <row r="72" spans="1:5" x14ac:dyDescent="0.25">
      <c r="A72" s="1">
        <v>353515</v>
      </c>
      <c r="B72" s="2">
        <v>42460</v>
      </c>
      <c r="C72" s="1">
        <v>0.575764819364321</v>
      </c>
      <c r="D72" s="1" t="s">
        <v>5</v>
      </c>
      <c r="E72" s="1" t="s">
        <v>7</v>
      </c>
    </row>
    <row r="73" spans="1:5" x14ac:dyDescent="0.25">
      <c r="A73" s="1">
        <v>419072</v>
      </c>
      <c r="B73" s="2">
        <v>42460</v>
      </c>
      <c r="C73" s="1">
        <v>0.58341174855513867</v>
      </c>
      <c r="D73" s="1" t="s">
        <v>5</v>
      </c>
      <c r="E73" s="1" t="s">
        <v>7</v>
      </c>
    </row>
    <row r="74" spans="1:5" x14ac:dyDescent="0.25">
      <c r="A74" s="1">
        <v>407112</v>
      </c>
      <c r="B74" s="2">
        <v>42460</v>
      </c>
      <c r="C74" s="1">
        <v>0.50933393315393916</v>
      </c>
      <c r="D74" s="1" t="s">
        <v>9</v>
      </c>
      <c r="E74" s="1" t="s">
        <v>6</v>
      </c>
    </row>
    <row r="75" spans="1:5" x14ac:dyDescent="0.25">
      <c r="A75" s="1">
        <v>277125</v>
      </c>
      <c r="B75" s="2">
        <v>42461</v>
      </c>
      <c r="C75" s="1">
        <v>0.54104343641352926</v>
      </c>
      <c r="D75" s="1" t="s">
        <v>5</v>
      </c>
      <c r="E75" s="1" t="s">
        <v>6</v>
      </c>
    </row>
    <row r="76" spans="1:5" x14ac:dyDescent="0.25">
      <c r="A76" s="1">
        <v>898457</v>
      </c>
      <c r="B76" s="2">
        <v>42462</v>
      </c>
      <c r="C76" s="1">
        <v>0.35388902154364532</v>
      </c>
      <c r="D76" s="1" t="s">
        <v>5</v>
      </c>
      <c r="E76" s="1" t="s">
        <v>7</v>
      </c>
    </row>
    <row r="77" spans="1:5" x14ac:dyDescent="0.25">
      <c r="A77" s="1">
        <v>443850</v>
      </c>
      <c r="B77" s="2">
        <v>42465</v>
      </c>
      <c r="C77" s="1">
        <v>0.44660083038077741</v>
      </c>
      <c r="D77" s="1" t="s">
        <v>5</v>
      </c>
      <c r="E77" s="1" t="s">
        <v>7</v>
      </c>
    </row>
    <row r="78" spans="1:5" x14ac:dyDescent="0.25">
      <c r="A78" s="1">
        <v>225775</v>
      </c>
      <c r="B78" s="2">
        <v>42466</v>
      </c>
      <c r="C78" s="1">
        <v>0.64126656252480185</v>
      </c>
      <c r="D78" s="1" t="s">
        <v>8</v>
      </c>
      <c r="E78" s="1" t="s">
        <v>7</v>
      </c>
    </row>
    <row r="79" spans="1:5" x14ac:dyDescent="0.25">
      <c r="A79" s="1">
        <v>823444</v>
      </c>
      <c r="B79" s="2">
        <v>42469</v>
      </c>
      <c r="C79" s="1">
        <v>0.69492608718153148</v>
      </c>
      <c r="D79" s="1" t="s">
        <v>8</v>
      </c>
      <c r="E79" s="1" t="s">
        <v>6</v>
      </c>
    </row>
    <row r="80" spans="1:5" x14ac:dyDescent="0.25">
      <c r="A80" s="1">
        <v>329536</v>
      </c>
      <c r="B80" s="2">
        <v>42469</v>
      </c>
      <c r="C80" s="1">
        <v>0.65719601469553446</v>
      </c>
      <c r="D80" s="1" t="s">
        <v>5</v>
      </c>
      <c r="E80" s="1" t="s">
        <v>6</v>
      </c>
    </row>
    <row r="81" spans="1:5" x14ac:dyDescent="0.25">
      <c r="A81" s="1">
        <v>223655</v>
      </c>
      <c r="B81" s="2">
        <v>42470</v>
      </c>
      <c r="C81" s="1">
        <v>0.45066858399596688</v>
      </c>
      <c r="D81" s="1" t="s">
        <v>5</v>
      </c>
      <c r="E81" s="1" t="s">
        <v>7</v>
      </c>
    </row>
    <row r="82" spans="1:5" x14ac:dyDescent="0.25">
      <c r="A82" s="1">
        <v>176286</v>
      </c>
      <c r="B82" s="2">
        <v>42471</v>
      </c>
      <c r="C82" s="1">
        <v>0.79125805202495902</v>
      </c>
      <c r="D82" s="1" t="s">
        <v>5</v>
      </c>
      <c r="E82" s="1" t="s">
        <v>7</v>
      </c>
    </row>
    <row r="83" spans="1:5" x14ac:dyDescent="0.25">
      <c r="A83" s="1">
        <v>879948</v>
      </c>
      <c r="B83" s="2">
        <v>42472</v>
      </c>
      <c r="C83" s="1">
        <v>0.47882486958799775</v>
      </c>
      <c r="D83" s="1" t="s">
        <v>10</v>
      </c>
      <c r="E83" s="1" t="s">
        <v>6</v>
      </c>
    </row>
    <row r="84" spans="1:5" x14ac:dyDescent="0.25">
      <c r="A84" s="1">
        <v>216964</v>
      </c>
      <c r="B84" s="2">
        <v>42473</v>
      </c>
      <c r="C84" s="1">
        <v>0.65290815110637435</v>
      </c>
      <c r="D84" s="1" t="s">
        <v>8</v>
      </c>
      <c r="E84" s="1" t="s">
        <v>6</v>
      </c>
    </row>
    <row r="85" spans="1:5" x14ac:dyDescent="0.25">
      <c r="A85" s="1">
        <v>793127</v>
      </c>
      <c r="B85" s="2">
        <v>42473</v>
      </c>
      <c r="C85" s="1">
        <v>0.45923861248640574</v>
      </c>
      <c r="D85" s="1" t="s">
        <v>9</v>
      </c>
      <c r="E85" s="1" t="s">
        <v>7</v>
      </c>
    </row>
    <row r="86" spans="1:5" x14ac:dyDescent="0.25">
      <c r="A86" s="1">
        <v>594005</v>
      </c>
      <c r="B86" s="2">
        <v>42474</v>
      </c>
      <c r="C86" s="1">
        <v>0.72534672763354069</v>
      </c>
      <c r="D86" s="1" t="s">
        <v>9</v>
      </c>
      <c r="E86" s="1" t="s">
        <v>6</v>
      </c>
    </row>
    <row r="87" spans="1:5" x14ac:dyDescent="0.25">
      <c r="A87" s="1">
        <v>290946</v>
      </c>
      <c r="B87" s="2">
        <v>42475</v>
      </c>
      <c r="C87" s="1">
        <v>0.57766112017019045</v>
      </c>
      <c r="D87" s="1" t="s">
        <v>8</v>
      </c>
      <c r="E87" s="1" t="s">
        <v>6</v>
      </c>
    </row>
    <row r="88" spans="1:5" x14ac:dyDescent="0.25">
      <c r="A88" s="1">
        <v>868314</v>
      </c>
      <c r="B88" s="2">
        <v>42475</v>
      </c>
      <c r="C88" s="1">
        <v>0.76339180865354939</v>
      </c>
      <c r="D88" s="1" t="s">
        <v>5</v>
      </c>
      <c r="E88" s="1" t="s">
        <v>7</v>
      </c>
    </row>
    <row r="89" spans="1:5" x14ac:dyDescent="0.25">
      <c r="A89" s="1">
        <v>796302</v>
      </c>
      <c r="B89" s="2">
        <v>42475</v>
      </c>
      <c r="C89" s="1">
        <v>0.56740160783435123</v>
      </c>
      <c r="D89" s="1" t="s">
        <v>9</v>
      </c>
      <c r="E89" s="1" t="s">
        <v>6</v>
      </c>
    </row>
    <row r="90" spans="1:5" x14ac:dyDescent="0.25">
      <c r="A90" s="1">
        <v>183113</v>
      </c>
      <c r="B90" s="2">
        <v>42475</v>
      </c>
      <c r="C90" s="1">
        <v>0.47059456792540655</v>
      </c>
      <c r="D90" s="1" t="s">
        <v>5</v>
      </c>
      <c r="E90" s="1" t="s">
        <v>7</v>
      </c>
    </row>
    <row r="91" spans="1:5" x14ac:dyDescent="0.25">
      <c r="A91" s="1">
        <v>334993</v>
      </c>
      <c r="B91" s="2">
        <v>42477</v>
      </c>
      <c r="C91" s="1">
        <v>0.59445093878289379</v>
      </c>
      <c r="D91" s="1" t="s">
        <v>5</v>
      </c>
      <c r="E91" s="1" t="s">
        <v>6</v>
      </c>
    </row>
    <row r="92" spans="1:5" x14ac:dyDescent="0.25">
      <c r="A92" s="1">
        <v>964880</v>
      </c>
      <c r="B92" s="2">
        <v>42478</v>
      </c>
      <c r="C92" s="1">
        <v>0.48495394360003979</v>
      </c>
      <c r="D92" s="1" t="s">
        <v>5</v>
      </c>
      <c r="E92" s="1" t="s">
        <v>7</v>
      </c>
    </row>
    <row r="93" spans="1:5" x14ac:dyDescent="0.25">
      <c r="A93" s="1">
        <v>956215</v>
      </c>
      <c r="B93" s="2">
        <v>42479</v>
      </c>
      <c r="C93" s="1">
        <v>0.69086800837094486</v>
      </c>
      <c r="D93" s="1" t="s">
        <v>5</v>
      </c>
      <c r="E93" s="1" t="s">
        <v>7</v>
      </c>
    </row>
    <row r="94" spans="1:5" x14ac:dyDescent="0.25">
      <c r="A94" s="1">
        <v>948370</v>
      </c>
      <c r="B94" s="2">
        <v>42483</v>
      </c>
      <c r="C94" s="1">
        <v>0.59768157716502723</v>
      </c>
      <c r="D94" s="1" t="s">
        <v>9</v>
      </c>
      <c r="E94" s="1" t="s">
        <v>7</v>
      </c>
    </row>
    <row r="95" spans="1:5" x14ac:dyDescent="0.25">
      <c r="A95" s="1">
        <v>494249</v>
      </c>
      <c r="B95" s="2">
        <v>42483</v>
      </c>
      <c r="C95" s="1">
        <v>0.58164605660792323</v>
      </c>
      <c r="D95" s="1" t="s">
        <v>5</v>
      </c>
      <c r="E95" s="1" t="s">
        <v>7</v>
      </c>
    </row>
    <row r="96" spans="1:5" x14ac:dyDescent="0.25">
      <c r="A96" s="1">
        <v>145087</v>
      </c>
      <c r="B96" s="2">
        <v>42484</v>
      </c>
      <c r="C96" s="1">
        <v>0.56542354947853835</v>
      </c>
      <c r="D96" s="1" t="s">
        <v>5</v>
      </c>
      <c r="E96" s="1" t="s">
        <v>6</v>
      </c>
    </row>
    <row r="97" spans="1:5" x14ac:dyDescent="0.25">
      <c r="A97" s="1">
        <v>406550</v>
      </c>
      <c r="B97" s="2">
        <v>42484</v>
      </c>
      <c r="C97" s="1">
        <v>0.67443366892572321</v>
      </c>
      <c r="D97" s="1" t="s">
        <v>5</v>
      </c>
      <c r="E97" s="1" t="s">
        <v>7</v>
      </c>
    </row>
    <row r="98" spans="1:5" x14ac:dyDescent="0.25">
      <c r="A98" s="1">
        <v>507635</v>
      </c>
      <c r="B98" s="2">
        <v>42485</v>
      </c>
      <c r="C98" s="1">
        <v>0.55295701850683077</v>
      </c>
      <c r="D98" s="1" t="s">
        <v>5</v>
      </c>
      <c r="E98" s="1" t="s">
        <v>7</v>
      </c>
    </row>
    <row r="99" spans="1:5" x14ac:dyDescent="0.25">
      <c r="A99" s="1">
        <v>363400</v>
      </c>
      <c r="B99" s="2">
        <v>42485</v>
      </c>
      <c r="C99" s="1">
        <v>0.74703483949707605</v>
      </c>
      <c r="D99" s="1" t="s">
        <v>9</v>
      </c>
      <c r="E99" s="1" t="s">
        <v>7</v>
      </c>
    </row>
    <row r="100" spans="1:5" x14ac:dyDescent="0.25">
      <c r="A100" s="1">
        <v>255873</v>
      </c>
      <c r="B100" s="2">
        <v>42488</v>
      </c>
      <c r="C100" s="1">
        <v>0.44335882360731749</v>
      </c>
      <c r="D100" s="1" t="s">
        <v>5</v>
      </c>
      <c r="E100" s="1" t="s">
        <v>6</v>
      </c>
    </row>
    <row r="101" spans="1:5" x14ac:dyDescent="0.25">
      <c r="A101" s="1">
        <v>615945</v>
      </c>
      <c r="B101" s="2">
        <v>42488</v>
      </c>
      <c r="C101" s="1">
        <v>0.58440073897592693</v>
      </c>
      <c r="D101" s="1" t="s">
        <v>8</v>
      </c>
      <c r="E101" s="1" t="s">
        <v>6</v>
      </c>
    </row>
    <row r="102" spans="1:5" x14ac:dyDescent="0.25">
      <c r="A102" s="1">
        <v>455103</v>
      </c>
      <c r="B102" s="2">
        <v>42489</v>
      </c>
      <c r="C102" s="1">
        <v>0.55204390887739352</v>
      </c>
      <c r="D102" s="1" t="s">
        <v>8</v>
      </c>
      <c r="E102" s="1" t="s">
        <v>11</v>
      </c>
    </row>
    <row r="103" spans="1:5" x14ac:dyDescent="0.25">
      <c r="A103" s="1">
        <v>592779</v>
      </c>
      <c r="B103" s="2">
        <v>42492</v>
      </c>
      <c r="C103" s="1">
        <v>0.57867839877388971</v>
      </c>
      <c r="D103" s="1" t="s">
        <v>10</v>
      </c>
      <c r="E103" s="1" t="s">
        <v>7</v>
      </c>
    </row>
    <row r="104" spans="1:5" x14ac:dyDescent="0.25">
      <c r="A104" s="1">
        <v>519440</v>
      </c>
      <c r="B104" s="2">
        <v>42493</v>
      </c>
      <c r="C104" s="1">
        <v>0.71312300033904208</v>
      </c>
      <c r="D104" s="1" t="s">
        <v>5</v>
      </c>
      <c r="E104" s="1" t="s">
        <v>7</v>
      </c>
    </row>
    <row r="105" spans="1:5" x14ac:dyDescent="0.25">
      <c r="A105" s="1">
        <v>400870</v>
      </c>
      <c r="B105" s="2">
        <v>42499</v>
      </c>
      <c r="C105" s="1">
        <v>0.58627552232037428</v>
      </c>
      <c r="D105" s="1" t="s">
        <v>9</v>
      </c>
      <c r="E105" s="1" t="s">
        <v>7</v>
      </c>
    </row>
    <row r="106" spans="1:5" x14ac:dyDescent="0.25">
      <c r="A106" s="1">
        <v>874512</v>
      </c>
      <c r="B106" s="2">
        <v>42500</v>
      </c>
      <c r="C106" s="1">
        <v>0.49419814922181038</v>
      </c>
      <c r="D106" s="1" t="s">
        <v>9</v>
      </c>
      <c r="E106" s="1" t="s">
        <v>7</v>
      </c>
    </row>
    <row r="107" spans="1:5" x14ac:dyDescent="0.25">
      <c r="A107" s="1">
        <v>692429</v>
      </c>
      <c r="B107" s="2">
        <v>42502</v>
      </c>
      <c r="C107" s="1">
        <v>0.66023891001516843</v>
      </c>
      <c r="D107" s="1" t="s">
        <v>5</v>
      </c>
      <c r="E107" s="1" t="s">
        <v>6</v>
      </c>
    </row>
    <row r="108" spans="1:5" x14ac:dyDescent="0.25">
      <c r="A108" s="1">
        <v>246524</v>
      </c>
      <c r="B108" s="2">
        <v>42504</v>
      </c>
      <c r="C108" s="1">
        <v>0.51915810945765195</v>
      </c>
      <c r="D108" s="1" t="s">
        <v>8</v>
      </c>
      <c r="E108" s="1" t="s">
        <v>6</v>
      </c>
    </row>
    <row r="109" spans="1:5" x14ac:dyDescent="0.25">
      <c r="A109" s="1">
        <v>816974</v>
      </c>
      <c r="B109" s="2">
        <v>42504</v>
      </c>
      <c r="C109" s="1">
        <v>0.66231311271360038</v>
      </c>
      <c r="D109" s="1" t="s">
        <v>8</v>
      </c>
      <c r="E109" s="1" t="s">
        <v>6</v>
      </c>
    </row>
    <row r="110" spans="1:5" x14ac:dyDescent="0.25">
      <c r="A110" s="1">
        <v>175215</v>
      </c>
      <c r="B110" s="2">
        <v>42505</v>
      </c>
      <c r="C110" s="1">
        <v>0.5703070086387837</v>
      </c>
      <c r="D110" s="1" t="s">
        <v>8</v>
      </c>
      <c r="E110" s="1" t="s">
        <v>7</v>
      </c>
    </row>
    <row r="111" spans="1:5" x14ac:dyDescent="0.25">
      <c r="A111" s="1">
        <v>673944</v>
      </c>
      <c r="B111" s="2">
        <v>42506</v>
      </c>
      <c r="C111" s="1">
        <v>0.62878580964396136</v>
      </c>
      <c r="D111" s="1" t="s">
        <v>10</v>
      </c>
      <c r="E111" s="1" t="s">
        <v>6</v>
      </c>
    </row>
    <row r="112" spans="1:5" x14ac:dyDescent="0.25">
      <c r="A112" s="1">
        <v>395511</v>
      </c>
      <c r="B112" s="2">
        <v>42508</v>
      </c>
      <c r="C112" s="1">
        <v>0.34223397975204306</v>
      </c>
      <c r="D112" s="1" t="s">
        <v>5</v>
      </c>
      <c r="E112" s="1" t="s">
        <v>7</v>
      </c>
    </row>
    <row r="113" spans="1:5" x14ac:dyDescent="0.25">
      <c r="A113" s="1">
        <v>577959</v>
      </c>
      <c r="B113" s="2">
        <v>42510</v>
      </c>
      <c r="C113" s="1">
        <v>0.60938006431160319</v>
      </c>
      <c r="D113" s="1" t="s">
        <v>9</v>
      </c>
      <c r="E113" s="1" t="s">
        <v>7</v>
      </c>
    </row>
    <row r="114" spans="1:5" x14ac:dyDescent="0.25">
      <c r="A114" s="1">
        <v>778446</v>
      </c>
      <c r="B114" s="2">
        <v>42511</v>
      </c>
      <c r="C114" s="1">
        <v>0.67929578147838277</v>
      </c>
      <c r="D114" s="1" t="s">
        <v>9</v>
      </c>
      <c r="E114" s="1" t="s">
        <v>6</v>
      </c>
    </row>
    <row r="115" spans="1:5" x14ac:dyDescent="0.25">
      <c r="A115" s="1">
        <v>440030</v>
      </c>
      <c r="B115" s="2">
        <v>42511</v>
      </c>
      <c r="C115" s="1">
        <v>0.52754485523979311</v>
      </c>
      <c r="D115" s="1" t="s">
        <v>8</v>
      </c>
      <c r="E115" s="1" t="s">
        <v>6</v>
      </c>
    </row>
    <row r="116" spans="1:5" x14ac:dyDescent="0.25">
      <c r="A116" s="1">
        <v>330476</v>
      </c>
      <c r="B116" s="2">
        <v>42516</v>
      </c>
      <c r="C116" s="1">
        <v>0.47314683317546402</v>
      </c>
      <c r="D116" s="1" t="s">
        <v>5</v>
      </c>
      <c r="E116" s="1" t="s">
        <v>6</v>
      </c>
    </row>
    <row r="117" spans="1:5" x14ac:dyDescent="0.25">
      <c r="A117" s="1">
        <v>739022</v>
      </c>
      <c r="B117" s="2">
        <v>42517</v>
      </c>
      <c r="C117" s="1">
        <v>0.65854212777676269</v>
      </c>
      <c r="D117" s="1" t="s">
        <v>5</v>
      </c>
      <c r="E117" s="1" t="s">
        <v>7</v>
      </c>
    </row>
    <row r="118" spans="1:5" x14ac:dyDescent="0.25">
      <c r="A118" s="1">
        <v>521943</v>
      </c>
      <c r="B118" s="2">
        <v>42518</v>
      </c>
      <c r="C118" s="1">
        <v>0.70422206478530214</v>
      </c>
      <c r="D118" s="1" t="s">
        <v>8</v>
      </c>
      <c r="E118" s="1" t="s">
        <v>7</v>
      </c>
    </row>
    <row r="119" spans="1:5" x14ac:dyDescent="0.25">
      <c r="A119" s="1">
        <v>323075</v>
      </c>
      <c r="B119" s="2">
        <v>42519</v>
      </c>
      <c r="C119" s="1">
        <v>0.51681229591438727</v>
      </c>
      <c r="D119" s="1" t="s">
        <v>9</v>
      </c>
      <c r="E119" s="1" t="s">
        <v>6</v>
      </c>
    </row>
    <row r="120" spans="1:5" x14ac:dyDescent="0.25">
      <c r="A120" s="1">
        <v>794759</v>
      </c>
      <c r="B120" s="2">
        <v>42521</v>
      </c>
      <c r="C120" s="1">
        <v>0.71019328903413292</v>
      </c>
      <c r="D120" s="1" t="s">
        <v>5</v>
      </c>
      <c r="E120" s="1" t="s">
        <v>7</v>
      </c>
    </row>
    <row r="121" spans="1:5" x14ac:dyDescent="0.25">
      <c r="A121" s="1">
        <v>549995</v>
      </c>
      <c r="B121" s="2">
        <v>42522</v>
      </c>
      <c r="C121" s="1">
        <v>0.62013120000558586</v>
      </c>
      <c r="D121" s="1" t="s">
        <v>5</v>
      </c>
      <c r="E121" s="1" t="s">
        <v>7</v>
      </c>
    </row>
    <row r="122" spans="1:5" x14ac:dyDescent="0.25">
      <c r="A122" s="1">
        <v>444871</v>
      </c>
      <c r="B122" s="2">
        <v>42523</v>
      </c>
      <c r="C122" s="1">
        <v>0.26438800146549263</v>
      </c>
      <c r="D122" s="1" t="s">
        <v>8</v>
      </c>
      <c r="E122" s="1" t="s">
        <v>6</v>
      </c>
    </row>
    <row r="123" spans="1:5" x14ac:dyDescent="0.25">
      <c r="A123" s="1">
        <v>894802</v>
      </c>
      <c r="B123" s="2">
        <v>42524</v>
      </c>
      <c r="C123" s="1">
        <v>0.70370773043470636</v>
      </c>
      <c r="D123" s="1" t="s">
        <v>9</v>
      </c>
      <c r="E123" s="1" t="s">
        <v>6</v>
      </c>
    </row>
    <row r="124" spans="1:5" x14ac:dyDescent="0.25">
      <c r="A124" s="1">
        <v>479706</v>
      </c>
      <c r="B124" s="2">
        <v>42526</v>
      </c>
      <c r="C124" s="1">
        <v>0.74571016752135377</v>
      </c>
      <c r="D124" s="1" t="s">
        <v>8</v>
      </c>
      <c r="E124" s="1" t="s">
        <v>7</v>
      </c>
    </row>
    <row r="125" spans="1:5" x14ac:dyDescent="0.25">
      <c r="A125" s="1">
        <v>196682</v>
      </c>
      <c r="B125" s="2">
        <v>42527</v>
      </c>
      <c r="C125" s="1">
        <v>0.62380732620427404</v>
      </c>
      <c r="D125" s="1" t="s">
        <v>10</v>
      </c>
      <c r="E125" s="1" t="s">
        <v>6</v>
      </c>
    </row>
    <row r="126" spans="1:5" x14ac:dyDescent="0.25">
      <c r="A126" s="1">
        <v>785104</v>
      </c>
      <c r="B126" s="2">
        <v>42531</v>
      </c>
      <c r="C126" s="1">
        <v>0.73647594780732506</v>
      </c>
      <c r="D126" s="1" t="s">
        <v>9</v>
      </c>
      <c r="E126" s="1" t="s">
        <v>7</v>
      </c>
    </row>
    <row r="127" spans="1:5" x14ac:dyDescent="0.25">
      <c r="A127" s="1">
        <v>638931</v>
      </c>
      <c r="B127" s="2">
        <v>42534</v>
      </c>
      <c r="C127" s="1">
        <v>0.76010278796394504</v>
      </c>
      <c r="D127" s="1" t="s">
        <v>5</v>
      </c>
      <c r="E127" s="1" t="s">
        <v>7</v>
      </c>
    </row>
    <row r="128" spans="1:5" x14ac:dyDescent="0.25">
      <c r="A128" s="1">
        <v>465436</v>
      </c>
      <c r="B128" s="2">
        <v>42535</v>
      </c>
      <c r="C128" s="1">
        <v>0.64701682962596296</v>
      </c>
      <c r="D128" s="1" t="s">
        <v>10</v>
      </c>
      <c r="E128" s="1" t="s">
        <v>7</v>
      </c>
    </row>
    <row r="129" spans="1:5" x14ac:dyDescent="0.25">
      <c r="A129" s="1">
        <v>786693</v>
      </c>
      <c r="B129" s="2">
        <v>42540</v>
      </c>
      <c r="C129" s="1">
        <v>0.67718803270097072</v>
      </c>
      <c r="D129" s="1" t="s">
        <v>5</v>
      </c>
      <c r="E129" s="1" t="s">
        <v>6</v>
      </c>
    </row>
    <row r="130" spans="1:5" x14ac:dyDescent="0.25">
      <c r="A130" s="1">
        <v>314695</v>
      </c>
      <c r="B130" s="2">
        <v>42540</v>
      </c>
      <c r="C130" s="1">
        <v>0.57382731203850235</v>
      </c>
      <c r="D130" s="1" t="s">
        <v>10</v>
      </c>
      <c r="E130" s="1" t="s">
        <v>6</v>
      </c>
    </row>
    <row r="131" spans="1:5" x14ac:dyDescent="0.25">
      <c r="A131" s="1">
        <v>841597</v>
      </c>
      <c r="B131" s="2">
        <v>42543</v>
      </c>
      <c r="C131" s="1">
        <v>0.66978180563163103</v>
      </c>
      <c r="D131" s="1" t="s">
        <v>5</v>
      </c>
      <c r="E131" s="1" t="s">
        <v>11</v>
      </c>
    </row>
    <row r="132" spans="1:5" x14ac:dyDescent="0.25">
      <c r="A132" s="1">
        <v>432461</v>
      </c>
      <c r="B132" s="2">
        <v>42548</v>
      </c>
      <c r="C132" s="1">
        <v>0.51307062765456002</v>
      </c>
      <c r="D132" s="1" t="s">
        <v>10</v>
      </c>
      <c r="E132" s="1" t="s">
        <v>7</v>
      </c>
    </row>
    <row r="133" spans="1:5" x14ac:dyDescent="0.25">
      <c r="A133" s="1">
        <v>103426</v>
      </c>
      <c r="B133" s="2">
        <v>42549</v>
      </c>
      <c r="C133" s="1">
        <v>0.51726389574946074</v>
      </c>
      <c r="D133" s="1" t="s">
        <v>9</v>
      </c>
      <c r="E133" s="1" t="s">
        <v>7</v>
      </c>
    </row>
    <row r="134" spans="1:5" x14ac:dyDescent="0.25">
      <c r="A134" s="1">
        <v>323920</v>
      </c>
      <c r="B134" s="2">
        <v>42549</v>
      </c>
      <c r="C134" s="1">
        <v>0.66088974063333727</v>
      </c>
      <c r="D134" s="1" t="s">
        <v>5</v>
      </c>
      <c r="E134" s="1" t="s">
        <v>7</v>
      </c>
    </row>
    <row r="135" spans="1:5" x14ac:dyDescent="0.25">
      <c r="A135" s="1">
        <v>357237</v>
      </c>
      <c r="B135" s="2">
        <v>42550</v>
      </c>
      <c r="C135" s="1">
        <v>0.57621828611736381</v>
      </c>
      <c r="D135" s="1" t="s">
        <v>5</v>
      </c>
      <c r="E135" s="1" t="s">
        <v>7</v>
      </c>
    </row>
    <row r="136" spans="1:5" x14ac:dyDescent="0.25">
      <c r="A136" s="1">
        <v>526331</v>
      </c>
      <c r="B136" s="2">
        <v>42555</v>
      </c>
      <c r="C136" s="1">
        <v>0.50478179066403661</v>
      </c>
      <c r="D136" s="1" t="s">
        <v>9</v>
      </c>
      <c r="E136" s="1" t="s">
        <v>7</v>
      </c>
    </row>
    <row r="137" spans="1:5" x14ac:dyDescent="0.25">
      <c r="A137" s="1">
        <v>327914</v>
      </c>
      <c r="B137" s="2">
        <v>42555</v>
      </c>
      <c r="C137" s="1">
        <v>0.50718574208348044</v>
      </c>
      <c r="D137" s="1" t="s">
        <v>10</v>
      </c>
      <c r="E137" s="1" t="s">
        <v>7</v>
      </c>
    </row>
    <row r="138" spans="1:5" x14ac:dyDescent="0.25">
      <c r="A138" s="1">
        <v>841059</v>
      </c>
      <c r="B138" s="2">
        <v>42557</v>
      </c>
      <c r="C138" s="1">
        <v>0.63864476668627668</v>
      </c>
      <c r="D138" s="1" t="s">
        <v>5</v>
      </c>
      <c r="E138" s="1" t="s">
        <v>7</v>
      </c>
    </row>
    <row r="139" spans="1:5" x14ac:dyDescent="0.25">
      <c r="A139" s="1">
        <v>685065</v>
      </c>
      <c r="B139" s="2">
        <v>42557</v>
      </c>
      <c r="C139" s="1">
        <v>0.44510945478506059</v>
      </c>
      <c r="D139" s="1" t="s">
        <v>9</v>
      </c>
      <c r="E139" s="1" t="s">
        <v>6</v>
      </c>
    </row>
    <row r="140" spans="1:5" x14ac:dyDescent="0.25">
      <c r="A140" s="1">
        <v>913220</v>
      </c>
      <c r="B140" s="2">
        <v>42559</v>
      </c>
      <c r="C140" s="1">
        <v>0.66556358699140472</v>
      </c>
      <c r="D140" s="1" t="s">
        <v>8</v>
      </c>
      <c r="E140" s="1" t="s">
        <v>6</v>
      </c>
    </row>
    <row r="141" spans="1:5" x14ac:dyDescent="0.25">
      <c r="A141" s="1">
        <v>145840</v>
      </c>
      <c r="B141" s="2">
        <v>42559</v>
      </c>
      <c r="C141" s="1">
        <v>0.58812032268130454</v>
      </c>
      <c r="D141" s="1" t="s">
        <v>5</v>
      </c>
      <c r="E141" s="1" t="s">
        <v>6</v>
      </c>
    </row>
    <row r="142" spans="1:5" x14ac:dyDescent="0.25">
      <c r="A142" s="1">
        <v>849626</v>
      </c>
      <c r="B142" s="2">
        <v>42561</v>
      </c>
      <c r="C142" s="1">
        <v>0.57206466259247823</v>
      </c>
      <c r="D142" s="1" t="s">
        <v>5</v>
      </c>
      <c r="E142" s="1" t="s">
        <v>7</v>
      </c>
    </row>
    <row r="143" spans="1:5" x14ac:dyDescent="0.25">
      <c r="A143" s="1">
        <v>106932</v>
      </c>
      <c r="B143" s="2">
        <v>42562</v>
      </c>
      <c r="C143" s="1">
        <v>0.57401738920794398</v>
      </c>
      <c r="D143" s="1" t="s">
        <v>5</v>
      </c>
      <c r="E143" s="1" t="s">
        <v>7</v>
      </c>
    </row>
    <row r="144" spans="1:5" x14ac:dyDescent="0.25">
      <c r="A144" s="1">
        <v>959295</v>
      </c>
      <c r="B144" s="2">
        <v>42565</v>
      </c>
      <c r="C144" s="1">
        <v>0.59720394762892814</v>
      </c>
      <c r="D144" s="1" t="s">
        <v>5</v>
      </c>
      <c r="E144" s="1" t="s">
        <v>11</v>
      </c>
    </row>
    <row r="145" spans="1:5" x14ac:dyDescent="0.25">
      <c r="A145" s="1">
        <v>148023</v>
      </c>
      <c r="B145" s="2">
        <v>42565</v>
      </c>
      <c r="C145" s="1">
        <v>0.43667071201633667</v>
      </c>
      <c r="D145" s="1" t="s">
        <v>10</v>
      </c>
      <c r="E145" s="1" t="s">
        <v>7</v>
      </c>
    </row>
    <row r="146" spans="1:5" x14ac:dyDescent="0.25">
      <c r="A146" s="1">
        <v>111102</v>
      </c>
      <c r="B146" s="2">
        <v>42565</v>
      </c>
      <c r="C146" s="1">
        <v>0.50451508954138724</v>
      </c>
      <c r="D146" s="1" t="s">
        <v>9</v>
      </c>
      <c r="E146" s="1" t="s">
        <v>6</v>
      </c>
    </row>
    <row r="147" spans="1:5" x14ac:dyDescent="0.25">
      <c r="A147" s="1">
        <v>709657</v>
      </c>
      <c r="B147" s="2">
        <v>42565</v>
      </c>
      <c r="C147" s="1">
        <v>0.47553260804953162</v>
      </c>
      <c r="D147" s="1" t="s">
        <v>8</v>
      </c>
      <c r="E147" s="1" t="s">
        <v>7</v>
      </c>
    </row>
    <row r="148" spans="1:5" x14ac:dyDescent="0.25">
      <c r="A148" s="1">
        <v>737038</v>
      </c>
      <c r="B148" s="2">
        <v>42568</v>
      </c>
      <c r="C148" s="1">
        <v>0.63737808120574524</v>
      </c>
      <c r="D148" s="1" t="s">
        <v>5</v>
      </c>
      <c r="E148" s="1" t="s">
        <v>6</v>
      </c>
    </row>
    <row r="149" spans="1:5" x14ac:dyDescent="0.25">
      <c r="A149" s="1">
        <v>149050</v>
      </c>
      <c r="B149" s="2">
        <v>42568</v>
      </c>
      <c r="C149" s="1">
        <v>0.59289269870227257</v>
      </c>
      <c r="D149" s="1" t="s">
        <v>5</v>
      </c>
      <c r="E149" s="1" t="s">
        <v>6</v>
      </c>
    </row>
    <row r="150" spans="1:5" x14ac:dyDescent="0.25">
      <c r="A150" s="1">
        <v>344449</v>
      </c>
      <c r="B150" s="2">
        <v>42569</v>
      </c>
      <c r="C150" s="1">
        <v>0.54635678122964337</v>
      </c>
      <c r="D150" s="1" t="s">
        <v>8</v>
      </c>
      <c r="E150" s="1" t="s">
        <v>11</v>
      </c>
    </row>
    <row r="151" spans="1:5" x14ac:dyDescent="0.25">
      <c r="A151" s="1">
        <v>901894</v>
      </c>
      <c r="B151" s="2">
        <v>42573</v>
      </c>
      <c r="C151" s="1">
        <v>0.73724984808558647</v>
      </c>
      <c r="D151" s="1" t="s">
        <v>8</v>
      </c>
      <c r="E151" s="1" t="s">
        <v>6</v>
      </c>
    </row>
    <row r="152" spans="1:5" x14ac:dyDescent="0.25">
      <c r="A152" s="1">
        <v>134008</v>
      </c>
      <c r="B152" s="2">
        <v>42574</v>
      </c>
      <c r="C152" s="1">
        <v>0.5646621716637269</v>
      </c>
      <c r="D152" s="1" t="s">
        <v>5</v>
      </c>
      <c r="E152" s="1" t="s">
        <v>7</v>
      </c>
    </row>
    <row r="153" spans="1:5" x14ac:dyDescent="0.25">
      <c r="A153" s="1">
        <v>934231</v>
      </c>
      <c r="B153" s="2">
        <v>42574</v>
      </c>
      <c r="C153" s="1">
        <v>0.67063282498498544</v>
      </c>
      <c r="D153" s="1" t="s">
        <v>5</v>
      </c>
      <c r="E153" s="1" t="s">
        <v>7</v>
      </c>
    </row>
    <row r="154" spans="1:5" x14ac:dyDescent="0.25">
      <c r="A154" s="1">
        <v>690475</v>
      </c>
      <c r="B154" s="2">
        <v>42577</v>
      </c>
      <c r="C154" s="1">
        <v>0.64013817362001968</v>
      </c>
      <c r="D154" s="1" t="s">
        <v>5</v>
      </c>
      <c r="E154" s="1" t="s">
        <v>7</v>
      </c>
    </row>
    <row r="155" spans="1:5" x14ac:dyDescent="0.25">
      <c r="A155" s="1">
        <v>268156</v>
      </c>
      <c r="B155" s="2">
        <v>42583</v>
      </c>
      <c r="C155" s="1">
        <v>0.5541372503159695</v>
      </c>
      <c r="D155" s="1" t="s">
        <v>10</v>
      </c>
      <c r="E155" s="1" t="s">
        <v>6</v>
      </c>
    </row>
    <row r="156" spans="1:5" x14ac:dyDescent="0.25">
      <c r="A156" s="1">
        <v>508849</v>
      </c>
      <c r="B156" s="2">
        <v>42586</v>
      </c>
      <c r="C156" s="1">
        <v>0.67594311887360181</v>
      </c>
      <c r="D156" s="1" t="s">
        <v>9</v>
      </c>
      <c r="E156" s="1" t="s">
        <v>7</v>
      </c>
    </row>
    <row r="157" spans="1:5" x14ac:dyDescent="0.25">
      <c r="A157" s="1">
        <v>280035</v>
      </c>
      <c r="B157" s="2">
        <v>42589</v>
      </c>
      <c r="C157" s="1">
        <v>0.5706716450433017</v>
      </c>
      <c r="D157" s="1" t="s">
        <v>10</v>
      </c>
      <c r="E157" s="1" t="s">
        <v>7</v>
      </c>
    </row>
    <row r="158" spans="1:5" x14ac:dyDescent="0.25">
      <c r="A158" s="1">
        <v>462929</v>
      </c>
      <c r="B158" s="2">
        <v>42589</v>
      </c>
      <c r="C158" s="1">
        <v>0.57764850325524297</v>
      </c>
      <c r="D158" s="1" t="s">
        <v>5</v>
      </c>
      <c r="E158" s="1" t="s">
        <v>7</v>
      </c>
    </row>
    <row r="159" spans="1:5" x14ac:dyDescent="0.25">
      <c r="A159" s="1">
        <v>934334</v>
      </c>
      <c r="B159" s="2">
        <v>42591</v>
      </c>
      <c r="C159" s="1">
        <v>0.58056106409765473</v>
      </c>
      <c r="D159" s="1" t="s">
        <v>5</v>
      </c>
      <c r="E159" s="1" t="s">
        <v>11</v>
      </c>
    </row>
    <row r="160" spans="1:5" x14ac:dyDescent="0.25">
      <c r="A160" s="1">
        <v>868407</v>
      </c>
      <c r="B160" s="2">
        <v>42594</v>
      </c>
      <c r="C160" s="1">
        <v>0.74297006679665611</v>
      </c>
      <c r="D160" s="1" t="s">
        <v>5</v>
      </c>
      <c r="E160" s="1" t="s">
        <v>6</v>
      </c>
    </row>
    <row r="161" spans="1:5" x14ac:dyDescent="0.25">
      <c r="A161" s="1">
        <v>209001</v>
      </c>
      <c r="B161" s="2">
        <v>42594</v>
      </c>
      <c r="C161" s="1">
        <v>0.61817075314913361</v>
      </c>
      <c r="D161" s="1" t="s">
        <v>5</v>
      </c>
      <c r="E161" s="1" t="s">
        <v>7</v>
      </c>
    </row>
    <row r="162" spans="1:5" x14ac:dyDescent="0.25">
      <c r="A162" s="1">
        <v>523264</v>
      </c>
      <c r="B162" s="2">
        <v>42598</v>
      </c>
      <c r="C162" s="1">
        <v>0.61659211721455565</v>
      </c>
      <c r="D162" s="1" t="s">
        <v>5</v>
      </c>
      <c r="E162" s="1" t="s">
        <v>7</v>
      </c>
    </row>
    <row r="163" spans="1:5" x14ac:dyDescent="0.25">
      <c r="A163" s="1">
        <v>837751</v>
      </c>
      <c r="B163" s="2">
        <v>42600</v>
      </c>
      <c r="C163" s="1">
        <v>0.80088601819800964</v>
      </c>
      <c r="D163" s="1" t="s">
        <v>5</v>
      </c>
      <c r="E163" s="1" t="s">
        <v>7</v>
      </c>
    </row>
    <row r="164" spans="1:5" x14ac:dyDescent="0.25">
      <c r="A164" s="1">
        <v>901199</v>
      </c>
      <c r="B164" s="2">
        <v>42600</v>
      </c>
      <c r="C164" s="1">
        <v>0.5324972424952984</v>
      </c>
      <c r="D164" s="1" t="s">
        <v>5</v>
      </c>
      <c r="E164" s="1" t="s">
        <v>7</v>
      </c>
    </row>
    <row r="165" spans="1:5" x14ac:dyDescent="0.25">
      <c r="A165" s="1">
        <v>695848</v>
      </c>
      <c r="B165" s="2">
        <v>42603</v>
      </c>
      <c r="C165" s="1">
        <v>0.64871773566953983</v>
      </c>
      <c r="D165" s="1" t="s">
        <v>8</v>
      </c>
      <c r="E165" s="1" t="s">
        <v>7</v>
      </c>
    </row>
    <row r="166" spans="1:5" x14ac:dyDescent="0.25">
      <c r="A166" s="1">
        <v>435632</v>
      </c>
      <c r="B166" s="2">
        <v>42604</v>
      </c>
      <c r="C166" s="1">
        <v>0.54716816506938093</v>
      </c>
      <c r="D166" s="1" t="s">
        <v>5</v>
      </c>
      <c r="E166" s="1" t="s">
        <v>6</v>
      </c>
    </row>
    <row r="167" spans="1:5" x14ac:dyDescent="0.25">
      <c r="A167" s="1">
        <v>315354</v>
      </c>
      <c r="B167" s="2">
        <v>42608</v>
      </c>
      <c r="C167" s="1">
        <v>0.76355988929949903</v>
      </c>
      <c r="D167" s="1" t="s">
        <v>9</v>
      </c>
      <c r="E167" s="1" t="s">
        <v>7</v>
      </c>
    </row>
    <row r="168" spans="1:5" x14ac:dyDescent="0.25">
      <c r="A168" s="1">
        <v>260008</v>
      </c>
      <c r="B168" s="2">
        <v>42609</v>
      </c>
      <c r="C168" s="1">
        <v>0.55590897970443132</v>
      </c>
      <c r="D168" s="1" t="s">
        <v>5</v>
      </c>
      <c r="E168" s="1" t="s">
        <v>7</v>
      </c>
    </row>
    <row r="169" spans="1:5" x14ac:dyDescent="0.25">
      <c r="A169" s="1">
        <v>276617</v>
      </c>
      <c r="B169" s="2">
        <v>42609</v>
      </c>
      <c r="C169" s="1">
        <v>0.44724257141515034</v>
      </c>
      <c r="D169" s="1" t="s">
        <v>5</v>
      </c>
      <c r="E169" s="1" t="s">
        <v>7</v>
      </c>
    </row>
    <row r="170" spans="1:5" x14ac:dyDescent="0.25">
      <c r="A170" s="1">
        <v>744467</v>
      </c>
      <c r="B170" s="2">
        <v>42610</v>
      </c>
      <c r="C170" s="1">
        <v>0.50407948000357961</v>
      </c>
      <c r="D170" s="1" t="s">
        <v>9</v>
      </c>
      <c r="E170" s="1" t="s">
        <v>7</v>
      </c>
    </row>
    <row r="171" spans="1:5" x14ac:dyDescent="0.25">
      <c r="A171" s="1">
        <v>764114</v>
      </c>
      <c r="B171" s="2">
        <v>42612</v>
      </c>
      <c r="C171" s="1">
        <v>0.54956378066787215</v>
      </c>
      <c r="D171" s="1" t="s">
        <v>5</v>
      </c>
      <c r="E171" s="1" t="s">
        <v>7</v>
      </c>
    </row>
    <row r="172" spans="1:5" x14ac:dyDescent="0.25">
      <c r="A172" s="1">
        <v>854384</v>
      </c>
      <c r="B172" s="2">
        <v>42612</v>
      </c>
      <c r="C172" s="1">
        <v>0.65042593729175935</v>
      </c>
      <c r="D172" s="1" t="s">
        <v>8</v>
      </c>
      <c r="E172" s="1" t="s">
        <v>7</v>
      </c>
    </row>
    <row r="173" spans="1:5" x14ac:dyDescent="0.25">
      <c r="A173" s="1">
        <v>671149</v>
      </c>
      <c r="B173" s="2">
        <v>42612</v>
      </c>
      <c r="C173" s="1">
        <v>0.54624469814373822</v>
      </c>
      <c r="D173" s="1" t="s">
        <v>8</v>
      </c>
      <c r="E173" s="1" t="s">
        <v>7</v>
      </c>
    </row>
    <row r="174" spans="1:5" x14ac:dyDescent="0.25">
      <c r="A174" s="1">
        <v>515971</v>
      </c>
      <c r="B174" s="2">
        <v>42615</v>
      </c>
      <c r="C174" s="1">
        <v>0.56238981695601098</v>
      </c>
      <c r="D174" s="1" t="s">
        <v>5</v>
      </c>
      <c r="E174" s="1" t="s">
        <v>7</v>
      </c>
    </row>
    <row r="175" spans="1:5" x14ac:dyDescent="0.25">
      <c r="A175" s="1">
        <v>700758</v>
      </c>
      <c r="B175" s="2">
        <v>42617</v>
      </c>
      <c r="C175" s="1">
        <v>0.685785523136067</v>
      </c>
      <c r="D175" s="1" t="s">
        <v>5</v>
      </c>
      <c r="E175" s="1" t="s">
        <v>7</v>
      </c>
    </row>
    <row r="176" spans="1:5" x14ac:dyDescent="0.25">
      <c r="A176" s="1">
        <v>452965</v>
      </c>
      <c r="B176" s="2">
        <v>42619</v>
      </c>
      <c r="C176" s="1">
        <v>0.47243842591983792</v>
      </c>
      <c r="D176" s="1" t="s">
        <v>9</v>
      </c>
      <c r="E176" s="1" t="s">
        <v>7</v>
      </c>
    </row>
    <row r="177" spans="1:5" x14ac:dyDescent="0.25">
      <c r="A177" s="1">
        <v>256783</v>
      </c>
      <c r="B177" s="2">
        <v>42620</v>
      </c>
      <c r="C177" s="1">
        <v>0.62411684024407243</v>
      </c>
      <c r="D177" s="1" t="s">
        <v>5</v>
      </c>
      <c r="E177" s="1" t="s">
        <v>6</v>
      </c>
    </row>
    <row r="178" spans="1:5" x14ac:dyDescent="0.25">
      <c r="A178" s="1">
        <v>727376</v>
      </c>
      <c r="B178" s="2">
        <v>42628</v>
      </c>
      <c r="C178" s="1">
        <v>0.44749500423439637</v>
      </c>
      <c r="D178" s="1" t="s">
        <v>5</v>
      </c>
      <c r="E178" s="1" t="s">
        <v>7</v>
      </c>
    </row>
    <row r="179" spans="1:5" x14ac:dyDescent="0.25">
      <c r="A179" s="1">
        <v>897168</v>
      </c>
      <c r="B179" s="2">
        <v>42630</v>
      </c>
      <c r="C179" s="1">
        <v>0.33432419524296114</v>
      </c>
      <c r="D179" s="1" t="s">
        <v>8</v>
      </c>
      <c r="E179" s="1" t="s">
        <v>6</v>
      </c>
    </row>
    <row r="180" spans="1:5" x14ac:dyDescent="0.25">
      <c r="A180" s="1">
        <v>236735</v>
      </c>
      <c r="B180" s="2">
        <v>42631</v>
      </c>
      <c r="C180" s="1">
        <v>0.48907101812671439</v>
      </c>
      <c r="D180" s="1" t="s">
        <v>5</v>
      </c>
      <c r="E180" s="1" t="s">
        <v>6</v>
      </c>
    </row>
    <row r="181" spans="1:5" x14ac:dyDescent="0.25">
      <c r="A181" s="1">
        <v>404758</v>
      </c>
      <c r="B181" s="2">
        <v>42633</v>
      </c>
      <c r="C181" s="1">
        <v>0.44920656306642714</v>
      </c>
      <c r="D181" s="1" t="s">
        <v>5</v>
      </c>
      <c r="E181" s="1" t="s">
        <v>7</v>
      </c>
    </row>
    <row r="182" spans="1:5" x14ac:dyDescent="0.25">
      <c r="A182" s="1">
        <v>188109</v>
      </c>
      <c r="B182" s="2">
        <v>42633</v>
      </c>
      <c r="C182" s="1">
        <v>0.82177828125547636</v>
      </c>
      <c r="D182" s="1" t="s">
        <v>8</v>
      </c>
      <c r="E182" s="1" t="s">
        <v>7</v>
      </c>
    </row>
    <row r="183" spans="1:5" x14ac:dyDescent="0.25">
      <c r="A183" s="1">
        <v>578770</v>
      </c>
      <c r="B183" s="2">
        <v>42637</v>
      </c>
      <c r="C183" s="1">
        <v>0.55676662633385421</v>
      </c>
      <c r="D183" s="1" t="s">
        <v>8</v>
      </c>
      <c r="E183" s="1" t="s">
        <v>6</v>
      </c>
    </row>
    <row r="184" spans="1:5" x14ac:dyDescent="0.25">
      <c r="A184" s="1">
        <v>888380</v>
      </c>
      <c r="B184" s="2">
        <v>42637</v>
      </c>
      <c r="C184" s="1">
        <v>0.57287016956682246</v>
      </c>
      <c r="D184" s="1" t="s">
        <v>9</v>
      </c>
      <c r="E184" s="1" t="s">
        <v>7</v>
      </c>
    </row>
    <row r="185" spans="1:5" x14ac:dyDescent="0.25">
      <c r="A185" s="1">
        <v>603730</v>
      </c>
      <c r="B185" s="2">
        <v>42638</v>
      </c>
      <c r="C185" s="1">
        <v>0.61922961431614021</v>
      </c>
      <c r="D185" s="1" t="s">
        <v>9</v>
      </c>
      <c r="E185" s="1" t="s">
        <v>6</v>
      </c>
    </row>
    <row r="186" spans="1:5" x14ac:dyDescent="0.25">
      <c r="A186" s="1">
        <v>638103</v>
      </c>
      <c r="B186" s="2">
        <v>42642</v>
      </c>
      <c r="C186" s="1">
        <v>0.65814162195604653</v>
      </c>
      <c r="D186" s="1" t="s">
        <v>9</v>
      </c>
      <c r="E186" s="1" t="s">
        <v>7</v>
      </c>
    </row>
    <row r="187" spans="1:5" x14ac:dyDescent="0.25">
      <c r="A187" s="1">
        <v>240535</v>
      </c>
      <c r="B187" s="2">
        <v>42642</v>
      </c>
      <c r="C187" s="1">
        <v>0.78812353321266404</v>
      </c>
      <c r="D187" s="1" t="s">
        <v>5</v>
      </c>
      <c r="E187" s="1" t="s">
        <v>7</v>
      </c>
    </row>
    <row r="188" spans="1:5" x14ac:dyDescent="0.25">
      <c r="A188" s="1">
        <v>228779</v>
      </c>
      <c r="B188" s="2">
        <v>42643</v>
      </c>
      <c r="C188" s="1">
        <v>0.66434081643857723</v>
      </c>
      <c r="D188" s="1" t="s">
        <v>8</v>
      </c>
      <c r="E188" s="1" t="s">
        <v>6</v>
      </c>
    </row>
    <row r="189" spans="1:5" x14ac:dyDescent="0.25">
      <c r="A189" s="1">
        <v>968034</v>
      </c>
      <c r="B189" s="2">
        <v>42644</v>
      </c>
      <c r="C189" s="1">
        <v>0.66935453190708272</v>
      </c>
      <c r="D189" s="1" t="s">
        <v>5</v>
      </c>
      <c r="E189" s="1" t="s">
        <v>7</v>
      </c>
    </row>
    <row r="190" spans="1:5" x14ac:dyDescent="0.25">
      <c r="A190" s="1">
        <v>196862</v>
      </c>
      <c r="B190" s="2">
        <v>42644</v>
      </c>
      <c r="C190" s="1">
        <v>0.61714140415280894</v>
      </c>
      <c r="D190" s="1" t="s">
        <v>5</v>
      </c>
      <c r="E190" s="1" t="s">
        <v>7</v>
      </c>
    </row>
    <row r="191" spans="1:5" x14ac:dyDescent="0.25">
      <c r="A191" s="1">
        <v>333758</v>
      </c>
      <c r="B191" s="2">
        <v>42644</v>
      </c>
      <c r="C191" s="1">
        <v>0.65572400545567444</v>
      </c>
      <c r="D191" s="1" t="s">
        <v>5</v>
      </c>
      <c r="E191" s="1" t="s">
        <v>7</v>
      </c>
    </row>
    <row r="192" spans="1:5" x14ac:dyDescent="0.25">
      <c r="A192" s="1">
        <v>790721</v>
      </c>
      <c r="B192" s="2">
        <v>42646</v>
      </c>
      <c r="C192" s="1">
        <v>0.44480829619384743</v>
      </c>
      <c r="D192" s="1" t="s">
        <v>5</v>
      </c>
      <c r="E192" s="1" t="s">
        <v>6</v>
      </c>
    </row>
    <row r="193" spans="1:5" x14ac:dyDescent="0.25">
      <c r="A193" s="1">
        <v>875013</v>
      </c>
      <c r="B193" s="2">
        <v>42646</v>
      </c>
      <c r="C193" s="1">
        <v>0.84093245884552081</v>
      </c>
      <c r="D193" s="1" t="s">
        <v>8</v>
      </c>
      <c r="E193" s="1" t="s">
        <v>6</v>
      </c>
    </row>
    <row r="194" spans="1:5" x14ac:dyDescent="0.25">
      <c r="A194" s="1">
        <v>574793</v>
      </c>
      <c r="B194" s="2">
        <v>42647</v>
      </c>
      <c r="C194" s="1">
        <v>0.53317638309322091</v>
      </c>
      <c r="D194" s="1" t="s">
        <v>5</v>
      </c>
      <c r="E194" s="1" t="s">
        <v>7</v>
      </c>
    </row>
    <row r="195" spans="1:5" x14ac:dyDescent="0.25">
      <c r="A195" s="1">
        <v>850902</v>
      </c>
      <c r="B195" s="2">
        <v>42647</v>
      </c>
      <c r="C195" s="1">
        <v>0.42868998212090592</v>
      </c>
      <c r="D195" s="1" t="s">
        <v>9</v>
      </c>
      <c r="E195" s="1" t="s">
        <v>6</v>
      </c>
    </row>
    <row r="196" spans="1:5" x14ac:dyDescent="0.25">
      <c r="A196" s="1">
        <v>731506</v>
      </c>
      <c r="B196" s="2">
        <v>42647</v>
      </c>
      <c r="C196" s="1">
        <v>0.78374875871405159</v>
      </c>
      <c r="D196" s="1" t="s">
        <v>8</v>
      </c>
      <c r="E196" s="1" t="s">
        <v>7</v>
      </c>
    </row>
    <row r="197" spans="1:5" x14ac:dyDescent="0.25">
      <c r="A197" s="1">
        <v>722778</v>
      </c>
      <c r="B197" s="2">
        <v>42647</v>
      </c>
      <c r="C197" s="1">
        <v>0.66552485091919422</v>
      </c>
      <c r="D197" s="1" t="s">
        <v>10</v>
      </c>
      <c r="E197" s="1" t="s">
        <v>6</v>
      </c>
    </row>
    <row r="198" spans="1:5" x14ac:dyDescent="0.25">
      <c r="A198" s="1">
        <v>142965</v>
      </c>
      <c r="B198" s="2">
        <v>42648</v>
      </c>
      <c r="C198" s="1">
        <v>0.59527208001863074</v>
      </c>
      <c r="D198" s="1" t="s">
        <v>9</v>
      </c>
      <c r="E198" s="1" t="s">
        <v>7</v>
      </c>
    </row>
    <row r="199" spans="1:5" x14ac:dyDescent="0.25">
      <c r="A199" s="1">
        <v>324042</v>
      </c>
      <c r="B199" s="2">
        <v>42652</v>
      </c>
      <c r="C199" s="1">
        <v>0.51808295597389997</v>
      </c>
      <c r="D199" s="1" t="s">
        <v>5</v>
      </c>
      <c r="E199" s="1" t="s">
        <v>6</v>
      </c>
    </row>
    <row r="200" spans="1:5" x14ac:dyDescent="0.25">
      <c r="A200" s="1">
        <v>182682</v>
      </c>
      <c r="B200" s="2">
        <v>42652</v>
      </c>
      <c r="C200" s="1">
        <v>0.62003530216857139</v>
      </c>
      <c r="D200" s="1" t="s">
        <v>5</v>
      </c>
      <c r="E200" s="1" t="s">
        <v>7</v>
      </c>
    </row>
    <row r="201" spans="1:5" x14ac:dyDescent="0.25">
      <c r="A201" s="1">
        <v>345260</v>
      </c>
      <c r="B201" s="2">
        <v>42653</v>
      </c>
      <c r="C201" s="1">
        <v>0.64094570198331524</v>
      </c>
      <c r="D201" s="1" t="s">
        <v>8</v>
      </c>
      <c r="E201" s="1" t="s">
        <v>11</v>
      </c>
    </row>
    <row r="202" spans="1:5" x14ac:dyDescent="0.25">
      <c r="A202" s="1">
        <v>598542</v>
      </c>
      <c r="B202" s="2">
        <v>42654</v>
      </c>
      <c r="C202" s="1">
        <v>0.78836083886075659</v>
      </c>
      <c r="D202" s="1" t="s">
        <v>9</v>
      </c>
      <c r="E202" s="1" t="s">
        <v>7</v>
      </c>
    </row>
    <row r="203" spans="1:5" x14ac:dyDescent="0.25">
      <c r="A203" s="1">
        <v>645000</v>
      </c>
      <c r="B203" s="2">
        <v>42655</v>
      </c>
      <c r="C203" s="1">
        <v>0.46924577145898488</v>
      </c>
      <c r="D203" s="1" t="s">
        <v>5</v>
      </c>
      <c r="E203" s="1" t="s">
        <v>6</v>
      </c>
    </row>
    <row r="204" spans="1:5" x14ac:dyDescent="0.25">
      <c r="A204" s="1">
        <v>400474</v>
      </c>
      <c r="B204" s="2">
        <v>42656</v>
      </c>
      <c r="C204" s="1">
        <v>0.51222559802259815</v>
      </c>
      <c r="D204" s="1" t="s">
        <v>5</v>
      </c>
      <c r="E204" s="1" t="s">
        <v>6</v>
      </c>
    </row>
    <row r="205" spans="1:5" x14ac:dyDescent="0.25">
      <c r="A205" s="1">
        <v>533244</v>
      </c>
      <c r="B205" s="2">
        <v>42657</v>
      </c>
      <c r="C205" s="1">
        <v>0.59979075935134729</v>
      </c>
      <c r="D205" s="1" t="s">
        <v>5</v>
      </c>
      <c r="E205" s="1" t="s">
        <v>6</v>
      </c>
    </row>
    <row r="206" spans="1:5" x14ac:dyDescent="0.25">
      <c r="A206" s="1">
        <v>527281</v>
      </c>
      <c r="B206" s="2">
        <v>42658</v>
      </c>
      <c r="C206" s="1">
        <v>0.5487737487715133</v>
      </c>
      <c r="D206" s="1" t="s">
        <v>5</v>
      </c>
      <c r="E206" s="1" t="s">
        <v>7</v>
      </c>
    </row>
    <row r="207" spans="1:5" x14ac:dyDescent="0.25">
      <c r="A207" s="1">
        <v>726105</v>
      </c>
      <c r="B207" s="2">
        <v>42659</v>
      </c>
      <c r="C207" s="1">
        <v>0.65243495018719089</v>
      </c>
      <c r="D207" s="1" t="s">
        <v>9</v>
      </c>
      <c r="E207" s="1" t="s">
        <v>6</v>
      </c>
    </row>
    <row r="208" spans="1:5" x14ac:dyDescent="0.25">
      <c r="A208" s="1">
        <v>784422</v>
      </c>
      <c r="B208" s="2">
        <v>42660</v>
      </c>
      <c r="C208" s="1">
        <v>0.56958459151176566</v>
      </c>
      <c r="D208" s="1" t="s">
        <v>9</v>
      </c>
      <c r="E208" s="1" t="s">
        <v>7</v>
      </c>
    </row>
    <row r="209" spans="1:5" x14ac:dyDescent="0.25">
      <c r="A209" s="1">
        <v>954555</v>
      </c>
      <c r="B209" s="2">
        <v>42660</v>
      </c>
      <c r="C209" s="1">
        <v>0.70315187277790403</v>
      </c>
      <c r="D209" s="1" t="s">
        <v>9</v>
      </c>
      <c r="E209" s="1" t="s">
        <v>7</v>
      </c>
    </row>
    <row r="210" spans="1:5" x14ac:dyDescent="0.25">
      <c r="A210" s="1">
        <v>701230</v>
      </c>
      <c r="B210" s="2">
        <v>42662</v>
      </c>
      <c r="C210" s="1">
        <v>0.44687354544515057</v>
      </c>
      <c r="D210" s="1" t="s">
        <v>9</v>
      </c>
      <c r="E210" s="1" t="s">
        <v>7</v>
      </c>
    </row>
    <row r="211" spans="1:5" x14ac:dyDescent="0.25">
      <c r="A211" s="1">
        <v>280754</v>
      </c>
      <c r="B211" s="2">
        <v>42662</v>
      </c>
      <c r="C211" s="1">
        <v>0.6524323901465573</v>
      </c>
      <c r="D211" s="1" t="s">
        <v>5</v>
      </c>
      <c r="E211" s="1" t="s">
        <v>6</v>
      </c>
    </row>
    <row r="212" spans="1:5" x14ac:dyDescent="0.25">
      <c r="A212" s="1">
        <v>456409</v>
      </c>
      <c r="B212" s="2">
        <v>42664</v>
      </c>
      <c r="C212" s="1">
        <v>0.54550925541395245</v>
      </c>
      <c r="D212" s="1" t="s">
        <v>8</v>
      </c>
      <c r="E212" s="1" t="s">
        <v>6</v>
      </c>
    </row>
    <row r="213" spans="1:5" x14ac:dyDescent="0.25">
      <c r="A213" s="1">
        <v>253117</v>
      </c>
      <c r="B213" s="2">
        <v>42665</v>
      </c>
      <c r="C213" s="1">
        <v>0.64903312826390069</v>
      </c>
      <c r="D213" s="1" t="s">
        <v>8</v>
      </c>
      <c r="E213" s="1" t="s">
        <v>7</v>
      </c>
    </row>
    <row r="214" spans="1:5" x14ac:dyDescent="0.25">
      <c r="A214" s="1">
        <v>591223</v>
      </c>
      <c r="B214" s="2">
        <v>42665</v>
      </c>
      <c r="C214" s="1">
        <v>0.75670460606590784</v>
      </c>
      <c r="D214" s="1" t="s">
        <v>5</v>
      </c>
      <c r="E214" s="1" t="s">
        <v>6</v>
      </c>
    </row>
    <row r="215" spans="1:5" x14ac:dyDescent="0.25">
      <c r="A215" s="1">
        <v>553963</v>
      </c>
      <c r="B215" s="2">
        <v>42666</v>
      </c>
      <c r="C215" s="1">
        <v>0.60952242596597095</v>
      </c>
      <c r="D215" s="1" t="s">
        <v>5</v>
      </c>
      <c r="E215" s="1" t="s">
        <v>6</v>
      </c>
    </row>
    <row r="216" spans="1:5" x14ac:dyDescent="0.25">
      <c r="A216" s="1">
        <v>564676</v>
      </c>
      <c r="B216" s="2">
        <v>42668</v>
      </c>
      <c r="C216" s="1">
        <v>0.44974042522303725</v>
      </c>
      <c r="D216" s="1" t="s">
        <v>5</v>
      </c>
      <c r="E216" s="1" t="s">
        <v>7</v>
      </c>
    </row>
    <row r="217" spans="1:5" x14ac:dyDescent="0.25">
      <c r="A217" s="1">
        <v>708670</v>
      </c>
      <c r="B217" s="2">
        <v>42670</v>
      </c>
      <c r="C217" s="1">
        <v>0.48263032869490441</v>
      </c>
      <c r="D217" s="1" t="s">
        <v>5</v>
      </c>
      <c r="E217" s="1" t="s">
        <v>6</v>
      </c>
    </row>
    <row r="218" spans="1:5" x14ac:dyDescent="0.25">
      <c r="A218" s="1">
        <v>623744</v>
      </c>
      <c r="B218" s="2">
        <v>42675</v>
      </c>
      <c r="C218" s="1">
        <v>0.43378787767226568</v>
      </c>
      <c r="D218" s="1" t="s">
        <v>10</v>
      </c>
      <c r="E218" s="1" t="s">
        <v>6</v>
      </c>
    </row>
    <row r="219" spans="1:5" x14ac:dyDescent="0.25">
      <c r="A219" s="1">
        <v>603002</v>
      </c>
      <c r="B219" s="2">
        <v>42675</v>
      </c>
      <c r="C219" s="1">
        <v>0.68460964083263276</v>
      </c>
      <c r="D219" s="1" t="s">
        <v>5</v>
      </c>
      <c r="E219" s="1" t="s">
        <v>7</v>
      </c>
    </row>
    <row r="220" spans="1:5" x14ac:dyDescent="0.25">
      <c r="A220" s="1">
        <v>101420</v>
      </c>
      <c r="B220" s="2">
        <v>42676</v>
      </c>
      <c r="C220" s="1">
        <v>0.55905217518875383</v>
      </c>
      <c r="D220" s="1" t="s">
        <v>8</v>
      </c>
      <c r="E220" s="1" t="s">
        <v>7</v>
      </c>
    </row>
    <row r="221" spans="1:5" x14ac:dyDescent="0.25">
      <c r="A221" s="1">
        <v>270695</v>
      </c>
      <c r="B221" s="2">
        <v>42677</v>
      </c>
      <c r="C221" s="1">
        <v>0.49089003864697334</v>
      </c>
      <c r="D221" s="1" t="s">
        <v>5</v>
      </c>
      <c r="E221" s="1" t="s">
        <v>11</v>
      </c>
    </row>
    <row r="222" spans="1:5" x14ac:dyDescent="0.25">
      <c r="A222" s="1">
        <v>436298</v>
      </c>
      <c r="B222" s="2">
        <v>42679</v>
      </c>
      <c r="C222" s="1">
        <v>0.72070305318948047</v>
      </c>
      <c r="D222" s="1" t="s">
        <v>9</v>
      </c>
      <c r="E222" s="1" t="s">
        <v>7</v>
      </c>
    </row>
    <row r="223" spans="1:5" x14ac:dyDescent="0.25">
      <c r="A223" s="1">
        <v>885863</v>
      </c>
      <c r="B223" s="2">
        <v>42680</v>
      </c>
      <c r="C223" s="1">
        <v>0.76293464844693537</v>
      </c>
      <c r="D223" s="1" t="s">
        <v>9</v>
      </c>
      <c r="E223" s="1" t="s">
        <v>6</v>
      </c>
    </row>
    <row r="224" spans="1:5" x14ac:dyDescent="0.25">
      <c r="A224" s="1">
        <v>668348</v>
      </c>
      <c r="B224" s="2">
        <v>42681</v>
      </c>
      <c r="C224" s="1">
        <v>0.5686974437925596</v>
      </c>
      <c r="D224" s="1" t="s">
        <v>5</v>
      </c>
      <c r="E224" s="1" t="s">
        <v>7</v>
      </c>
    </row>
    <row r="225" spans="1:5" x14ac:dyDescent="0.25">
      <c r="A225" s="1">
        <v>749500</v>
      </c>
      <c r="B225" s="2">
        <v>42681</v>
      </c>
      <c r="C225" s="1">
        <v>0.68374812595392653</v>
      </c>
      <c r="D225" s="1" t="s">
        <v>5</v>
      </c>
      <c r="E225" s="1" t="s">
        <v>6</v>
      </c>
    </row>
    <row r="226" spans="1:5" x14ac:dyDescent="0.25">
      <c r="A226" s="1">
        <v>855844</v>
      </c>
      <c r="B226" s="2">
        <v>42681</v>
      </c>
      <c r="C226" s="1">
        <v>0.64469289226649018</v>
      </c>
      <c r="D226" s="1" t="s">
        <v>9</v>
      </c>
      <c r="E226" s="1" t="s">
        <v>7</v>
      </c>
    </row>
    <row r="227" spans="1:5" x14ac:dyDescent="0.25">
      <c r="A227" s="1">
        <v>388478</v>
      </c>
      <c r="B227" s="2">
        <v>42684</v>
      </c>
      <c r="C227" s="1">
        <v>0.7406508407253517</v>
      </c>
      <c r="D227" s="1" t="s">
        <v>5</v>
      </c>
      <c r="E227" s="1" t="s">
        <v>6</v>
      </c>
    </row>
    <row r="228" spans="1:5" x14ac:dyDescent="0.25">
      <c r="A228" s="1">
        <v>232913</v>
      </c>
      <c r="B228" s="2">
        <v>42685</v>
      </c>
      <c r="C228" s="1">
        <v>0.65024486079123878</v>
      </c>
      <c r="D228" s="1" t="s">
        <v>5</v>
      </c>
      <c r="E228" s="1" t="s">
        <v>7</v>
      </c>
    </row>
    <row r="229" spans="1:5" x14ac:dyDescent="0.25">
      <c r="A229" s="1">
        <v>892999</v>
      </c>
      <c r="B229" s="2">
        <v>42688</v>
      </c>
      <c r="C229" s="1">
        <v>0.61491285090022074</v>
      </c>
      <c r="D229" s="1" t="s">
        <v>9</v>
      </c>
      <c r="E229" s="1" t="s">
        <v>7</v>
      </c>
    </row>
    <row r="230" spans="1:5" x14ac:dyDescent="0.25">
      <c r="A230" s="1">
        <v>169413</v>
      </c>
      <c r="B230" s="2">
        <v>42690</v>
      </c>
      <c r="C230" s="1">
        <v>0.48949635390440221</v>
      </c>
      <c r="D230" s="1" t="s">
        <v>8</v>
      </c>
      <c r="E230" s="1" t="s">
        <v>7</v>
      </c>
    </row>
    <row r="231" spans="1:5" x14ac:dyDescent="0.25">
      <c r="A231" s="1">
        <v>645732</v>
      </c>
      <c r="B231" s="2">
        <v>42692</v>
      </c>
      <c r="C231" s="1">
        <v>0.65608620687940766</v>
      </c>
      <c r="D231" s="1" t="s">
        <v>5</v>
      </c>
      <c r="E231" s="1" t="s">
        <v>7</v>
      </c>
    </row>
    <row r="232" spans="1:5" x14ac:dyDescent="0.25">
      <c r="A232" s="1">
        <v>238284</v>
      </c>
      <c r="B232" s="2">
        <v>42694</v>
      </c>
      <c r="C232" s="1">
        <v>0.67592962613615259</v>
      </c>
      <c r="D232" s="1" t="s">
        <v>5</v>
      </c>
      <c r="E232" s="1" t="s">
        <v>6</v>
      </c>
    </row>
    <row r="233" spans="1:5" x14ac:dyDescent="0.25">
      <c r="A233" s="1">
        <v>935439</v>
      </c>
      <c r="B233" s="2">
        <v>42694</v>
      </c>
      <c r="C233" s="1">
        <v>0.67567232437749047</v>
      </c>
      <c r="D233" s="1" t="s">
        <v>10</v>
      </c>
      <c r="E233" s="1" t="s">
        <v>6</v>
      </c>
    </row>
    <row r="234" spans="1:5" x14ac:dyDescent="0.25">
      <c r="A234" s="1">
        <v>332469</v>
      </c>
      <c r="B234" s="2">
        <v>42695</v>
      </c>
      <c r="C234" s="1">
        <v>0.50528203799253213</v>
      </c>
      <c r="D234" s="1" t="s">
        <v>5</v>
      </c>
      <c r="E234" s="1" t="s">
        <v>6</v>
      </c>
    </row>
    <row r="235" spans="1:5" x14ac:dyDescent="0.25">
      <c r="A235" s="1">
        <v>935618</v>
      </c>
      <c r="B235" s="2">
        <v>42695</v>
      </c>
      <c r="C235" s="1">
        <v>0.50418266351680885</v>
      </c>
      <c r="D235" s="1" t="s">
        <v>5</v>
      </c>
      <c r="E235" s="1" t="s">
        <v>7</v>
      </c>
    </row>
    <row r="236" spans="1:5" x14ac:dyDescent="0.25">
      <c r="A236" s="1">
        <v>309854</v>
      </c>
      <c r="B236" s="2">
        <v>42696</v>
      </c>
      <c r="C236" s="1">
        <v>0.48118589355664393</v>
      </c>
      <c r="D236" s="1" t="s">
        <v>8</v>
      </c>
      <c r="E236" s="1" t="s">
        <v>7</v>
      </c>
    </row>
    <row r="237" spans="1:5" x14ac:dyDescent="0.25">
      <c r="A237" s="1">
        <v>949357</v>
      </c>
      <c r="B237" s="2">
        <v>42696</v>
      </c>
      <c r="C237" s="1">
        <v>0.50173560250560623</v>
      </c>
      <c r="D237" s="1" t="s">
        <v>10</v>
      </c>
      <c r="E237" s="1" t="s">
        <v>6</v>
      </c>
    </row>
    <row r="238" spans="1:5" x14ac:dyDescent="0.25">
      <c r="A238" s="1">
        <v>391598</v>
      </c>
      <c r="B238" s="2">
        <v>42698</v>
      </c>
      <c r="C238" s="1">
        <v>0.5526994798426107</v>
      </c>
      <c r="D238" s="1" t="s">
        <v>5</v>
      </c>
      <c r="E238" s="1" t="s">
        <v>6</v>
      </c>
    </row>
    <row r="239" spans="1:5" x14ac:dyDescent="0.25">
      <c r="A239" s="1">
        <v>789459</v>
      </c>
      <c r="B239" s="2">
        <v>42698</v>
      </c>
      <c r="C239" s="1">
        <v>0.33994151459886351</v>
      </c>
      <c r="D239" s="1" t="s">
        <v>9</v>
      </c>
      <c r="E239" s="1" t="s">
        <v>6</v>
      </c>
    </row>
    <row r="240" spans="1:5" x14ac:dyDescent="0.25">
      <c r="A240" s="1">
        <v>192334</v>
      </c>
      <c r="B240" s="2">
        <v>42699</v>
      </c>
      <c r="C240" s="1">
        <v>0.8648165676057229</v>
      </c>
      <c r="D240" s="1" t="s">
        <v>5</v>
      </c>
      <c r="E240" s="1" t="s">
        <v>7</v>
      </c>
    </row>
    <row r="241" spans="1:5" x14ac:dyDescent="0.25">
      <c r="A241" s="1">
        <v>220333</v>
      </c>
      <c r="B241" s="2">
        <v>42702</v>
      </c>
      <c r="C241" s="1">
        <v>0.53230608301101168</v>
      </c>
      <c r="D241" s="1" t="s">
        <v>5</v>
      </c>
      <c r="E241" s="1" t="s">
        <v>7</v>
      </c>
    </row>
    <row r="242" spans="1:5" x14ac:dyDescent="0.25">
      <c r="A242" s="1">
        <v>118417</v>
      </c>
      <c r="B242" s="2">
        <v>42703</v>
      </c>
      <c r="C242" s="1">
        <v>0.51184824010373031</v>
      </c>
      <c r="D242" s="1" t="s">
        <v>10</v>
      </c>
      <c r="E242" s="1" t="s">
        <v>6</v>
      </c>
    </row>
    <row r="243" spans="1:5" x14ac:dyDescent="0.25">
      <c r="A243" s="1">
        <v>649998</v>
      </c>
      <c r="B243" s="2">
        <v>42703</v>
      </c>
      <c r="C243" s="1">
        <v>0.76484007749982919</v>
      </c>
      <c r="D243" s="1" t="s">
        <v>9</v>
      </c>
      <c r="E243" s="1" t="s">
        <v>6</v>
      </c>
    </row>
    <row r="244" spans="1:5" x14ac:dyDescent="0.25">
      <c r="A244" s="1">
        <v>171840</v>
      </c>
      <c r="B244" s="2">
        <v>42704</v>
      </c>
      <c r="C244" s="1">
        <v>0.67934060480129344</v>
      </c>
      <c r="D244" s="1" t="s">
        <v>10</v>
      </c>
      <c r="E244" s="1" t="s">
        <v>6</v>
      </c>
    </row>
    <row r="245" spans="1:5" x14ac:dyDescent="0.25">
      <c r="A245" s="1">
        <v>980217</v>
      </c>
      <c r="B245" s="2">
        <v>42709</v>
      </c>
      <c r="C245" s="1">
        <v>0.65502515707735354</v>
      </c>
      <c r="D245" s="1" t="s">
        <v>5</v>
      </c>
      <c r="E245" s="1" t="s">
        <v>6</v>
      </c>
    </row>
    <row r="246" spans="1:5" x14ac:dyDescent="0.25">
      <c r="A246" s="1">
        <v>480789</v>
      </c>
      <c r="B246" s="2">
        <v>42709</v>
      </c>
      <c r="C246" s="1">
        <v>0.83569658913774003</v>
      </c>
      <c r="D246" s="1" t="s">
        <v>8</v>
      </c>
      <c r="E246" s="1" t="s">
        <v>7</v>
      </c>
    </row>
    <row r="247" spans="1:5" x14ac:dyDescent="0.25">
      <c r="A247" s="1">
        <v>428328</v>
      </c>
      <c r="B247" s="2">
        <v>42711</v>
      </c>
      <c r="C247" s="1">
        <v>0.51835237315681648</v>
      </c>
      <c r="D247" s="1" t="s">
        <v>8</v>
      </c>
      <c r="E247" s="1" t="s">
        <v>7</v>
      </c>
    </row>
    <row r="248" spans="1:5" x14ac:dyDescent="0.25">
      <c r="A248" s="1">
        <v>216197</v>
      </c>
      <c r="B248" s="2">
        <v>42712</v>
      </c>
      <c r="C248" s="1">
        <v>0.7186242610713266</v>
      </c>
      <c r="D248" s="1" t="s">
        <v>8</v>
      </c>
      <c r="E248" s="1" t="s">
        <v>7</v>
      </c>
    </row>
    <row r="249" spans="1:5" x14ac:dyDescent="0.25">
      <c r="A249" s="1">
        <v>954892</v>
      </c>
      <c r="B249" s="2">
        <v>42712</v>
      </c>
      <c r="C249" s="1">
        <v>0.51394624951271661</v>
      </c>
      <c r="D249" s="1" t="s">
        <v>5</v>
      </c>
      <c r="E249" s="1" t="s">
        <v>7</v>
      </c>
    </row>
    <row r="250" spans="1:5" x14ac:dyDescent="0.25">
      <c r="A250" s="1">
        <v>583277</v>
      </c>
      <c r="B250" s="2">
        <v>42712</v>
      </c>
      <c r="C250" s="1">
        <v>0.70149124264150697</v>
      </c>
      <c r="D250" s="1" t="s">
        <v>5</v>
      </c>
      <c r="E250" s="1" t="s">
        <v>7</v>
      </c>
    </row>
    <row r="251" spans="1:5" x14ac:dyDescent="0.25">
      <c r="A251" s="1">
        <v>258927</v>
      </c>
      <c r="B251" s="2">
        <v>42713</v>
      </c>
      <c r="C251" s="1">
        <v>0.70397909478903176</v>
      </c>
      <c r="D251" s="1" t="s">
        <v>9</v>
      </c>
      <c r="E251" s="1" t="s">
        <v>6</v>
      </c>
    </row>
    <row r="252" spans="1:5" x14ac:dyDescent="0.25">
      <c r="A252" s="1">
        <v>694031</v>
      </c>
      <c r="B252" s="2">
        <v>42716</v>
      </c>
      <c r="C252" s="1">
        <v>0.45358623576738855</v>
      </c>
      <c r="D252" s="1" t="s">
        <v>5</v>
      </c>
      <c r="E252" s="1" t="s">
        <v>7</v>
      </c>
    </row>
    <row r="253" spans="1:5" x14ac:dyDescent="0.25">
      <c r="A253" s="1">
        <v>171005</v>
      </c>
      <c r="B253" s="2">
        <v>42718</v>
      </c>
      <c r="C253" s="1">
        <v>0.6010039332475986</v>
      </c>
      <c r="D253" s="1" t="s">
        <v>9</v>
      </c>
      <c r="E253" s="1" t="s">
        <v>7</v>
      </c>
    </row>
    <row r="254" spans="1:5" x14ac:dyDescent="0.25">
      <c r="A254" s="1">
        <v>430420</v>
      </c>
      <c r="B254" s="2">
        <v>42718</v>
      </c>
      <c r="C254" s="1">
        <v>0.52277360491152836</v>
      </c>
      <c r="D254" s="1" t="s">
        <v>5</v>
      </c>
      <c r="E254" s="1" t="s">
        <v>6</v>
      </c>
    </row>
    <row r="255" spans="1:5" x14ac:dyDescent="0.25">
      <c r="A255" s="1">
        <v>434808</v>
      </c>
      <c r="B255" s="2">
        <v>42719</v>
      </c>
      <c r="C255" s="1">
        <v>0.70293989593751383</v>
      </c>
      <c r="D255" s="1" t="s">
        <v>9</v>
      </c>
      <c r="E255" s="1" t="s">
        <v>7</v>
      </c>
    </row>
    <row r="256" spans="1:5" x14ac:dyDescent="0.25">
      <c r="A256" s="1">
        <v>647664</v>
      </c>
      <c r="B256" s="2">
        <v>42720</v>
      </c>
      <c r="C256" s="1">
        <v>0.76650510059769261</v>
      </c>
      <c r="D256" s="1" t="s">
        <v>5</v>
      </c>
      <c r="E256" s="1" t="s">
        <v>7</v>
      </c>
    </row>
    <row r="257" spans="1:5" x14ac:dyDescent="0.25">
      <c r="A257" s="1">
        <v>335441</v>
      </c>
      <c r="B257" s="2">
        <v>42722</v>
      </c>
      <c r="C257" s="1">
        <v>0.71542999508383742</v>
      </c>
      <c r="D257" s="1" t="s">
        <v>5</v>
      </c>
      <c r="E257" s="1" t="s">
        <v>7</v>
      </c>
    </row>
    <row r="258" spans="1:5" x14ac:dyDescent="0.25">
      <c r="A258" s="1">
        <v>238327</v>
      </c>
      <c r="B258" s="2">
        <v>42726</v>
      </c>
      <c r="C258" s="1">
        <v>0.66498219680706061</v>
      </c>
      <c r="D258" s="1" t="s">
        <v>5</v>
      </c>
      <c r="E258" s="1" t="s">
        <v>7</v>
      </c>
    </row>
    <row r="259" spans="1:5" x14ac:dyDescent="0.25">
      <c r="A259" s="1">
        <v>259153</v>
      </c>
      <c r="B259" s="2">
        <v>42726</v>
      </c>
      <c r="C259" s="1">
        <v>0.50781973035715633</v>
      </c>
      <c r="D259" s="1" t="s">
        <v>5</v>
      </c>
      <c r="E259" s="1" t="s">
        <v>7</v>
      </c>
    </row>
    <row r="260" spans="1:5" x14ac:dyDescent="0.25">
      <c r="A260" s="1">
        <v>295961</v>
      </c>
      <c r="B260" s="2">
        <v>42728</v>
      </c>
      <c r="C260" s="1">
        <v>0.61666558889581669</v>
      </c>
      <c r="D260" s="1" t="s">
        <v>5</v>
      </c>
      <c r="E260" s="1" t="s">
        <v>6</v>
      </c>
    </row>
    <row r="261" spans="1:5" x14ac:dyDescent="0.25">
      <c r="A261" s="1">
        <v>457438</v>
      </c>
      <c r="B261" s="2">
        <v>42728</v>
      </c>
      <c r="C261" s="1">
        <v>0.56144938609609307</v>
      </c>
      <c r="D261" s="1" t="s">
        <v>9</v>
      </c>
      <c r="E261" s="1" t="s">
        <v>7</v>
      </c>
    </row>
    <row r="262" spans="1:5" x14ac:dyDescent="0.25">
      <c r="A262" s="1">
        <v>452196</v>
      </c>
      <c r="B262" s="2">
        <v>42730</v>
      </c>
      <c r="C262" s="1">
        <v>0.60252477420106498</v>
      </c>
      <c r="D262" s="1" t="s">
        <v>9</v>
      </c>
      <c r="E262" s="1" t="s">
        <v>7</v>
      </c>
    </row>
    <row r="263" spans="1:5" x14ac:dyDescent="0.25">
      <c r="A263" s="1">
        <v>410059</v>
      </c>
      <c r="B263" s="2">
        <v>42731</v>
      </c>
      <c r="C263" s="1">
        <v>0.40976256500911701</v>
      </c>
      <c r="D263" s="1" t="s">
        <v>9</v>
      </c>
      <c r="E263" s="1" t="s">
        <v>7</v>
      </c>
    </row>
    <row r="264" spans="1:5" x14ac:dyDescent="0.25">
      <c r="A264" s="1">
        <v>170233</v>
      </c>
      <c r="B264" s="2">
        <v>42735</v>
      </c>
      <c r="C264" s="1">
        <v>0.51362297022651449</v>
      </c>
      <c r="D264" s="1" t="s">
        <v>5</v>
      </c>
      <c r="E264" s="1" t="s">
        <v>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1EB1-43D8-4F74-B7DA-74D3E772C969}">
  <sheetPr codeName="Sheet13"/>
  <dimension ref="A3:H216"/>
  <sheetViews>
    <sheetView workbookViewId="0">
      <selection activeCell="G3" sqref="G3:H6"/>
    </sheetView>
  </sheetViews>
  <sheetFormatPr defaultRowHeight="15.75" x14ac:dyDescent="0.25"/>
  <cols>
    <col min="1" max="1" width="14.875" customWidth="1"/>
    <col min="2" max="2" width="19.125" customWidth="1"/>
    <col min="3" max="3" width="38.875" customWidth="1"/>
    <col min="4" max="4" width="12" customWidth="1"/>
  </cols>
  <sheetData>
    <row r="3" spans="1:8" x14ac:dyDescent="0.25">
      <c r="A3" t="s">
        <v>0</v>
      </c>
      <c r="B3" t="s">
        <v>1</v>
      </c>
      <c r="C3" t="s">
        <v>2</v>
      </c>
      <c r="D3" t="s">
        <v>3</v>
      </c>
      <c r="E3" t="s">
        <v>4</v>
      </c>
      <c r="G3" s="1" t="s">
        <v>7</v>
      </c>
      <c r="H3" s="1">
        <f>COUNTIF(E:E,"Fem*")</f>
        <v>127</v>
      </c>
    </row>
    <row r="4" spans="1:8" x14ac:dyDescent="0.25">
      <c r="A4">
        <v>389466</v>
      </c>
      <c r="B4">
        <v>42738</v>
      </c>
      <c r="C4">
        <v>0.49944866873949989</v>
      </c>
      <c r="D4" t="s">
        <v>5</v>
      </c>
      <c r="E4" t="s">
        <v>7</v>
      </c>
      <c r="G4" s="1" t="s">
        <v>6</v>
      </c>
      <c r="H4" s="1">
        <f>COUNTIF(E:E,"Male")</f>
        <v>84</v>
      </c>
    </row>
    <row r="5" spans="1:8" x14ac:dyDescent="0.25">
      <c r="A5">
        <v>572587</v>
      </c>
      <c r="B5">
        <v>42740</v>
      </c>
      <c r="C5">
        <v>0.6063784582715297</v>
      </c>
      <c r="D5" t="s">
        <v>9</v>
      </c>
      <c r="E5" t="s">
        <v>7</v>
      </c>
      <c r="G5" s="1" t="s">
        <v>11</v>
      </c>
      <c r="H5" s="1">
        <f>COUNTIF(E:E,"Pref*")</f>
        <v>2</v>
      </c>
    </row>
    <row r="6" spans="1:8" x14ac:dyDescent="0.25">
      <c r="A6">
        <v>112037</v>
      </c>
      <c r="B6">
        <v>42741</v>
      </c>
      <c r="C6">
        <v>0.61808591788655831</v>
      </c>
      <c r="D6" t="s">
        <v>9</v>
      </c>
      <c r="E6" t="s">
        <v>6</v>
      </c>
      <c r="G6" s="1" t="s">
        <v>23</v>
      </c>
      <c r="H6" s="1">
        <f>SUM(H3:H5)</f>
        <v>213</v>
      </c>
    </row>
    <row r="7" spans="1:8" x14ac:dyDescent="0.25">
      <c r="A7">
        <v>145593</v>
      </c>
      <c r="B7">
        <v>42745</v>
      </c>
      <c r="C7">
        <v>0.65231577804002472</v>
      </c>
      <c r="D7" t="s">
        <v>10</v>
      </c>
      <c r="E7" t="s">
        <v>6</v>
      </c>
    </row>
    <row r="8" spans="1:8" x14ac:dyDescent="0.25">
      <c r="A8">
        <v>947827</v>
      </c>
      <c r="B8">
        <v>42746</v>
      </c>
      <c r="C8">
        <v>0.5181276731255573</v>
      </c>
      <c r="D8" t="s">
        <v>9</v>
      </c>
      <c r="E8" t="s">
        <v>6</v>
      </c>
    </row>
    <row r="9" spans="1:8" x14ac:dyDescent="0.25">
      <c r="A9">
        <v>628797</v>
      </c>
      <c r="B9">
        <v>42749</v>
      </c>
      <c r="C9">
        <v>0.34583179155066146</v>
      </c>
      <c r="D9" t="s">
        <v>5</v>
      </c>
      <c r="E9" t="s">
        <v>6</v>
      </c>
    </row>
    <row r="10" spans="1:8" x14ac:dyDescent="0.25">
      <c r="A10">
        <v>583699</v>
      </c>
      <c r="B10">
        <v>42750</v>
      </c>
      <c r="C10">
        <v>0.82973844343237935</v>
      </c>
      <c r="D10" t="s">
        <v>5</v>
      </c>
      <c r="E10" t="s">
        <v>7</v>
      </c>
    </row>
    <row r="11" spans="1:8" x14ac:dyDescent="0.25">
      <c r="A11">
        <v>990583</v>
      </c>
      <c r="B11">
        <v>42750</v>
      </c>
      <c r="C11">
        <v>0.3328631054206993</v>
      </c>
      <c r="D11" t="s">
        <v>5</v>
      </c>
      <c r="E11" t="s">
        <v>6</v>
      </c>
    </row>
    <row r="12" spans="1:8" x14ac:dyDescent="0.25">
      <c r="A12">
        <v>412364</v>
      </c>
      <c r="B12">
        <v>42751</v>
      </c>
      <c r="C12">
        <v>0.59802495074014228</v>
      </c>
      <c r="D12" t="s">
        <v>5</v>
      </c>
      <c r="E12" t="s">
        <v>7</v>
      </c>
    </row>
    <row r="13" spans="1:8" x14ac:dyDescent="0.25">
      <c r="A13">
        <v>210259</v>
      </c>
      <c r="B13">
        <v>42752</v>
      </c>
      <c r="C13">
        <v>0.82194422245104271</v>
      </c>
      <c r="D13" t="s">
        <v>8</v>
      </c>
      <c r="E13" t="s">
        <v>6</v>
      </c>
    </row>
    <row r="14" spans="1:8" x14ac:dyDescent="0.25">
      <c r="A14">
        <v>990981</v>
      </c>
      <c r="B14">
        <v>42755</v>
      </c>
      <c r="C14">
        <v>0.69739857508210767</v>
      </c>
      <c r="D14" t="s">
        <v>5</v>
      </c>
      <c r="E14" t="s">
        <v>6</v>
      </c>
    </row>
    <row r="15" spans="1:8" x14ac:dyDescent="0.25">
      <c r="A15">
        <v>154096</v>
      </c>
      <c r="B15">
        <v>42756</v>
      </c>
      <c r="C15">
        <v>0.6359313329292775</v>
      </c>
      <c r="D15" t="s">
        <v>5</v>
      </c>
      <c r="E15" t="s">
        <v>7</v>
      </c>
    </row>
    <row r="16" spans="1:8" x14ac:dyDescent="0.25">
      <c r="A16">
        <v>732558</v>
      </c>
      <c r="B16">
        <v>42756</v>
      </c>
      <c r="C16">
        <v>0.5318971539706614</v>
      </c>
      <c r="D16" t="s">
        <v>5</v>
      </c>
      <c r="E16" t="s">
        <v>7</v>
      </c>
    </row>
    <row r="17" spans="1:5" x14ac:dyDescent="0.25">
      <c r="A17">
        <v>753955</v>
      </c>
      <c r="B17">
        <v>42757</v>
      </c>
      <c r="C17">
        <v>0.80313914434832512</v>
      </c>
      <c r="D17" t="s">
        <v>9</v>
      </c>
      <c r="E17" t="s">
        <v>7</v>
      </c>
    </row>
    <row r="18" spans="1:5" x14ac:dyDescent="0.25">
      <c r="A18">
        <v>266432</v>
      </c>
      <c r="B18">
        <v>42758</v>
      </c>
      <c r="C18">
        <v>0.60480272020290282</v>
      </c>
      <c r="D18" t="s">
        <v>10</v>
      </c>
      <c r="E18" t="s">
        <v>6</v>
      </c>
    </row>
    <row r="19" spans="1:5" x14ac:dyDescent="0.25">
      <c r="A19">
        <v>179012</v>
      </c>
      <c r="B19">
        <v>42759</v>
      </c>
      <c r="C19">
        <v>0.46398520368377683</v>
      </c>
      <c r="D19" t="s">
        <v>9</v>
      </c>
      <c r="E19" t="s">
        <v>7</v>
      </c>
    </row>
    <row r="20" spans="1:5" x14ac:dyDescent="0.25">
      <c r="A20">
        <v>871696</v>
      </c>
      <c r="B20">
        <v>42759</v>
      </c>
      <c r="C20">
        <v>0.60925534399691417</v>
      </c>
      <c r="D20" t="s">
        <v>5</v>
      </c>
      <c r="E20" t="s">
        <v>7</v>
      </c>
    </row>
    <row r="21" spans="1:5" x14ac:dyDescent="0.25">
      <c r="A21">
        <v>239075</v>
      </c>
      <c r="B21">
        <v>42760</v>
      </c>
      <c r="C21">
        <v>0.59953074484107127</v>
      </c>
      <c r="D21" t="s">
        <v>8</v>
      </c>
      <c r="E21" t="s">
        <v>7</v>
      </c>
    </row>
    <row r="22" spans="1:5" x14ac:dyDescent="0.25">
      <c r="A22">
        <v>440388</v>
      </c>
      <c r="B22">
        <v>42760</v>
      </c>
      <c r="C22">
        <v>0.70314758395697263</v>
      </c>
      <c r="D22" t="s">
        <v>8</v>
      </c>
      <c r="E22" t="s">
        <v>6</v>
      </c>
    </row>
    <row r="23" spans="1:5" x14ac:dyDescent="0.25">
      <c r="A23">
        <v>118538</v>
      </c>
      <c r="B23">
        <v>42760</v>
      </c>
      <c r="C23">
        <v>0.71448548658164279</v>
      </c>
      <c r="D23" t="s">
        <v>9</v>
      </c>
      <c r="E23" t="s">
        <v>7</v>
      </c>
    </row>
    <row r="24" spans="1:5" x14ac:dyDescent="0.25">
      <c r="A24">
        <v>895700</v>
      </c>
      <c r="B24">
        <v>42764</v>
      </c>
      <c r="C24">
        <v>0.83744625800235228</v>
      </c>
      <c r="D24" t="s">
        <v>10</v>
      </c>
      <c r="E24" t="s">
        <v>6</v>
      </c>
    </row>
    <row r="25" spans="1:5" x14ac:dyDescent="0.25">
      <c r="A25">
        <v>684754</v>
      </c>
      <c r="B25">
        <v>42767</v>
      </c>
      <c r="C25">
        <v>0.57000275739068396</v>
      </c>
      <c r="D25" t="s">
        <v>5</v>
      </c>
      <c r="E25" t="s">
        <v>7</v>
      </c>
    </row>
    <row r="26" spans="1:5" x14ac:dyDescent="0.25">
      <c r="A26">
        <v>539224</v>
      </c>
      <c r="B26">
        <v>42767</v>
      </c>
      <c r="C26">
        <v>0.52351905591450987</v>
      </c>
      <c r="D26" t="s">
        <v>9</v>
      </c>
      <c r="E26" t="s">
        <v>7</v>
      </c>
    </row>
    <row r="27" spans="1:5" x14ac:dyDescent="0.25">
      <c r="A27">
        <v>300976</v>
      </c>
      <c r="B27">
        <v>42768</v>
      </c>
      <c r="C27">
        <v>0.66149375916597652</v>
      </c>
      <c r="D27" t="s">
        <v>5</v>
      </c>
      <c r="E27" t="s">
        <v>7</v>
      </c>
    </row>
    <row r="28" spans="1:5" x14ac:dyDescent="0.25">
      <c r="A28">
        <v>310873</v>
      </c>
      <c r="B28">
        <v>42768</v>
      </c>
      <c r="C28">
        <v>0.43966444733486743</v>
      </c>
      <c r="D28" t="s">
        <v>8</v>
      </c>
      <c r="E28" t="s">
        <v>7</v>
      </c>
    </row>
    <row r="29" spans="1:5" x14ac:dyDescent="0.25">
      <c r="A29">
        <v>208877</v>
      </c>
      <c r="B29">
        <v>42770</v>
      </c>
      <c r="C29">
        <v>0.61057008713874894</v>
      </c>
      <c r="D29" t="s">
        <v>5</v>
      </c>
      <c r="E29" t="s">
        <v>7</v>
      </c>
    </row>
    <row r="30" spans="1:5" x14ac:dyDescent="0.25">
      <c r="A30">
        <v>995699</v>
      </c>
      <c r="B30">
        <v>42771</v>
      </c>
      <c r="C30">
        <v>0.50597349321682861</v>
      </c>
      <c r="D30" t="s">
        <v>8</v>
      </c>
      <c r="E30" t="s">
        <v>7</v>
      </c>
    </row>
    <row r="31" spans="1:5" x14ac:dyDescent="0.25">
      <c r="A31">
        <v>489874</v>
      </c>
      <c r="B31">
        <v>42772</v>
      </c>
      <c r="C31">
        <v>0.60740930655166103</v>
      </c>
      <c r="D31" t="s">
        <v>5</v>
      </c>
      <c r="E31" t="s">
        <v>7</v>
      </c>
    </row>
    <row r="32" spans="1:5" x14ac:dyDescent="0.25">
      <c r="A32">
        <v>813607</v>
      </c>
      <c r="B32">
        <v>42773</v>
      </c>
      <c r="C32">
        <v>0.40041942617259663</v>
      </c>
      <c r="D32" t="s">
        <v>5</v>
      </c>
      <c r="E32" t="s">
        <v>6</v>
      </c>
    </row>
    <row r="33" spans="1:5" x14ac:dyDescent="0.25">
      <c r="A33">
        <v>230860</v>
      </c>
      <c r="B33">
        <v>42774</v>
      </c>
      <c r="C33">
        <v>0.61678423952003003</v>
      </c>
      <c r="D33" t="s">
        <v>8</v>
      </c>
      <c r="E33" t="s">
        <v>6</v>
      </c>
    </row>
    <row r="34" spans="1:5" x14ac:dyDescent="0.25">
      <c r="A34">
        <v>990064</v>
      </c>
      <c r="B34">
        <v>42777</v>
      </c>
      <c r="C34">
        <v>0.45560562038790281</v>
      </c>
      <c r="D34" t="s">
        <v>5</v>
      </c>
      <c r="E34" t="s">
        <v>7</v>
      </c>
    </row>
    <row r="35" spans="1:5" x14ac:dyDescent="0.25">
      <c r="A35">
        <v>614341</v>
      </c>
      <c r="B35">
        <v>42778</v>
      </c>
      <c r="C35">
        <v>0.81668627500482871</v>
      </c>
      <c r="D35" t="s">
        <v>8</v>
      </c>
      <c r="E35" t="s">
        <v>7</v>
      </c>
    </row>
    <row r="36" spans="1:5" x14ac:dyDescent="0.25">
      <c r="A36">
        <v>857213</v>
      </c>
      <c r="B36">
        <v>42782</v>
      </c>
      <c r="C36">
        <v>0.73567631392330501</v>
      </c>
      <c r="D36" t="s">
        <v>5</v>
      </c>
      <c r="E36" t="s">
        <v>7</v>
      </c>
    </row>
    <row r="37" spans="1:5" x14ac:dyDescent="0.25">
      <c r="A37">
        <v>135695</v>
      </c>
      <c r="B37">
        <v>42786</v>
      </c>
      <c r="C37">
        <v>0.67019713599936614</v>
      </c>
      <c r="D37" t="s">
        <v>9</v>
      </c>
      <c r="E37" t="s">
        <v>7</v>
      </c>
    </row>
    <row r="38" spans="1:5" x14ac:dyDescent="0.25">
      <c r="A38">
        <v>589796</v>
      </c>
      <c r="B38">
        <v>42787</v>
      </c>
      <c r="C38">
        <v>0.42075965740839227</v>
      </c>
      <c r="D38" t="s">
        <v>8</v>
      </c>
      <c r="E38" t="s">
        <v>6</v>
      </c>
    </row>
    <row r="39" spans="1:5" x14ac:dyDescent="0.25">
      <c r="A39">
        <v>651220</v>
      </c>
      <c r="B39">
        <v>42789</v>
      </c>
      <c r="C39">
        <v>0.74532993303461714</v>
      </c>
      <c r="D39" t="s">
        <v>5</v>
      </c>
      <c r="E39" t="s">
        <v>6</v>
      </c>
    </row>
    <row r="40" spans="1:5" x14ac:dyDescent="0.25">
      <c r="A40">
        <v>533513</v>
      </c>
      <c r="B40">
        <v>42790</v>
      </c>
      <c r="C40">
        <v>0.41021572323163163</v>
      </c>
      <c r="D40" t="s">
        <v>5</v>
      </c>
      <c r="E40" t="s">
        <v>11</v>
      </c>
    </row>
    <row r="41" spans="1:5" x14ac:dyDescent="0.25">
      <c r="A41">
        <v>846543</v>
      </c>
      <c r="B41">
        <v>42790</v>
      </c>
      <c r="C41">
        <v>0.43796076182504529</v>
      </c>
      <c r="D41" t="s">
        <v>5</v>
      </c>
      <c r="E41" t="s">
        <v>7</v>
      </c>
    </row>
    <row r="42" spans="1:5" x14ac:dyDescent="0.25">
      <c r="A42">
        <v>898453</v>
      </c>
      <c r="B42">
        <v>42791</v>
      </c>
      <c r="C42">
        <v>0.74918032801023193</v>
      </c>
      <c r="D42" t="s">
        <v>9</v>
      </c>
      <c r="E42" t="s">
        <v>6</v>
      </c>
    </row>
    <row r="43" spans="1:5" x14ac:dyDescent="0.25">
      <c r="A43">
        <v>409872</v>
      </c>
      <c r="B43">
        <v>42793</v>
      </c>
      <c r="C43">
        <v>0.42171681497379004</v>
      </c>
      <c r="D43" t="s">
        <v>8</v>
      </c>
      <c r="E43" t="s">
        <v>7</v>
      </c>
    </row>
    <row r="44" spans="1:5" x14ac:dyDescent="0.25">
      <c r="A44">
        <v>453576</v>
      </c>
      <c r="B44">
        <v>42796</v>
      </c>
      <c r="C44">
        <v>0.50018063595393403</v>
      </c>
      <c r="D44" t="s">
        <v>5</v>
      </c>
      <c r="E44" t="s">
        <v>7</v>
      </c>
    </row>
    <row r="45" spans="1:5" x14ac:dyDescent="0.25">
      <c r="A45">
        <v>827118</v>
      </c>
      <c r="B45">
        <v>42797</v>
      </c>
      <c r="C45">
        <v>0.45031990812267481</v>
      </c>
      <c r="D45" t="s">
        <v>5</v>
      </c>
      <c r="E45" t="s">
        <v>6</v>
      </c>
    </row>
    <row r="46" spans="1:5" x14ac:dyDescent="0.25">
      <c r="A46">
        <v>770235</v>
      </c>
      <c r="B46">
        <v>42799</v>
      </c>
      <c r="C46">
        <v>0.66564626230013324</v>
      </c>
      <c r="D46" t="s">
        <v>5</v>
      </c>
      <c r="E46" t="s">
        <v>7</v>
      </c>
    </row>
    <row r="47" spans="1:5" x14ac:dyDescent="0.25">
      <c r="A47">
        <v>839221</v>
      </c>
      <c r="B47">
        <v>42799</v>
      </c>
      <c r="C47">
        <v>0.36986480866276839</v>
      </c>
      <c r="D47" t="s">
        <v>5</v>
      </c>
      <c r="E47" t="s">
        <v>7</v>
      </c>
    </row>
    <row r="48" spans="1:5" x14ac:dyDescent="0.25">
      <c r="A48">
        <v>258360</v>
      </c>
      <c r="B48">
        <v>42800</v>
      </c>
      <c r="C48">
        <v>0.52937637850616892</v>
      </c>
      <c r="D48" t="s">
        <v>5</v>
      </c>
      <c r="E48" t="s">
        <v>6</v>
      </c>
    </row>
    <row r="49" spans="1:5" x14ac:dyDescent="0.25">
      <c r="A49">
        <v>375267</v>
      </c>
      <c r="B49">
        <v>42805</v>
      </c>
      <c r="C49">
        <v>0.70921891637185741</v>
      </c>
      <c r="D49" t="s">
        <v>9</v>
      </c>
      <c r="E49" t="s">
        <v>7</v>
      </c>
    </row>
    <row r="50" spans="1:5" x14ac:dyDescent="0.25">
      <c r="A50">
        <v>900622</v>
      </c>
      <c r="B50">
        <v>42808</v>
      </c>
      <c r="C50">
        <v>0.5374331174113246</v>
      </c>
      <c r="D50" t="s">
        <v>5</v>
      </c>
      <c r="E50" t="s">
        <v>7</v>
      </c>
    </row>
    <row r="51" spans="1:5" x14ac:dyDescent="0.25">
      <c r="A51">
        <v>727115</v>
      </c>
      <c r="B51">
        <v>42810</v>
      </c>
      <c r="C51">
        <v>0.54552859092396022</v>
      </c>
      <c r="D51" t="s">
        <v>9</v>
      </c>
      <c r="E51" t="s">
        <v>7</v>
      </c>
    </row>
    <row r="52" spans="1:5" x14ac:dyDescent="0.25">
      <c r="A52">
        <v>523174</v>
      </c>
      <c r="B52">
        <v>42814</v>
      </c>
      <c r="C52">
        <v>0.50379365699453493</v>
      </c>
      <c r="D52" t="s">
        <v>5</v>
      </c>
      <c r="E52" t="s">
        <v>7</v>
      </c>
    </row>
    <row r="53" spans="1:5" x14ac:dyDescent="0.25">
      <c r="A53">
        <v>907809</v>
      </c>
      <c r="B53">
        <v>42815</v>
      </c>
      <c r="C53">
        <v>0.49412822273257517</v>
      </c>
      <c r="D53" t="s">
        <v>5</v>
      </c>
      <c r="E53" t="s">
        <v>7</v>
      </c>
    </row>
    <row r="54" spans="1:5" x14ac:dyDescent="0.25">
      <c r="A54">
        <v>861695</v>
      </c>
      <c r="B54">
        <v>42816</v>
      </c>
      <c r="C54">
        <v>0.48938349836787631</v>
      </c>
      <c r="D54" t="s">
        <v>5</v>
      </c>
      <c r="E54" t="s">
        <v>6</v>
      </c>
    </row>
    <row r="55" spans="1:5" x14ac:dyDescent="0.25">
      <c r="A55">
        <v>804484</v>
      </c>
      <c r="B55">
        <v>42817</v>
      </c>
      <c r="C55">
        <v>0.58189860001206795</v>
      </c>
      <c r="D55" t="s">
        <v>5</v>
      </c>
      <c r="E55" t="s">
        <v>6</v>
      </c>
    </row>
    <row r="56" spans="1:5" x14ac:dyDescent="0.25">
      <c r="A56">
        <v>685572</v>
      </c>
      <c r="B56">
        <v>42818</v>
      </c>
      <c r="C56">
        <v>0.53470467625477525</v>
      </c>
      <c r="D56" t="s">
        <v>9</v>
      </c>
      <c r="E56" t="s">
        <v>6</v>
      </c>
    </row>
    <row r="57" spans="1:5" x14ac:dyDescent="0.25">
      <c r="A57">
        <v>477159</v>
      </c>
      <c r="B57">
        <v>42819</v>
      </c>
      <c r="C57">
        <v>0.62026348417626387</v>
      </c>
      <c r="D57" t="s">
        <v>8</v>
      </c>
      <c r="E57" t="s">
        <v>6</v>
      </c>
    </row>
    <row r="58" spans="1:5" x14ac:dyDescent="0.25">
      <c r="A58">
        <v>100186</v>
      </c>
      <c r="B58">
        <v>42819</v>
      </c>
      <c r="C58">
        <v>0.33145467182797866</v>
      </c>
      <c r="D58" t="s">
        <v>8</v>
      </c>
      <c r="E58" t="s">
        <v>6</v>
      </c>
    </row>
    <row r="59" spans="1:5" x14ac:dyDescent="0.25">
      <c r="A59">
        <v>913927</v>
      </c>
      <c r="B59">
        <v>42820</v>
      </c>
      <c r="C59">
        <v>0.45951129247764522</v>
      </c>
      <c r="D59" t="s">
        <v>8</v>
      </c>
      <c r="E59" t="s">
        <v>6</v>
      </c>
    </row>
    <row r="60" spans="1:5" x14ac:dyDescent="0.25">
      <c r="A60">
        <v>283914</v>
      </c>
      <c r="B60">
        <v>42820</v>
      </c>
      <c r="C60">
        <v>0.82785574790378114</v>
      </c>
      <c r="D60" t="s">
        <v>9</v>
      </c>
      <c r="E60" t="s">
        <v>6</v>
      </c>
    </row>
    <row r="61" spans="1:5" x14ac:dyDescent="0.25">
      <c r="A61">
        <v>363712</v>
      </c>
      <c r="B61">
        <v>42825</v>
      </c>
      <c r="C61">
        <v>0.65368470790914279</v>
      </c>
      <c r="D61" t="s">
        <v>9</v>
      </c>
      <c r="E61" t="s">
        <v>7</v>
      </c>
    </row>
    <row r="62" spans="1:5" x14ac:dyDescent="0.25">
      <c r="A62">
        <v>677222</v>
      </c>
      <c r="B62">
        <v>42828</v>
      </c>
      <c r="C62">
        <v>0.61795928652507948</v>
      </c>
      <c r="D62" t="s">
        <v>10</v>
      </c>
      <c r="E62" t="s">
        <v>6</v>
      </c>
    </row>
    <row r="63" spans="1:5" x14ac:dyDescent="0.25">
      <c r="A63">
        <v>780853</v>
      </c>
      <c r="B63">
        <v>42829</v>
      </c>
      <c r="C63">
        <v>0.5002766805903841</v>
      </c>
      <c r="D63" t="s">
        <v>5</v>
      </c>
      <c r="E63" t="s">
        <v>6</v>
      </c>
    </row>
    <row r="64" spans="1:5" x14ac:dyDescent="0.25">
      <c r="A64">
        <v>249658</v>
      </c>
      <c r="B64">
        <v>42834</v>
      </c>
      <c r="C64">
        <v>0.48719666917404891</v>
      </c>
      <c r="D64" t="s">
        <v>5</v>
      </c>
      <c r="E64" t="s">
        <v>7</v>
      </c>
    </row>
    <row r="65" spans="1:5" x14ac:dyDescent="0.25">
      <c r="A65">
        <v>841831</v>
      </c>
      <c r="B65">
        <v>42834</v>
      </c>
      <c r="C65">
        <v>0.56339161811788485</v>
      </c>
      <c r="D65" t="s">
        <v>10</v>
      </c>
      <c r="E65" t="s">
        <v>6</v>
      </c>
    </row>
    <row r="66" spans="1:5" x14ac:dyDescent="0.25">
      <c r="A66">
        <v>417603</v>
      </c>
      <c r="B66">
        <v>42837</v>
      </c>
      <c r="C66">
        <v>0.70771025070613058</v>
      </c>
      <c r="D66" t="s">
        <v>5</v>
      </c>
      <c r="E66" t="s">
        <v>7</v>
      </c>
    </row>
    <row r="67" spans="1:5" x14ac:dyDescent="0.25">
      <c r="A67">
        <v>854740</v>
      </c>
      <c r="B67">
        <v>42843</v>
      </c>
      <c r="C67">
        <v>0.58316594125737908</v>
      </c>
      <c r="D67" t="s">
        <v>5</v>
      </c>
      <c r="E67" t="s">
        <v>7</v>
      </c>
    </row>
    <row r="68" spans="1:5" x14ac:dyDescent="0.25">
      <c r="A68">
        <v>432667</v>
      </c>
      <c r="B68">
        <v>42846</v>
      </c>
      <c r="C68">
        <v>0.55447074394556295</v>
      </c>
      <c r="D68" t="s">
        <v>9</v>
      </c>
      <c r="E68" t="s">
        <v>6</v>
      </c>
    </row>
    <row r="69" spans="1:5" x14ac:dyDescent="0.25">
      <c r="A69">
        <v>739538</v>
      </c>
      <c r="B69">
        <v>42849</v>
      </c>
      <c r="C69">
        <v>0.6403363812765831</v>
      </c>
      <c r="D69" t="s">
        <v>5</v>
      </c>
      <c r="E69" t="s">
        <v>7</v>
      </c>
    </row>
    <row r="70" spans="1:5" x14ac:dyDescent="0.25">
      <c r="A70">
        <v>587646</v>
      </c>
      <c r="B70">
        <v>42851</v>
      </c>
      <c r="C70">
        <v>0.53375955096341721</v>
      </c>
      <c r="D70" t="s">
        <v>10</v>
      </c>
      <c r="E70" t="s">
        <v>7</v>
      </c>
    </row>
    <row r="71" spans="1:5" x14ac:dyDescent="0.25">
      <c r="A71">
        <v>489213</v>
      </c>
      <c r="B71">
        <v>42855</v>
      </c>
      <c r="C71">
        <v>0.79252078863023767</v>
      </c>
      <c r="D71" t="s">
        <v>5</v>
      </c>
      <c r="E71" t="s">
        <v>6</v>
      </c>
    </row>
    <row r="72" spans="1:5" x14ac:dyDescent="0.25">
      <c r="A72">
        <v>664186</v>
      </c>
      <c r="B72">
        <v>42857</v>
      </c>
      <c r="C72">
        <v>0.70846915557533385</v>
      </c>
      <c r="D72" t="s">
        <v>5</v>
      </c>
      <c r="E72" t="s">
        <v>7</v>
      </c>
    </row>
    <row r="73" spans="1:5" x14ac:dyDescent="0.25">
      <c r="A73">
        <v>809299</v>
      </c>
      <c r="B73">
        <v>42859</v>
      </c>
      <c r="C73">
        <v>0.63485828013074386</v>
      </c>
      <c r="D73" t="s">
        <v>5</v>
      </c>
      <c r="E73" t="s">
        <v>6</v>
      </c>
    </row>
    <row r="74" spans="1:5" x14ac:dyDescent="0.25">
      <c r="A74">
        <v>323996</v>
      </c>
      <c r="B74">
        <v>42860</v>
      </c>
      <c r="C74">
        <v>0.40654905254317336</v>
      </c>
      <c r="D74" t="s">
        <v>9</v>
      </c>
      <c r="E74" t="s">
        <v>7</v>
      </c>
    </row>
    <row r="75" spans="1:5" x14ac:dyDescent="0.25">
      <c r="A75">
        <v>125165</v>
      </c>
      <c r="B75">
        <v>42864</v>
      </c>
      <c r="C75">
        <v>0.55574733932609066</v>
      </c>
      <c r="D75" t="s">
        <v>8</v>
      </c>
      <c r="E75" t="s">
        <v>7</v>
      </c>
    </row>
    <row r="76" spans="1:5" x14ac:dyDescent="0.25">
      <c r="A76">
        <v>462021</v>
      </c>
      <c r="B76">
        <v>42865</v>
      </c>
      <c r="C76">
        <v>0.62179540257032528</v>
      </c>
      <c r="D76" t="s">
        <v>5</v>
      </c>
      <c r="E76" t="s">
        <v>7</v>
      </c>
    </row>
    <row r="77" spans="1:5" x14ac:dyDescent="0.25">
      <c r="A77">
        <v>142918</v>
      </c>
      <c r="B77">
        <v>42865</v>
      </c>
      <c r="C77">
        <v>0.60778087211126186</v>
      </c>
      <c r="D77" t="s">
        <v>5</v>
      </c>
      <c r="E77" t="s">
        <v>7</v>
      </c>
    </row>
    <row r="78" spans="1:5" x14ac:dyDescent="0.25">
      <c r="A78">
        <v>206887</v>
      </c>
      <c r="B78">
        <v>42865</v>
      </c>
      <c r="C78">
        <v>0.6422469857772235</v>
      </c>
      <c r="D78" t="s">
        <v>5</v>
      </c>
      <c r="E78" t="s">
        <v>7</v>
      </c>
    </row>
    <row r="79" spans="1:5" x14ac:dyDescent="0.25">
      <c r="A79">
        <v>249568</v>
      </c>
      <c r="B79">
        <v>42867</v>
      </c>
      <c r="C79">
        <v>0.54211089472589291</v>
      </c>
      <c r="D79" t="s">
        <v>9</v>
      </c>
      <c r="E79" t="s">
        <v>6</v>
      </c>
    </row>
    <row r="80" spans="1:5" x14ac:dyDescent="0.25">
      <c r="A80">
        <v>894535</v>
      </c>
      <c r="B80">
        <v>42868</v>
      </c>
      <c r="C80">
        <v>0.51542220973621378</v>
      </c>
      <c r="D80" t="s">
        <v>5</v>
      </c>
      <c r="E80" t="s">
        <v>7</v>
      </c>
    </row>
    <row r="81" spans="1:5" x14ac:dyDescent="0.25">
      <c r="A81">
        <v>543966</v>
      </c>
      <c r="B81">
        <v>42872</v>
      </c>
      <c r="C81">
        <v>0.59676338682295493</v>
      </c>
      <c r="D81" t="s">
        <v>9</v>
      </c>
      <c r="E81" t="s">
        <v>7</v>
      </c>
    </row>
    <row r="82" spans="1:5" x14ac:dyDescent="0.25">
      <c r="A82">
        <v>697244</v>
      </c>
      <c r="B82">
        <v>42873</v>
      </c>
      <c r="C82">
        <v>0.56678360508784464</v>
      </c>
      <c r="D82" t="s">
        <v>8</v>
      </c>
      <c r="E82" t="s">
        <v>6</v>
      </c>
    </row>
    <row r="83" spans="1:5" x14ac:dyDescent="0.25">
      <c r="A83">
        <v>458415</v>
      </c>
      <c r="B83">
        <v>42873</v>
      </c>
      <c r="C83">
        <v>0.68009918913994993</v>
      </c>
      <c r="D83" t="s">
        <v>10</v>
      </c>
      <c r="E83" t="s">
        <v>6</v>
      </c>
    </row>
    <row r="84" spans="1:5" x14ac:dyDescent="0.25">
      <c r="A84">
        <v>427665</v>
      </c>
      <c r="B84">
        <v>42875</v>
      </c>
      <c r="C84">
        <v>0.67517807379076578</v>
      </c>
      <c r="D84" t="s">
        <v>8</v>
      </c>
      <c r="E84" t="s">
        <v>7</v>
      </c>
    </row>
    <row r="85" spans="1:5" x14ac:dyDescent="0.25">
      <c r="A85">
        <v>321187</v>
      </c>
      <c r="B85">
        <v>42876</v>
      </c>
      <c r="C85">
        <v>0.71967503201772964</v>
      </c>
      <c r="D85" t="s">
        <v>8</v>
      </c>
      <c r="E85" t="s">
        <v>7</v>
      </c>
    </row>
    <row r="86" spans="1:5" x14ac:dyDescent="0.25">
      <c r="A86">
        <v>173143</v>
      </c>
      <c r="B86">
        <v>42877</v>
      </c>
      <c r="C86">
        <v>0.45760350476647299</v>
      </c>
      <c r="D86" t="s">
        <v>5</v>
      </c>
      <c r="E86" t="s">
        <v>7</v>
      </c>
    </row>
    <row r="87" spans="1:5" x14ac:dyDescent="0.25">
      <c r="A87">
        <v>758423</v>
      </c>
      <c r="B87">
        <v>42878</v>
      </c>
      <c r="C87">
        <v>0.71280248627366138</v>
      </c>
      <c r="D87" t="s">
        <v>5</v>
      </c>
      <c r="E87" t="s">
        <v>6</v>
      </c>
    </row>
    <row r="88" spans="1:5" x14ac:dyDescent="0.25">
      <c r="A88">
        <v>904952</v>
      </c>
      <c r="B88">
        <v>42880</v>
      </c>
      <c r="C88">
        <v>0.59922172359169923</v>
      </c>
      <c r="D88" t="s">
        <v>8</v>
      </c>
      <c r="E88" t="s">
        <v>7</v>
      </c>
    </row>
    <row r="89" spans="1:5" x14ac:dyDescent="0.25">
      <c r="A89">
        <v>661159</v>
      </c>
      <c r="B89">
        <v>42882</v>
      </c>
      <c r="C89">
        <v>0.71374118564462463</v>
      </c>
      <c r="D89" t="s">
        <v>5</v>
      </c>
      <c r="E89" t="s">
        <v>7</v>
      </c>
    </row>
    <row r="90" spans="1:5" x14ac:dyDescent="0.25">
      <c r="A90">
        <v>273720</v>
      </c>
      <c r="B90">
        <v>42883</v>
      </c>
      <c r="C90">
        <v>0.61554709793341011</v>
      </c>
      <c r="D90" t="s">
        <v>9</v>
      </c>
      <c r="E90" t="s">
        <v>7</v>
      </c>
    </row>
    <row r="91" spans="1:5" x14ac:dyDescent="0.25">
      <c r="A91">
        <v>944833</v>
      </c>
      <c r="B91">
        <v>42885</v>
      </c>
      <c r="C91">
        <v>0.64213360977004819</v>
      </c>
      <c r="D91" t="s">
        <v>9</v>
      </c>
      <c r="E91" t="s">
        <v>7</v>
      </c>
    </row>
    <row r="92" spans="1:5" x14ac:dyDescent="0.25">
      <c r="A92">
        <v>480111</v>
      </c>
      <c r="B92">
        <v>42886</v>
      </c>
      <c r="C92">
        <v>0.59122257548368706</v>
      </c>
      <c r="D92" t="s">
        <v>5</v>
      </c>
      <c r="E92" t="s">
        <v>7</v>
      </c>
    </row>
    <row r="93" spans="1:5" x14ac:dyDescent="0.25">
      <c r="A93">
        <v>634174</v>
      </c>
      <c r="B93">
        <v>42887</v>
      </c>
      <c r="C93">
        <v>0.75877773747576682</v>
      </c>
      <c r="D93" t="s">
        <v>10</v>
      </c>
      <c r="E93" t="s">
        <v>7</v>
      </c>
    </row>
    <row r="94" spans="1:5" x14ac:dyDescent="0.25">
      <c r="A94">
        <v>316822</v>
      </c>
      <c r="B94">
        <v>42887</v>
      </c>
      <c r="C94">
        <v>0.63236948993795572</v>
      </c>
      <c r="D94" t="s">
        <v>9</v>
      </c>
      <c r="E94" t="s">
        <v>7</v>
      </c>
    </row>
    <row r="95" spans="1:5" x14ac:dyDescent="0.25">
      <c r="A95">
        <v>448191</v>
      </c>
      <c r="B95">
        <v>42889</v>
      </c>
      <c r="C95">
        <v>0.58707683636990959</v>
      </c>
      <c r="D95" t="s">
        <v>9</v>
      </c>
      <c r="E95" t="s">
        <v>7</v>
      </c>
    </row>
    <row r="96" spans="1:5" x14ac:dyDescent="0.25">
      <c r="A96">
        <v>146306</v>
      </c>
      <c r="B96">
        <v>42889</v>
      </c>
      <c r="C96">
        <v>0.64982109836274815</v>
      </c>
      <c r="D96" t="s">
        <v>8</v>
      </c>
      <c r="E96" t="s">
        <v>6</v>
      </c>
    </row>
    <row r="97" spans="1:5" x14ac:dyDescent="0.25">
      <c r="A97">
        <v>366950</v>
      </c>
      <c r="B97">
        <v>42890</v>
      </c>
      <c r="C97">
        <v>0.56897311642709014</v>
      </c>
      <c r="D97" t="s">
        <v>5</v>
      </c>
      <c r="E97" t="s">
        <v>7</v>
      </c>
    </row>
    <row r="98" spans="1:5" x14ac:dyDescent="0.25">
      <c r="A98">
        <v>847501</v>
      </c>
      <c r="B98">
        <v>42893</v>
      </c>
      <c r="C98">
        <v>0.48853203598847444</v>
      </c>
      <c r="D98" t="s">
        <v>9</v>
      </c>
      <c r="E98" t="s">
        <v>7</v>
      </c>
    </row>
    <row r="99" spans="1:5" x14ac:dyDescent="0.25">
      <c r="A99">
        <v>495167</v>
      </c>
      <c r="B99">
        <v>42894</v>
      </c>
      <c r="C99">
        <v>0.62717177515997102</v>
      </c>
      <c r="D99" t="s">
        <v>9</v>
      </c>
      <c r="E99" t="s">
        <v>7</v>
      </c>
    </row>
    <row r="100" spans="1:5" x14ac:dyDescent="0.25">
      <c r="A100">
        <v>821696</v>
      </c>
      <c r="B100">
        <v>42894</v>
      </c>
      <c r="C100">
        <v>0.56702881402108285</v>
      </c>
      <c r="D100" t="s">
        <v>10</v>
      </c>
      <c r="E100" t="s">
        <v>7</v>
      </c>
    </row>
    <row r="101" spans="1:5" x14ac:dyDescent="0.25">
      <c r="A101">
        <v>160769</v>
      </c>
      <c r="B101">
        <v>42896</v>
      </c>
      <c r="C101">
        <v>0.57694753409096911</v>
      </c>
      <c r="D101" t="s">
        <v>5</v>
      </c>
      <c r="E101" t="s">
        <v>6</v>
      </c>
    </row>
    <row r="102" spans="1:5" x14ac:dyDescent="0.25">
      <c r="A102">
        <v>210186</v>
      </c>
      <c r="B102">
        <v>42900</v>
      </c>
      <c r="C102">
        <v>0.41879752288235028</v>
      </c>
      <c r="D102" t="s">
        <v>9</v>
      </c>
      <c r="E102" t="s">
        <v>6</v>
      </c>
    </row>
    <row r="103" spans="1:5" x14ac:dyDescent="0.25">
      <c r="A103">
        <v>208111</v>
      </c>
      <c r="B103">
        <v>42900</v>
      </c>
      <c r="C103">
        <v>0.6313568676895972</v>
      </c>
      <c r="D103" t="s">
        <v>8</v>
      </c>
      <c r="E103" t="s">
        <v>7</v>
      </c>
    </row>
    <row r="104" spans="1:5" x14ac:dyDescent="0.25">
      <c r="A104">
        <v>110659</v>
      </c>
      <c r="B104">
        <v>42903</v>
      </c>
      <c r="C104">
        <v>0.67330787693002669</v>
      </c>
      <c r="D104" t="s">
        <v>8</v>
      </c>
      <c r="E104" t="s">
        <v>6</v>
      </c>
    </row>
    <row r="105" spans="1:5" x14ac:dyDescent="0.25">
      <c r="A105">
        <v>613035</v>
      </c>
      <c r="B105">
        <v>42903</v>
      </c>
      <c r="C105">
        <v>0.55894377696940933</v>
      </c>
      <c r="D105" t="s">
        <v>10</v>
      </c>
      <c r="E105" t="s">
        <v>6</v>
      </c>
    </row>
    <row r="106" spans="1:5" x14ac:dyDescent="0.25">
      <c r="A106">
        <v>280124</v>
      </c>
      <c r="B106">
        <v>42905</v>
      </c>
      <c r="C106">
        <v>0.37912537069822905</v>
      </c>
      <c r="D106" t="s">
        <v>10</v>
      </c>
      <c r="E106" t="s">
        <v>6</v>
      </c>
    </row>
    <row r="107" spans="1:5" x14ac:dyDescent="0.25">
      <c r="A107">
        <v>230803</v>
      </c>
      <c r="B107">
        <v>42907</v>
      </c>
      <c r="C107">
        <v>0.50659381622583233</v>
      </c>
      <c r="D107" t="s">
        <v>5</v>
      </c>
      <c r="E107" t="s">
        <v>7</v>
      </c>
    </row>
    <row r="108" spans="1:5" x14ac:dyDescent="0.25">
      <c r="A108">
        <v>466246</v>
      </c>
      <c r="B108">
        <v>42910</v>
      </c>
      <c r="C108">
        <v>0.59630825291952183</v>
      </c>
      <c r="D108" t="s">
        <v>9</v>
      </c>
      <c r="E108" t="s">
        <v>7</v>
      </c>
    </row>
    <row r="109" spans="1:5" x14ac:dyDescent="0.25">
      <c r="A109">
        <v>434809</v>
      </c>
      <c r="B109">
        <v>42912</v>
      </c>
      <c r="C109">
        <v>0.59102551725880315</v>
      </c>
      <c r="D109" t="s">
        <v>5</v>
      </c>
      <c r="E109" t="s">
        <v>7</v>
      </c>
    </row>
    <row r="110" spans="1:5" x14ac:dyDescent="0.25">
      <c r="A110">
        <v>842105</v>
      </c>
      <c r="B110">
        <v>42912</v>
      </c>
      <c r="C110">
        <v>0.57389312111573576</v>
      </c>
      <c r="D110" t="s">
        <v>5</v>
      </c>
      <c r="E110" t="s">
        <v>6</v>
      </c>
    </row>
    <row r="111" spans="1:5" x14ac:dyDescent="0.25">
      <c r="A111">
        <v>629945</v>
      </c>
      <c r="B111">
        <v>42915</v>
      </c>
      <c r="C111">
        <v>0.46358190581835335</v>
      </c>
      <c r="D111" t="s">
        <v>10</v>
      </c>
      <c r="E111" t="s">
        <v>6</v>
      </c>
    </row>
    <row r="112" spans="1:5" x14ac:dyDescent="0.25">
      <c r="A112">
        <v>352271</v>
      </c>
      <c r="B112">
        <v>42919</v>
      </c>
      <c r="C112">
        <v>0.57745876543102337</v>
      </c>
      <c r="D112" t="s">
        <v>5</v>
      </c>
      <c r="E112" t="s">
        <v>7</v>
      </c>
    </row>
    <row r="113" spans="1:5" x14ac:dyDescent="0.25">
      <c r="A113">
        <v>262793</v>
      </c>
      <c r="B113">
        <v>42925</v>
      </c>
      <c r="C113">
        <v>0.70610565786923796</v>
      </c>
      <c r="D113" t="s">
        <v>5</v>
      </c>
      <c r="E113" t="s">
        <v>11</v>
      </c>
    </row>
    <row r="114" spans="1:5" x14ac:dyDescent="0.25">
      <c r="A114">
        <v>405337</v>
      </c>
      <c r="B114">
        <v>42933</v>
      </c>
      <c r="C114">
        <v>0.77310205970167778</v>
      </c>
      <c r="D114" t="s">
        <v>5</v>
      </c>
      <c r="E114" t="s">
        <v>7</v>
      </c>
    </row>
    <row r="115" spans="1:5" x14ac:dyDescent="0.25">
      <c r="A115">
        <v>569233</v>
      </c>
      <c r="B115">
        <v>42934</v>
      </c>
      <c r="C115">
        <v>0.62403810711175389</v>
      </c>
      <c r="D115" t="s">
        <v>5</v>
      </c>
      <c r="E115" t="s">
        <v>7</v>
      </c>
    </row>
    <row r="116" spans="1:5" x14ac:dyDescent="0.25">
      <c r="A116">
        <v>676263</v>
      </c>
      <c r="B116">
        <v>42934</v>
      </c>
      <c r="C116">
        <v>0.80208585213585981</v>
      </c>
      <c r="D116" t="s">
        <v>5</v>
      </c>
      <c r="E116" t="s">
        <v>6</v>
      </c>
    </row>
    <row r="117" spans="1:5" x14ac:dyDescent="0.25">
      <c r="A117">
        <v>535290</v>
      </c>
      <c r="B117">
        <v>42934</v>
      </c>
      <c r="C117">
        <v>0.34155839610637712</v>
      </c>
      <c r="D117" t="s">
        <v>5</v>
      </c>
      <c r="E117" t="s">
        <v>7</v>
      </c>
    </row>
    <row r="118" spans="1:5" x14ac:dyDescent="0.25">
      <c r="A118">
        <v>459947</v>
      </c>
      <c r="B118">
        <v>42935</v>
      </c>
      <c r="C118">
        <v>0.53010114579351741</v>
      </c>
      <c r="D118" t="s">
        <v>5</v>
      </c>
      <c r="E118" t="s">
        <v>6</v>
      </c>
    </row>
    <row r="119" spans="1:5" x14ac:dyDescent="0.25">
      <c r="A119">
        <v>247104</v>
      </c>
      <c r="B119">
        <v>42936</v>
      </c>
      <c r="C119">
        <v>0.82997401809421634</v>
      </c>
      <c r="D119" t="s">
        <v>9</v>
      </c>
      <c r="E119" t="s">
        <v>7</v>
      </c>
    </row>
    <row r="120" spans="1:5" x14ac:dyDescent="0.25">
      <c r="A120">
        <v>362721</v>
      </c>
      <c r="B120">
        <v>42941</v>
      </c>
      <c r="C120">
        <v>0.64453585087092402</v>
      </c>
      <c r="D120" t="s">
        <v>5</v>
      </c>
      <c r="E120" t="s">
        <v>7</v>
      </c>
    </row>
    <row r="121" spans="1:5" x14ac:dyDescent="0.25">
      <c r="A121">
        <v>833601</v>
      </c>
      <c r="B121">
        <v>42944</v>
      </c>
      <c r="C121">
        <v>0.53589285664765085</v>
      </c>
      <c r="D121" t="s">
        <v>5</v>
      </c>
      <c r="E121" t="s">
        <v>6</v>
      </c>
    </row>
    <row r="122" spans="1:5" x14ac:dyDescent="0.25">
      <c r="A122">
        <v>845614</v>
      </c>
      <c r="B122">
        <v>42945</v>
      </c>
      <c r="C122">
        <v>0.57204847985806273</v>
      </c>
      <c r="D122" t="s">
        <v>10</v>
      </c>
      <c r="E122" t="s">
        <v>7</v>
      </c>
    </row>
    <row r="123" spans="1:5" x14ac:dyDescent="0.25">
      <c r="A123">
        <v>704789</v>
      </c>
      <c r="B123">
        <v>42946</v>
      </c>
      <c r="C123">
        <v>0.63282513641787641</v>
      </c>
      <c r="D123" t="s">
        <v>10</v>
      </c>
      <c r="E123" t="s">
        <v>6</v>
      </c>
    </row>
    <row r="124" spans="1:5" x14ac:dyDescent="0.25">
      <c r="A124">
        <v>992875</v>
      </c>
      <c r="B124">
        <v>42949</v>
      </c>
      <c r="C124">
        <v>0.66472931044583639</v>
      </c>
      <c r="D124" t="s">
        <v>5</v>
      </c>
      <c r="E124" t="s">
        <v>7</v>
      </c>
    </row>
    <row r="125" spans="1:5" x14ac:dyDescent="0.25">
      <c r="A125">
        <v>806009</v>
      </c>
      <c r="B125">
        <v>42949</v>
      </c>
      <c r="C125">
        <v>0.57985642269168269</v>
      </c>
      <c r="D125" t="s">
        <v>5</v>
      </c>
      <c r="E125" t="s">
        <v>7</v>
      </c>
    </row>
    <row r="126" spans="1:5" x14ac:dyDescent="0.25">
      <c r="A126">
        <v>492915</v>
      </c>
      <c r="B126">
        <v>42950</v>
      </c>
      <c r="C126">
        <v>0.42767720688284971</v>
      </c>
      <c r="D126" t="s">
        <v>8</v>
      </c>
      <c r="E126" t="s">
        <v>7</v>
      </c>
    </row>
    <row r="127" spans="1:5" x14ac:dyDescent="0.25">
      <c r="A127">
        <v>833857</v>
      </c>
      <c r="B127">
        <v>42952</v>
      </c>
      <c r="C127">
        <v>0.58418789140233973</v>
      </c>
      <c r="D127" t="s">
        <v>8</v>
      </c>
      <c r="E127" t="s">
        <v>7</v>
      </c>
    </row>
    <row r="128" spans="1:5" x14ac:dyDescent="0.25">
      <c r="A128">
        <v>640014</v>
      </c>
      <c r="B128">
        <v>42953</v>
      </c>
      <c r="C128">
        <v>0.6153413917363163</v>
      </c>
      <c r="D128" t="s">
        <v>8</v>
      </c>
      <c r="E128" t="s">
        <v>7</v>
      </c>
    </row>
    <row r="129" spans="1:5" x14ac:dyDescent="0.25">
      <c r="A129">
        <v>859199</v>
      </c>
      <c r="B129">
        <v>42955</v>
      </c>
      <c r="C129">
        <v>0.66679948825187874</v>
      </c>
      <c r="D129" t="s">
        <v>5</v>
      </c>
      <c r="E129" t="s">
        <v>6</v>
      </c>
    </row>
    <row r="130" spans="1:5" x14ac:dyDescent="0.25">
      <c r="A130">
        <v>982517</v>
      </c>
      <c r="B130">
        <v>42956</v>
      </c>
      <c r="C130">
        <v>0.5703233412797506</v>
      </c>
      <c r="D130" t="s">
        <v>5</v>
      </c>
      <c r="E130" t="s">
        <v>6</v>
      </c>
    </row>
    <row r="131" spans="1:5" x14ac:dyDescent="0.25">
      <c r="A131">
        <v>240797</v>
      </c>
      <c r="B131">
        <v>42958</v>
      </c>
      <c r="C131">
        <v>0.60134945129863937</v>
      </c>
      <c r="D131" t="s">
        <v>5</v>
      </c>
      <c r="E131" t="s">
        <v>6</v>
      </c>
    </row>
    <row r="132" spans="1:5" x14ac:dyDescent="0.25">
      <c r="A132">
        <v>710806</v>
      </c>
      <c r="B132">
        <v>42958</v>
      </c>
      <c r="C132">
        <v>0.70536021444987784</v>
      </c>
      <c r="D132" t="s">
        <v>5</v>
      </c>
      <c r="E132" t="s">
        <v>6</v>
      </c>
    </row>
    <row r="133" spans="1:5" x14ac:dyDescent="0.25">
      <c r="A133">
        <v>647346</v>
      </c>
      <c r="B133">
        <v>42960</v>
      </c>
      <c r="C133">
        <v>0.74413700200294453</v>
      </c>
      <c r="D133" t="s">
        <v>8</v>
      </c>
      <c r="E133" t="s">
        <v>6</v>
      </c>
    </row>
    <row r="134" spans="1:5" x14ac:dyDescent="0.25">
      <c r="A134">
        <v>441592</v>
      </c>
      <c r="B134">
        <v>42960</v>
      </c>
      <c r="C134">
        <v>0.74377089614772751</v>
      </c>
      <c r="D134" t="s">
        <v>5</v>
      </c>
      <c r="E134" t="s">
        <v>7</v>
      </c>
    </row>
    <row r="135" spans="1:5" x14ac:dyDescent="0.25">
      <c r="A135">
        <v>881742</v>
      </c>
      <c r="B135">
        <v>42962</v>
      </c>
      <c r="C135">
        <v>0.71258016339694252</v>
      </c>
      <c r="D135" t="s">
        <v>5</v>
      </c>
      <c r="E135" t="s">
        <v>7</v>
      </c>
    </row>
    <row r="136" spans="1:5" x14ac:dyDescent="0.25">
      <c r="A136">
        <v>232735</v>
      </c>
      <c r="B136">
        <v>42968</v>
      </c>
      <c r="C136">
        <v>0.41225593025623186</v>
      </c>
      <c r="D136" t="s">
        <v>9</v>
      </c>
      <c r="E136" t="s">
        <v>6</v>
      </c>
    </row>
    <row r="137" spans="1:5" x14ac:dyDescent="0.25">
      <c r="A137">
        <v>365631</v>
      </c>
      <c r="B137">
        <v>42973</v>
      </c>
      <c r="C137">
        <v>0.74718176123236124</v>
      </c>
      <c r="D137" t="s">
        <v>9</v>
      </c>
      <c r="E137" t="s">
        <v>7</v>
      </c>
    </row>
    <row r="138" spans="1:5" x14ac:dyDescent="0.25">
      <c r="A138">
        <v>707617</v>
      </c>
      <c r="B138">
        <v>42973</v>
      </c>
      <c r="C138">
        <v>0.48784363191185515</v>
      </c>
      <c r="D138" t="s">
        <v>5</v>
      </c>
      <c r="E138" t="s">
        <v>6</v>
      </c>
    </row>
    <row r="139" spans="1:5" x14ac:dyDescent="0.25">
      <c r="A139">
        <v>159581</v>
      </c>
      <c r="B139">
        <v>42974</v>
      </c>
      <c r="C139">
        <v>0.54062618591532063</v>
      </c>
      <c r="D139" t="s">
        <v>10</v>
      </c>
      <c r="E139" t="s">
        <v>7</v>
      </c>
    </row>
    <row r="140" spans="1:5" x14ac:dyDescent="0.25">
      <c r="A140">
        <v>107351</v>
      </c>
      <c r="B140">
        <v>42974</v>
      </c>
      <c r="C140">
        <v>0.43918178627950394</v>
      </c>
      <c r="D140" t="s">
        <v>5</v>
      </c>
      <c r="E140" t="s">
        <v>7</v>
      </c>
    </row>
    <row r="141" spans="1:5" x14ac:dyDescent="0.25">
      <c r="A141">
        <v>164546</v>
      </c>
      <c r="B141">
        <v>42976</v>
      </c>
      <c r="C141">
        <v>0.52849977409894855</v>
      </c>
      <c r="D141" t="s">
        <v>8</v>
      </c>
      <c r="E141" t="s">
        <v>7</v>
      </c>
    </row>
    <row r="142" spans="1:5" x14ac:dyDescent="0.25">
      <c r="A142">
        <v>493464</v>
      </c>
      <c r="B142">
        <v>42976</v>
      </c>
      <c r="C142">
        <v>0.3618077075659466</v>
      </c>
      <c r="D142" t="s">
        <v>9</v>
      </c>
      <c r="E142" t="s">
        <v>7</v>
      </c>
    </row>
    <row r="143" spans="1:5" x14ac:dyDescent="0.25">
      <c r="A143">
        <v>704077</v>
      </c>
      <c r="B143">
        <v>42976</v>
      </c>
      <c r="C143">
        <v>0.53788356955951333</v>
      </c>
      <c r="D143" t="s">
        <v>8</v>
      </c>
      <c r="E143" t="s">
        <v>6</v>
      </c>
    </row>
    <row r="144" spans="1:5" x14ac:dyDescent="0.25">
      <c r="A144">
        <v>169449</v>
      </c>
      <c r="B144">
        <v>42978</v>
      </c>
      <c r="C144">
        <v>0.75317515032671623</v>
      </c>
      <c r="D144" t="s">
        <v>8</v>
      </c>
      <c r="E144" t="s">
        <v>6</v>
      </c>
    </row>
    <row r="145" spans="1:5" x14ac:dyDescent="0.25">
      <c r="A145">
        <v>155427</v>
      </c>
      <c r="B145">
        <v>42981</v>
      </c>
      <c r="C145">
        <v>0.52581793809477295</v>
      </c>
      <c r="D145" t="s">
        <v>8</v>
      </c>
      <c r="E145" t="s">
        <v>6</v>
      </c>
    </row>
    <row r="146" spans="1:5" x14ac:dyDescent="0.25">
      <c r="A146">
        <v>272491</v>
      </c>
      <c r="B146">
        <v>42982</v>
      </c>
      <c r="C146">
        <v>0.76332801200821576</v>
      </c>
      <c r="D146" t="s">
        <v>5</v>
      </c>
      <c r="E146" t="s">
        <v>6</v>
      </c>
    </row>
    <row r="147" spans="1:5" x14ac:dyDescent="0.25">
      <c r="A147">
        <v>768402</v>
      </c>
      <c r="B147">
        <v>42983</v>
      </c>
      <c r="C147">
        <v>0.50564876969987349</v>
      </c>
      <c r="D147" t="s">
        <v>5</v>
      </c>
      <c r="E147" t="s">
        <v>6</v>
      </c>
    </row>
    <row r="148" spans="1:5" x14ac:dyDescent="0.25">
      <c r="A148">
        <v>499602</v>
      </c>
      <c r="B148">
        <v>42985</v>
      </c>
      <c r="C148">
        <v>0.68187532406430029</v>
      </c>
      <c r="D148" t="s">
        <v>5</v>
      </c>
      <c r="E148" t="s">
        <v>7</v>
      </c>
    </row>
    <row r="149" spans="1:5" x14ac:dyDescent="0.25">
      <c r="A149">
        <v>532013</v>
      </c>
      <c r="B149">
        <v>42986</v>
      </c>
      <c r="C149">
        <v>0.49702519441830095</v>
      </c>
      <c r="D149" t="s">
        <v>5</v>
      </c>
      <c r="E149" t="s">
        <v>7</v>
      </c>
    </row>
    <row r="150" spans="1:5" x14ac:dyDescent="0.25">
      <c r="A150">
        <v>891668</v>
      </c>
      <c r="B150">
        <v>42986</v>
      </c>
      <c r="C150">
        <v>0.65746838784376205</v>
      </c>
      <c r="D150" t="s">
        <v>5</v>
      </c>
      <c r="E150" t="s">
        <v>7</v>
      </c>
    </row>
    <row r="151" spans="1:5" x14ac:dyDescent="0.25">
      <c r="A151">
        <v>396435</v>
      </c>
      <c r="B151">
        <v>42990</v>
      </c>
      <c r="C151">
        <v>0.44698513454637967</v>
      </c>
      <c r="D151" t="s">
        <v>9</v>
      </c>
      <c r="E151" t="s">
        <v>7</v>
      </c>
    </row>
    <row r="152" spans="1:5" x14ac:dyDescent="0.25">
      <c r="A152">
        <v>695906</v>
      </c>
      <c r="B152">
        <v>42990</v>
      </c>
      <c r="C152">
        <v>0.63668804757067254</v>
      </c>
      <c r="D152" t="s">
        <v>9</v>
      </c>
      <c r="E152" t="s">
        <v>6</v>
      </c>
    </row>
    <row r="153" spans="1:5" x14ac:dyDescent="0.25">
      <c r="A153">
        <v>682996</v>
      </c>
      <c r="B153">
        <v>42993</v>
      </c>
      <c r="C153">
        <v>0.63058624345266501</v>
      </c>
      <c r="D153" t="s">
        <v>5</v>
      </c>
      <c r="E153" t="s">
        <v>6</v>
      </c>
    </row>
    <row r="154" spans="1:5" x14ac:dyDescent="0.25">
      <c r="A154">
        <v>365805</v>
      </c>
      <c r="B154">
        <v>42993</v>
      </c>
      <c r="C154">
        <v>0.58702999815496182</v>
      </c>
      <c r="D154" t="s">
        <v>5</v>
      </c>
      <c r="E154" t="s">
        <v>7</v>
      </c>
    </row>
    <row r="155" spans="1:5" x14ac:dyDescent="0.25">
      <c r="A155">
        <v>300293</v>
      </c>
      <c r="B155">
        <v>42994</v>
      </c>
      <c r="C155">
        <v>0.62471104688895251</v>
      </c>
      <c r="D155" t="s">
        <v>8</v>
      </c>
      <c r="E155" t="s">
        <v>6</v>
      </c>
    </row>
    <row r="156" spans="1:5" x14ac:dyDescent="0.25">
      <c r="A156">
        <v>527462</v>
      </c>
      <c r="B156">
        <v>42995</v>
      </c>
      <c r="C156">
        <v>0.59696233723832215</v>
      </c>
      <c r="D156" t="s">
        <v>5</v>
      </c>
      <c r="E156" t="s">
        <v>6</v>
      </c>
    </row>
    <row r="157" spans="1:5" x14ac:dyDescent="0.25">
      <c r="A157">
        <v>181502</v>
      </c>
      <c r="B157">
        <v>42997</v>
      </c>
      <c r="C157">
        <v>0.32287732614159792</v>
      </c>
      <c r="D157" t="s">
        <v>9</v>
      </c>
      <c r="E157" t="s">
        <v>7</v>
      </c>
    </row>
    <row r="158" spans="1:5" x14ac:dyDescent="0.25">
      <c r="A158">
        <v>920906</v>
      </c>
      <c r="B158">
        <v>43000</v>
      </c>
      <c r="C158">
        <v>0.33025051007681638</v>
      </c>
      <c r="D158" t="s">
        <v>8</v>
      </c>
      <c r="E158" t="s">
        <v>7</v>
      </c>
    </row>
    <row r="159" spans="1:5" x14ac:dyDescent="0.25">
      <c r="A159">
        <v>367436</v>
      </c>
      <c r="B159">
        <v>43005</v>
      </c>
      <c r="C159">
        <v>0.55906760739752792</v>
      </c>
      <c r="D159" t="s">
        <v>8</v>
      </c>
      <c r="E159" t="s">
        <v>6</v>
      </c>
    </row>
    <row r="160" spans="1:5" x14ac:dyDescent="0.25">
      <c r="A160">
        <v>348353</v>
      </c>
      <c r="B160">
        <v>43006</v>
      </c>
      <c r="C160">
        <v>0.47482768524625757</v>
      </c>
      <c r="D160" t="s">
        <v>5</v>
      </c>
      <c r="E160" t="s">
        <v>7</v>
      </c>
    </row>
    <row r="161" spans="1:5" x14ac:dyDescent="0.25">
      <c r="A161">
        <v>621703</v>
      </c>
      <c r="B161">
        <v>43010</v>
      </c>
      <c r="C161">
        <v>0.4882813895653117</v>
      </c>
      <c r="D161" t="s">
        <v>9</v>
      </c>
      <c r="E161" t="s">
        <v>7</v>
      </c>
    </row>
    <row r="162" spans="1:5" x14ac:dyDescent="0.25">
      <c r="A162">
        <v>470991</v>
      </c>
      <c r="B162">
        <v>43010</v>
      </c>
      <c r="C162">
        <v>0.30762888666348409</v>
      </c>
      <c r="D162" t="s">
        <v>8</v>
      </c>
      <c r="E162" t="s">
        <v>7</v>
      </c>
    </row>
    <row r="163" spans="1:5" x14ac:dyDescent="0.25">
      <c r="A163">
        <v>909605</v>
      </c>
      <c r="B163">
        <v>43011</v>
      </c>
      <c r="C163">
        <v>0.70704981596511463</v>
      </c>
      <c r="D163" t="s">
        <v>8</v>
      </c>
      <c r="E163" t="s">
        <v>7</v>
      </c>
    </row>
    <row r="164" spans="1:5" x14ac:dyDescent="0.25">
      <c r="A164">
        <v>831168</v>
      </c>
      <c r="B164">
        <v>43012</v>
      </c>
      <c r="C164">
        <v>0.60340981262089333</v>
      </c>
      <c r="D164" t="s">
        <v>5</v>
      </c>
      <c r="E164" t="s">
        <v>7</v>
      </c>
    </row>
    <row r="165" spans="1:5" x14ac:dyDescent="0.25">
      <c r="A165">
        <v>716638</v>
      </c>
      <c r="B165">
        <v>43013</v>
      </c>
      <c r="C165">
        <v>0.56254947005476497</v>
      </c>
      <c r="D165" t="s">
        <v>5</v>
      </c>
      <c r="E165" t="s">
        <v>7</v>
      </c>
    </row>
    <row r="166" spans="1:5" x14ac:dyDescent="0.25">
      <c r="A166">
        <v>764485</v>
      </c>
      <c r="B166">
        <v>43014</v>
      </c>
      <c r="C166">
        <v>0.5792359151312394</v>
      </c>
      <c r="D166" t="s">
        <v>10</v>
      </c>
      <c r="E166" t="s">
        <v>7</v>
      </c>
    </row>
    <row r="167" spans="1:5" x14ac:dyDescent="0.25">
      <c r="A167">
        <v>696411</v>
      </c>
      <c r="B167">
        <v>43014</v>
      </c>
      <c r="C167">
        <v>0.61569047070407446</v>
      </c>
      <c r="D167" t="s">
        <v>9</v>
      </c>
      <c r="E167" t="s">
        <v>6</v>
      </c>
    </row>
    <row r="168" spans="1:5" x14ac:dyDescent="0.25">
      <c r="A168">
        <v>608450</v>
      </c>
      <c r="B168">
        <v>43016</v>
      </c>
      <c r="C168">
        <v>0.56069667492201725</v>
      </c>
      <c r="D168" t="s">
        <v>9</v>
      </c>
      <c r="E168" t="s">
        <v>6</v>
      </c>
    </row>
    <row r="169" spans="1:5" x14ac:dyDescent="0.25">
      <c r="A169">
        <v>998215</v>
      </c>
      <c r="B169">
        <v>43021</v>
      </c>
      <c r="C169">
        <v>0.64254580628442304</v>
      </c>
      <c r="D169" t="s">
        <v>8</v>
      </c>
      <c r="E169" t="s">
        <v>6</v>
      </c>
    </row>
    <row r="170" spans="1:5" x14ac:dyDescent="0.25">
      <c r="A170">
        <v>326374</v>
      </c>
      <c r="B170">
        <v>43029</v>
      </c>
      <c r="C170">
        <v>0.57092087515788359</v>
      </c>
      <c r="D170" t="s">
        <v>9</v>
      </c>
      <c r="E170" t="s">
        <v>7</v>
      </c>
    </row>
    <row r="171" spans="1:5" x14ac:dyDescent="0.25">
      <c r="A171">
        <v>152254</v>
      </c>
      <c r="B171">
        <v>43029</v>
      </c>
      <c r="C171">
        <v>0.53326572740586464</v>
      </c>
      <c r="D171" t="s">
        <v>5</v>
      </c>
      <c r="E171" t="s">
        <v>7</v>
      </c>
    </row>
    <row r="172" spans="1:5" x14ac:dyDescent="0.25">
      <c r="A172">
        <v>506862</v>
      </c>
      <c r="B172">
        <v>43029</v>
      </c>
      <c r="C172">
        <v>0.70707933712556814</v>
      </c>
      <c r="D172" t="s">
        <v>8</v>
      </c>
      <c r="E172" t="s">
        <v>6</v>
      </c>
    </row>
    <row r="173" spans="1:5" x14ac:dyDescent="0.25">
      <c r="A173">
        <v>616822</v>
      </c>
      <c r="B173">
        <v>43030</v>
      </c>
      <c r="C173">
        <v>0.69937190440028452</v>
      </c>
      <c r="D173" t="s">
        <v>5</v>
      </c>
      <c r="E173" t="s">
        <v>7</v>
      </c>
    </row>
    <row r="174" spans="1:5" x14ac:dyDescent="0.25">
      <c r="A174">
        <v>544930</v>
      </c>
      <c r="B174">
        <v>43035</v>
      </c>
      <c r="C174">
        <v>0.64816784394248705</v>
      </c>
      <c r="D174" t="s">
        <v>9</v>
      </c>
      <c r="E174" t="s">
        <v>6</v>
      </c>
    </row>
    <row r="175" spans="1:5" x14ac:dyDescent="0.25">
      <c r="A175">
        <v>410271</v>
      </c>
      <c r="B175">
        <v>43037</v>
      </c>
      <c r="C175">
        <v>0.50324390988202328</v>
      </c>
      <c r="D175" t="s">
        <v>5</v>
      </c>
      <c r="E175" t="s">
        <v>7</v>
      </c>
    </row>
    <row r="176" spans="1:5" x14ac:dyDescent="0.25">
      <c r="A176">
        <v>458917</v>
      </c>
      <c r="B176">
        <v>43038</v>
      </c>
      <c r="C176">
        <v>0.70008039506503739</v>
      </c>
      <c r="D176" t="s">
        <v>9</v>
      </c>
      <c r="E176" t="s">
        <v>7</v>
      </c>
    </row>
    <row r="177" spans="1:5" x14ac:dyDescent="0.25">
      <c r="A177">
        <v>477907</v>
      </c>
      <c r="B177">
        <v>43041</v>
      </c>
      <c r="C177">
        <v>0.45103233740267235</v>
      </c>
      <c r="D177" t="s">
        <v>9</v>
      </c>
      <c r="E177" t="s">
        <v>7</v>
      </c>
    </row>
    <row r="178" spans="1:5" x14ac:dyDescent="0.25">
      <c r="A178">
        <v>559453</v>
      </c>
      <c r="B178">
        <v>43042</v>
      </c>
      <c r="C178">
        <v>0.65548411189979916</v>
      </c>
      <c r="D178" t="s">
        <v>9</v>
      </c>
      <c r="E178" t="s">
        <v>7</v>
      </c>
    </row>
    <row r="179" spans="1:5" x14ac:dyDescent="0.25">
      <c r="A179">
        <v>665860</v>
      </c>
      <c r="B179">
        <v>43044</v>
      </c>
      <c r="C179">
        <v>0.63314731523072232</v>
      </c>
      <c r="D179" t="s">
        <v>5</v>
      </c>
      <c r="E179" t="s">
        <v>6</v>
      </c>
    </row>
    <row r="180" spans="1:5" x14ac:dyDescent="0.25">
      <c r="A180">
        <v>158414</v>
      </c>
      <c r="B180">
        <v>43045</v>
      </c>
      <c r="C180">
        <v>0.66993389160961914</v>
      </c>
      <c r="D180" t="s">
        <v>9</v>
      </c>
      <c r="E180" t="s">
        <v>7</v>
      </c>
    </row>
    <row r="181" spans="1:5" x14ac:dyDescent="0.25">
      <c r="A181">
        <v>655078</v>
      </c>
      <c r="B181">
        <v>43047</v>
      </c>
      <c r="C181">
        <v>0.71810559695455378</v>
      </c>
      <c r="D181" t="s">
        <v>9</v>
      </c>
      <c r="E181" t="s">
        <v>7</v>
      </c>
    </row>
    <row r="182" spans="1:5" x14ac:dyDescent="0.25">
      <c r="A182">
        <v>149750</v>
      </c>
      <c r="B182">
        <v>43048</v>
      </c>
      <c r="C182">
        <v>0.45157791540856607</v>
      </c>
      <c r="D182" t="s">
        <v>5</v>
      </c>
      <c r="E182" t="s">
        <v>6</v>
      </c>
    </row>
    <row r="183" spans="1:5" x14ac:dyDescent="0.25">
      <c r="A183">
        <v>890955</v>
      </c>
      <c r="B183">
        <v>43049</v>
      </c>
      <c r="C183">
        <v>0.47749584251824262</v>
      </c>
      <c r="D183" t="s">
        <v>8</v>
      </c>
      <c r="E183" t="s">
        <v>7</v>
      </c>
    </row>
    <row r="184" spans="1:5" x14ac:dyDescent="0.25">
      <c r="A184">
        <v>582545</v>
      </c>
      <c r="B184">
        <v>43050</v>
      </c>
      <c r="C184">
        <v>0.68317083811266754</v>
      </c>
      <c r="D184" t="s">
        <v>10</v>
      </c>
      <c r="E184" t="s">
        <v>6</v>
      </c>
    </row>
    <row r="185" spans="1:5" x14ac:dyDescent="0.25">
      <c r="A185">
        <v>561697</v>
      </c>
      <c r="B185">
        <v>43051</v>
      </c>
      <c r="C185">
        <v>0.40043062789640205</v>
      </c>
      <c r="D185" t="s">
        <v>9</v>
      </c>
      <c r="E185" t="s">
        <v>7</v>
      </c>
    </row>
    <row r="186" spans="1:5" x14ac:dyDescent="0.25">
      <c r="A186">
        <v>850859</v>
      </c>
      <c r="B186">
        <v>43052</v>
      </c>
      <c r="C186">
        <v>0.6215897125505675</v>
      </c>
      <c r="D186" t="s">
        <v>5</v>
      </c>
      <c r="E186" t="s">
        <v>7</v>
      </c>
    </row>
    <row r="187" spans="1:5" x14ac:dyDescent="0.25">
      <c r="A187">
        <v>917854</v>
      </c>
      <c r="B187">
        <v>43053</v>
      </c>
      <c r="C187">
        <v>0.59699850832610757</v>
      </c>
      <c r="D187" t="s">
        <v>5</v>
      </c>
      <c r="E187" t="s">
        <v>7</v>
      </c>
    </row>
    <row r="188" spans="1:5" x14ac:dyDescent="0.25">
      <c r="A188">
        <v>443312</v>
      </c>
      <c r="B188">
        <v>43059</v>
      </c>
      <c r="C188">
        <v>0.50378383184885622</v>
      </c>
      <c r="D188" t="s">
        <v>5</v>
      </c>
      <c r="E188" t="s">
        <v>6</v>
      </c>
    </row>
    <row r="189" spans="1:5" x14ac:dyDescent="0.25">
      <c r="A189">
        <v>812110</v>
      </c>
      <c r="B189">
        <v>43063</v>
      </c>
      <c r="C189">
        <v>0.53024054640611384</v>
      </c>
      <c r="D189" t="s">
        <v>8</v>
      </c>
      <c r="E189" t="s">
        <v>7</v>
      </c>
    </row>
    <row r="190" spans="1:5" x14ac:dyDescent="0.25">
      <c r="A190">
        <v>557156</v>
      </c>
      <c r="B190">
        <v>43064</v>
      </c>
      <c r="C190">
        <v>0.57474275864035917</v>
      </c>
      <c r="D190" t="s">
        <v>5</v>
      </c>
      <c r="E190" t="s">
        <v>6</v>
      </c>
    </row>
    <row r="191" spans="1:5" x14ac:dyDescent="0.25">
      <c r="A191">
        <v>430997</v>
      </c>
      <c r="B191">
        <v>43064</v>
      </c>
      <c r="C191">
        <v>0.71177553913968516</v>
      </c>
      <c r="D191" t="s">
        <v>9</v>
      </c>
      <c r="E191" t="s">
        <v>6</v>
      </c>
    </row>
    <row r="192" spans="1:5" x14ac:dyDescent="0.25">
      <c r="A192">
        <v>766204</v>
      </c>
      <c r="B192">
        <v>43065</v>
      </c>
      <c r="C192">
        <v>0.38452115296407541</v>
      </c>
      <c r="D192" t="s">
        <v>9</v>
      </c>
      <c r="E192" t="s">
        <v>7</v>
      </c>
    </row>
    <row r="193" spans="1:5" x14ac:dyDescent="0.25">
      <c r="A193">
        <v>463502</v>
      </c>
      <c r="B193">
        <v>43073</v>
      </c>
      <c r="C193">
        <v>0.5419034275602137</v>
      </c>
      <c r="D193" t="s">
        <v>8</v>
      </c>
      <c r="E193" t="s">
        <v>7</v>
      </c>
    </row>
    <row r="194" spans="1:5" x14ac:dyDescent="0.25">
      <c r="A194">
        <v>262539</v>
      </c>
      <c r="B194">
        <v>43073</v>
      </c>
      <c r="C194">
        <v>0.63178173069830657</v>
      </c>
      <c r="D194" t="s">
        <v>5</v>
      </c>
      <c r="E194" t="s">
        <v>7</v>
      </c>
    </row>
    <row r="195" spans="1:5" x14ac:dyDescent="0.25">
      <c r="A195">
        <v>378598</v>
      </c>
      <c r="B195">
        <v>43075</v>
      </c>
      <c r="C195">
        <v>0.54464298419223744</v>
      </c>
      <c r="D195" t="s">
        <v>5</v>
      </c>
      <c r="E195" t="s">
        <v>7</v>
      </c>
    </row>
    <row r="196" spans="1:5" x14ac:dyDescent="0.25">
      <c r="A196">
        <v>525891</v>
      </c>
      <c r="B196">
        <v>43075</v>
      </c>
      <c r="C196">
        <v>0.49750862426586046</v>
      </c>
      <c r="D196" t="s">
        <v>8</v>
      </c>
      <c r="E196" t="s">
        <v>7</v>
      </c>
    </row>
    <row r="197" spans="1:5" x14ac:dyDescent="0.25">
      <c r="A197">
        <v>365246</v>
      </c>
      <c r="B197">
        <v>43079</v>
      </c>
      <c r="C197">
        <v>0.43072867581911412</v>
      </c>
      <c r="D197" t="s">
        <v>10</v>
      </c>
      <c r="E197" t="s">
        <v>6</v>
      </c>
    </row>
    <row r="198" spans="1:5" x14ac:dyDescent="0.25">
      <c r="A198">
        <v>801635</v>
      </c>
      <c r="B198">
        <v>43080</v>
      </c>
      <c r="C198">
        <v>0.54848190525038443</v>
      </c>
      <c r="D198" t="s">
        <v>9</v>
      </c>
      <c r="E198" t="s">
        <v>6</v>
      </c>
    </row>
    <row r="199" spans="1:5" x14ac:dyDescent="0.25">
      <c r="A199">
        <v>637528</v>
      </c>
      <c r="B199">
        <v>43080</v>
      </c>
      <c r="C199">
        <v>0.46119373401306279</v>
      </c>
      <c r="D199" t="s">
        <v>9</v>
      </c>
      <c r="E199" t="s">
        <v>7</v>
      </c>
    </row>
    <row r="200" spans="1:5" x14ac:dyDescent="0.25">
      <c r="A200">
        <v>164015</v>
      </c>
      <c r="B200">
        <v>43082</v>
      </c>
      <c r="C200">
        <v>0.7687010009386388</v>
      </c>
      <c r="D200" t="s">
        <v>9</v>
      </c>
      <c r="E200" t="s">
        <v>7</v>
      </c>
    </row>
    <row r="201" spans="1:5" x14ac:dyDescent="0.25">
      <c r="A201">
        <v>854407</v>
      </c>
      <c r="B201">
        <v>43083</v>
      </c>
      <c r="C201">
        <v>0.76798781421328843</v>
      </c>
      <c r="D201" t="s">
        <v>5</v>
      </c>
      <c r="E201" t="s">
        <v>6</v>
      </c>
    </row>
    <row r="202" spans="1:5" x14ac:dyDescent="0.25">
      <c r="A202">
        <v>258001</v>
      </c>
      <c r="B202">
        <v>43086</v>
      </c>
      <c r="C202">
        <v>0.58948987504338779</v>
      </c>
      <c r="D202" t="s">
        <v>9</v>
      </c>
      <c r="E202" t="s">
        <v>7</v>
      </c>
    </row>
    <row r="203" spans="1:5" x14ac:dyDescent="0.25">
      <c r="A203">
        <v>110050</v>
      </c>
      <c r="B203">
        <v>43087</v>
      </c>
      <c r="C203">
        <v>0.5957512865720469</v>
      </c>
      <c r="D203" t="s">
        <v>5</v>
      </c>
      <c r="E203" t="s">
        <v>7</v>
      </c>
    </row>
    <row r="204" spans="1:5" x14ac:dyDescent="0.25">
      <c r="A204">
        <v>155455</v>
      </c>
      <c r="B204">
        <v>43088</v>
      </c>
      <c r="C204">
        <v>0.58649429736393621</v>
      </c>
      <c r="D204" t="s">
        <v>10</v>
      </c>
      <c r="E204" t="s">
        <v>6</v>
      </c>
    </row>
    <row r="205" spans="1:5" x14ac:dyDescent="0.25">
      <c r="A205">
        <v>138768</v>
      </c>
      <c r="B205">
        <v>43089</v>
      </c>
      <c r="C205">
        <v>0.491886383972371</v>
      </c>
      <c r="D205" t="s">
        <v>8</v>
      </c>
      <c r="E205" t="s">
        <v>6</v>
      </c>
    </row>
    <row r="206" spans="1:5" x14ac:dyDescent="0.25">
      <c r="A206">
        <v>388417</v>
      </c>
      <c r="B206">
        <v>43089</v>
      </c>
      <c r="C206">
        <v>0.48525650039125601</v>
      </c>
      <c r="D206" t="s">
        <v>8</v>
      </c>
      <c r="E206" t="s">
        <v>7</v>
      </c>
    </row>
    <row r="207" spans="1:5" x14ac:dyDescent="0.25">
      <c r="A207">
        <v>359904</v>
      </c>
      <c r="B207">
        <v>43090</v>
      </c>
      <c r="C207">
        <v>0.57886122129864093</v>
      </c>
      <c r="D207" t="s">
        <v>5</v>
      </c>
      <c r="E207" t="s">
        <v>7</v>
      </c>
    </row>
    <row r="208" spans="1:5" x14ac:dyDescent="0.25">
      <c r="A208">
        <v>367229</v>
      </c>
      <c r="B208">
        <v>43091</v>
      </c>
      <c r="C208">
        <v>0.53714923191877184</v>
      </c>
      <c r="D208" t="s">
        <v>10</v>
      </c>
      <c r="E208" t="s">
        <v>7</v>
      </c>
    </row>
    <row r="209" spans="1:5" x14ac:dyDescent="0.25">
      <c r="A209">
        <v>125067</v>
      </c>
      <c r="B209">
        <v>43091</v>
      </c>
      <c r="C209">
        <v>0.53037826888643669</v>
      </c>
      <c r="D209" t="s">
        <v>5</v>
      </c>
      <c r="E209" t="s">
        <v>7</v>
      </c>
    </row>
    <row r="210" spans="1:5" x14ac:dyDescent="0.25">
      <c r="A210">
        <v>494872</v>
      </c>
      <c r="B210">
        <v>43092</v>
      </c>
      <c r="C210">
        <v>0.2349968980615551</v>
      </c>
      <c r="D210" t="s">
        <v>10</v>
      </c>
      <c r="E210" t="s">
        <v>6</v>
      </c>
    </row>
    <row r="211" spans="1:5" x14ac:dyDescent="0.25">
      <c r="A211">
        <v>831873</v>
      </c>
      <c r="B211">
        <v>43095</v>
      </c>
      <c r="C211">
        <v>0.65052721269525815</v>
      </c>
      <c r="D211" t="s">
        <v>8</v>
      </c>
      <c r="E211" t="s">
        <v>6</v>
      </c>
    </row>
    <row r="212" spans="1:5" x14ac:dyDescent="0.25">
      <c r="A212">
        <v>512499</v>
      </c>
      <c r="B212">
        <v>43096</v>
      </c>
      <c r="C212">
        <v>0.51820707239180031</v>
      </c>
      <c r="D212" t="s">
        <v>5</v>
      </c>
      <c r="E212" t="s">
        <v>6</v>
      </c>
    </row>
    <row r="213" spans="1:5" x14ac:dyDescent="0.25">
      <c r="A213">
        <v>531481</v>
      </c>
      <c r="B213">
        <v>43096</v>
      </c>
      <c r="C213">
        <v>0.52739711642765874</v>
      </c>
      <c r="D213" t="s">
        <v>5</v>
      </c>
      <c r="E213" t="s">
        <v>6</v>
      </c>
    </row>
    <row r="214" spans="1:5" x14ac:dyDescent="0.25">
      <c r="A214">
        <v>612830</v>
      </c>
      <c r="B214">
        <v>43096</v>
      </c>
      <c r="C214">
        <v>0.47018471933325079</v>
      </c>
      <c r="D214" t="s">
        <v>8</v>
      </c>
      <c r="E214" t="s">
        <v>7</v>
      </c>
    </row>
    <row r="215" spans="1:5" x14ac:dyDescent="0.25">
      <c r="A215">
        <v>424575</v>
      </c>
      <c r="B215">
        <v>43099</v>
      </c>
      <c r="C215">
        <v>0.58741477238405393</v>
      </c>
      <c r="D215" t="s">
        <v>8</v>
      </c>
      <c r="E215" t="s">
        <v>6</v>
      </c>
    </row>
    <row r="216" spans="1:5" x14ac:dyDescent="0.25">
      <c r="A216">
        <v>862903</v>
      </c>
      <c r="B216">
        <v>43099</v>
      </c>
      <c r="C216">
        <v>0.63972106792900119</v>
      </c>
      <c r="D216" t="s">
        <v>9</v>
      </c>
      <c r="E216" t="s">
        <v>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C1FE-01F6-4594-8F34-9D6F419D61DA}">
  <sheetPr codeName="Sheet14"/>
  <dimension ref="A1:H263"/>
  <sheetViews>
    <sheetView workbookViewId="0">
      <selection activeCell="G1" sqref="G1:H4"/>
    </sheetView>
  </sheetViews>
  <sheetFormatPr defaultRowHeight="15.75" x14ac:dyDescent="0.25"/>
  <cols>
    <col min="1" max="5" width="22.875" customWidth="1"/>
  </cols>
  <sheetData>
    <row r="1" spans="1:8" x14ac:dyDescent="0.25">
      <c r="A1" s="15" t="s">
        <v>0</v>
      </c>
      <c r="B1" s="16" t="s">
        <v>1</v>
      </c>
      <c r="C1" s="17" t="s">
        <v>2</v>
      </c>
      <c r="D1" s="18" t="s">
        <v>3</v>
      </c>
      <c r="E1" s="19" t="s">
        <v>4</v>
      </c>
      <c r="G1" s="1" t="s">
        <v>7</v>
      </c>
      <c r="H1" s="1">
        <f>COUNTIF(E:E,"Fem*")</f>
        <v>156</v>
      </c>
    </row>
    <row r="2" spans="1:8" x14ac:dyDescent="0.25">
      <c r="A2" s="20">
        <v>770420</v>
      </c>
      <c r="B2" s="21">
        <v>43101</v>
      </c>
      <c r="C2" s="22">
        <v>0.45723202495285353</v>
      </c>
      <c r="D2" s="23" t="s">
        <v>5</v>
      </c>
      <c r="E2" s="24" t="s">
        <v>7</v>
      </c>
      <c r="G2" s="1" t="s">
        <v>6</v>
      </c>
      <c r="H2" s="1">
        <f>COUNTIF(E:E,"Male")</f>
        <v>96</v>
      </c>
    </row>
    <row r="3" spans="1:8" x14ac:dyDescent="0.25">
      <c r="A3" s="25">
        <v>420979</v>
      </c>
      <c r="B3" s="26">
        <v>43101</v>
      </c>
      <c r="C3" s="27">
        <v>0.39570021183904774</v>
      </c>
      <c r="D3" s="28" t="s">
        <v>9</v>
      </c>
      <c r="E3" s="29" t="s">
        <v>7</v>
      </c>
      <c r="G3" s="1" t="s">
        <v>11</v>
      </c>
      <c r="H3" s="1">
        <f>COUNTIF(E:E,"Pref*")</f>
        <v>10</v>
      </c>
    </row>
    <row r="4" spans="1:8" x14ac:dyDescent="0.25">
      <c r="A4" s="20">
        <v>253213</v>
      </c>
      <c r="B4" s="21">
        <v>43102</v>
      </c>
      <c r="C4" s="22">
        <v>0.72423670093735482</v>
      </c>
      <c r="D4" s="23" t="s">
        <v>5</v>
      </c>
      <c r="E4" s="24" t="s">
        <v>7</v>
      </c>
      <c r="G4" s="1" t="s">
        <v>23</v>
      </c>
      <c r="H4" s="1">
        <f>SUM(H1:H3)</f>
        <v>262</v>
      </c>
    </row>
    <row r="5" spans="1:8" x14ac:dyDescent="0.25">
      <c r="A5" s="25">
        <v>862667</v>
      </c>
      <c r="B5" s="26">
        <v>43102</v>
      </c>
      <c r="C5" s="27">
        <v>0.61731250831680873</v>
      </c>
      <c r="D5" s="28" t="s">
        <v>5</v>
      </c>
      <c r="E5" s="29" t="s">
        <v>6</v>
      </c>
    </row>
    <row r="6" spans="1:8" x14ac:dyDescent="0.25">
      <c r="A6" s="20">
        <v>311802</v>
      </c>
      <c r="B6" s="21">
        <v>43102</v>
      </c>
      <c r="C6" s="22">
        <v>0.77344757250369922</v>
      </c>
      <c r="D6" s="23" t="s">
        <v>5</v>
      </c>
      <c r="E6" s="24" t="s">
        <v>7</v>
      </c>
    </row>
    <row r="7" spans="1:8" x14ac:dyDescent="0.25">
      <c r="A7" s="25">
        <v>640399</v>
      </c>
      <c r="B7" s="26">
        <v>43104</v>
      </c>
      <c r="C7" s="27">
        <v>0.50086413202343294</v>
      </c>
      <c r="D7" s="28" t="s">
        <v>5</v>
      </c>
      <c r="E7" s="29" t="s">
        <v>6</v>
      </c>
    </row>
    <row r="8" spans="1:8" x14ac:dyDescent="0.25">
      <c r="A8" s="20">
        <v>527536</v>
      </c>
      <c r="B8" s="21">
        <v>43105</v>
      </c>
      <c r="C8" s="22">
        <v>0.67225797716329461</v>
      </c>
      <c r="D8" s="23" t="s">
        <v>5</v>
      </c>
      <c r="E8" s="24" t="s">
        <v>7</v>
      </c>
    </row>
    <row r="9" spans="1:8" x14ac:dyDescent="0.25">
      <c r="A9" s="25">
        <v>439920</v>
      </c>
      <c r="B9" s="26">
        <v>43105</v>
      </c>
      <c r="C9" s="27">
        <v>0.6915666325654507</v>
      </c>
      <c r="D9" s="28" t="s">
        <v>9</v>
      </c>
      <c r="E9" s="29" t="s">
        <v>7</v>
      </c>
    </row>
    <row r="10" spans="1:8" x14ac:dyDescent="0.25">
      <c r="A10" s="20">
        <v>329974</v>
      </c>
      <c r="B10" s="21">
        <v>43105</v>
      </c>
      <c r="C10" s="22">
        <v>0.64336877930845704</v>
      </c>
      <c r="D10" s="23" t="s">
        <v>5</v>
      </c>
      <c r="E10" s="24" t="s">
        <v>7</v>
      </c>
    </row>
    <row r="11" spans="1:8" x14ac:dyDescent="0.25">
      <c r="A11" s="25">
        <v>568402</v>
      </c>
      <c r="B11" s="26">
        <v>43107</v>
      </c>
      <c r="C11" s="27">
        <v>0.68219788864184283</v>
      </c>
      <c r="D11" s="28" t="s">
        <v>5</v>
      </c>
      <c r="E11" s="29" t="s">
        <v>6</v>
      </c>
    </row>
    <row r="12" spans="1:8" x14ac:dyDescent="0.25">
      <c r="A12" s="20">
        <v>330915</v>
      </c>
      <c r="B12" s="21">
        <v>43109</v>
      </c>
      <c r="C12" s="22">
        <v>0.63826277997814151</v>
      </c>
      <c r="D12" s="23" t="s">
        <v>5</v>
      </c>
      <c r="E12" s="24" t="s">
        <v>7</v>
      </c>
    </row>
    <row r="13" spans="1:8" x14ac:dyDescent="0.25">
      <c r="A13" s="25">
        <v>324778</v>
      </c>
      <c r="B13" s="26">
        <v>43110</v>
      </c>
      <c r="C13" s="27">
        <v>0.72086947794066947</v>
      </c>
      <c r="D13" s="28" t="s">
        <v>5</v>
      </c>
      <c r="E13" s="29" t="s">
        <v>7</v>
      </c>
    </row>
    <row r="14" spans="1:8" x14ac:dyDescent="0.25">
      <c r="A14" s="20">
        <v>499988</v>
      </c>
      <c r="B14" s="21">
        <v>43111</v>
      </c>
      <c r="C14" s="22">
        <v>0.8121046684756601</v>
      </c>
      <c r="D14" s="23" t="s">
        <v>5</v>
      </c>
      <c r="E14" s="24" t="s">
        <v>7</v>
      </c>
    </row>
    <row r="15" spans="1:8" x14ac:dyDescent="0.25">
      <c r="A15" s="25">
        <v>819966</v>
      </c>
      <c r="B15" s="26">
        <v>43113</v>
      </c>
      <c r="C15" s="27">
        <v>0.47654031809999231</v>
      </c>
      <c r="D15" s="28" t="s">
        <v>5</v>
      </c>
      <c r="E15" s="29" t="s">
        <v>7</v>
      </c>
    </row>
    <row r="16" spans="1:8" x14ac:dyDescent="0.25">
      <c r="A16" s="20">
        <v>136540</v>
      </c>
      <c r="B16" s="21">
        <v>43115</v>
      </c>
      <c r="C16" s="22">
        <v>0.58157779111169783</v>
      </c>
      <c r="D16" s="23" t="s">
        <v>10</v>
      </c>
      <c r="E16" s="24" t="s">
        <v>7</v>
      </c>
    </row>
    <row r="17" spans="1:5" x14ac:dyDescent="0.25">
      <c r="A17" s="25">
        <v>418855</v>
      </c>
      <c r="B17" s="26">
        <v>43115</v>
      </c>
      <c r="C17" s="27">
        <v>0.64577244235089293</v>
      </c>
      <c r="D17" s="28" t="s">
        <v>8</v>
      </c>
      <c r="E17" s="29" t="s">
        <v>7</v>
      </c>
    </row>
    <row r="18" spans="1:5" x14ac:dyDescent="0.25">
      <c r="A18" s="20">
        <v>628916</v>
      </c>
      <c r="B18" s="21">
        <v>43117</v>
      </c>
      <c r="C18" s="22">
        <v>0.60266036761626873</v>
      </c>
      <c r="D18" s="23" t="s">
        <v>8</v>
      </c>
      <c r="E18" s="24" t="s">
        <v>7</v>
      </c>
    </row>
    <row r="19" spans="1:5" x14ac:dyDescent="0.25">
      <c r="A19" s="25">
        <v>928674</v>
      </c>
      <c r="B19" s="26">
        <v>43118</v>
      </c>
      <c r="C19" s="27">
        <v>0.51420256651368179</v>
      </c>
      <c r="D19" s="28" t="s">
        <v>8</v>
      </c>
      <c r="E19" s="29" t="s">
        <v>6</v>
      </c>
    </row>
    <row r="20" spans="1:5" x14ac:dyDescent="0.25">
      <c r="A20" s="20">
        <v>990483</v>
      </c>
      <c r="B20" s="21">
        <v>43119</v>
      </c>
      <c r="C20" s="22">
        <v>0.61052134923854562</v>
      </c>
      <c r="D20" s="23" t="s">
        <v>9</v>
      </c>
      <c r="E20" s="24" t="s">
        <v>7</v>
      </c>
    </row>
    <row r="21" spans="1:5" x14ac:dyDescent="0.25">
      <c r="A21" s="25">
        <v>770536</v>
      </c>
      <c r="B21" s="26">
        <v>43119</v>
      </c>
      <c r="C21" s="27">
        <v>0.47250105246745278</v>
      </c>
      <c r="D21" s="28" t="s">
        <v>9</v>
      </c>
      <c r="E21" s="29" t="s">
        <v>7</v>
      </c>
    </row>
    <row r="22" spans="1:5" x14ac:dyDescent="0.25">
      <c r="A22" s="20">
        <v>535488</v>
      </c>
      <c r="B22" s="21">
        <v>43120</v>
      </c>
      <c r="C22" s="22">
        <v>0.54653613627282216</v>
      </c>
      <c r="D22" s="23" t="s">
        <v>5</v>
      </c>
      <c r="E22" s="24" t="s">
        <v>6</v>
      </c>
    </row>
    <row r="23" spans="1:5" x14ac:dyDescent="0.25">
      <c r="A23" s="25">
        <v>331431</v>
      </c>
      <c r="B23" s="26">
        <v>43121</v>
      </c>
      <c r="C23" s="27">
        <v>0.82464072823152912</v>
      </c>
      <c r="D23" s="28" t="s">
        <v>8</v>
      </c>
      <c r="E23" s="29" t="s">
        <v>7</v>
      </c>
    </row>
    <row r="24" spans="1:5" x14ac:dyDescent="0.25">
      <c r="A24" s="20">
        <v>771639</v>
      </c>
      <c r="B24" s="21">
        <v>43122</v>
      </c>
      <c r="C24" s="22">
        <v>0.55918243427925562</v>
      </c>
      <c r="D24" s="23" t="s">
        <v>10</v>
      </c>
      <c r="E24" s="24" t="s">
        <v>7</v>
      </c>
    </row>
    <row r="25" spans="1:5" x14ac:dyDescent="0.25">
      <c r="A25" s="25">
        <v>138296</v>
      </c>
      <c r="B25" s="26">
        <v>43130</v>
      </c>
      <c r="C25" s="27">
        <v>0.8698384144878949</v>
      </c>
      <c r="D25" s="28" t="s">
        <v>8</v>
      </c>
      <c r="E25" s="29" t="s">
        <v>7</v>
      </c>
    </row>
    <row r="26" spans="1:5" x14ac:dyDescent="0.25">
      <c r="A26" s="20">
        <v>189668</v>
      </c>
      <c r="B26" s="21">
        <v>43133</v>
      </c>
      <c r="C26" s="22">
        <v>0.6615047467171471</v>
      </c>
      <c r="D26" s="23" t="s">
        <v>5</v>
      </c>
      <c r="E26" s="24" t="s">
        <v>7</v>
      </c>
    </row>
    <row r="27" spans="1:5" x14ac:dyDescent="0.25">
      <c r="A27" s="25">
        <v>339029</v>
      </c>
      <c r="B27" s="26">
        <v>43134</v>
      </c>
      <c r="C27" s="27">
        <v>0.60992520040300635</v>
      </c>
      <c r="D27" s="28" t="s">
        <v>5</v>
      </c>
      <c r="E27" s="29" t="s">
        <v>6</v>
      </c>
    </row>
    <row r="28" spans="1:5" x14ac:dyDescent="0.25">
      <c r="A28" s="20">
        <v>635457</v>
      </c>
      <c r="B28" s="21">
        <v>43134</v>
      </c>
      <c r="C28" s="22">
        <v>0.87513609960731853</v>
      </c>
      <c r="D28" s="23" t="s">
        <v>5</v>
      </c>
      <c r="E28" s="24" t="s">
        <v>7</v>
      </c>
    </row>
    <row r="29" spans="1:5" x14ac:dyDescent="0.25">
      <c r="A29" s="25">
        <v>291683</v>
      </c>
      <c r="B29" s="26">
        <v>43135</v>
      </c>
      <c r="C29" s="27">
        <v>0.62792019795007259</v>
      </c>
      <c r="D29" s="28" t="s">
        <v>8</v>
      </c>
      <c r="E29" s="29" t="s">
        <v>7</v>
      </c>
    </row>
    <row r="30" spans="1:5" x14ac:dyDescent="0.25">
      <c r="A30" s="20">
        <v>257144</v>
      </c>
      <c r="B30" s="21">
        <v>43138</v>
      </c>
      <c r="C30" s="22">
        <v>0.54130490620441851</v>
      </c>
      <c r="D30" s="23" t="s">
        <v>5</v>
      </c>
      <c r="E30" s="24" t="s">
        <v>7</v>
      </c>
    </row>
    <row r="31" spans="1:5" x14ac:dyDescent="0.25">
      <c r="A31" s="25">
        <v>649501</v>
      </c>
      <c r="B31" s="26">
        <v>43139</v>
      </c>
      <c r="C31" s="27">
        <v>0.48928748131982835</v>
      </c>
      <c r="D31" s="28" t="s">
        <v>5</v>
      </c>
      <c r="E31" s="29" t="s">
        <v>6</v>
      </c>
    </row>
    <row r="32" spans="1:5" x14ac:dyDescent="0.25">
      <c r="A32" s="20">
        <v>679276</v>
      </c>
      <c r="B32" s="21">
        <v>43141</v>
      </c>
      <c r="C32" s="22">
        <v>0.45483352922613479</v>
      </c>
      <c r="D32" s="23" t="s">
        <v>5</v>
      </c>
      <c r="E32" s="24" t="s">
        <v>11</v>
      </c>
    </row>
    <row r="33" spans="1:5" x14ac:dyDescent="0.25">
      <c r="A33" s="25">
        <v>668348</v>
      </c>
      <c r="B33" s="26">
        <v>43141</v>
      </c>
      <c r="C33" s="27">
        <v>0.69187606542610225</v>
      </c>
      <c r="D33" s="28" t="s">
        <v>5</v>
      </c>
      <c r="E33" s="29" t="s">
        <v>7</v>
      </c>
    </row>
    <row r="34" spans="1:5" x14ac:dyDescent="0.25">
      <c r="A34" s="20">
        <v>931632</v>
      </c>
      <c r="B34" s="21">
        <v>43141</v>
      </c>
      <c r="C34" s="22">
        <v>0.35553318149254964</v>
      </c>
      <c r="D34" s="23" t="s">
        <v>5</v>
      </c>
      <c r="E34" s="24" t="s">
        <v>7</v>
      </c>
    </row>
    <row r="35" spans="1:5" x14ac:dyDescent="0.25">
      <c r="A35" s="25">
        <v>941598</v>
      </c>
      <c r="B35" s="26">
        <v>43145</v>
      </c>
      <c r="C35" s="27">
        <v>0.68192321641143783</v>
      </c>
      <c r="D35" s="28" t="s">
        <v>5</v>
      </c>
      <c r="E35" s="29" t="s">
        <v>6</v>
      </c>
    </row>
    <row r="36" spans="1:5" x14ac:dyDescent="0.25">
      <c r="A36" s="20">
        <v>822910</v>
      </c>
      <c r="B36" s="21">
        <v>43145</v>
      </c>
      <c r="C36" s="22">
        <v>0.79944367870055699</v>
      </c>
      <c r="D36" s="23" t="s">
        <v>5</v>
      </c>
      <c r="E36" s="24" t="s">
        <v>7</v>
      </c>
    </row>
    <row r="37" spans="1:5" x14ac:dyDescent="0.25">
      <c r="A37" s="25">
        <v>198406</v>
      </c>
      <c r="B37" s="26">
        <v>43146</v>
      </c>
      <c r="C37" s="27">
        <v>0.49642925024184237</v>
      </c>
      <c r="D37" s="28" t="s">
        <v>5</v>
      </c>
      <c r="E37" s="29" t="s">
        <v>6</v>
      </c>
    </row>
    <row r="38" spans="1:5" x14ac:dyDescent="0.25">
      <c r="A38" s="20">
        <v>410477</v>
      </c>
      <c r="B38" s="21">
        <v>43147</v>
      </c>
      <c r="C38" s="22">
        <v>0.73996284106359078</v>
      </c>
      <c r="D38" s="23" t="s">
        <v>5</v>
      </c>
      <c r="E38" s="24" t="s">
        <v>6</v>
      </c>
    </row>
    <row r="39" spans="1:5" x14ac:dyDescent="0.25">
      <c r="A39" s="25">
        <v>966978</v>
      </c>
      <c r="B39" s="26">
        <v>43148</v>
      </c>
      <c r="C39" s="27">
        <v>0.7487026168752724</v>
      </c>
      <c r="D39" s="28" t="s">
        <v>5</v>
      </c>
      <c r="E39" s="29" t="s">
        <v>7</v>
      </c>
    </row>
    <row r="40" spans="1:5" x14ac:dyDescent="0.25">
      <c r="A40" s="20">
        <v>437125</v>
      </c>
      <c r="B40" s="21">
        <v>43149</v>
      </c>
      <c r="C40" s="22">
        <v>0.57831266235577805</v>
      </c>
      <c r="D40" s="23" t="s">
        <v>5</v>
      </c>
      <c r="E40" s="24" t="s">
        <v>7</v>
      </c>
    </row>
    <row r="41" spans="1:5" x14ac:dyDescent="0.25">
      <c r="A41" s="25">
        <v>192242</v>
      </c>
      <c r="B41" s="26">
        <v>43149</v>
      </c>
      <c r="C41" s="27">
        <v>0.54034715838302827</v>
      </c>
      <c r="D41" s="28" t="s">
        <v>5</v>
      </c>
      <c r="E41" s="29" t="s">
        <v>7</v>
      </c>
    </row>
    <row r="42" spans="1:5" x14ac:dyDescent="0.25">
      <c r="A42" s="20">
        <v>733647</v>
      </c>
      <c r="B42" s="21">
        <v>43150</v>
      </c>
      <c r="C42" s="22">
        <v>0.62515045710540262</v>
      </c>
      <c r="D42" s="23" t="s">
        <v>8</v>
      </c>
      <c r="E42" s="24" t="s">
        <v>7</v>
      </c>
    </row>
    <row r="43" spans="1:5" x14ac:dyDescent="0.25">
      <c r="A43" s="25">
        <v>707622</v>
      </c>
      <c r="B43" s="26">
        <v>43151</v>
      </c>
      <c r="C43" s="27">
        <v>0.38858767729151211</v>
      </c>
      <c r="D43" s="28" t="s">
        <v>5</v>
      </c>
      <c r="E43" s="29" t="s">
        <v>7</v>
      </c>
    </row>
    <row r="44" spans="1:5" x14ac:dyDescent="0.25">
      <c r="A44" s="20">
        <v>507596</v>
      </c>
      <c r="B44" s="21">
        <v>43152</v>
      </c>
      <c r="C44" s="22">
        <v>0.53567134430358543</v>
      </c>
      <c r="D44" s="23" t="s">
        <v>5</v>
      </c>
      <c r="E44" s="24" t="s">
        <v>6</v>
      </c>
    </row>
    <row r="45" spans="1:5" x14ac:dyDescent="0.25">
      <c r="A45" s="25">
        <v>260775</v>
      </c>
      <c r="B45" s="26">
        <v>43152</v>
      </c>
      <c r="C45" s="27">
        <v>0.37537483219742779</v>
      </c>
      <c r="D45" s="28" t="s">
        <v>5</v>
      </c>
      <c r="E45" s="29" t="s">
        <v>7</v>
      </c>
    </row>
    <row r="46" spans="1:5" x14ac:dyDescent="0.25">
      <c r="A46" s="20">
        <v>536592</v>
      </c>
      <c r="B46" s="21">
        <v>43153</v>
      </c>
      <c r="C46" s="22">
        <v>0.55556904064182677</v>
      </c>
      <c r="D46" s="23" t="s">
        <v>8</v>
      </c>
      <c r="E46" s="24" t="s">
        <v>6</v>
      </c>
    </row>
    <row r="47" spans="1:5" x14ac:dyDescent="0.25">
      <c r="A47" s="25">
        <v>306158</v>
      </c>
      <c r="B47" s="26">
        <v>43153</v>
      </c>
      <c r="C47" s="27">
        <v>0.49264133258680187</v>
      </c>
      <c r="D47" s="28" t="s">
        <v>10</v>
      </c>
      <c r="E47" s="29" t="s">
        <v>7</v>
      </c>
    </row>
    <row r="48" spans="1:5" x14ac:dyDescent="0.25">
      <c r="A48" s="20">
        <v>530473</v>
      </c>
      <c r="B48" s="21">
        <v>43154</v>
      </c>
      <c r="C48" s="22">
        <v>0.4228967828986312</v>
      </c>
      <c r="D48" s="23" t="s">
        <v>5</v>
      </c>
      <c r="E48" s="24" t="s">
        <v>7</v>
      </c>
    </row>
    <row r="49" spans="1:5" x14ac:dyDescent="0.25">
      <c r="A49" s="25">
        <v>188695</v>
      </c>
      <c r="B49" s="26">
        <v>43154</v>
      </c>
      <c r="C49" s="27">
        <v>0.61065496002853392</v>
      </c>
      <c r="D49" s="28" t="s">
        <v>5</v>
      </c>
      <c r="E49" s="29" t="s">
        <v>7</v>
      </c>
    </row>
    <row r="50" spans="1:5" x14ac:dyDescent="0.25">
      <c r="A50" s="20">
        <v>584261</v>
      </c>
      <c r="B50" s="21">
        <v>43161</v>
      </c>
      <c r="C50" s="22">
        <v>0.45286022282456051</v>
      </c>
      <c r="D50" s="23" t="s">
        <v>5</v>
      </c>
      <c r="E50" s="24" t="s">
        <v>11</v>
      </c>
    </row>
    <row r="51" spans="1:5" x14ac:dyDescent="0.25">
      <c r="A51" s="25">
        <v>714081</v>
      </c>
      <c r="B51" s="26">
        <v>43161</v>
      </c>
      <c r="C51" s="27">
        <v>0.56514261958316614</v>
      </c>
      <c r="D51" s="28" t="s">
        <v>5</v>
      </c>
      <c r="E51" s="29" t="s">
        <v>7</v>
      </c>
    </row>
    <row r="52" spans="1:5" x14ac:dyDescent="0.25">
      <c r="A52" s="20">
        <v>687922</v>
      </c>
      <c r="B52" s="21">
        <v>43163</v>
      </c>
      <c r="C52" s="22">
        <v>0.5909188427609694</v>
      </c>
      <c r="D52" s="23" t="s">
        <v>5</v>
      </c>
      <c r="E52" s="24" t="s">
        <v>6</v>
      </c>
    </row>
    <row r="53" spans="1:5" x14ac:dyDescent="0.25">
      <c r="A53" s="25">
        <v>837634</v>
      </c>
      <c r="B53" s="26">
        <v>43164</v>
      </c>
      <c r="C53" s="27">
        <v>0.70638372160172136</v>
      </c>
      <c r="D53" s="28" t="s">
        <v>9</v>
      </c>
      <c r="E53" s="29" t="s">
        <v>7</v>
      </c>
    </row>
    <row r="54" spans="1:5" x14ac:dyDescent="0.25">
      <c r="A54" s="20">
        <v>772100</v>
      </c>
      <c r="B54" s="21">
        <v>43169</v>
      </c>
      <c r="C54" s="22">
        <v>0.73892688348123015</v>
      </c>
      <c r="D54" s="23" t="s">
        <v>10</v>
      </c>
      <c r="E54" s="24" t="s">
        <v>7</v>
      </c>
    </row>
    <row r="55" spans="1:5" x14ac:dyDescent="0.25">
      <c r="A55" s="25">
        <v>440209</v>
      </c>
      <c r="B55" s="26">
        <v>43170</v>
      </c>
      <c r="C55" s="27">
        <v>0.55918391539712431</v>
      </c>
      <c r="D55" s="28" t="s">
        <v>5</v>
      </c>
      <c r="E55" s="29" t="s">
        <v>11</v>
      </c>
    </row>
    <row r="56" spans="1:5" x14ac:dyDescent="0.25">
      <c r="A56" s="20">
        <v>500053</v>
      </c>
      <c r="B56" s="21">
        <v>43171</v>
      </c>
      <c r="C56" s="22">
        <v>0.50631094069827609</v>
      </c>
      <c r="D56" s="23" t="s">
        <v>5</v>
      </c>
      <c r="E56" s="24" t="s">
        <v>6</v>
      </c>
    </row>
    <row r="57" spans="1:5" x14ac:dyDescent="0.25">
      <c r="A57" s="25">
        <v>474376</v>
      </c>
      <c r="B57" s="26">
        <v>43172</v>
      </c>
      <c r="C57" s="27">
        <v>0.84117651142898808</v>
      </c>
      <c r="D57" s="28" t="s">
        <v>5</v>
      </c>
      <c r="E57" s="29" t="s">
        <v>7</v>
      </c>
    </row>
    <row r="58" spans="1:5" x14ac:dyDescent="0.25">
      <c r="A58" s="20">
        <v>672871</v>
      </c>
      <c r="B58" s="21">
        <v>43174</v>
      </c>
      <c r="C58" s="22">
        <v>0.66137947803092745</v>
      </c>
      <c r="D58" s="23" t="s">
        <v>9</v>
      </c>
      <c r="E58" s="24" t="s">
        <v>7</v>
      </c>
    </row>
    <row r="59" spans="1:5" x14ac:dyDescent="0.25">
      <c r="A59" s="25">
        <v>521849</v>
      </c>
      <c r="B59" s="26">
        <v>43175</v>
      </c>
      <c r="C59" s="27">
        <v>0.73067364048527561</v>
      </c>
      <c r="D59" s="28" t="s">
        <v>5</v>
      </c>
      <c r="E59" s="29" t="s">
        <v>6</v>
      </c>
    </row>
    <row r="60" spans="1:5" x14ac:dyDescent="0.25">
      <c r="A60" s="20">
        <v>711815</v>
      </c>
      <c r="B60" s="21">
        <v>43177</v>
      </c>
      <c r="C60" s="22">
        <v>0.49413758200843311</v>
      </c>
      <c r="D60" s="23" t="s">
        <v>8</v>
      </c>
      <c r="E60" s="24" t="s">
        <v>7</v>
      </c>
    </row>
    <row r="61" spans="1:5" x14ac:dyDescent="0.25">
      <c r="A61" s="25">
        <v>553565</v>
      </c>
      <c r="B61" s="26">
        <v>43179</v>
      </c>
      <c r="C61" s="27">
        <v>0.39705582101529613</v>
      </c>
      <c r="D61" s="28" t="s">
        <v>9</v>
      </c>
      <c r="E61" s="29" t="s">
        <v>7</v>
      </c>
    </row>
    <row r="62" spans="1:5" x14ac:dyDescent="0.25">
      <c r="A62" s="20">
        <v>510810</v>
      </c>
      <c r="B62" s="21">
        <v>43180</v>
      </c>
      <c r="C62" s="22">
        <v>0.58422280362990764</v>
      </c>
      <c r="D62" s="23" t="s">
        <v>9</v>
      </c>
      <c r="E62" s="24" t="s">
        <v>7</v>
      </c>
    </row>
    <row r="63" spans="1:5" x14ac:dyDescent="0.25">
      <c r="A63" s="25">
        <v>713957</v>
      </c>
      <c r="B63" s="26">
        <v>43180</v>
      </c>
      <c r="C63" s="27">
        <v>0.46164676665596099</v>
      </c>
      <c r="D63" s="28" t="s">
        <v>5</v>
      </c>
      <c r="E63" s="29" t="s">
        <v>7</v>
      </c>
    </row>
    <row r="64" spans="1:5" x14ac:dyDescent="0.25">
      <c r="A64" s="20">
        <v>236938</v>
      </c>
      <c r="B64" s="21">
        <v>43182</v>
      </c>
      <c r="C64" s="22">
        <v>0.62405651740873602</v>
      </c>
      <c r="D64" s="23" t="s">
        <v>9</v>
      </c>
      <c r="E64" s="24" t="s">
        <v>7</v>
      </c>
    </row>
    <row r="65" spans="1:5" x14ac:dyDescent="0.25">
      <c r="A65" s="25">
        <v>368315</v>
      </c>
      <c r="B65" s="26">
        <v>43183</v>
      </c>
      <c r="C65" s="27">
        <v>0.41369551935751719</v>
      </c>
      <c r="D65" s="28" t="s">
        <v>8</v>
      </c>
      <c r="E65" s="29" t="s">
        <v>7</v>
      </c>
    </row>
    <row r="66" spans="1:5" x14ac:dyDescent="0.25">
      <c r="A66" s="20">
        <v>857918</v>
      </c>
      <c r="B66" s="21">
        <v>43183</v>
      </c>
      <c r="C66" s="22">
        <v>0.47721033635542959</v>
      </c>
      <c r="D66" s="23" t="s">
        <v>9</v>
      </c>
      <c r="E66" s="24" t="s">
        <v>6</v>
      </c>
    </row>
    <row r="67" spans="1:5" x14ac:dyDescent="0.25">
      <c r="A67" s="25">
        <v>557268</v>
      </c>
      <c r="B67" s="26">
        <v>43183</v>
      </c>
      <c r="C67" s="27">
        <v>0.55876261467949562</v>
      </c>
      <c r="D67" s="28" t="s">
        <v>10</v>
      </c>
      <c r="E67" s="29" t="s">
        <v>7</v>
      </c>
    </row>
    <row r="68" spans="1:5" x14ac:dyDescent="0.25">
      <c r="A68" s="20">
        <v>284336</v>
      </c>
      <c r="B68" s="21">
        <v>43184</v>
      </c>
      <c r="C68" s="22">
        <v>0.60213276784043923</v>
      </c>
      <c r="D68" s="23" t="s">
        <v>5</v>
      </c>
      <c r="E68" s="24" t="s">
        <v>7</v>
      </c>
    </row>
    <row r="69" spans="1:5" x14ac:dyDescent="0.25">
      <c r="A69" s="25">
        <v>245066</v>
      </c>
      <c r="B69" s="26">
        <v>43185</v>
      </c>
      <c r="C69" s="27">
        <v>0.43020327368840827</v>
      </c>
      <c r="D69" s="28" t="s">
        <v>8</v>
      </c>
      <c r="E69" s="29" t="s">
        <v>6</v>
      </c>
    </row>
    <row r="70" spans="1:5" x14ac:dyDescent="0.25">
      <c r="A70" s="20">
        <v>259782</v>
      </c>
      <c r="B70" s="21">
        <v>43188</v>
      </c>
      <c r="C70" s="22">
        <v>0.65426687480947732</v>
      </c>
      <c r="D70" s="23" t="s">
        <v>5</v>
      </c>
      <c r="E70" s="24" t="s">
        <v>7</v>
      </c>
    </row>
    <row r="71" spans="1:5" x14ac:dyDescent="0.25">
      <c r="A71" s="25">
        <v>411465</v>
      </c>
      <c r="B71" s="26">
        <v>43194</v>
      </c>
      <c r="C71" s="27">
        <v>0.47794673503816232</v>
      </c>
      <c r="D71" s="28" t="s">
        <v>5</v>
      </c>
      <c r="E71" s="29" t="s">
        <v>6</v>
      </c>
    </row>
    <row r="72" spans="1:5" x14ac:dyDescent="0.25">
      <c r="A72" s="20">
        <v>611249</v>
      </c>
      <c r="B72" s="21">
        <v>43195</v>
      </c>
      <c r="C72" s="22">
        <v>0.6349586315900444</v>
      </c>
      <c r="D72" s="23" t="s">
        <v>5</v>
      </c>
      <c r="E72" s="24" t="s">
        <v>7</v>
      </c>
    </row>
    <row r="73" spans="1:5" x14ac:dyDescent="0.25">
      <c r="A73" s="25">
        <v>797571</v>
      </c>
      <c r="B73" s="26">
        <v>43195</v>
      </c>
      <c r="C73" s="27">
        <v>0.77756149692380294</v>
      </c>
      <c r="D73" s="28" t="s">
        <v>5</v>
      </c>
      <c r="E73" s="29" t="s">
        <v>7</v>
      </c>
    </row>
    <row r="74" spans="1:5" x14ac:dyDescent="0.25">
      <c r="A74" s="20">
        <v>584908</v>
      </c>
      <c r="B74" s="21">
        <v>43196</v>
      </c>
      <c r="C74" s="22">
        <v>0.56494829201090446</v>
      </c>
      <c r="D74" s="23" t="s">
        <v>10</v>
      </c>
      <c r="E74" s="24" t="s">
        <v>7</v>
      </c>
    </row>
    <row r="75" spans="1:5" x14ac:dyDescent="0.25">
      <c r="A75" s="25">
        <v>561810</v>
      </c>
      <c r="B75" s="26">
        <v>43197</v>
      </c>
      <c r="C75" s="27">
        <v>0.53304498883919127</v>
      </c>
      <c r="D75" s="28" t="s">
        <v>5</v>
      </c>
      <c r="E75" s="29" t="s">
        <v>11</v>
      </c>
    </row>
    <row r="76" spans="1:5" x14ac:dyDescent="0.25">
      <c r="A76" s="20">
        <v>763215</v>
      </c>
      <c r="B76" s="21">
        <v>43201</v>
      </c>
      <c r="C76" s="22">
        <v>0.58792187749718183</v>
      </c>
      <c r="D76" s="23" t="s">
        <v>9</v>
      </c>
      <c r="E76" s="24" t="s">
        <v>6</v>
      </c>
    </row>
    <row r="77" spans="1:5" x14ac:dyDescent="0.25">
      <c r="A77" s="25">
        <v>711739</v>
      </c>
      <c r="B77" s="26">
        <v>43204</v>
      </c>
      <c r="C77" s="27">
        <v>0.81141638070413102</v>
      </c>
      <c r="D77" s="28" t="s">
        <v>10</v>
      </c>
      <c r="E77" s="29" t="s">
        <v>7</v>
      </c>
    </row>
    <row r="78" spans="1:5" x14ac:dyDescent="0.25">
      <c r="A78" s="20">
        <v>770189</v>
      </c>
      <c r="B78" s="21">
        <v>43205</v>
      </c>
      <c r="C78" s="22">
        <v>0.40484805154275849</v>
      </c>
      <c r="D78" s="23" t="s">
        <v>5</v>
      </c>
      <c r="E78" s="24" t="s">
        <v>6</v>
      </c>
    </row>
    <row r="79" spans="1:5" x14ac:dyDescent="0.25">
      <c r="A79" s="25">
        <v>516215</v>
      </c>
      <c r="B79" s="26">
        <v>43206</v>
      </c>
      <c r="C79" s="27">
        <v>0.49207825639738001</v>
      </c>
      <c r="D79" s="28" t="s">
        <v>10</v>
      </c>
      <c r="E79" s="29" t="s">
        <v>6</v>
      </c>
    </row>
    <row r="80" spans="1:5" x14ac:dyDescent="0.25">
      <c r="A80" s="20">
        <v>125711</v>
      </c>
      <c r="B80" s="21">
        <v>43207</v>
      </c>
      <c r="C80" s="22">
        <v>0.54345970465788374</v>
      </c>
      <c r="D80" s="23" t="s">
        <v>5</v>
      </c>
      <c r="E80" s="24" t="s">
        <v>7</v>
      </c>
    </row>
    <row r="81" spans="1:5" x14ac:dyDescent="0.25">
      <c r="A81" s="25">
        <v>842243</v>
      </c>
      <c r="B81" s="26">
        <v>43207</v>
      </c>
      <c r="C81" s="27">
        <v>0.72120569438603987</v>
      </c>
      <c r="D81" s="28" t="s">
        <v>5</v>
      </c>
      <c r="E81" s="29" t="s">
        <v>6</v>
      </c>
    </row>
    <row r="82" spans="1:5" x14ac:dyDescent="0.25">
      <c r="A82" s="20">
        <v>619092</v>
      </c>
      <c r="B82" s="21">
        <v>43209</v>
      </c>
      <c r="C82" s="22">
        <v>0.99876470867350742</v>
      </c>
      <c r="D82" s="23" t="s">
        <v>5</v>
      </c>
      <c r="E82" s="24" t="s">
        <v>6</v>
      </c>
    </row>
    <row r="83" spans="1:5" x14ac:dyDescent="0.25">
      <c r="A83" s="25">
        <v>106437</v>
      </c>
      <c r="B83" s="26">
        <v>43210</v>
      </c>
      <c r="C83" s="27">
        <v>0.73432444628918692</v>
      </c>
      <c r="D83" s="28" t="s">
        <v>8</v>
      </c>
      <c r="E83" s="29" t="s">
        <v>7</v>
      </c>
    </row>
    <row r="84" spans="1:5" x14ac:dyDescent="0.25">
      <c r="A84" s="20">
        <v>197206</v>
      </c>
      <c r="B84" s="21">
        <v>43211</v>
      </c>
      <c r="C84" s="22">
        <v>0.55852395962413726</v>
      </c>
      <c r="D84" s="23" t="s">
        <v>8</v>
      </c>
      <c r="E84" s="24" t="s">
        <v>6</v>
      </c>
    </row>
    <row r="85" spans="1:5" x14ac:dyDescent="0.25">
      <c r="A85" s="25">
        <v>152590</v>
      </c>
      <c r="B85" s="26">
        <v>43212</v>
      </c>
      <c r="C85" s="27">
        <v>0.44337850442816934</v>
      </c>
      <c r="D85" s="28" t="s">
        <v>10</v>
      </c>
      <c r="E85" s="29" t="s">
        <v>6</v>
      </c>
    </row>
    <row r="86" spans="1:5" x14ac:dyDescent="0.25">
      <c r="A86" s="20">
        <v>847430</v>
      </c>
      <c r="B86" s="21">
        <v>43215</v>
      </c>
      <c r="C86" s="22">
        <v>0.59542960381104659</v>
      </c>
      <c r="D86" s="23" t="s">
        <v>8</v>
      </c>
      <c r="E86" s="24" t="s">
        <v>6</v>
      </c>
    </row>
    <row r="87" spans="1:5" x14ac:dyDescent="0.25">
      <c r="A87" s="25">
        <v>942195</v>
      </c>
      <c r="B87" s="26">
        <v>43215</v>
      </c>
      <c r="C87" s="27">
        <v>0.53957982451579367</v>
      </c>
      <c r="D87" s="28" t="s">
        <v>8</v>
      </c>
      <c r="E87" s="29" t="s">
        <v>7</v>
      </c>
    </row>
    <row r="88" spans="1:5" x14ac:dyDescent="0.25">
      <c r="A88" s="20">
        <v>294430</v>
      </c>
      <c r="B88" s="21">
        <v>43216</v>
      </c>
      <c r="C88" s="22">
        <v>0.33332044820960882</v>
      </c>
      <c r="D88" s="23" t="s">
        <v>9</v>
      </c>
      <c r="E88" s="24" t="s">
        <v>7</v>
      </c>
    </row>
    <row r="89" spans="1:5" x14ac:dyDescent="0.25">
      <c r="A89" s="25">
        <v>202477</v>
      </c>
      <c r="B89" s="26">
        <v>43217</v>
      </c>
      <c r="C89" s="27">
        <v>0.66248085876655216</v>
      </c>
      <c r="D89" s="28" t="s">
        <v>10</v>
      </c>
      <c r="E89" s="29" t="s">
        <v>6</v>
      </c>
    </row>
    <row r="90" spans="1:5" x14ac:dyDescent="0.25">
      <c r="A90" s="20">
        <v>546017</v>
      </c>
      <c r="B90" s="21">
        <v>43218</v>
      </c>
      <c r="C90" s="22">
        <v>0.51119242451669844</v>
      </c>
      <c r="D90" s="23" t="s">
        <v>8</v>
      </c>
      <c r="E90" s="24" t="s">
        <v>7</v>
      </c>
    </row>
    <row r="91" spans="1:5" x14ac:dyDescent="0.25">
      <c r="A91" s="25">
        <v>519620</v>
      </c>
      <c r="B91" s="26">
        <v>43218</v>
      </c>
      <c r="C91" s="27">
        <v>0.55478248267964791</v>
      </c>
      <c r="D91" s="28" t="s">
        <v>10</v>
      </c>
      <c r="E91" s="29" t="s">
        <v>6</v>
      </c>
    </row>
    <row r="92" spans="1:5" x14ac:dyDescent="0.25">
      <c r="A92" s="20">
        <v>169353</v>
      </c>
      <c r="B92" s="21">
        <v>43218</v>
      </c>
      <c r="C92" s="22">
        <v>0.52019857077092224</v>
      </c>
      <c r="D92" s="23" t="s">
        <v>5</v>
      </c>
      <c r="E92" s="24" t="s">
        <v>6</v>
      </c>
    </row>
    <row r="93" spans="1:5" x14ac:dyDescent="0.25">
      <c r="A93" s="25">
        <v>705344</v>
      </c>
      <c r="B93" s="26">
        <v>43219</v>
      </c>
      <c r="C93" s="27">
        <v>0.54502758781987304</v>
      </c>
      <c r="D93" s="28" t="s">
        <v>5</v>
      </c>
      <c r="E93" s="29" t="s">
        <v>6</v>
      </c>
    </row>
    <row r="94" spans="1:5" x14ac:dyDescent="0.25">
      <c r="A94" s="20">
        <v>741482</v>
      </c>
      <c r="B94" s="21">
        <v>43220</v>
      </c>
      <c r="C94" s="22">
        <v>0.6322213063094323</v>
      </c>
      <c r="D94" s="23" t="s">
        <v>5</v>
      </c>
      <c r="E94" s="24" t="s">
        <v>7</v>
      </c>
    </row>
    <row r="95" spans="1:5" x14ac:dyDescent="0.25">
      <c r="A95" s="25">
        <v>167415</v>
      </c>
      <c r="B95" s="26">
        <v>43222</v>
      </c>
      <c r="C95" s="27">
        <v>0.65092062856524935</v>
      </c>
      <c r="D95" s="28" t="s">
        <v>9</v>
      </c>
      <c r="E95" s="29" t="s">
        <v>7</v>
      </c>
    </row>
    <row r="96" spans="1:5" x14ac:dyDescent="0.25">
      <c r="A96" s="20">
        <v>496769</v>
      </c>
      <c r="B96" s="21">
        <v>43228</v>
      </c>
      <c r="C96" s="22">
        <v>0.59720307973257203</v>
      </c>
      <c r="D96" s="23" t="s">
        <v>5</v>
      </c>
      <c r="E96" s="24" t="s">
        <v>7</v>
      </c>
    </row>
    <row r="97" spans="1:5" x14ac:dyDescent="0.25">
      <c r="A97" s="25">
        <v>856145</v>
      </c>
      <c r="B97" s="26">
        <v>43230</v>
      </c>
      <c r="C97" s="27">
        <v>0.49182426323079448</v>
      </c>
      <c r="D97" s="28" t="s">
        <v>10</v>
      </c>
      <c r="E97" s="29" t="s">
        <v>7</v>
      </c>
    </row>
    <row r="98" spans="1:5" x14ac:dyDescent="0.25">
      <c r="A98" s="20">
        <v>711437</v>
      </c>
      <c r="B98" s="21">
        <v>43232</v>
      </c>
      <c r="C98" s="22">
        <v>0.78999983000839546</v>
      </c>
      <c r="D98" s="23" t="s">
        <v>9</v>
      </c>
      <c r="E98" s="24" t="s">
        <v>7</v>
      </c>
    </row>
    <row r="99" spans="1:5" x14ac:dyDescent="0.25">
      <c r="A99" s="25">
        <v>216925</v>
      </c>
      <c r="B99" s="26">
        <v>43232</v>
      </c>
      <c r="C99" s="27">
        <v>0.53505168302026962</v>
      </c>
      <c r="D99" s="28" t="s">
        <v>10</v>
      </c>
      <c r="E99" s="29" t="s">
        <v>7</v>
      </c>
    </row>
    <row r="100" spans="1:5" x14ac:dyDescent="0.25">
      <c r="A100" s="20">
        <v>168443</v>
      </c>
      <c r="B100" s="21">
        <v>43232</v>
      </c>
      <c r="C100" s="22">
        <v>0.7176694669270639</v>
      </c>
      <c r="D100" s="23" t="s">
        <v>10</v>
      </c>
      <c r="E100" s="24" t="s">
        <v>7</v>
      </c>
    </row>
    <row r="101" spans="1:5" x14ac:dyDescent="0.25">
      <c r="A101" s="25">
        <v>288391</v>
      </c>
      <c r="B101" s="26">
        <v>43234</v>
      </c>
      <c r="C101" s="27">
        <v>0.67221089883891949</v>
      </c>
      <c r="D101" s="28" t="s">
        <v>10</v>
      </c>
      <c r="E101" s="29" t="s">
        <v>6</v>
      </c>
    </row>
    <row r="102" spans="1:5" x14ac:dyDescent="0.25">
      <c r="A102" s="20">
        <v>667832</v>
      </c>
      <c r="B102" s="21">
        <v>43235</v>
      </c>
      <c r="C102" s="22">
        <v>0.57156862354769866</v>
      </c>
      <c r="D102" s="23" t="s">
        <v>9</v>
      </c>
      <c r="E102" s="24" t="s">
        <v>6</v>
      </c>
    </row>
    <row r="103" spans="1:5" x14ac:dyDescent="0.25">
      <c r="A103" s="25">
        <v>624511</v>
      </c>
      <c r="B103" s="26">
        <v>43235</v>
      </c>
      <c r="C103" s="27">
        <v>0.56583576440804928</v>
      </c>
      <c r="D103" s="28" t="s">
        <v>5</v>
      </c>
      <c r="E103" s="29" t="s">
        <v>6</v>
      </c>
    </row>
    <row r="104" spans="1:5" x14ac:dyDescent="0.25">
      <c r="A104" s="20">
        <v>699492</v>
      </c>
      <c r="B104" s="21">
        <v>43236</v>
      </c>
      <c r="C104" s="22">
        <v>0.53445396834203329</v>
      </c>
      <c r="D104" s="23" t="s">
        <v>8</v>
      </c>
      <c r="E104" s="24" t="s">
        <v>7</v>
      </c>
    </row>
    <row r="105" spans="1:5" x14ac:dyDescent="0.25">
      <c r="A105" s="25">
        <v>297161</v>
      </c>
      <c r="B105" s="26">
        <v>43239</v>
      </c>
      <c r="C105" s="27">
        <v>0.6362284974188307</v>
      </c>
      <c r="D105" s="28" t="s">
        <v>5</v>
      </c>
      <c r="E105" s="29" t="s">
        <v>7</v>
      </c>
    </row>
    <row r="106" spans="1:5" x14ac:dyDescent="0.25">
      <c r="A106" s="20">
        <v>537367</v>
      </c>
      <c r="B106" s="21">
        <v>43239</v>
      </c>
      <c r="C106" s="22">
        <v>0.63909399057609018</v>
      </c>
      <c r="D106" s="23" t="s">
        <v>5</v>
      </c>
      <c r="E106" s="24" t="s">
        <v>6</v>
      </c>
    </row>
    <row r="107" spans="1:5" x14ac:dyDescent="0.25">
      <c r="A107" s="25">
        <v>844330</v>
      </c>
      <c r="B107" s="26">
        <v>43241</v>
      </c>
      <c r="C107" s="27">
        <v>0.82317469611907623</v>
      </c>
      <c r="D107" s="28" t="s">
        <v>5</v>
      </c>
      <c r="E107" s="29" t="s">
        <v>6</v>
      </c>
    </row>
    <row r="108" spans="1:5" x14ac:dyDescent="0.25">
      <c r="A108" s="20">
        <v>860825</v>
      </c>
      <c r="B108" s="21">
        <v>43242</v>
      </c>
      <c r="C108" s="22">
        <v>0.58748893727388096</v>
      </c>
      <c r="D108" s="23" t="s">
        <v>9</v>
      </c>
      <c r="E108" s="24" t="s">
        <v>6</v>
      </c>
    </row>
    <row r="109" spans="1:5" x14ac:dyDescent="0.25">
      <c r="A109" s="25">
        <v>474746</v>
      </c>
      <c r="B109" s="26">
        <v>43242</v>
      </c>
      <c r="C109" s="27">
        <v>0.51067084619335901</v>
      </c>
      <c r="D109" s="28" t="s">
        <v>9</v>
      </c>
      <c r="E109" s="29" t="s">
        <v>7</v>
      </c>
    </row>
    <row r="110" spans="1:5" x14ac:dyDescent="0.25">
      <c r="A110" s="20">
        <v>753783</v>
      </c>
      <c r="B110" s="21">
        <v>43242</v>
      </c>
      <c r="C110" s="22">
        <v>0.6306859832864663</v>
      </c>
      <c r="D110" s="23" t="s">
        <v>5</v>
      </c>
      <c r="E110" s="24" t="s">
        <v>7</v>
      </c>
    </row>
    <row r="111" spans="1:5" x14ac:dyDescent="0.25">
      <c r="A111" s="25">
        <v>333035</v>
      </c>
      <c r="B111" s="26">
        <v>43245</v>
      </c>
      <c r="C111" s="27">
        <v>0.67454916698098411</v>
      </c>
      <c r="D111" s="28" t="s">
        <v>5</v>
      </c>
      <c r="E111" s="29" t="s">
        <v>6</v>
      </c>
    </row>
    <row r="112" spans="1:5" x14ac:dyDescent="0.25">
      <c r="A112" s="20">
        <v>506600</v>
      </c>
      <c r="B112" s="21">
        <v>43246</v>
      </c>
      <c r="C112" s="22">
        <v>0.56025062253727098</v>
      </c>
      <c r="D112" s="23" t="s">
        <v>5</v>
      </c>
      <c r="E112" s="24" t="s">
        <v>7</v>
      </c>
    </row>
    <row r="113" spans="1:5" x14ac:dyDescent="0.25">
      <c r="A113" s="25">
        <v>780885</v>
      </c>
      <c r="B113" s="26">
        <v>43246</v>
      </c>
      <c r="C113" s="27">
        <v>0.65491404554040999</v>
      </c>
      <c r="D113" s="28" t="s">
        <v>10</v>
      </c>
      <c r="E113" s="29" t="s">
        <v>6</v>
      </c>
    </row>
    <row r="114" spans="1:5" x14ac:dyDescent="0.25">
      <c r="A114" s="20">
        <v>347666</v>
      </c>
      <c r="B114" s="21">
        <v>43247</v>
      </c>
      <c r="C114" s="22">
        <v>0.7496516042950172</v>
      </c>
      <c r="D114" s="23" t="s">
        <v>5</v>
      </c>
      <c r="E114" s="24" t="s">
        <v>7</v>
      </c>
    </row>
    <row r="115" spans="1:5" x14ac:dyDescent="0.25">
      <c r="A115" s="25">
        <v>719236</v>
      </c>
      <c r="B115" s="26">
        <v>43248</v>
      </c>
      <c r="C115" s="27">
        <v>0.53091717947691741</v>
      </c>
      <c r="D115" s="28" t="s">
        <v>8</v>
      </c>
      <c r="E115" s="29" t="s">
        <v>7</v>
      </c>
    </row>
    <row r="116" spans="1:5" x14ac:dyDescent="0.25">
      <c r="A116" s="20">
        <v>875486</v>
      </c>
      <c r="B116" s="21">
        <v>43252</v>
      </c>
      <c r="C116" s="22">
        <v>0.72464570681359453</v>
      </c>
      <c r="D116" s="23" t="s">
        <v>5</v>
      </c>
      <c r="E116" s="24" t="s">
        <v>6</v>
      </c>
    </row>
    <row r="117" spans="1:5" x14ac:dyDescent="0.25">
      <c r="A117" s="25">
        <v>786456</v>
      </c>
      <c r="B117" s="26">
        <v>43253</v>
      </c>
      <c r="C117" s="27">
        <v>0.62464359857658469</v>
      </c>
      <c r="D117" s="28" t="s">
        <v>5</v>
      </c>
      <c r="E117" s="29" t="s">
        <v>7</v>
      </c>
    </row>
    <row r="118" spans="1:5" x14ac:dyDescent="0.25">
      <c r="A118" s="20">
        <v>946209</v>
      </c>
      <c r="B118" s="21">
        <v>43255</v>
      </c>
      <c r="C118" s="22">
        <v>0.56097141012760332</v>
      </c>
      <c r="D118" s="23" t="s">
        <v>5</v>
      </c>
      <c r="E118" s="24" t="s">
        <v>6</v>
      </c>
    </row>
    <row r="119" spans="1:5" x14ac:dyDescent="0.25">
      <c r="A119" s="25">
        <v>712362</v>
      </c>
      <c r="B119" s="26">
        <v>43256</v>
      </c>
      <c r="C119" s="27">
        <v>0.77069880125467605</v>
      </c>
      <c r="D119" s="28" t="s">
        <v>5</v>
      </c>
      <c r="E119" s="29" t="s">
        <v>7</v>
      </c>
    </row>
    <row r="120" spans="1:5" x14ac:dyDescent="0.25">
      <c r="A120" s="20">
        <v>226158</v>
      </c>
      <c r="B120" s="21">
        <v>43258</v>
      </c>
      <c r="C120" s="22">
        <v>0.48144641701775137</v>
      </c>
      <c r="D120" s="23" t="s">
        <v>5</v>
      </c>
      <c r="E120" s="24" t="s">
        <v>7</v>
      </c>
    </row>
    <row r="121" spans="1:5" x14ac:dyDescent="0.25">
      <c r="A121" s="25">
        <v>414112</v>
      </c>
      <c r="B121" s="26">
        <v>43259</v>
      </c>
      <c r="C121" s="27">
        <v>0.63441285020822902</v>
      </c>
      <c r="D121" s="28" t="s">
        <v>5</v>
      </c>
      <c r="E121" s="29" t="s">
        <v>6</v>
      </c>
    </row>
    <row r="122" spans="1:5" x14ac:dyDescent="0.25">
      <c r="A122" s="20">
        <v>472647</v>
      </c>
      <c r="B122" s="21">
        <v>43259</v>
      </c>
      <c r="C122" s="22">
        <v>0.66109619603045833</v>
      </c>
      <c r="D122" s="23" t="s">
        <v>5</v>
      </c>
      <c r="E122" s="24" t="s">
        <v>7</v>
      </c>
    </row>
    <row r="123" spans="1:5" x14ac:dyDescent="0.25">
      <c r="A123" s="25">
        <v>624504</v>
      </c>
      <c r="B123" s="26">
        <v>43260</v>
      </c>
      <c r="C123" s="27">
        <v>0.42779640684940567</v>
      </c>
      <c r="D123" s="28" t="s">
        <v>8</v>
      </c>
      <c r="E123" s="29" t="s">
        <v>11</v>
      </c>
    </row>
    <row r="124" spans="1:5" x14ac:dyDescent="0.25">
      <c r="A124" s="20">
        <v>158489</v>
      </c>
      <c r="B124" s="21">
        <v>43260</v>
      </c>
      <c r="C124" s="22">
        <v>0.52705122314581465</v>
      </c>
      <c r="D124" s="23" t="s">
        <v>5</v>
      </c>
      <c r="E124" s="24" t="s">
        <v>7</v>
      </c>
    </row>
    <row r="125" spans="1:5" x14ac:dyDescent="0.25">
      <c r="A125" s="25">
        <v>302213</v>
      </c>
      <c r="B125" s="26">
        <v>43260</v>
      </c>
      <c r="C125" s="27">
        <v>0.50528143128188641</v>
      </c>
      <c r="D125" s="28" t="s">
        <v>8</v>
      </c>
      <c r="E125" s="29" t="s">
        <v>7</v>
      </c>
    </row>
    <row r="126" spans="1:5" x14ac:dyDescent="0.25">
      <c r="A126" s="20">
        <v>138195</v>
      </c>
      <c r="B126" s="21">
        <v>43262</v>
      </c>
      <c r="C126" s="22">
        <v>0.58418359657253172</v>
      </c>
      <c r="D126" s="23" t="s">
        <v>8</v>
      </c>
      <c r="E126" s="24" t="s">
        <v>7</v>
      </c>
    </row>
    <row r="127" spans="1:5" x14ac:dyDescent="0.25">
      <c r="A127" s="25">
        <v>873288</v>
      </c>
      <c r="B127" s="26">
        <v>43264</v>
      </c>
      <c r="C127" s="27">
        <v>0.53701959623652551</v>
      </c>
      <c r="D127" s="28" t="s">
        <v>5</v>
      </c>
      <c r="E127" s="29" t="s">
        <v>6</v>
      </c>
    </row>
    <row r="128" spans="1:5" x14ac:dyDescent="0.25">
      <c r="A128" s="20">
        <v>437011</v>
      </c>
      <c r="B128" s="21">
        <v>43265</v>
      </c>
      <c r="C128" s="22">
        <v>0.8055109642592353</v>
      </c>
      <c r="D128" s="23" t="s">
        <v>5</v>
      </c>
      <c r="E128" s="24" t="s">
        <v>7</v>
      </c>
    </row>
    <row r="129" spans="1:5" x14ac:dyDescent="0.25">
      <c r="A129" s="25">
        <v>153372</v>
      </c>
      <c r="B129" s="26">
        <v>43268</v>
      </c>
      <c r="C129" s="27">
        <v>0.62980131481874968</v>
      </c>
      <c r="D129" s="28" t="s">
        <v>9</v>
      </c>
      <c r="E129" s="29" t="s">
        <v>7</v>
      </c>
    </row>
    <row r="130" spans="1:5" x14ac:dyDescent="0.25">
      <c r="A130" s="20">
        <v>269307</v>
      </c>
      <c r="B130" s="21">
        <v>43269</v>
      </c>
      <c r="C130" s="22">
        <v>0.52599370765820064</v>
      </c>
      <c r="D130" s="23" t="s">
        <v>8</v>
      </c>
      <c r="E130" s="24" t="s">
        <v>6</v>
      </c>
    </row>
    <row r="131" spans="1:5" x14ac:dyDescent="0.25">
      <c r="A131" s="25">
        <v>575007</v>
      </c>
      <c r="B131" s="26">
        <v>43269</v>
      </c>
      <c r="C131" s="27">
        <v>0.67518877121459908</v>
      </c>
      <c r="D131" s="28" t="s">
        <v>8</v>
      </c>
      <c r="E131" s="29" t="s">
        <v>6</v>
      </c>
    </row>
    <row r="132" spans="1:5" x14ac:dyDescent="0.25">
      <c r="A132" s="20">
        <v>480745</v>
      </c>
      <c r="B132" s="21">
        <v>43274</v>
      </c>
      <c r="C132" s="22">
        <v>0.5218525605754547</v>
      </c>
      <c r="D132" s="23" t="s">
        <v>5</v>
      </c>
      <c r="E132" s="24" t="s">
        <v>6</v>
      </c>
    </row>
    <row r="133" spans="1:5" x14ac:dyDescent="0.25">
      <c r="A133" s="25">
        <v>430258</v>
      </c>
      <c r="B133" s="26">
        <v>43275</v>
      </c>
      <c r="C133" s="27">
        <v>0.61707789904933874</v>
      </c>
      <c r="D133" s="28" t="s">
        <v>5</v>
      </c>
      <c r="E133" s="29" t="s">
        <v>6</v>
      </c>
    </row>
    <row r="134" spans="1:5" x14ac:dyDescent="0.25">
      <c r="A134" s="20">
        <v>318433</v>
      </c>
      <c r="B134" s="21">
        <v>43275</v>
      </c>
      <c r="C134" s="22">
        <v>0.5487865090667039</v>
      </c>
      <c r="D134" s="23" t="s">
        <v>8</v>
      </c>
      <c r="E134" s="24" t="s">
        <v>6</v>
      </c>
    </row>
    <row r="135" spans="1:5" x14ac:dyDescent="0.25">
      <c r="A135" s="25">
        <v>912115</v>
      </c>
      <c r="B135" s="26">
        <v>43277</v>
      </c>
      <c r="C135" s="27">
        <v>0.68907925911990053</v>
      </c>
      <c r="D135" s="28" t="s">
        <v>9</v>
      </c>
      <c r="E135" s="29" t="s">
        <v>7</v>
      </c>
    </row>
    <row r="136" spans="1:5" x14ac:dyDescent="0.25">
      <c r="A136" s="20">
        <v>440667</v>
      </c>
      <c r="B136" s="21">
        <v>43282</v>
      </c>
      <c r="C136" s="22">
        <v>0.73737345848267388</v>
      </c>
      <c r="D136" s="23" t="s">
        <v>8</v>
      </c>
      <c r="E136" s="24" t="s">
        <v>6</v>
      </c>
    </row>
    <row r="137" spans="1:5" x14ac:dyDescent="0.25">
      <c r="A137" s="25">
        <v>677735</v>
      </c>
      <c r="B137" s="26">
        <v>43284</v>
      </c>
      <c r="C137" s="27">
        <v>0.52725733645740569</v>
      </c>
      <c r="D137" s="28" t="s">
        <v>9</v>
      </c>
      <c r="E137" s="29" t="s">
        <v>7</v>
      </c>
    </row>
    <row r="138" spans="1:5" x14ac:dyDescent="0.25">
      <c r="A138" s="20">
        <v>445786</v>
      </c>
      <c r="B138" s="21">
        <v>43285</v>
      </c>
      <c r="C138" s="22">
        <v>0.7719756513740591</v>
      </c>
      <c r="D138" s="23" t="s">
        <v>5</v>
      </c>
      <c r="E138" s="24" t="s">
        <v>7</v>
      </c>
    </row>
    <row r="139" spans="1:5" x14ac:dyDescent="0.25">
      <c r="A139" s="25">
        <v>970188</v>
      </c>
      <c r="B139" s="26">
        <v>43290</v>
      </c>
      <c r="C139" s="27">
        <v>0.36740254747000656</v>
      </c>
      <c r="D139" s="28" t="s">
        <v>9</v>
      </c>
      <c r="E139" s="29" t="s">
        <v>7</v>
      </c>
    </row>
    <row r="140" spans="1:5" x14ac:dyDescent="0.25">
      <c r="A140" s="20">
        <v>296159</v>
      </c>
      <c r="B140" s="21">
        <v>43290</v>
      </c>
      <c r="C140" s="22">
        <v>0.71344095439955257</v>
      </c>
      <c r="D140" s="23" t="s">
        <v>5</v>
      </c>
      <c r="E140" s="24" t="s">
        <v>6</v>
      </c>
    </row>
    <row r="141" spans="1:5" x14ac:dyDescent="0.25">
      <c r="A141" s="25">
        <v>764388</v>
      </c>
      <c r="B141" s="26">
        <v>43291</v>
      </c>
      <c r="C141" s="27">
        <v>0.53015435037377423</v>
      </c>
      <c r="D141" s="28" t="s">
        <v>5</v>
      </c>
      <c r="E141" s="29" t="s">
        <v>7</v>
      </c>
    </row>
    <row r="142" spans="1:5" x14ac:dyDescent="0.25">
      <c r="A142" s="20">
        <v>345627</v>
      </c>
      <c r="B142" s="21">
        <v>43291</v>
      </c>
      <c r="C142" s="22">
        <v>0.5177868722346427</v>
      </c>
      <c r="D142" s="23" t="s">
        <v>10</v>
      </c>
      <c r="E142" s="24" t="s">
        <v>6</v>
      </c>
    </row>
    <row r="143" spans="1:5" x14ac:dyDescent="0.25">
      <c r="A143" s="25">
        <v>369261</v>
      </c>
      <c r="B143" s="26">
        <v>43296</v>
      </c>
      <c r="C143" s="27">
        <v>0.48756770322346438</v>
      </c>
      <c r="D143" s="28" t="s">
        <v>5</v>
      </c>
      <c r="E143" s="29" t="s">
        <v>7</v>
      </c>
    </row>
    <row r="144" spans="1:5" x14ac:dyDescent="0.25">
      <c r="A144" s="20">
        <v>814413</v>
      </c>
      <c r="B144" s="21">
        <v>43299</v>
      </c>
      <c r="C144" s="22">
        <v>0.61694383296493471</v>
      </c>
      <c r="D144" s="23" t="s">
        <v>9</v>
      </c>
      <c r="E144" s="24" t="s">
        <v>7</v>
      </c>
    </row>
    <row r="145" spans="1:5" x14ac:dyDescent="0.25">
      <c r="A145" s="25">
        <v>645832</v>
      </c>
      <c r="B145" s="26">
        <v>43299</v>
      </c>
      <c r="C145" s="27">
        <v>0.38379025541236722</v>
      </c>
      <c r="D145" s="28" t="s">
        <v>8</v>
      </c>
      <c r="E145" s="29" t="s">
        <v>7</v>
      </c>
    </row>
    <row r="146" spans="1:5" x14ac:dyDescent="0.25">
      <c r="A146" s="20">
        <v>127006</v>
      </c>
      <c r="B146" s="21">
        <v>43299</v>
      </c>
      <c r="C146" s="22">
        <v>0.61261693331857359</v>
      </c>
      <c r="D146" s="23" t="s">
        <v>8</v>
      </c>
      <c r="E146" s="24" t="s">
        <v>7</v>
      </c>
    </row>
    <row r="147" spans="1:5" x14ac:dyDescent="0.25">
      <c r="A147" s="25">
        <v>923778</v>
      </c>
      <c r="B147" s="26">
        <v>43300</v>
      </c>
      <c r="C147" s="27">
        <v>0.55988469652866013</v>
      </c>
      <c r="D147" s="28" t="s">
        <v>8</v>
      </c>
      <c r="E147" s="29" t="s">
        <v>6</v>
      </c>
    </row>
    <row r="148" spans="1:5" x14ac:dyDescent="0.25">
      <c r="A148" s="20">
        <v>641501</v>
      </c>
      <c r="B148" s="21">
        <v>43306</v>
      </c>
      <c r="C148" s="22">
        <v>0.56315914757246555</v>
      </c>
      <c r="D148" s="23" t="s">
        <v>8</v>
      </c>
      <c r="E148" s="24" t="s">
        <v>7</v>
      </c>
    </row>
    <row r="149" spans="1:5" x14ac:dyDescent="0.25">
      <c r="A149" s="25">
        <v>868135</v>
      </c>
      <c r="B149" s="26">
        <v>43306</v>
      </c>
      <c r="C149" s="27">
        <v>0.54266577644732261</v>
      </c>
      <c r="D149" s="28" t="s">
        <v>5</v>
      </c>
      <c r="E149" s="29" t="s">
        <v>7</v>
      </c>
    </row>
    <row r="150" spans="1:5" x14ac:dyDescent="0.25">
      <c r="A150" s="20">
        <v>290775</v>
      </c>
      <c r="B150" s="21">
        <v>43308</v>
      </c>
      <c r="C150" s="22">
        <v>0.47145017565969927</v>
      </c>
      <c r="D150" s="23" t="s">
        <v>5</v>
      </c>
      <c r="E150" s="24" t="s">
        <v>7</v>
      </c>
    </row>
    <row r="151" spans="1:5" x14ac:dyDescent="0.25">
      <c r="A151" s="25">
        <v>551585</v>
      </c>
      <c r="B151" s="26">
        <v>43308</v>
      </c>
      <c r="C151" s="27">
        <v>0.53408673227911507</v>
      </c>
      <c r="D151" s="28" t="s">
        <v>5</v>
      </c>
      <c r="E151" s="29" t="s">
        <v>7</v>
      </c>
    </row>
    <row r="152" spans="1:5" x14ac:dyDescent="0.25">
      <c r="A152" s="20">
        <v>903856</v>
      </c>
      <c r="B152" s="21">
        <v>43308</v>
      </c>
      <c r="C152" s="22">
        <v>0.77425118573360152</v>
      </c>
      <c r="D152" s="23" t="s">
        <v>5</v>
      </c>
      <c r="E152" s="24" t="s">
        <v>7</v>
      </c>
    </row>
    <row r="153" spans="1:5" x14ac:dyDescent="0.25">
      <c r="A153" s="25">
        <v>833903</v>
      </c>
      <c r="B153" s="26">
        <v>43309</v>
      </c>
      <c r="C153" s="27">
        <v>0.47849357876901194</v>
      </c>
      <c r="D153" s="28" t="s">
        <v>10</v>
      </c>
      <c r="E153" s="29" t="s">
        <v>6</v>
      </c>
    </row>
    <row r="154" spans="1:5" x14ac:dyDescent="0.25">
      <c r="A154" s="20">
        <v>375989</v>
      </c>
      <c r="B154" s="21">
        <v>43310</v>
      </c>
      <c r="C154" s="22">
        <v>0.78643607790032288</v>
      </c>
      <c r="D154" s="23" t="s">
        <v>5</v>
      </c>
      <c r="E154" s="24" t="s">
        <v>6</v>
      </c>
    </row>
    <row r="155" spans="1:5" x14ac:dyDescent="0.25">
      <c r="A155" s="25">
        <v>109077</v>
      </c>
      <c r="B155" s="26">
        <v>43313</v>
      </c>
      <c r="C155" s="27">
        <v>0.59684459448557059</v>
      </c>
      <c r="D155" s="28" t="s">
        <v>5</v>
      </c>
      <c r="E155" s="29" t="s">
        <v>7</v>
      </c>
    </row>
    <row r="156" spans="1:5" x14ac:dyDescent="0.25">
      <c r="A156" s="20">
        <v>561837</v>
      </c>
      <c r="B156" s="21">
        <v>43313</v>
      </c>
      <c r="C156" s="22">
        <v>0.53521925305741336</v>
      </c>
      <c r="D156" s="23" t="s">
        <v>9</v>
      </c>
      <c r="E156" s="24" t="s">
        <v>7</v>
      </c>
    </row>
    <row r="157" spans="1:5" x14ac:dyDescent="0.25">
      <c r="A157" s="25">
        <v>290243</v>
      </c>
      <c r="B157" s="26">
        <v>43313</v>
      </c>
      <c r="C157" s="27">
        <v>0.56209818848159121</v>
      </c>
      <c r="D157" s="28" t="s">
        <v>8</v>
      </c>
      <c r="E157" s="29" t="s">
        <v>7</v>
      </c>
    </row>
    <row r="158" spans="1:5" x14ac:dyDescent="0.25">
      <c r="A158" s="20">
        <v>186285</v>
      </c>
      <c r="B158" s="21">
        <v>43314</v>
      </c>
      <c r="C158" s="22">
        <v>0.77299675042314209</v>
      </c>
      <c r="D158" s="23" t="s">
        <v>5</v>
      </c>
      <c r="E158" s="24" t="s">
        <v>6</v>
      </c>
    </row>
    <row r="159" spans="1:5" x14ac:dyDescent="0.25">
      <c r="A159" s="25">
        <v>710347</v>
      </c>
      <c r="B159" s="26">
        <v>43316</v>
      </c>
      <c r="C159" s="27">
        <v>0.38825339564739103</v>
      </c>
      <c r="D159" s="28" t="s">
        <v>5</v>
      </c>
      <c r="E159" s="29" t="s">
        <v>7</v>
      </c>
    </row>
    <row r="160" spans="1:5" x14ac:dyDescent="0.25">
      <c r="A160" s="20">
        <v>908892</v>
      </c>
      <c r="B160" s="21">
        <v>43316</v>
      </c>
      <c r="C160" s="22">
        <v>0.53048782594038624</v>
      </c>
      <c r="D160" s="23" t="s">
        <v>5</v>
      </c>
      <c r="E160" s="24" t="s">
        <v>6</v>
      </c>
    </row>
    <row r="161" spans="1:5" x14ac:dyDescent="0.25">
      <c r="A161" s="25">
        <v>899965</v>
      </c>
      <c r="B161" s="26">
        <v>43318</v>
      </c>
      <c r="C161" s="27">
        <v>0.78222252090057387</v>
      </c>
      <c r="D161" s="28" t="s">
        <v>5</v>
      </c>
      <c r="E161" s="29" t="s">
        <v>6</v>
      </c>
    </row>
    <row r="162" spans="1:5" x14ac:dyDescent="0.25">
      <c r="A162" s="20">
        <v>481582</v>
      </c>
      <c r="B162" s="21">
        <v>43319</v>
      </c>
      <c r="C162" s="22">
        <v>0.64222823021133113</v>
      </c>
      <c r="D162" s="23" t="s">
        <v>9</v>
      </c>
      <c r="E162" s="24" t="s">
        <v>6</v>
      </c>
    </row>
    <row r="163" spans="1:5" x14ac:dyDescent="0.25">
      <c r="A163" s="25">
        <v>821735</v>
      </c>
      <c r="B163" s="26">
        <v>43321</v>
      </c>
      <c r="C163" s="27">
        <v>0.43198016079110885</v>
      </c>
      <c r="D163" s="28" t="s">
        <v>8</v>
      </c>
      <c r="E163" s="29" t="s">
        <v>7</v>
      </c>
    </row>
    <row r="164" spans="1:5" x14ac:dyDescent="0.25">
      <c r="A164" s="20">
        <v>439696</v>
      </c>
      <c r="B164" s="21">
        <v>43322</v>
      </c>
      <c r="C164" s="22">
        <v>0.6490240638438256</v>
      </c>
      <c r="D164" s="23" t="s">
        <v>5</v>
      </c>
      <c r="E164" s="24" t="s">
        <v>6</v>
      </c>
    </row>
    <row r="165" spans="1:5" x14ac:dyDescent="0.25">
      <c r="A165" s="25">
        <v>225121</v>
      </c>
      <c r="B165" s="26">
        <v>43322</v>
      </c>
      <c r="C165" s="27">
        <v>0.58458646495988809</v>
      </c>
      <c r="D165" s="28" t="s">
        <v>5</v>
      </c>
      <c r="E165" s="29" t="s">
        <v>7</v>
      </c>
    </row>
    <row r="166" spans="1:5" x14ac:dyDescent="0.25">
      <c r="A166" s="20">
        <v>886657</v>
      </c>
      <c r="B166" s="21">
        <v>43322</v>
      </c>
      <c r="C166" s="22">
        <v>0.50008622340310294</v>
      </c>
      <c r="D166" s="23" t="s">
        <v>8</v>
      </c>
      <c r="E166" s="24" t="s">
        <v>7</v>
      </c>
    </row>
    <row r="167" spans="1:5" x14ac:dyDescent="0.25">
      <c r="A167" s="25">
        <v>522546</v>
      </c>
      <c r="B167" s="26">
        <v>43323</v>
      </c>
      <c r="C167" s="27">
        <v>0.68815291613233054</v>
      </c>
      <c r="D167" s="28" t="s">
        <v>5</v>
      </c>
      <c r="E167" s="29" t="s">
        <v>7</v>
      </c>
    </row>
    <row r="168" spans="1:5" x14ac:dyDescent="0.25">
      <c r="A168" s="20">
        <v>233859</v>
      </c>
      <c r="B168" s="21">
        <v>43323</v>
      </c>
      <c r="C168" s="22">
        <v>0.76728570380275551</v>
      </c>
      <c r="D168" s="23" t="s">
        <v>9</v>
      </c>
      <c r="E168" s="24" t="s">
        <v>7</v>
      </c>
    </row>
    <row r="169" spans="1:5" x14ac:dyDescent="0.25">
      <c r="A169" s="25">
        <v>274159</v>
      </c>
      <c r="B169" s="26">
        <v>43325</v>
      </c>
      <c r="C169" s="27">
        <v>0.64305340237609354</v>
      </c>
      <c r="D169" s="28" t="s">
        <v>8</v>
      </c>
      <c r="E169" s="29" t="s">
        <v>6</v>
      </c>
    </row>
    <row r="170" spans="1:5" x14ac:dyDescent="0.25">
      <c r="A170" s="20">
        <v>273862</v>
      </c>
      <c r="B170" s="21">
        <v>43327</v>
      </c>
      <c r="C170" s="22">
        <v>0.66475906490431125</v>
      </c>
      <c r="D170" s="23" t="s">
        <v>8</v>
      </c>
      <c r="E170" s="24" t="s">
        <v>6</v>
      </c>
    </row>
    <row r="171" spans="1:5" x14ac:dyDescent="0.25">
      <c r="A171" s="25">
        <v>972331</v>
      </c>
      <c r="B171" s="26">
        <v>43327</v>
      </c>
      <c r="C171" s="27">
        <v>0.53663709784331559</v>
      </c>
      <c r="D171" s="28" t="s">
        <v>5</v>
      </c>
      <c r="E171" s="29" t="s">
        <v>7</v>
      </c>
    </row>
    <row r="172" spans="1:5" x14ac:dyDescent="0.25">
      <c r="A172" s="20">
        <v>215807</v>
      </c>
      <c r="B172" s="21">
        <v>43328</v>
      </c>
      <c r="C172" s="22">
        <v>0.51336852809663702</v>
      </c>
      <c r="D172" s="23" t="s">
        <v>5</v>
      </c>
      <c r="E172" s="24" t="s">
        <v>6</v>
      </c>
    </row>
    <row r="173" spans="1:5" x14ac:dyDescent="0.25">
      <c r="A173" s="25">
        <v>744564</v>
      </c>
      <c r="B173" s="26">
        <v>43332</v>
      </c>
      <c r="C173" s="27">
        <v>0.63434599043641182</v>
      </c>
      <c r="D173" s="28" t="s">
        <v>5</v>
      </c>
      <c r="E173" s="29" t="s">
        <v>7</v>
      </c>
    </row>
    <row r="174" spans="1:5" x14ac:dyDescent="0.25">
      <c r="A174" s="20">
        <v>753602</v>
      </c>
      <c r="B174" s="21">
        <v>43332</v>
      </c>
      <c r="C174" s="22">
        <v>0.76533112389991209</v>
      </c>
      <c r="D174" s="23" t="s">
        <v>5</v>
      </c>
      <c r="E174" s="24" t="s">
        <v>7</v>
      </c>
    </row>
    <row r="175" spans="1:5" x14ac:dyDescent="0.25">
      <c r="A175" s="25">
        <v>147949</v>
      </c>
      <c r="B175" s="26">
        <v>43335</v>
      </c>
      <c r="C175" s="27">
        <v>0.56045736212861952</v>
      </c>
      <c r="D175" s="28" t="s">
        <v>5</v>
      </c>
      <c r="E175" s="29" t="s">
        <v>11</v>
      </c>
    </row>
    <row r="176" spans="1:5" x14ac:dyDescent="0.25">
      <c r="A176" s="20">
        <v>726440</v>
      </c>
      <c r="B176" s="21">
        <v>43335</v>
      </c>
      <c r="C176" s="22">
        <v>0.52315191593167254</v>
      </c>
      <c r="D176" s="23" t="s">
        <v>10</v>
      </c>
      <c r="E176" s="24" t="s">
        <v>6</v>
      </c>
    </row>
    <row r="177" spans="1:5" x14ac:dyDescent="0.25">
      <c r="A177" s="25">
        <v>316078</v>
      </c>
      <c r="B177" s="26">
        <v>43340</v>
      </c>
      <c r="C177" s="27">
        <v>0.65380223534114301</v>
      </c>
      <c r="D177" s="28" t="s">
        <v>8</v>
      </c>
      <c r="E177" s="29" t="s">
        <v>6</v>
      </c>
    </row>
    <row r="178" spans="1:5" x14ac:dyDescent="0.25">
      <c r="A178" s="20">
        <v>969056</v>
      </c>
      <c r="B178" s="21">
        <v>43342</v>
      </c>
      <c r="C178" s="22">
        <v>0.6007396778671279</v>
      </c>
      <c r="D178" s="23" t="s">
        <v>5</v>
      </c>
      <c r="E178" s="24" t="s">
        <v>6</v>
      </c>
    </row>
    <row r="179" spans="1:5" x14ac:dyDescent="0.25">
      <c r="A179" s="25">
        <v>411810</v>
      </c>
      <c r="B179" s="26">
        <v>43343</v>
      </c>
      <c r="C179" s="27">
        <v>0.60966354372715992</v>
      </c>
      <c r="D179" s="28" t="s">
        <v>8</v>
      </c>
      <c r="E179" s="29" t="s">
        <v>7</v>
      </c>
    </row>
    <row r="180" spans="1:5" x14ac:dyDescent="0.25">
      <c r="A180" s="20">
        <v>592643</v>
      </c>
      <c r="B180" s="21">
        <v>43344</v>
      </c>
      <c r="C180" s="22">
        <v>0.64369327774130369</v>
      </c>
      <c r="D180" s="23" t="s">
        <v>5</v>
      </c>
      <c r="E180" s="24" t="s">
        <v>7</v>
      </c>
    </row>
    <row r="181" spans="1:5" x14ac:dyDescent="0.25">
      <c r="A181" s="25">
        <v>429839</v>
      </c>
      <c r="B181" s="26">
        <v>43346</v>
      </c>
      <c r="C181" s="27">
        <v>0.61671660111240856</v>
      </c>
      <c r="D181" s="28" t="s">
        <v>9</v>
      </c>
      <c r="E181" s="29" t="s">
        <v>7</v>
      </c>
    </row>
    <row r="182" spans="1:5" x14ac:dyDescent="0.25">
      <c r="A182" s="20">
        <v>309851</v>
      </c>
      <c r="B182" s="21">
        <v>43346</v>
      </c>
      <c r="C182" s="22">
        <v>0.35518104307977427</v>
      </c>
      <c r="D182" s="23" t="s">
        <v>9</v>
      </c>
      <c r="E182" s="24" t="s">
        <v>7</v>
      </c>
    </row>
    <row r="183" spans="1:5" x14ac:dyDescent="0.25">
      <c r="A183" s="25">
        <v>679740</v>
      </c>
      <c r="B183" s="26">
        <v>43347</v>
      </c>
      <c r="C183" s="27">
        <v>0.75534405798227588</v>
      </c>
      <c r="D183" s="28" t="s">
        <v>5</v>
      </c>
      <c r="E183" s="29" t="s">
        <v>6</v>
      </c>
    </row>
    <row r="184" spans="1:5" x14ac:dyDescent="0.25">
      <c r="A184" s="20">
        <v>324335</v>
      </c>
      <c r="B184" s="21">
        <v>43349</v>
      </c>
      <c r="C184" s="22">
        <v>0.49941465476503594</v>
      </c>
      <c r="D184" s="23" t="s">
        <v>5</v>
      </c>
      <c r="E184" s="24" t="s">
        <v>7</v>
      </c>
    </row>
    <row r="185" spans="1:5" x14ac:dyDescent="0.25">
      <c r="A185" s="25">
        <v>590189</v>
      </c>
      <c r="B185" s="26">
        <v>43353</v>
      </c>
      <c r="C185" s="27">
        <v>0.724211026799496</v>
      </c>
      <c r="D185" s="28" t="s">
        <v>5</v>
      </c>
      <c r="E185" s="29" t="s">
        <v>7</v>
      </c>
    </row>
    <row r="186" spans="1:5" x14ac:dyDescent="0.25">
      <c r="A186" s="20">
        <v>485597</v>
      </c>
      <c r="B186" s="21">
        <v>43354</v>
      </c>
      <c r="C186" s="22">
        <v>0.62154986851832439</v>
      </c>
      <c r="D186" s="23" t="s">
        <v>5</v>
      </c>
      <c r="E186" s="24" t="s">
        <v>6</v>
      </c>
    </row>
    <row r="187" spans="1:5" x14ac:dyDescent="0.25">
      <c r="A187" s="25">
        <v>321588</v>
      </c>
      <c r="B187" s="26">
        <v>43356</v>
      </c>
      <c r="C187" s="27">
        <v>0.26086413306592388</v>
      </c>
      <c r="D187" s="28" t="s">
        <v>5</v>
      </c>
      <c r="E187" s="29" t="s">
        <v>11</v>
      </c>
    </row>
    <row r="188" spans="1:5" x14ac:dyDescent="0.25">
      <c r="A188" s="20">
        <v>529782</v>
      </c>
      <c r="B188" s="21">
        <v>43356</v>
      </c>
      <c r="C188" s="22">
        <v>0.55503551233680881</v>
      </c>
      <c r="D188" s="23" t="s">
        <v>8</v>
      </c>
      <c r="E188" s="24" t="s">
        <v>7</v>
      </c>
    </row>
    <row r="189" spans="1:5" x14ac:dyDescent="0.25">
      <c r="A189" s="25">
        <v>536283</v>
      </c>
      <c r="B189" s="26">
        <v>43357</v>
      </c>
      <c r="C189" s="27">
        <v>0.75074568500135963</v>
      </c>
      <c r="D189" s="28" t="s">
        <v>8</v>
      </c>
      <c r="E189" s="29" t="s">
        <v>6</v>
      </c>
    </row>
    <row r="190" spans="1:5" x14ac:dyDescent="0.25">
      <c r="A190" s="20">
        <v>795148</v>
      </c>
      <c r="B190" s="21">
        <v>43357</v>
      </c>
      <c r="C190" s="22">
        <v>0.57143513935072787</v>
      </c>
      <c r="D190" s="23" t="s">
        <v>5</v>
      </c>
      <c r="E190" s="24" t="s">
        <v>6</v>
      </c>
    </row>
    <row r="191" spans="1:5" x14ac:dyDescent="0.25">
      <c r="A191" s="25">
        <v>283050</v>
      </c>
      <c r="B191" s="26">
        <v>43358</v>
      </c>
      <c r="C191" s="27">
        <v>0.56553088726182699</v>
      </c>
      <c r="D191" s="28" t="s">
        <v>5</v>
      </c>
      <c r="E191" s="29" t="s">
        <v>6</v>
      </c>
    </row>
    <row r="192" spans="1:5" x14ac:dyDescent="0.25">
      <c r="A192" s="20">
        <v>397566</v>
      </c>
      <c r="B192" s="21">
        <v>43359</v>
      </c>
      <c r="C192" s="22">
        <v>0.68369777437644907</v>
      </c>
      <c r="D192" s="23" t="s">
        <v>8</v>
      </c>
      <c r="E192" s="24" t="s">
        <v>7</v>
      </c>
    </row>
    <row r="193" spans="1:5" x14ac:dyDescent="0.25">
      <c r="A193" s="25">
        <v>649598</v>
      </c>
      <c r="B193" s="26">
        <v>43359</v>
      </c>
      <c r="C193" s="27">
        <v>0.89290456263683482</v>
      </c>
      <c r="D193" s="28" t="s">
        <v>5</v>
      </c>
      <c r="E193" s="29" t="s">
        <v>6</v>
      </c>
    </row>
    <row r="194" spans="1:5" x14ac:dyDescent="0.25">
      <c r="A194" s="20">
        <v>802465</v>
      </c>
      <c r="B194" s="21">
        <v>43363</v>
      </c>
      <c r="C194" s="22">
        <v>0.55620693628518525</v>
      </c>
      <c r="D194" s="23" t="s">
        <v>8</v>
      </c>
      <c r="E194" s="24" t="s">
        <v>6</v>
      </c>
    </row>
    <row r="195" spans="1:5" x14ac:dyDescent="0.25">
      <c r="A195" s="25">
        <v>549808</v>
      </c>
      <c r="B195" s="26">
        <v>43364</v>
      </c>
      <c r="C195" s="27">
        <v>0.54013373915901108</v>
      </c>
      <c r="D195" s="28" t="s">
        <v>5</v>
      </c>
      <c r="E195" s="29" t="s">
        <v>7</v>
      </c>
    </row>
    <row r="196" spans="1:5" x14ac:dyDescent="0.25">
      <c r="A196" s="20">
        <v>413102</v>
      </c>
      <c r="B196" s="21">
        <v>43365</v>
      </c>
      <c r="C196" s="22">
        <v>0.66698535925956537</v>
      </c>
      <c r="D196" s="23" t="s">
        <v>5</v>
      </c>
      <c r="E196" s="24" t="s">
        <v>7</v>
      </c>
    </row>
    <row r="197" spans="1:5" x14ac:dyDescent="0.25">
      <c r="A197" s="25">
        <v>512081</v>
      </c>
      <c r="B197" s="26">
        <v>43367</v>
      </c>
      <c r="C197" s="27">
        <v>0.52863329022543004</v>
      </c>
      <c r="D197" s="28" t="s">
        <v>8</v>
      </c>
      <c r="E197" s="29" t="s">
        <v>6</v>
      </c>
    </row>
    <row r="198" spans="1:5" x14ac:dyDescent="0.25">
      <c r="A198" s="20">
        <v>142572</v>
      </c>
      <c r="B198" s="21">
        <v>43367</v>
      </c>
      <c r="C198" s="22">
        <v>0.72222427740399087</v>
      </c>
      <c r="D198" s="23" t="s">
        <v>5</v>
      </c>
      <c r="E198" s="24" t="s">
        <v>6</v>
      </c>
    </row>
    <row r="199" spans="1:5" x14ac:dyDescent="0.25">
      <c r="A199" s="25">
        <v>967387</v>
      </c>
      <c r="B199" s="26">
        <v>43368</v>
      </c>
      <c r="C199" s="27">
        <v>0.60507622257356164</v>
      </c>
      <c r="D199" s="28" t="s">
        <v>5</v>
      </c>
      <c r="E199" s="29" t="s">
        <v>7</v>
      </c>
    </row>
    <row r="200" spans="1:5" x14ac:dyDescent="0.25">
      <c r="A200" s="20">
        <v>568090</v>
      </c>
      <c r="B200" s="21">
        <v>43370</v>
      </c>
      <c r="C200" s="22">
        <v>0.53435868921067131</v>
      </c>
      <c r="D200" s="23" t="s">
        <v>10</v>
      </c>
      <c r="E200" s="24" t="s">
        <v>6</v>
      </c>
    </row>
    <row r="201" spans="1:5" x14ac:dyDescent="0.25">
      <c r="A201" s="25">
        <v>167779</v>
      </c>
      <c r="B201" s="26">
        <v>43370</v>
      </c>
      <c r="C201" s="27">
        <v>0.52273130793407763</v>
      </c>
      <c r="D201" s="28" t="s">
        <v>8</v>
      </c>
      <c r="E201" s="29" t="s">
        <v>7</v>
      </c>
    </row>
    <row r="202" spans="1:5" x14ac:dyDescent="0.25">
      <c r="A202" s="20">
        <v>673909</v>
      </c>
      <c r="B202" s="21">
        <v>43372</v>
      </c>
      <c r="C202" s="22">
        <v>0.73992213260680373</v>
      </c>
      <c r="D202" s="23" t="s">
        <v>9</v>
      </c>
      <c r="E202" s="24" t="s">
        <v>7</v>
      </c>
    </row>
    <row r="203" spans="1:5" x14ac:dyDescent="0.25">
      <c r="A203" s="25">
        <v>899311</v>
      </c>
      <c r="B203" s="26">
        <v>43375</v>
      </c>
      <c r="C203" s="27">
        <v>0.55182309694022491</v>
      </c>
      <c r="D203" s="28" t="s">
        <v>8</v>
      </c>
      <c r="E203" s="29" t="s">
        <v>7</v>
      </c>
    </row>
    <row r="204" spans="1:5" x14ac:dyDescent="0.25">
      <c r="A204" s="20">
        <v>345021</v>
      </c>
      <c r="B204" s="21">
        <v>43376</v>
      </c>
      <c r="C204" s="22">
        <v>0.67909381859917206</v>
      </c>
      <c r="D204" s="23" t="s">
        <v>5</v>
      </c>
      <c r="E204" s="24" t="s">
        <v>7</v>
      </c>
    </row>
    <row r="205" spans="1:5" x14ac:dyDescent="0.25">
      <c r="A205" s="25">
        <v>343890</v>
      </c>
      <c r="B205" s="26">
        <v>43376</v>
      </c>
      <c r="C205" s="27">
        <v>0.63755353953943339</v>
      </c>
      <c r="D205" s="28" t="s">
        <v>9</v>
      </c>
      <c r="E205" s="29" t="s">
        <v>7</v>
      </c>
    </row>
    <row r="206" spans="1:5" x14ac:dyDescent="0.25">
      <c r="A206" s="20">
        <v>402864</v>
      </c>
      <c r="B206" s="21">
        <v>43379</v>
      </c>
      <c r="C206" s="22">
        <v>0.59292235178838115</v>
      </c>
      <c r="D206" s="23" t="s">
        <v>5</v>
      </c>
      <c r="E206" s="24" t="s">
        <v>7</v>
      </c>
    </row>
    <row r="207" spans="1:5" x14ac:dyDescent="0.25">
      <c r="A207" s="25">
        <v>192149</v>
      </c>
      <c r="B207" s="26">
        <v>43382</v>
      </c>
      <c r="C207" s="27">
        <v>0.47882490856331161</v>
      </c>
      <c r="D207" s="28" t="s">
        <v>5</v>
      </c>
      <c r="E207" s="29" t="s">
        <v>6</v>
      </c>
    </row>
    <row r="208" spans="1:5" x14ac:dyDescent="0.25">
      <c r="A208" s="20">
        <v>926869</v>
      </c>
      <c r="B208" s="21">
        <v>43383</v>
      </c>
      <c r="C208" s="22">
        <v>0.60573318553330058</v>
      </c>
      <c r="D208" s="23" t="s">
        <v>5</v>
      </c>
      <c r="E208" s="24" t="s">
        <v>6</v>
      </c>
    </row>
    <row r="209" spans="1:5" x14ac:dyDescent="0.25">
      <c r="A209" s="25">
        <v>409696</v>
      </c>
      <c r="B209" s="26">
        <v>43384</v>
      </c>
      <c r="C209" s="27">
        <v>0.41224005829705024</v>
      </c>
      <c r="D209" s="28" t="s">
        <v>8</v>
      </c>
      <c r="E209" s="29" t="s">
        <v>6</v>
      </c>
    </row>
    <row r="210" spans="1:5" x14ac:dyDescent="0.25">
      <c r="A210" s="20">
        <v>776270</v>
      </c>
      <c r="B210" s="21">
        <v>43392</v>
      </c>
      <c r="C210" s="22">
        <v>0.63146857153038494</v>
      </c>
      <c r="D210" s="23" t="s">
        <v>5</v>
      </c>
      <c r="E210" s="24" t="s">
        <v>7</v>
      </c>
    </row>
    <row r="211" spans="1:5" x14ac:dyDescent="0.25">
      <c r="A211" s="25">
        <v>872120</v>
      </c>
      <c r="B211" s="26">
        <v>43392</v>
      </c>
      <c r="C211" s="27">
        <v>0.70438982141241158</v>
      </c>
      <c r="D211" s="28" t="s">
        <v>5</v>
      </c>
      <c r="E211" s="29" t="s">
        <v>7</v>
      </c>
    </row>
    <row r="212" spans="1:5" x14ac:dyDescent="0.25">
      <c r="A212" s="20">
        <v>280807</v>
      </c>
      <c r="B212" s="21">
        <v>43393</v>
      </c>
      <c r="C212" s="22">
        <v>0.81991986415500206</v>
      </c>
      <c r="D212" s="23" t="s">
        <v>5</v>
      </c>
      <c r="E212" s="24" t="s">
        <v>6</v>
      </c>
    </row>
    <row r="213" spans="1:5" x14ac:dyDescent="0.25">
      <c r="A213" s="25">
        <v>985793</v>
      </c>
      <c r="B213" s="26">
        <v>43394</v>
      </c>
      <c r="C213" s="27">
        <v>0.64235495095293038</v>
      </c>
      <c r="D213" s="28" t="s">
        <v>9</v>
      </c>
      <c r="E213" s="29" t="s">
        <v>7</v>
      </c>
    </row>
    <row r="214" spans="1:5" x14ac:dyDescent="0.25">
      <c r="A214" s="20">
        <v>768233</v>
      </c>
      <c r="B214" s="21">
        <v>43395</v>
      </c>
      <c r="C214" s="22">
        <v>0.49796386957510574</v>
      </c>
      <c r="D214" s="23" t="s">
        <v>8</v>
      </c>
      <c r="E214" s="24" t="s">
        <v>7</v>
      </c>
    </row>
    <row r="215" spans="1:5" x14ac:dyDescent="0.25">
      <c r="A215" s="25">
        <v>368446</v>
      </c>
      <c r="B215" s="26">
        <v>43398</v>
      </c>
      <c r="C215" s="27">
        <v>0.46783393210524049</v>
      </c>
      <c r="D215" s="28" t="s">
        <v>9</v>
      </c>
      <c r="E215" s="29" t="s">
        <v>7</v>
      </c>
    </row>
    <row r="216" spans="1:5" x14ac:dyDescent="0.25">
      <c r="A216" s="20">
        <v>218376</v>
      </c>
      <c r="B216" s="21">
        <v>43400</v>
      </c>
      <c r="C216" s="22">
        <v>0.41513121007537301</v>
      </c>
      <c r="D216" s="23" t="s">
        <v>5</v>
      </c>
      <c r="E216" s="24" t="s">
        <v>7</v>
      </c>
    </row>
    <row r="217" spans="1:5" x14ac:dyDescent="0.25">
      <c r="A217" s="25">
        <v>177084</v>
      </c>
      <c r="B217" s="26">
        <v>43400</v>
      </c>
      <c r="C217" s="27">
        <v>0.54064922366420798</v>
      </c>
      <c r="D217" s="28" t="s">
        <v>5</v>
      </c>
      <c r="E217" s="29" t="s">
        <v>11</v>
      </c>
    </row>
    <row r="218" spans="1:5" x14ac:dyDescent="0.25">
      <c r="A218" s="20">
        <v>161913</v>
      </c>
      <c r="B218" s="21">
        <v>43402</v>
      </c>
      <c r="C218" s="22">
        <v>0.39378531713637177</v>
      </c>
      <c r="D218" s="23" t="s">
        <v>8</v>
      </c>
      <c r="E218" s="24" t="s">
        <v>6</v>
      </c>
    </row>
    <row r="219" spans="1:5" x14ac:dyDescent="0.25">
      <c r="A219" s="25">
        <v>485892</v>
      </c>
      <c r="B219" s="26">
        <v>43403</v>
      </c>
      <c r="C219" s="27">
        <v>0.50765344848663352</v>
      </c>
      <c r="D219" s="28" t="s">
        <v>9</v>
      </c>
      <c r="E219" s="29" t="s">
        <v>7</v>
      </c>
    </row>
    <row r="220" spans="1:5" x14ac:dyDescent="0.25">
      <c r="A220" s="20">
        <v>813005</v>
      </c>
      <c r="B220" s="21">
        <v>43404</v>
      </c>
      <c r="C220" s="22">
        <v>0.61036375018733979</v>
      </c>
      <c r="D220" s="23" t="s">
        <v>5</v>
      </c>
      <c r="E220" s="24" t="s">
        <v>6</v>
      </c>
    </row>
    <row r="221" spans="1:5" x14ac:dyDescent="0.25">
      <c r="A221" s="25">
        <v>525510</v>
      </c>
      <c r="B221" s="26">
        <v>43404</v>
      </c>
      <c r="C221" s="27">
        <v>0.59656567574228825</v>
      </c>
      <c r="D221" s="28" t="s">
        <v>8</v>
      </c>
      <c r="E221" s="29" t="s">
        <v>7</v>
      </c>
    </row>
    <row r="222" spans="1:5" x14ac:dyDescent="0.25">
      <c r="A222" s="20">
        <v>749001</v>
      </c>
      <c r="B222" s="21">
        <v>43405</v>
      </c>
      <c r="C222" s="22">
        <v>0.44757769664201996</v>
      </c>
      <c r="D222" s="23" t="s">
        <v>5</v>
      </c>
      <c r="E222" s="24" t="s">
        <v>7</v>
      </c>
    </row>
    <row r="223" spans="1:5" x14ac:dyDescent="0.25">
      <c r="A223" s="25">
        <v>839122</v>
      </c>
      <c r="B223" s="26">
        <v>43405</v>
      </c>
      <c r="C223" s="27">
        <v>0.62733633371426056</v>
      </c>
      <c r="D223" s="28" t="s">
        <v>5</v>
      </c>
      <c r="E223" s="29" t="s">
        <v>7</v>
      </c>
    </row>
    <row r="224" spans="1:5" x14ac:dyDescent="0.25">
      <c r="A224" s="20">
        <v>885643</v>
      </c>
      <c r="B224" s="21">
        <v>43406</v>
      </c>
      <c r="C224" s="22">
        <v>0.47768859889462639</v>
      </c>
      <c r="D224" s="23" t="s">
        <v>9</v>
      </c>
      <c r="E224" s="24" t="s">
        <v>11</v>
      </c>
    </row>
    <row r="225" spans="1:5" x14ac:dyDescent="0.25">
      <c r="A225" s="25">
        <v>377145</v>
      </c>
      <c r="B225" s="26">
        <v>43406</v>
      </c>
      <c r="C225" s="27">
        <v>0.73695813626921558</v>
      </c>
      <c r="D225" s="28" t="s">
        <v>5</v>
      </c>
      <c r="E225" s="29" t="s">
        <v>6</v>
      </c>
    </row>
    <row r="226" spans="1:5" x14ac:dyDescent="0.25">
      <c r="A226" s="20">
        <v>694819</v>
      </c>
      <c r="B226" s="21">
        <v>43410</v>
      </c>
      <c r="C226" s="22">
        <v>0.45887389427863201</v>
      </c>
      <c r="D226" s="23" t="s">
        <v>5</v>
      </c>
      <c r="E226" s="24" t="s">
        <v>6</v>
      </c>
    </row>
    <row r="227" spans="1:5" x14ac:dyDescent="0.25">
      <c r="A227" s="25">
        <v>608854</v>
      </c>
      <c r="B227" s="26">
        <v>43411</v>
      </c>
      <c r="C227" s="27">
        <v>0.67497820113339402</v>
      </c>
      <c r="D227" s="28" t="s">
        <v>9</v>
      </c>
      <c r="E227" s="29" t="s">
        <v>6</v>
      </c>
    </row>
    <row r="228" spans="1:5" x14ac:dyDescent="0.25">
      <c r="A228" s="20">
        <v>904384</v>
      </c>
      <c r="B228" s="21">
        <v>43411</v>
      </c>
      <c r="C228" s="22">
        <v>0.59706957880113498</v>
      </c>
      <c r="D228" s="23" t="s">
        <v>5</v>
      </c>
      <c r="E228" s="24" t="s">
        <v>6</v>
      </c>
    </row>
    <row r="229" spans="1:5" x14ac:dyDescent="0.25">
      <c r="A229" s="25">
        <v>611155</v>
      </c>
      <c r="B229" s="26">
        <v>43414</v>
      </c>
      <c r="C229" s="27">
        <v>0.71343182496423496</v>
      </c>
      <c r="D229" s="28" t="s">
        <v>5</v>
      </c>
      <c r="E229" s="29" t="s">
        <v>7</v>
      </c>
    </row>
    <row r="230" spans="1:5" x14ac:dyDescent="0.25">
      <c r="A230" s="20">
        <v>536902</v>
      </c>
      <c r="B230" s="21">
        <v>43415</v>
      </c>
      <c r="C230" s="22">
        <v>0.48778410317602566</v>
      </c>
      <c r="D230" s="23" t="s">
        <v>9</v>
      </c>
      <c r="E230" s="24" t="s">
        <v>7</v>
      </c>
    </row>
    <row r="231" spans="1:5" x14ac:dyDescent="0.25">
      <c r="A231" s="25">
        <v>311082</v>
      </c>
      <c r="B231" s="26">
        <v>43416</v>
      </c>
      <c r="C231" s="27">
        <v>0.52722397540494348</v>
      </c>
      <c r="D231" s="28" t="s">
        <v>5</v>
      </c>
      <c r="E231" s="29" t="s">
        <v>7</v>
      </c>
    </row>
    <row r="232" spans="1:5" x14ac:dyDescent="0.25">
      <c r="A232" s="20">
        <v>260580</v>
      </c>
      <c r="B232" s="21">
        <v>43417</v>
      </c>
      <c r="C232" s="22">
        <v>0.54188678671321733</v>
      </c>
      <c r="D232" s="23" t="s">
        <v>8</v>
      </c>
      <c r="E232" s="24" t="s">
        <v>7</v>
      </c>
    </row>
    <row r="233" spans="1:5" x14ac:dyDescent="0.25">
      <c r="A233" s="25">
        <v>846677</v>
      </c>
      <c r="B233" s="26">
        <v>43418</v>
      </c>
      <c r="C233" s="27">
        <v>0.42951256444380836</v>
      </c>
      <c r="D233" s="28" t="s">
        <v>8</v>
      </c>
      <c r="E233" s="29" t="s">
        <v>6</v>
      </c>
    </row>
    <row r="234" spans="1:5" x14ac:dyDescent="0.25">
      <c r="A234" s="20">
        <v>709527</v>
      </c>
      <c r="B234" s="21">
        <v>43419</v>
      </c>
      <c r="C234" s="22">
        <v>0.55185277530012788</v>
      </c>
      <c r="D234" s="23" t="s">
        <v>10</v>
      </c>
      <c r="E234" s="24" t="s">
        <v>7</v>
      </c>
    </row>
    <row r="235" spans="1:5" x14ac:dyDescent="0.25">
      <c r="A235" s="25">
        <v>488704</v>
      </c>
      <c r="B235" s="26">
        <v>43420</v>
      </c>
      <c r="C235" s="27">
        <v>0.42191129526091298</v>
      </c>
      <c r="D235" s="28" t="s">
        <v>8</v>
      </c>
      <c r="E235" s="29" t="s">
        <v>7</v>
      </c>
    </row>
    <row r="236" spans="1:5" x14ac:dyDescent="0.25">
      <c r="A236" s="20">
        <v>321529</v>
      </c>
      <c r="B236" s="21">
        <v>43420</v>
      </c>
      <c r="C236" s="22">
        <v>0.57233376789576362</v>
      </c>
      <c r="D236" s="23" t="s">
        <v>9</v>
      </c>
      <c r="E236" s="24" t="s">
        <v>7</v>
      </c>
    </row>
    <row r="237" spans="1:5" x14ac:dyDescent="0.25">
      <c r="A237" s="25">
        <v>727500</v>
      </c>
      <c r="B237" s="26">
        <v>43424</v>
      </c>
      <c r="C237" s="27">
        <v>0.60016211067918257</v>
      </c>
      <c r="D237" s="28" t="s">
        <v>10</v>
      </c>
      <c r="E237" s="29" t="s">
        <v>6</v>
      </c>
    </row>
    <row r="238" spans="1:5" x14ac:dyDescent="0.25">
      <c r="A238" s="20">
        <v>436072</v>
      </c>
      <c r="B238" s="21">
        <v>43426</v>
      </c>
      <c r="C238" s="22">
        <v>0.43897221798677122</v>
      </c>
      <c r="D238" s="23" t="s">
        <v>5</v>
      </c>
      <c r="E238" s="24" t="s">
        <v>6</v>
      </c>
    </row>
    <row r="239" spans="1:5" x14ac:dyDescent="0.25">
      <c r="A239" s="25">
        <v>616141</v>
      </c>
      <c r="B239" s="26">
        <v>43427</v>
      </c>
      <c r="C239" s="27">
        <v>0.46873551689925336</v>
      </c>
      <c r="D239" s="28" t="s">
        <v>9</v>
      </c>
      <c r="E239" s="29" t="s">
        <v>7</v>
      </c>
    </row>
    <row r="240" spans="1:5" x14ac:dyDescent="0.25">
      <c r="A240" s="20">
        <v>743342</v>
      </c>
      <c r="B240" s="21">
        <v>43428</v>
      </c>
      <c r="C240" s="22">
        <v>0.75982338123811943</v>
      </c>
      <c r="D240" s="23" t="s">
        <v>5</v>
      </c>
      <c r="E240" s="24" t="s">
        <v>11</v>
      </c>
    </row>
    <row r="241" spans="1:5" x14ac:dyDescent="0.25">
      <c r="A241" s="25">
        <v>889075</v>
      </c>
      <c r="B241" s="26">
        <v>43429</v>
      </c>
      <c r="C241" s="27">
        <v>0.62109751406830271</v>
      </c>
      <c r="D241" s="28" t="s">
        <v>9</v>
      </c>
      <c r="E241" s="29" t="s">
        <v>7</v>
      </c>
    </row>
    <row r="242" spans="1:5" x14ac:dyDescent="0.25">
      <c r="A242" s="20">
        <v>932328</v>
      </c>
      <c r="B242" s="21">
        <v>43430</v>
      </c>
      <c r="C242" s="22">
        <v>0.54068944120738316</v>
      </c>
      <c r="D242" s="23" t="s">
        <v>8</v>
      </c>
      <c r="E242" s="24" t="s">
        <v>6</v>
      </c>
    </row>
    <row r="243" spans="1:5" x14ac:dyDescent="0.25">
      <c r="A243" s="25">
        <v>516828</v>
      </c>
      <c r="B243" s="26">
        <v>43430</v>
      </c>
      <c r="C243" s="27">
        <v>0.65291363401960367</v>
      </c>
      <c r="D243" s="28" t="s">
        <v>9</v>
      </c>
      <c r="E243" s="29" t="s">
        <v>6</v>
      </c>
    </row>
    <row r="244" spans="1:5" x14ac:dyDescent="0.25">
      <c r="A244" s="20">
        <v>582079</v>
      </c>
      <c r="B244" s="21">
        <v>43430</v>
      </c>
      <c r="C244" s="22">
        <v>0.71951829560465974</v>
      </c>
      <c r="D244" s="23" t="s">
        <v>5</v>
      </c>
      <c r="E244" s="24" t="s">
        <v>7</v>
      </c>
    </row>
    <row r="245" spans="1:5" x14ac:dyDescent="0.25">
      <c r="A245" s="25">
        <v>164353</v>
      </c>
      <c r="B245" s="26">
        <v>43431</v>
      </c>
      <c r="C245" s="27">
        <v>0.54431860099970053</v>
      </c>
      <c r="D245" s="28" t="s">
        <v>5</v>
      </c>
      <c r="E245" s="29" t="s">
        <v>6</v>
      </c>
    </row>
    <row r="246" spans="1:5" x14ac:dyDescent="0.25">
      <c r="A246" s="20">
        <v>393177</v>
      </c>
      <c r="B246" s="21">
        <v>43432</v>
      </c>
      <c r="C246" s="22">
        <v>0.50770773457431573</v>
      </c>
      <c r="D246" s="23" t="s">
        <v>5</v>
      </c>
      <c r="E246" s="24" t="s">
        <v>6</v>
      </c>
    </row>
    <row r="247" spans="1:5" x14ac:dyDescent="0.25">
      <c r="A247" s="25">
        <v>903908</v>
      </c>
      <c r="B247" s="26">
        <v>43433</v>
      </c>
      <c r="C247" s="27">
        <v>0.7054549712647229</v>
      </c>
      <c r="D247" s="28" t="s">
        <v>5</v>
      </c>
      <c r="E247" s="29" t="s">
        <v>6</v>
      </c>
    </row>
    <row r="248" spans="1:5" x14ac:dyDescent="0.25">
      <c r="A248" s="20">
        <v>417292</v>
      </c>
      <c r="B248" s="21">
        <v>43437</v>
      </c>
      <c r="C248" s="22">
        <v>0.5814671242085705</v>
      </c>
      <c r="D248" s="23" t="s">
        <v>9</v>
      </c>
      <c r="E248" s="24" t="s">
        <v>7</v>
      </c>
    </row>
    <row r="249" spans="1:5" x14ac:dyDescent="0.25">
      <c r="A249" s="25">
        <v>504053</v>
      </c>
      <c r="B249" s="26">
        <v>43439</v>
      </c>
      <c r="C249" s="27">
        <v>0.44897458573300425</v>
      </c>
      <c r="D249" s="28" t="s">
        <v>9</v>
      </c>
      <c r="E249" s="29" t="s">
        <v>7</v>
      </c>
    </row>
    <row r="250" spans="1:5" x14ac:dyDescent="0.25">
      <c r="A250" s="20">
        <v>333869</v>
      </c>
      <c r="B250" s="21">
        <v>43439</v>
      </c>
      <c r="C250" s="22">
        <v>0.47169138744460837</v>
      </c>
      <c r="D250" s="23" t="s">
        <v>8</v>
      </c>
      <c r="E250" s="24" t="s">
        <v>7</v>
      </c>
    </row>
    <row r="251" spans="1:5" x14ac:dyDescent="0.25">
      <c r="A251" s="25">
        <v>563689</v>
      </c>
      <c r="B251" s="26">
        <v>43444</v>
      </c>
      <c r="C251" s="27">
        <v>0.41597071644754091</v>
      </c>
      <c r="D251" s="28" t="s">
        <v>5</v>
      </c>
      <c r="E251" s="29" t="s">
        <v>7</v>
      </c>
    </row>
    <row r="252" spans="1:5" x14ac:dyDescent="0.25">
      <c r="A252" s="20">
        <v>549548</v>
      </c>
      <c r="B252" s="21">
        <v>43447</v>
      </c>
      <c r="C252" s="22">
        <v>0.68537411197708265</v>
      </c>
      <c r="D252" s="23" t="s">
        <v>8</v>
      </c>
      <c r="E252" s="24" t="s">
        <v>7</v>
      </c>
    </row>
    <row r="253" spans="1:5" x14ac:dyDescent="0.25">
      <c r="A253" s="25">
        <v>510574</v>
      </c>
      <c r="B253" s="26">
        <v>43450</v>
      </c>
      <c r="C253" s="27">
        <v>0.46676082451695666</v>
      </c>
      <c r="D253" s="28" t="s">
        <v>5</v>
      </c>
      <c r="E253" s="29" t="s">
        <v>7</v>
      </c>
    </row>
    <row r="254" spans="1:5" x14ac:dyDescent="0.25">
      <c r="A254" s="20">
        <v>878709</v>
      </c>
      <c r="B254" s="21">
        <v>43450</v>
      </c>
      <c r="C254" s="22">
        <v>0.58958461764351211</v>
      </c>
      <c r="D254" s="23" t="s">
        <v>8</v>
      </c>
      <c r="E254" s="24" t="s">
        <v>7</v>
      </c>
    </row>
    <row r="255" spans="1:5" x14ac:dyDescent="0.25">
      <c r="A255" s="25">
        <v>594411</v>
      </c>
      <c r="B255" s="26">
        <v>43452</v>
      </c>
      <c r="C255" s="27">
        <v>0.52496223301100842</v>
      </c>
      <c r="D255" s="28" t="s">
        <v>5</v>
      </c>
      <c r="E255" s="29" t="s">
        <v>6</v>
      </c>
    </row>
    <row r="256" spans="1:5" x14ac:dyDescent="0.25">
      <c r="A256" s="20">
        <v>925818</v>
      </c>
      <c r="B256" s="21">
        <v>43456</v>
      </c>
      <c r="C256" s="22">
        <v>0.37733803711112068</v>
      </c>
      <c r="D256" s="23" t="s">
        <v>8</v>
      </c>
      <c r="E256" s="24" t="s">
        <v>7</v>
      </c>
    </row>
    <row r="257" spans="1:5" x14ac:dyDescent="0.25">
      <c r="A257" s="25">
        <v>931818</v>
      </c>
      <c r="B257" s="26">
        <v>43458</v>
      </c>
      <c r="C257" s="27">
        <v>0.59769610217770552</v>
      </c>
      <c r="D257" s="28" t="s">
        <v>5</v>
      </c>
      <c r="E257" s="29" t="s">
        <v>6</v>
      </c>
    </row>
    <row r="258" spans="1:5" x14ac:dyDescent="0.25">
      <c r="A258" s="20">
        <v>844443</v>
      </c>
      <c r="B258" s="21">
        <v>43458</v>
      </c>
      <c r="C258" s="22">
        <v>0.65694989926155867</v>
      </c>
      <c r="D258" s="23" t="s">
        <v>8</v>
      </c>
      <c r="E258" s="24" t="s">
        <v>7</v>
      </c>
    </row>
    <row r="259" spans="1:5" x14ac:dyDescent="0.25">
      <c r="A259" s="25">
        <v>190804</v>
      </c>
      <c r="B259" s="26">
        <v>43459</v>
      </c>
      <c r="C259" s="27">
        <v>0.66183767040230912</v>
      </c>
      <c r="D259" s="28" t="s">
        <v>8</v>
      </c>
      <c r="E259" s="29" t="s">
        <v>7</v>
      </c>
    </row>
    <row r="260" spans="1:5" x14ac:dyDescent="0.25">
      <c r="A260" s="20">
        <v>130814</v>
      </c>
      <c r="B260" s="21">
        <v>43461</v>
      </c>
      <c r="C260" s="22">
        <v>0.65188059098834084</v>
      </c>
      <c r="D260" s="23" t="s">
        <v>8</v>
      </c>
      <c r="E260" s="24" t="s">
        <v>6</v>
      </c>
    </row>
    <row r="261" spans="1:5" x14ac:dyDescent="0.25">
      <c r="A261" s="25">
        <v>894496</v>
      </c>
      <c r="B261" s="26">
        <v>43461</v>
      </c>
      <c r="C261" s="27">
        <v>0.49133096287626654</v>
      </c>
      <c r="D261" s="28" t="s">
        <v>5</v>
      </c>
      <c r="E261" s="29" t="s">
        <v>7</v>
      </c>
    </row>
    <row r="262" spans="1:5" x14ac:dyDescent="0.25">
      <c r="A262" s="20">
        <v>709913</v>
      </c>
      <c r="B262" s="21">
        <v>43463</v>
      </c>
      <c r="C262" s="22">
        <v>0.73839802765199125</v>
      </c>
      <c r="D262" s="23" t="s">
        <v>5</v>
      </c>
      <c r="E262" s="24" t="s">
        <v>6</v>
      </c>
    </row>
    <row r="263" spans="1:5" x14ac:dyDescent="0.25">
      <c r="A263" s="25">
        <v>743916</v>
      </c>
      <c r="B263" s="26">
        <v>43463</v>
      </c>
      <c r="C263" s="27">
        <v>0.66049588087095601</v>
      </c>
      <c r="D263" s="28" t="s">
        <v>5</v>
      </c>
      <c r="E263" s="29" t="s">
        <v>7</v>
      </c>
    </row>
  </sheetData>
  <conditionalFormatting sqref="A1:A263">
    <cfRule type="duplicateValues" dxfId="906"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53DA-E0DE-4268-A842-2E376C849387}">
  <sheetPr codeName="Sheet15"/>
  <dimension ref="A1:H263"/>
  <sheetViews>
    <sheetView workbookViewId="0">
      <selection activeCell="G12" sqref="G12:K19"/>
    </sheetView>
  </sheetViews>
  <sheetFormatPr defaultRowHeight="15.75" x14ac:dyDescent="0.25"/>
  <cols>
    <col min="1" max="5" width="30.625" style="30" customWidth="1"/>
  </cols>
  <sheetData>
    <row r="1" spans="1:8" x14ac:dyDescent="0.25">
      <c r="A1" s="30" t="s">
        <v>0</v>
      </c>
      <c r="B1" s="30" t="s">
        <v>1</v>
      </c>
      <c r="C1" s="30" t="s">
        <v>2</v>
      </c>
      <c r="D1" s="30" t="s">
        <v>3</v>
      </c>
      <c r="E1" s="30" t="s">
        <v>4</v>
      </c>
    </row>
    <row r="2" spans="1:8" x14ac:dyDescent="0.25">
      <c r="A2" s="30">
        <v>425285</v>
      </c>
      <c r="B2" s="30">
        <v>43469</v>
      </c>
      <c r="C2" s="30">
        <v>0.62377472179027416</v>
      </c>
      <c r="D2" s="30" t="s">
        <v>5</v>
      </c>
      <c r="E2" s="30" t="s">
        <v>7</v>
      </c>
      <c r="G2" s="1" t="s">
        <v>7</v>
      </c>
      <c r="H2" s="1">
        <f>COUNTIF(E:E,"Fem*")</f>
        <v>153</v>
      </c>
    </row>
    <row r="3" spans="1:8" x14ac:dyDescent="0.25">
      <c r="A3" s="30">
        <v>507691</v>
      </c>
      <c r="B3" s="30">
        <v>43473</v>
      </c>
      <c r="C3" s="30">
        <v>0.37689102349020842</v>
      </c>
      <c r="D3" s="30" t="s">
        <v>5</v>
      </c>
      <c r="E3" s="30" t="s">
        <v>7</v>
      </c>
      <c r="G3" s="1" t="s">
        <v>6</v>
      </c>
      <c r="H3" s="1">
        <f>COUNTIF(E:E,"Male")</f>
        <v>101</v>
      </c>
    </row>
    <row r="4" spans="1:8" x14ac:dyDescent="0.25">
      <c r="A4" s="30">
        <v>355313</v>
      </c>
      <c r="B4" s="30">
        <v>43474</v>
      </c>
      <c r="C4" s="30">
        <v>0.58979292863186872</v>
      </c>
      <c r="D4" s="30" t="s">
        <v>5</v>
      </c>
      <c r="E4" s="30" t="s">
        <v>6</v>
      </c>
      <c r="G4" s="1" t="s">
        <v>11</v>
      </c>
      <c r="H4" s="1">
        <f>COUNTIF(E:E,"Pref*")</f>
        <v>8</v>
      </c>
    </row>
    <row r="5" spans="1:8" x14ac:dyDescent="0.25">
      <c r="A5" s="30">
        <v>211006</v>
      </c>
      <c r="B5" s="30">
        <v>43475</v>
      </c>
      <c r="C5" s="30">
        <v>0.74662225465492127</v>
      </c>
      <c r="D5" s="30" t="s">
        <v>5</v>
      </c>
      <c r="E5" s="30" t="s">
        <v>11</v>
      </c>
      <c r="G5" s="1" t="s">
        <v>23</v>
      </c>
      <c r="H5" s="1">
        <f>SUM(H2:H4)</f>
        <v>262</v>
      </c>
    </row>
    <row r="6" spans="1:8" x14ac:dyDescent="0.25">
      <c r="A6" s="30">
        <v>194499</v>
      </c>
      <c r="B6" s="30">
        <v>43476</v>
      </c>
      <c r="C6" s="30">
        <v>0.63443538794619969</v>
      </c>
      <c r="D6" s="30" t="s">
        <v>5</v>
      </c>
      <c r="E6" s="30" t="s">
        <v>7</v>
      </c>
    </row>
    <row r="7" spans="1:8" x14ac:dyDescent="0.25">
      <c r="A7" s="30">
        <v>514366</v>
      </c>
      <c r="B7" s="30">
        <v>43478</v>
      </c>
      <c r="C7" s="30">
        <v>0.60211456844428135</v>
      </c>
      <c r="D7" s="30" t="s">
        <v>9</v>
      </c>
      <c r="E7" s="30" t="s">
        <v>7</v>
      </c>
    </row>
    <row r="8" spans="1:8" x14ac:dyDescent="0.25">
      <c r="A8" s="30">
        <v>423909</v>
      </c>
      <c r="B8" s="30">
        <v>43484</v>
      </c>
      <c r="C8" s="30">
        <v>0.64466072040643785</v>
      </c>
      <c r="D8" s="30" t="s">
        <v>9</v>
      </c>
      <c r="E8" s="30" t="s">
        <v>7</v>
      </c>
    </row>
    <row r="9" spans="1:8" x14ac:dyDescent="0.25">
      <c r="A9" s="30">
        <v>751255</v>
      </c>
      <c r="B9" s="30">
        <v>43485</v>
      </c>
      <c r="C9" s="30">
        <v>0.64237671672499552</v>
      </c>
      <c r="D9" s="30" t="s">
        <v>8</v>
      </c>
      <c r="E9" s="30" t="s">
        <v>7</v>
      </c>
    </row>
    <row r="10" spans="1:8" x14ac:dyDescent="0.25">
      <c r="A10" s="30">
        <v>214261</v>
      </c>
      <c r="B10" s="30">
        <v>43485</v>
      </c>
      <c r="C10" s="30">
        <v>0.61993044290583865</v>
      </c>
      <c r="D10" s="30" t="s">
        <v>5</v>
      </c>
      <c r="E10" s="30" t="s">
        <v>7</v>
      </c>
    </row>
    <row r="11" spans="1:8" x14ac:dyDescent="0.25">
      <c r="A11" s="30">
        <v>779819</v>
      </c>
      <c r="B11" s="30">
        <v>43486</v>
      </c>
      <c r="C11" s="30">
        <v>0.37405188928262573</v>
      </c>
      <c r="D11" s="30" t="s">
        <v>5</v>
      </c>
      <c r="E11" s="30" t="s">
        <v>7</v>
      </c>
    </row>
    <row r="12" spans="1:8" x14ac:dyDescent="0.25">
      <c r="A12" s="30">
        <v>236852</v>
      </c>
      <c r="B12" s="30">
        <v>43489</v>
      </c>
      <c r="C12" s="30">
        <v>0.66790619568376519</v>
      </c>
      <c r="D12" s="30" t="s">
        <v>5</v>
      </c>
      <c r="E12" s="30" t="s">
        <v>6</v>
      </c>
    </row>
    <row r="13" spans="1:8" x14ac:dyDescent="0.25">
      <c r="A13" s="30">
        <v>348381</v>
      </c>
      <c r="B13" s="30">
        <v>43490</v>
      </c>
      <c r="C13" s="30">
        <v>0.53493466534016409</v>
      </c>
      <c r="D13" s="30" t="s">
        <v>8</v>
      </c>
      <c r="E13" s="30" t="s">
        <v>6</v>
      </c>
    </row>
    <row r="14" spans="1:8" x14ac:dyDescent="0.25">
      <c r="A14" s="30">
        <v>996011</v>
      </c>
      <c r="B14" s="30">
        <v>43492</v>
      </c>
      <c r="C14" s="30">
        <v>0.66355732906137377</v>
      </c>
      <c r="D14" s="30" t="s">
        <v>5</v>
      </c>
      <c r="E14" s="30" t="s">
        <v>7</v>
      </c>
    </row>
    <row r="15" spans="1:8" x14ac:dyDescent="0.25">
      <c r="A15" s="30">
        <v>298434</v>
      </c>
      <c r="B15" s="30">
        <v>43495</v>
      </c>
      <c r="C15" s="30">
        <v>0.67561502318646083</v>
      </c>
      <c r="D15" s="30" t="s">
        <v>5</v>
      </c>
      <c r="E15" s="30" t="s">
        <v>7</v>
      </c>
    </row>
    <row r="16" spans="1:8" x14ac:dyDescent="0.25">
      <c r="A16" s="30">
        <v>549559</v>
      </c>
      <c r="B16" s="30">
        <v>43495</v>
      </c>
      <c r="C16" s="30">
        <v>0.83865378477386721</v>
      </c>
      <c r="D16" s="30" t="s">
        <v>5</v>
      </c>
      <c r="E16" s="30" t="s">
        <v>7</v>
      </c>
    </row>
    <row r="17" spans="1:5" x14ac:dyDescent="0.25">
      <c r="A17" s="30">
        <v>105885</v>
      </c>
      <c r="B17" s="30">
        <v>43496</v>
      </c>
      <c r="C17" s="30">
        <v>0.45041540314111816</v>
      </c>
      <c r="D17" s="30" t="s">
        <v>10</v>
      </c>
      <c r="E17" s="30" t="s">
        <v>7</v>
      </c>
    </row>
    <row r="18" spans="1:5" x14ac:dyDescent="0.25">
      <c r="A18" s="30">
        <v>162446</v>
      </c>
      <c r="B18" s="30">
        <v>43498</v>
      </c>
      <c r="C18" s="30">
        <v>0.68381880143032547</v>
      </c>
      <c r="D18" s="30" t="s">
        <v>5</v>
      </c>
      <c r="E18" s="30" t="s">
        <v>11</v>
      </c>
    </row>
    <row r="19" spans="1:5" x14ac:dyDescent="0.25">
      <c r="A19" s="30">
        <v>859279</v>
      </c>
      <c r="B19" s="30">
        <v>43498</v>
      </c>
      <c r="C19" s="30">
        <v>0.45944365660066733</v>
      </c>
      <c r="D19" s="30" t="s">
        <v>5</v>
      </c>
      <c r="E19" s="30" t="s">
        <v>7</v>
      </c>
    </row>
    <row r="20" spans="1:5" x14ac:dyDescent="0.25">
      <c r="A20" s="30">
        <v>589353</v>
      </c>
      <c r="B20" s="30">
        <v>43499</v>
      </c>
      <c r="C20" s="30">
        <v>0.69110057852365014</v>
      </c>
      <c r="D20" s="30" t="s">
        <v>9</v>
      </c>
      <c r="E20" s="30" t="s">
        <v>6</v>
      </c>
    </row>
    <row r="21" spans="1:5" x14ac:dyDescent="0.25">
      <c r="A21" s="30">
        <v>738322</v>
      </c>
      <c r="B21" s="30">
        <v>43501</v>
      </c>
      <c r="C21" s="30">
        <v>0.69041715795323444</v>
      </c>
      <c r="D21" s="30" t="s">
        <v>5</v>
      </c>
      <c r="E21" s="30" t="s">
        <v>6</v>
      </c>
    </row>
    <row r="22" spans="1:5" x14ac:dyDescent="0.25">
      <c r="A22" s="30">
        <v>938724</v>
      </c>
      <c r="B22" s="30">
        <v>43502</v>
      </c>
      <c r="C22" s="30">
        <v>0.46894045881663149</v>
      </c>
      <c r="D22" s="30" t="s">
        <v>10</v>
      </c>
      <c r="E22" s="30" t="s">
        <v>6</v>
      </c>
    </row>
    <row r="23" spans="1:5" x14ac:dyDescent="0.25">
      <c r="A23" s="30">
        <v>946539</v>
      </c>
      <c r="B23" s="30">
        <v>43504</v>
      </c>
      <c r="C23" s="30">
        <v>0.45913654595619913</v>
      </c>
      <c r="D23" s="30" t="s">
        <v>5</v>
      </c>
      <c r="E23" s="30" t="s">
        <v>7</v>
      </c>
    </row>
    <row r="24" spans="1:5" x14ac:dyDescent="0.25">
      <c r="A24" s="30">
        <v>290980</v>
      </c>
      <c r="B24" s="30">
        <v>43504</v>
      </c>
      <c r="C24" s="30">
        <v>0.43599114963054797</v>
      </c>
      <c r="D24" s="30" t="s">
        <v>5</v>
      </c>
      <c r="E24" s="30" t="s">
        <v>6</v>
      </c>
    </row>
    <row r="25" spans="1:5" x14ac:dyDescent="0.25">
      <c r="A25" s="30">
        <v>564650</v>
      </c>
      <c r="B25" s="30">
        <v>43504</v>
      </c>
      <c r="C25" s="30">
        <v>0.34914215552212707</v>
      </c>
      <c r="D25" s="30" t="s">
        <v>5</v>
      </c>
      <c r="E25" s="30" t="s">
        <v>7</v>
      </c>
    </row>
    <row r="26" spans="1:5" x14ac:dyDescent="0.25">
      <c r="A26" s="30">
        <v>524091</v>
      </c>
      <c r="B26" s="30">
        <v>43505</v>
      </c>
      <c r="C26" s="30">
        <v>0.45811073779128619</v>
      </c>
      <c r="D26" s="30" t="s">
        <v>9</v>
      </c>
      <c r="E26" s="30" t="s">
        <v>7</v>
      </c>
    </row>
    <row r="27" spans="1:5" x14ac:dyDescent="0.25">
      <c r="A27" s="30">
        <v>218383</v>
      </c>
      <c r="B27" s="30">
        <v>43505</v>
      </c>
      <c r="C27" s="30">
        <v>0.44728000287313036</v>
      </c>
      <c r="D27" s="30" t="s">
        <v>8</v>
      </c>
      <c r="E27" s="30" t="s">
        <v>7</v>
      </c>
    </row>
    <row r="28" spans="1:5" x14ac:dyDescent="0.25">
      <c r="A28" s="30">
        <v>726994</v>
      </c>
      <c r="B28" s="30">
        <v>43506</v>
      </c>
      <c r="C28" s="30">
        <v>0.5934308693253314</v>
      </c>
      <c r="D28" s="30" t="s">
        <v>5</v>
      </c>
      <c r="E28" s="30" t="s">
        <v>6</v>
      </c>
    </row>
    <row r="29" spans="1:5" x14ac:dyDescent="0.25">
      <c r="A29" s="30">
        <v>640247</v>
      </c>
      <c r="B29" s="30">
        <v>43508</v>
      </c>
      <c r="C29" s="30">
        <v>0.58212476578624039</v>
      </c>
      <c r="D29" s="30" t="s">
        <v>5</v>
      </c>
      <c r="E29" s="30" t="s">
        <v>7</v>
      </c>
    </row>
    <row r="30" spans="1:5" x14ac:dyDescent="0.25">
      <c r="A30" s="30">
        <v>963783</v>
      </c>
      <c r="B30" s="30">
        <v>43511</v>
      </c>
      <c r="C30" s="30">
        <v>0.67930442719515327</v>
      </c>
      <c r="D30" s="30" t="s">
        <v>8</v>
      </c>
      <c r="E30" s="30" t="s">
        <v>6</v>
      </c>
    </row>
    <row r="31" spans="1:5" x14ac:dyDescent="0.25">
      <c r="A31" s="30">
        <v>944816</v>
      </c>
      <c r="B31" s="30">
        <v>43512</v>
      </c>
      <c r="C31" s="30">
        <v>0.58750170789276845</v>
      </c>
      <c r="D31" s="30" t="s">
        <v>5</v>
      </c>
      <c r="E31" s="30" t="s">
        <v>6</v>
      </c>
    </row>
    <row r="32" spans="1:5" x14ac:dyDescent="0.25">
      <c r="A32" s="30">
        <v>104026</v>
      </c>
      <c r="B32" s="30">
        <v>43512</v>
      </c>
      <c r="C32" s="30">
        <v>0.60487687720682271</v>
      </c>
      <c r="D32" s="30" t="s">
        <v>8</v>
      </c>
      <c r="E32" s="30" t="s">
        <v>6</v>
      </c>
    </row>
    <row r="33" spans="1:5" x14ac:dyDescent="0.25">
      <c r="A33" s="30">
        <v>664282</v>
      </c>
      <c r="B33" s="30">
        <v>43512</v>
      </c>
      <c r="C33" s="30">
        <v>0.65709587640035028</v>
      </c>
      <c r="D33" s="30" t="s">
        <v>5</v>
      </c>
      <c r="E33" s="30" t="s">
        <v>6</v>
      </c>
    </row>
    <row r="34" spans="1:5" x14ac:dyDescent="0.25">
      <c r="A34" s="30">
        <v>223057</v>
      </c>
      <c r="B34" s="30">
        <v>43513</v>
      </c>
      <c r="C34" s="30">
        <v>0.65501746851844389</v>
      </c>
      <c r="D34" s="30" t="s">
        <v>8</v>
      </c>
      <c r="E34" s="30" t="s">
        <v>6</v>
      </c>
    </row>
    <row r="35" spans="1:5" x14ac:dyDescent="0.25">
      <c r="A35" s="30">
        <v>934120</v>
      </c>
      <c r="B35" s="30">
        <v>43513</v>
      </c>
      <c r="C35" s="30">
        <v>0.68605425728006142</v>
      </c>
      <c r="D35" s="30" t="s">
        <v>9</v>
      </c>
      <c r="E35" s="30" t="s">
        <v>6</v>
      </c>
    </row>
    <row r="36" spans="1:5" x14ac:dyDescent="0.25">
      <c r="A36" s="30">
        <v>342701</v>
      </c>
      <c r="B36" s="30">
        <v>43515</v>
      </c>
      <c r="C36" s="30">
        <v>0.74914587951409894</v>
      </c>
      <c r="D36" s="30" t="s">
        <v>9</v>
      </c>
      <c r="E36" s="30" t="s">
        <v>7</v>
      </c>
    </row>
    <row r="37" spans="1:5" x14ac:dyDescent="0.25">
      <c r="A37" s="30">
        <v>786623</v>
      </c>
      <c r="B37" s="30">
        <v>43515</v>
      </c>
      <c r="C37" s="30">
        <v>0.6395599367103717</v>
      </c>
      <c r="D37" s="30" t="s">
        <v>9</v>
      </c>
      <c r="E37" s="30" t="s">
        <v>7</v>
      </c>
    </row>
    <row r="38" spans="1:5" x14ac:dyDescent="0.25">
      <c r="A38" s="30">
        <v>607706</v>
      </c>
      <c r="B38" s="30">
        <v>43516</v>
      </c>
      <c r="C38" s="30">
        <v>0.58764678644750123</v>
      </c>
      <c r="D38" s="30" t="s">
        <v>5</v>
      </c>
      <c r="E38" s="30" t="s">
        <v>6</v>
      </c>
    </row>
    <row r="39" spans="1:5" x14ac:dyDescent="0.25">
      <c r="A39" s="30">
        <v>790653</v>
      </c>
      <c r="B39" s="30">
        <v>43516</v>
      </c>
      <c r="C39" s="30">
        <v>0.3374216246882164</v>
      </c>
      <c r="D39" s="30" t="s">
        <v>9</v>
      </c>
      <c r="E39" s="30" t="s">
        <v>7</v>
      </c>
    </row>
    <row r="40" spans="1:5" x14ac:dyDescent="0.25">
      <c r="A40" s="30">
        <v>513883</v>
      </c>
      <c r="B40" s="30">
        <v>43516</v>
      </c>
      <c r="C40" s="30">
        <v>0.64476441069513979</v>
      </c>
      <c r="D40" s="30" t="s">
        <v>5</v>
      </c>
      <c r="E40" s="30" t="s">
        <v>6</v>
      </c>
    </row>
    <row r="41" spans="1:5" x14ac:dyDescent="0.25">
      <c r="A41" s="30">
        <v>255305</v>
      </c>
      <c r="B41" s="30">
        <v>43517</v>
      </c>
      <c r="C41" s="30">
        <v>0.51469147178591823</v>
      </c>
      <c r="D41" s="30" t="s">
        <v>5</v>
      </c>
      <c r="E41" s="30" t="s">
        <v>7</v>
      </c>
    </row>
    <row r="42" spans="1:5" x14ac:dyDescent="0.25">
      <c r="A42" s="30">
        <v>655578</v>
      </c>
      <c r="B42" s="30">
        <v>43518</v>
      </c>
      <c r="C42" s="30">
        <v>0.67708330552070406</v>
      </c>
      <c r="D42" s="30" t="s">
        <v>10</v>
      </c>
      <c r="E42" s="30" t="s">
        <v>6</v>
      </c>
    </row>
    <row r="43" spans="1:5" x14ac:dyDescent="0.25">
      <c r="A43" s="30">
        <v>125037</v>
      </c>
      <c r="B43" s="30">
        <v>43518</v>
      </c>
      <c r="C43" s="30">
        <v>0.65789866872383562</v>
      </c>
      <c r="D43" s="30" t="s">
        <v>9</v>
      </c>
      <c r="E43" s="30" t="s">
        <v>7</v>
      </c>
    </row>
    <row r="44" spans="1:5" x14ac:dyDescent="0.25">
      <c r="A44" s="30">
        <v>340312</v>
      </c>
      <c r="B44" s="30">
        <v>43519</v>
      </c>
      <c r="C44" s="30">
        <v>0.72166230578190382</v>
      </c>
      <c r="D44" s="30" t="s">
        <v>5</v>
      </c>
      <c r="E44" s="30" t="s">
        <v>7</v>
      </c>
    </row>
    <row r="45" spans="1:5" x14ac:dyDescent="0.25">
      <c r="A45" s="30">
        <v>786137</v>
      </c>
      <c r="B45" s="30">
        <v>43522</v>
      </c>
      <c r="C45" s="30">
        <v>0.6825387290076067</v>
      </c>
      <c r="D45" s="30" t="s">
        <v>5</v>
      </c>
      <c r="E45" s="30" t="s">
        <v>6</v>
      </c>
    </row>
    <row r="46" spans="1:5" x14ac:dyDescent="0.25">
      <c r="A46" s="30">
        <v>177955</v>
      </c>
      <c r="B46" s="30">
        <v>43525</v>
      </c>
      <c r="C46" s="30">
        <v>0.68643496897627398</v>
      </c>
      <c r="D46" s="30" t="s">
        <v>9</v>
      </c>
      <c r="E46" s="30" t="s">
        <v>7</v>
      </c>
    </row>
    <row r="47" spans="1:5" x14ac:dyDescent="0.25">
      <c r="A47" s="30">
        <v>286893</v>
      </c>
      <c r="B47" s="30">
        <v>43525</v>
      </c>
      <c r="C47" s="30">
        <v>0.52945362485932668</v>
      </c>
      <c r="D47" s="30" t="s">
        <v>8</v>
      </c>
      <c r="E47" s="30" t="s">
        <v>7</v>
      </c>
    </row>
    <row r="48" spans="1:5" x14ac:dyDescent="0.25">
      <c r="A48" s="30">
        <v>811310</v>
      </c>
      <c r="B48" s="30">
        <v>43527</v>
      </c>
      <c r="C48" s="30">
        <v>0.740890663098832</v>
      </c>
      <c r="D48" s="30" t="s">
        <v>5</v>
      </c>
      <c r="E48" s="30" t="s">
        <v>7</v>
      </c>
    </row>
    <row r="49" spans="1:5" x14ac:dyDescent="0.25">
      <c r="A49" s="30">
        <v>389373</v>
      </c>
      <c r="B49" s="30">
        <v>43527</v>
      </c>
      <c r="C49" s="30">
        <v>0.48662636539726645</v>
      </c>
      <c r="D49" s="30" t="s">
        <v>5</v>
      </c>
      <c r="E49" s="30" t="s">
        <v>7</v>
      </c>
    </row>
    <row r="50" spans="1:5" x14ac:dyDescent="0.25">
      <c r="A50" s="30">
        <v>992728</v>
      </c>
      <c r="B50" s="30">
        <v>43528</v>
      </c>
      <c r="C50" s="30">
        <v>0.34583632840098821</v>
      </c>
      <c r="D50" s="30" t="s">
        <v>5</v>
      </c>
      <c r="E50" s="30" t="s">
        <v>7</v>
      </c>
    </row>
    <row r="51" spans="1:5" x14ac:dyDescent="0.25">
      <c r="A51" s="30">
        <v>789758</v>
      </c>
      <c r="B51" s="30">
        <v>43529</v>
      </c>
      <c r="C51" s="30">
        <v>0.614507036530059</v>
      </c>
      <c r="D51" s="30" t="s">
        <v>5</v>
      </c>
      <c r="E51" s="30" t="s">
        <v>7</v>
      </c>
    </row>
    <row r="52" spans="1:5" x14ac:dyDescent="0.25">
      <c r="A52" s="30">
        <v>482437</v>
      </c>
      <c r="B52" s="30">
        <v>43530</v>
      </c>
      <c r="C52" s="30">
        <v>0.57308701060809553</v>
      </c>
      <c r="D52" s="30" t="s">
        <v>8</v>
      </c>
      <c r="E52" s="30" t="s">
        <v>7</v>
      </c>
    </row>
    <row r="53" spans="1:5" x14ac:dyDescent="0.25">
      <c r="A53" s="30">
        <v>398225</v>
      </c>
      <c r="B53" s="30">
        <v>43530</v>
      </c>
      <c r="C53" s="30">
        <v>0.70309891627927235</v>
      </c>
      <c r="D53" s="30" t="s">
        <v>9</v>
      </c>
      <c r="E53" s="30" t="s">
        <v>7</v>
      </c>
    </row>
    <row r="54" spans="1:5" x14ac:dyDescent="0.25">
      <c r="A54" s="30">
        <v>181618</v>
      </c>
      <c r="B54" s="30">
        <v>43530</v>
      </c>
      <c r="C54" s="30">
        <v>0.60924598918589934</v>
      </c>
      <c r="D54" s="30" t="s">
        <v>5</v>
      </c>
      <c r="E54" s="30" t="s">
        <v>6</v>
      </c>
    </row>
    <row r="55" spans="1:5" x14ac:dyDescent="0.25">
      <c r="A55" s="30">
        <v>153456</v>
      </c>
      <c r="B55" s="30">
        <v>43530</v>
      </c>
      <c r="C55" s="30">
        <v>0.53870599517149342</v>
      </c>
      <c r="D55" s="30" t="s">
        <v>8</v>
      </c>
      <c r="E55" s="30" t="s">
        <v>6</v>
      </c>
    </row>
    <row r="56" spans="1:5" x14ac:dyDescent="0.25">
      <c r="A56" s="30">
        <v>311751</v>
      </c>
      <c r="B56" s="30">
        <v>43531</v>
      </c>
      <c r="C56" s="30">
        <v>0.46724506352033596</v>
      </c>
      <c r="D56" s="30" t="s">
        <v>9</v>
      </c>
      <c r="E56" s="30" t="s">
        <v>7</v>
      </c>
    </row>
    <row r="57" spans="1:5" x14ac:dyDescent="0.25">
      <c r="A57" s="30">
        <v>754492</v>
      </c>
      <c r="B57" s="30">
        <v>43531</v>
      </c>
      <c r="C57" s="30">
        <v>0.52033134545028292</v>
      </c>
      <c r="D57" s="30" t="s">
        <v>8</v>
      </c>
      <c r="E57" s="30" t="s">
        <v>6</v>
      </c>
    </row>
    <row r="58" spans="1:5" x14ac:dyDescent="0.25">
      <c r="A58" s="30">
        <v>552174</v>
      </c>
      <c r="B58" s="30">
        <v>43533</v>
      </c>
      <c r="C58" s="30">
        <v>0.76048412625731987</v>
      </c>
      <c r="D58" s="30" t="s">
        <v>5</v>
      </c>
      <c r="E58" s="30" t="s">
        <v>7</v>
      </c>
    </row>
    <row r="59" spans="1:5" x14ac:dyDescent="0.25">
      <c r="A59" s="30">
        <v>770968</v>
      </c>
      <c r="B59" s="30">
        <v>43537</v>
      </c>
      <c r="C59" s="30">
        <v>0.63888870037148326</v>
      </c>
      <c r="D59" s="30" t="s">
        <v>8</v>
      </c>
      <c r="E59" s="30" t="s">
        <v>6</v>
      </c>
    </row>
    <row r="60" spans="1:5" x14ac:dyDescent="0.25">
      <c r="A60" s="30">
        <v>672839</v>
      </c>
      <c r="B60" s="30">
        <v>43537</v>
      </c>
      <c r="C60" s="30">
        <v>0.46081276334818888</v>
      </c>
      <c r="D60" s="30" t="s">
        <v>5</v>
      </c>
      <c r="E60" s="30" t="s">
        <v>7</v>
      </c>
    </row>
    <row r="61" spans="1:5" x14ac:dyDescent="0.25">
      <c r="A61" s="30">
        <v>388626</v>
      </c>
      <c r="B61" s="30">
        <v>43538</v>
      </c>
      <c r="C61" s="30">
        <v>0.65720472615600223</v>
      </c>
      <c r="D61" s="30" t="s">
        <v>5</v>
      </c>
      <c r="E61" s="30" t="s">
        <v>7</v>
      </c>
    </row>
    <row r="62" spans="1:5" x14ac:dyDescent="0.25">
      <c r="A62" s="30">
        <v>981050</v>
      </c>
      <c r="B62" s="30">
        <v>43539</v>
      </c>
      <c r="C62" s="30">
        <v>0.58992121049189028</v>
      </c>
      <c r="D62" s="30" t="s">
        <v>5</v>
      </c>
      <c r="E62" s="30" t="s">
        <v>7</v>
      </c>
    </row>
    <row r="63" spans="1:5" x14ac:dyDescent="0.25">
      <c r="A63" s="30">
        <v>666446</v>
      </c>
      <c r="B63" s="30">
        <v>43540</v>
      </c>
      <c r="C63" s="30">
        <v>0.53303514636354232</v>
      </c>
      <c r="D63" s="30" t="s">
        <v>5</v>
      </c>
      <c r="E63" s="30" t="s">
        <v>7</v>
      </c>
    </row>
    <row r="64" spans="1:5" x14ac:dyDescent="0.25">
      <c r="A64" s="30">
        <v>517251</v>
      </c>
      <c r="B64" s="30">
        <v>43540</v>
      </c>
      <c r="C64" s="30">
        <v>0.58898781880560025</v>
      </c>
      <c r="D64" s="30" t="s">
        <v>5</v>
      </c>
      <c r="E64" s="30" t="s">
        <v>11</v>
      </c>
    </row>
    <row r="65" spans="1:5" x14ac:dyDescent="0.25">
      <c r="A65" s="30">
        <v>558201</v>
      </c>
      <c r="B65" s="30">
        <v>43541</v>
      </c>
      <c r="C65" s="30">
        <v>0.79193684520489427</v>
      </c>
      <c r="D65" s="30" t="s">
        <v>5</v>
      </c>
      <c r="E65" s="30" t="s">
        <v>6</v>
      </c>
    </row>
    <row r="66" spans="1:5" x14ac:dyDescent="0.25">
      <c r="A66" s="30">
        <v>767055</v>
      </c>
      <c r="B66" s="30">
        <v>43544</v>
      </c>
      <c r="C66" s="30">
        <v>0.55524355250609103</v>
      </c>
      <c r="D66" s="30" t="s">
        <v>5</v>
      </c>
      <c r="E66" s="30" t="s">
        <v>7</v>
      </c>
    </row>
    <row r="67" spans="1:5" x14ac:dyDescent="0.25">
      <c r="A67" s="30">
        <v>793761</v>
      </c>
      <c r="B67" s="30">
        <v>43545</v>
      </c>
      <c r="C67" s="30">
        <v>0.46304279509270296</v>
      </c>
      <c r="D67" s="30" t="s">
        <v>5</v>
      </c>
      <c r="E67" s="30" t="s">
        <v>7</v>
      </c>
    </row>
    <row r="68" spans="1:5" x14ac:dyDescent="0.25">
      <c r="A68" s="30">
        <v>623586</v>
      </c>
      <c r="B68" s="30">
        <v>43547</v>
      </c>
      <c r="C68" s="30">
        <v>0.32306245735861877</v>
      </c>
      <c r="D68" s="30" t="s">
        <v>9</v>
      </c>
      <c r="E68" s="30" t="s">
        <v>6</v>
      </c>
    </row>
    <row r="69" spans="1:5" x14ac:dyDescent="0.25">
      <c r="A69" s="30">
        <v>225768</v>
      </c>
      <c r="B69" s="30">
        <v>43549</v>
      </c>
      <c r="C69" s="30">
        <v>0.63044787639990008</v>
      </c>
      <c r="D69" s="30" t="s">
        <v>5</v>
      </c>
      <c r="E69" s="30" t="s">
        <v>6</v>
      </c>
    </row>
    <row r="70" spans="1:5" x14ac:dyDescent="0.25">
      <c r="A70" s="30">
        <v>831674</v>
      </c>
      <c r="B70" s="30">
        <v>43552</v>
      </c>
      <c r="C70" s="30">
        <v>0.64640646245442779</v>
      </c>
      <c r="D70" s="30" t="s">
        <v>9</v>
      </c>
      <c r="E70" s="30" t="s">
        <v>6</v>
      </c>
    </row>
    <row r="71" spans="1:5" x14ac:dyDescent="0.25">
      <c r="A71" s="30">
        <v>898118</v>
      </c>
      <c r="B71" s="30">
        <v>43552</v>
      </c>
      <c r="C71" s="30">
        <v>0.6116491274097553</v>
      </c>
      <c r="D71" s="30" t="s">
        <v>5</v>
      </c>
      <c r="E71" s="30" t="s">
        <v>7</v>
      </c>
    </row>
    <row r="72" spans="1:5" x14ac:dyDescent="0.25">
      <c r="A72" s="30">
        <v>556595</v>
      </c>
      <c r="B72" s="30">
        <v>43553</v>
      </c>
      <c r="C72" s="30">
        <v>0.51378778365456079</v>
      </c>
      <c r="D72" s="30" t="s">
        <v>5</v>
      </c>
      <c r="E72" s="30" t="s">
        <v>7</v>
      </c>
    </row>
    <row r="73" spans="1:5" x14ac:dyDescent="0.25">
      <c r="A73" s="30">
        <v>474016</v>
      </c>
      <c r="B73" s="30">
        <v>43553</v>
      </c>
      <c r="C73" s="30">
        <v>0.55798084171660345</v>
      </c>
      <c r="D73" s="30" t="s">
        <v>5</v>
      </c>
      <c r="E73" s="30" t="s">
        <v>7</v>
      </c>
    </row>
    <row r="74" spans="1:5" x14ac:dyDescent="0.25">
      <c r="A74" s="30">
        <v>896308</v>
      </c>
      <c r="B74" s="30">
        <v>43555</v>
      </c>
      <c r="C74" s="30">
        <v>0.72648785837625185</v>
      </c>
      <c r="D74" s="30" t="s">
        <v>9</v>
      </c>
      <c r="E74" s="30" t="s">
        <v>7</v>
      </c>
    </row>
    <row r="75" spans="1:5" x14ac:dyDescent="0.25">
      <c r="A75" s="30">
        <v>121876</v>
      </c>
      <c r="B75" s="30">
        <v>43556</v>
      </c>
      <c r="C75" s="30">
        <v>0.50250551695844603</v>
      </c>
      <c r="D75" s="30" t="s">
        <v>5</v>
      </c>
      <c r="E75" s="30" t="s">
        <v>7</v>
      </c>
    </row>
    <row r="76" spans="1:5" x14ac:dyDescent="0.25">
      <c r="A76" s="30">
        <v>730974</v>
      </c>
      <c r="B76" s="30">
        <v>43556</v>
      </c>
      <c r="C76" s="30">
        <v>0.6869717608541569</v>
      </c>
      <c r="D76" s="30" t="s">
        <v>5</v>
      </c>
      <c r="E76" s="30" t="s">
        <v>7</v>
      </c>
    </row>
    <row r="77" spans="1:5" x14ac:dyDescent="0.25">
      <c r="A77" s="30">
        <v>154549</v>
      </c>
      <c r="B77" s="30">
        <v>43558</v>
      </c>
      <c r="C77" s="30">
        <v>0.41045132464783851</v>
      </c>
      <c r="D77" s="30" t="s">
        <v>5</v>
      </c>
      <c r="E77" s="30" t="s">
        <v>7</v>
      </c>
    </row>
    <row r="78" spans="1:5" x14ac:dyDescent="0.25">
      <c r="A78" s="30">
        <v>777401</v>
      </c>
      <c r="B78" s="30">
        <v>43559</v>
      </c>
      <c r="C78" s="30">
        <v>0.67631959616066972</v>
      </c>
      <c r="D78" s="30" t="s">
        <v>8</v>
      </c>
      <c r="E78" s="30" t="s">
        <v>7</v>
      </c>
    </row>
    <row r="79" spans="1:5" x14ac:dyDescent="0.25">
      <c r="A79" s="30">
        <v>801439</v>
      </c>
      <c r="B79" s="30">
        <v>43559</v>
      </c>
      <c r="C79" s="30">
        <v>0.56026041912780378</v>
      </c>
      <c r="D79" s="30" t="s">
        <v>5</v>
      </c>
      <c r="E79" s="30" t="s">
        <v>7</v>
      </c>
    </row>
    <row r="80" spans="1:5" x14ac:dyDescent="0.25">
      <c r="A80" s="30">
        <v>334852</v>
      </c>
      <c r="B80" s="30">
        <v>43563</v>
      </c>
      <c r="C80" s="30">
        <v>0.62236056417250774</v>
      </c>
      <c r="D80" s="30" t="s">
        <v>10</v>
      </c>
      <c r="E80" s="30" t="s">
        <v>6</v>
      </c>
    </row>
    <row r="81" spans="1:5" x14ac:dyDescent="0.25">
      <c r="A81" s="30">
        <v>218139</v>
      </c>
      <c r="B81" s="30">
        <v>43564</v>
      </c>
      <c r="C81" s="30">
        <v>0.62380645484416331</v>
      </c>
      <c r="D81" s="30" t="s">
        <v>5</v>
      </c>
      <c r="E81" s="30" t="s">
        <v>6</v>
      </c>
    </row>
    <row r="82" spans="1:5" x14ac:dyDescent="0.25">
      <c r="A82" s="30">
        <v>785223</v>
      </c>
      <c r="B82" s="30">
        <v>43564</v>
      </c>
      <c r="C82" s="30">
        <v>0.60638416963513686</v>
      </c>
      <c r="D82" s="30" t="s">
        <v>5</v>
      </c>
      <c r="E82" s="30" t="s">
        <v>7</v>
      </c>
    </row>
    <row r="83" spans="1:5" x14ac:dyDescent="0.25">
      <c r="A83" s="30">
        <v>992894</v>
      </c>
      <c r="B83" s="30">
        <v>43567</v>
      </c>
      <c r="C83" s="30">
        <v>0.67547226582803299</v>
      </c>
      <c r="D83" s="30" t="s">
        <v>5</v>
      </c>
      <c r="E83" s="30" t="s">
        <v>7</v>
      </c>
    </row>
    <row r="84" spans="1:5" x14ac:dyDescent="0.25">
      <c r="A84" s="30">
        <v>235287</v>
      </c>
      <c r="B84" s="30">
        <v>43568</v>
      </c>
      <c r="C84" s="30">
        <v>0.77884198089136025</v>
      </c>
      <c r="D84" s="30" t="s">
        <v>5</v>
      </c>
      <c r="E84" s="30" t="s">
        <v>7</v>
      </c>
    </row>
    <row r="85" spans="1:5" x14ac:dyDescent="0.25">
      <c r="A85" s="30">
        <v>463470</v>
      </c>
      <c r="B85" s="30">
        <v>43572</v>
      </c>
      <c r="C85" s="30">
        <v>0.40066399487459958</v>
      </c>
      <c r="D85" s="30" t="s">
        <v>5</v>
      </c>
      <c r="E85" s="30" t="s">
        <v>6</v>
      </c>
    </row>
    <row r="86" spans="1:5" x14ac:dyDescent="0.25">
      <c r="A86" s="30">
        <v>934682</v>
      </c>
      <c r="B86" s="30">
        <v>43575</v>
      </c>
      <c r="C86" s="30">
        <v>0.38540878150538466</v>
      </c>
      <c r="D86" s="30" t="s">
        <v>9</v>
      </c>
      <c r="E86" s="30" t="s">
        <v>7</v>
      </c>
    </row>
    <row r="87" spans="1:5" x14ac:dyDescent="0.25">
      <c r="A87" s="30">
        <v>642799</v>
      </c>
      <c r="B87" s="30">
        <v>43576</v>
      </c>
      <c r="C87" s="30">
        <v>0.65772692781718345</v>
      </c>
      <c r="D87" s="30" t="s">
        <v>8</v>
      </c>
      <c r="E87" s="30" t="s">
        <v>6</v>
      </c>
    </row>
    <row r="88" spans="1:5" x14ac:dyDescent="0.25">
      <c r="A88" s="30">
        <v>309204</v>
      </c>
      <c r="B88" s="30">
        <v>43577</v>
      </c>
      <c r="C88" s="30">
        <v>0.48521275827214155</v>
      </c>
      <c r="D88" s="30" t="s">
        <v>5</v>
      </c>
      <c r="E88" s="30" t="s">
        <v>7</v>
      </c>
    </row>
    <row r="89" spans="1:5" x14ac:dyDescent="0.25">
      <c r="A89" s="30">
        <v>462961</v>
      </c>
      <c r="B89" s="30">
        <v>43579</v>
      </c>
      <c r="C89" s="30">
        <v>0.51403382111464258</v>
      </c>
      <c r="D89" s="30" t="s">
        <v>5</v>
      </c>
      <c r="E89" s="30" t="s">
        <v>7</v>
      </c>
    </row>
    <row r="90" spans="1:5" x14ac:dyDescent="0.25">
      <c r="A90" s="30">
        <v>927686</v>
      </c>
      <c r="B90" s="30">
        <v>43580</v>
      </c>
      <c r="C90" s="30">
        <v>0.74919706253055296</v>
      </c>
      <c r="D90" s="30" t="s">
        <v>5</v>
      </c>
      <c r="E90" s="30" t="s">
        <v>7</v>
      </c>
    </row>
    <row r="91" spans="1:5" x14ac:dyDescent="0.25">
      <c r="A91" s="30">
        <v>199283</v>
      </c>
      <c r="B91" s="30">
        <v>43581</v>
      </c>
      <c r="C91" s="30">
        <v>0.63848016071125646</v>
      </c>
      <c r="D91" s="30" t="s">
        <v>5</v>
      </c>
      <c r="E91" s="30" t="s">
        <v>6</v>
      </c>
    </row>
    <row r="92" spans="1:5" x14ac:dyDescent="0.25">
      <c r="A92" s="30">
        <v>895240</v>
      </c>
      <c r="B92" s="30">
        <v>43584</v>
      </c>
      <c r="C92" s="30">
        <v>0.40775007400517582</v>
      </c>
      <c r="D92" s="30" t="s">
        <v>5</v>
      </c>
      <c r="E92" s="30" t="s">
        <v>6</v>
      </c>
    </row>
    <row r="93" spans="1:5" x14ac:dyDescent="0.25">
      <c r="A93" s="30">
        <v>333560</v>
      </c>
      <c r="B93" s="30">
        <v>43585</v>
      </c>
      <c r="C93" s="30">
        <v>0.62644383679144455</v>
      </c>
      <c r="D93" s="30" t="s">
        <v>9</v>
      </c>
      <c r="E93" s="30" t="s">
        <v>6</v>
      </c>
    </row>
    <row r="94" spans="1:5" x14ac:dyDescent="0.25">
      <c r="A94" s="30">
        <v>772965</v>
      </c>
      <c r="B94" s="30">
        <v>43585</v>
      </c>
      <c r="C94" s="30">
        <v>0.53040355549179163</v>
      </c>
      <c r="D94" s="30" t="s">
        <v>5</v>
      </c>
      <c r="E94" s="30" t="s">
        <v>7</v>
      </c>
    </row>
    <row r="95" spans="1:5" x14ac:dyDescent="0.25">
      <c r="A95" s="30">
        <v>719326</v>
      </c>
      <c r="B95" s="30">
        <v>43587</v>
      </c>
      <c r="C95" s="30">
        <v>0.55949792658921937</v>
      </c>
      <c r="D95" s="30" t="s">
        <v>5</v>
      </c>
      <c r="E95" s="30" t="s">
        <v>7</v>
      </c>
    </row>
    <row r="96" spans="1:5" x14ac:dyDescent="0.25">
      <c r="A96" s="30">
        <v>726945</v>
      </c>
      <c r="B96" s="30">
        <v>43588</v>
      </c>
      <c r="C96" s="30">
        <v>0.63970865805936994</v>
      </c>
      <c r="D96" s="30" t="s">
        <v>5</v>
      </c>
      <c r="E96" s="30" t="s">
        <v>6</v>
      </c>
    </row>
    <row r="97" spans="1:5" x14ac:dyDescent="0.25">
      <c r="A97" s="30">
        <v>178398</v>
      </c>
      <c r="B97" s="30">
        <v>43589</v>
      </c>
      <c r="C97" s="30">
        <v>0.48685196948462112</v>
      </c>
      <c r="D97" s="30" t="s">
        <v>5</v>
      </c>
      <c r="E97" s="30" t="s">
        <v>6</v>
      </c>
    </row>
    <row r="98" spans="1:5" x14ac:dyDescent="0.25">
      <c r="A98" s="30">
        <v>781622</v>
      </c>
      <c r="B98" s="30">
        <v>43594</v>
      </c>
      <c r="C98" s="30">
        <v>0.30450998445476118</v>
      </c>
      <c r="D98" s="30" t="s">
        <v>8</v>
      </c>
      <c r="E98" s="30" t="s">
        <v>7</v>
      </c>
    </row>
    <row r="99" spans="1:5" x14ac:dyDescent="0.25">
      <c r="A99" s="30">
        <v>801953</v>
      </c>
      <c r="B99" s="30">
        <v>43595</v>
      </c>
      <c r="C99" s="30">
        <v>0.54743118861363682</v>
      </c>
      <c r="D99" s="30" t="s">
        <v>5</v>
      </c>
      <c r="E99" s="30" t="s">
        <v>7</v>
      </c>
    </row>
    <row r="100" spans="1:5" x14ac:dyDescent="0.25">
      <c r="A100" s="30">
        <v>179380</v>
      </c>
      <c r="B100" s="30">
        <v>43596</v>
      </c>
      <c r="C100" s="30">
        <v>0.46529154694807479</v>
      </c>
      <c r="D100" s="30" t="s">
        <v>5</v>
      </c>
      <c r="E100" s="30" t="s">
        <v>7</v>
      </c>
    </row>
    <row r="101" spans="1:5" x14ac:dyDescent="0.25">
      <c r="A101" s="30">
        <v>409442</v>
      </c>
      <c r="B101" s="30">
        <v>43598</v>
      </c>
      <c r="C101" s="30">
        <v>0.63989024860759414</v>
      </c>
      <c r="D101" s="30" t="s">
        <v>8</v>
      </c>
      <c r="E101" s="30" t="s">
        <v>6</v>
      </c>
    </row>
    <row r="102" spans="1:5" x14ac:dyDescent="0.25">
      <c r="A102" s="30">
        <v>940513</v>
      </c>
      <c r="B102" s="30">
        <v>43602</v>
      </c>
      <c r="C102" s="30">
        <v>0.68243657690242387</v>
      </c>
      <c r="D102" s="30" t="s">
        <v>5</v>
      </c>
      <c r="E102" s="30" t="s">
        <v>6</v>
      </c>
    </row>
    <row r="103" spans="1:5" x14ac:dyDescent="0.25">
      <c r="A103" s="30">
        <v>909727</v>
      </c>
      <c r="B103" s="30">
        <v>43602</v>
      </c>
      <c r="C103" s="30">
        <v>0.66931303564476241</v>
      </c>
      <c r="D103" s="30" t="s">
        <v>9</v>
      </c>
      <c r="E103" s="30" t="s">
        <v>7</v>
      </c>
    </row>
    <row r="104" spans="1:5" x14ac:dyDescent="0.25">
      <c r="A104" s="30">
        <v>989879</v>
      </c>
      <c r="B104" s="30">
        <v>43604</v>
      </c>
      <c r="C104" s="30">
        <v>0.73926697459687829</v>
      </c>
      <c r="D104" s="30" t="s">
        <v>8</v>
      </c>
      <c r="E104" s="30" t="s">
        <v>6</v>
      </c>
    </row>
    <row r="105" spans="1:5" x14ac:dyDescent="0.25">
      <c r="A105" s="30">
        <v>520834</v>
      </c>
      <c r="B105" s="30">
        <v>43605</v>
      </c>
      <c r="C105" s="30">
        <v>0.60566149198811536</v>
      </c>
      <c r="D105" s="30" t="s">
        <v>9</v>
      </c>
      <c r="E105" s="30" t="s">
        <v>7</v>
      </c>
    </row>
    <row r="106" spans="1:5" x14ac:dyDescent="0.25">
      <c r="A106" s="30">
        <v>589686</v>
      </c>
      <c r="B106" s="30">
        <v>43606</v>
      </c>
      <c r="C106" s="30">
        <v>0.4602163302537286</v>
      </c>
      <c r="D106" s="30" t="s">
        <v>9</v>
      </c>
      <c r="E106" s="30" t="s">
        <v>7</v>
      </c>
    </row>
    <row r="107" spans="1:5" x14ac:dyDescent="0.25">
      <c r="A107" s="30">
        <v>820575</v>
      </c>
      <c r="B107" s="30">
        <v>43609</v>
      </c>
      <c r="C107" s="30">
        <v>0.48659674700834049</v>
      </c>
      <c r="D107" s="30" t="s">
        <v>8</v>
      </c>
      <c r="E107" s="30" t="s">
        <v>6</v>
      </c>
    </row>
    <row r="108" spans="1:5" x14ac:dyDescent="0.25">
      <c r="A108" s="30">
        <v>791821</v>
      </c>
      <c r="B108" s="30">
        <v>43612</v>
      </c>
      <c r="C108" s="30">
        <v>0.77697188293043795</v>
      </c>
      <c r="D108" s="30" t="s">
        <v>5</v>
      </c>
      <c r="E108" s="30" t="s">
        <v>7</v>
      </c>
    </row>
    <row r="109" spans="1:5" x14ac:dyDescent="0.25">
      <c r="A109" s="30">
        <v>852915</v>
      </c>
      <c r="B109" s="30">
        <v>43614</v>
      </c>
      <c r="C109" s="30">
        <v>0.59271142634397922</v>
      </c>
      <c r="D109" s="30" t="s">
        <v>8</v>
      </c>
      <c r="E109" s="30" t="s">
        <v>7</v>
      </c>
    </row>
    <row r="110" spans="1:5" x14ac:dyDescent="0.25">
      <c r="A110" s="30">
        <v>168143</v>
      </c>
      <c r="B110" s="30">
        <v>43616</v>
      </c>
      <c r="C110" s="30">
        <v>0.64135844312736323</v>
      </c>
      <c r="D110" s="30" t="s">
        <v>8</v>
      </c>
      <c r="E110" s="30" t="s">
        <v>7</v>
      </c>
    </row>
    <row r="111" spans="1:5" x14ac:dyDescent="0.25">
      <c r="A111" s="30">
        <v>197610</v>
      </c>
      <c r="B111" s="30">
        <v>43617</v>
      </c>
      <c r="C111" s="30">
        <v>0.61400457975436695</v>
      </c>
      <c r="D111" s="30" t="s">
        <v>5</v>
      </c>
      <c r="E111" s="30" t="s">
        <v>7</v>
      </c>
    </row>
    <row r="112" spans="1:5" x14ac:dyDescent="0.25">
      <c r="A112" s="30">
        <v>151124</v>
      </c>
      <c r="B112" s="30">
        <v>43617</v>
      </c>
      <c r="C112" s="30">
        <v>0.58124039694148233</v>
      </c>
      <c r="D112" s="30" t="s">
        <v>8</v>
      </c>
      <c r="E112" s="30" t="s">
        <v>7</v>
      </c>
    </row>
    <row r="113" spans="1:5" x14ac:dyDescent="0.25">
      <c r="A113" s="30">
        <v>373182</v>
      </c>
      <c r="B113" s="30">
        <v>43620</v>
      </c>
      <c r="C113" s="30">
        <v>0.47048688459255411</v>
      </c>
      <c r="D113" s="30" t="s">
        <v>9</v>
      </c>
      <c r="E113" s="30" t="s">
        <v>7</v>
      </c>
    </row>
    <row r="114" spans="1:5" x14ac:dyDescent="0.25">
      <c r="A114" s="30">
        <v>279260</v>
      </c>
      <c r="B114" s="30">
        <v>43622</v>
      </c>
      <c r="C114" s="30">
        <v>0.64764389859092208</v>
      </c>
      <c r="D114" s="30" t="s">
        <v>9</v>
      </c>
      <c r="E114" s="30" t="s">
        <v>6</v>
      </c>
    </row>
    <row r="115" spans="1:5" x14ac:dyDescent="0.25">
      <c r="A115" s="30">
        <v>680535</v>
      </c>
      <c r="B115" s="30">
        <v>43623</v>
      </c>
      <c r="C115" s="30">
        <v>0.55492414034661253</v>
      </c>
      <c r="D115" s="30" t="s">
        <v>5</v>
      </c>
      <c r="E115" s="30" t="s">
        <v>6</v>
      </c>
    </row>
    <row r="116" spans="1:5" x14ac:dyDescent="0.25">
      <c r="A116" s="30">
        <v>242836</v>
      </c>
      <c r="B116" s="30">
        <v>43625</v>
      </c>
      <c r="C116" s="30">
        <v>0.69024733193482857</v>
      </c>
      <c r="D116" s="30" t="s">
        <v>5</v>
      </c>
      <c r="E116" s="30" t="s">
        <v>6</v>
      </c>
    </row>
    <row r="117" spans="1:5" x14ac:dyDescent="0.25">
      <c r="A117" s="30">
        <v>157610</v>
      </c>
      <c r="B117" s="30">
        <v>43628</v>
      </c>
      <c r="C117" s="30">
        <v>0.75557961042839583</v>
      </c>
      <c r="D117" s="30" t="s">
        <v>10</v>
      </c>
      <c r="E117" s="30" t="s">
        <v>7</v>
      </c>
    </row>
    <row r="118" spans="1:5" x14ac:dyDescent="0.25">
      <c r="A118" s="30">
        <v>215016</v>
      </c>
      <c r="B118" s="30">
        <v>43632</v>
      </c>
      <c r="C118" s="30">
        <v>0.55392152146887452</v>
      </c>
      <c r="D118" s="30" t="s">
        <v>5</v>
      </c>
      <c r="E118" s="30" t="s">
        <v>6</v>
      </c>
    </row>
    <row r="119" spans="1:5" x14ac:dyDescent="0.25">
      <c r="A119" s="30">
        <v>783177</v>
      </c>
      <c r="B119" s="30">
        <v>43632</v>
      </c>
      <c r="C119" s="30">
        <v>0.69819586951652246</v>
      </c>
      <c r="D119" s="30" t="s">
        <v>8</v>
      </c>
      <c r="E119" s="30" t="s">
        <v>6</v>
      </c>
    </row>
    <row r="120" spans="1:5" x14ac:dyDescent="0.25">
      <c r="A120" s="30">
        <v>396649</v>
      </c>
      <c r="B120" s="30">
        <v>43634</v>
      </c>
      <c r="C120" s="30">
        <v>0.50498156489986057</v>
      </c>
      <c r="D120" s="30" t="s">
        <v>8</v>
      </c>
      <c r="E120" s="30" t="s">
        <v>6</v>
      </c>
    </row>
    <row r="121" spans="1:5" x14ac:dyDescent="0.25">
      <c r="A121" s="30">
        <v>304800</v>
      </c>
      <c r="B121" s="30">
        <v>43636</v>
      </c>
      <c r="C121" s="30">
        <v>0.53770950027757991</v>
      </c>
      <c r="D121" s="30" t="s">
        <v>5</v>
      </c>
      <c r="E121" s="30" t="s">
        <v>7</v>
      </c>
    </row>
    <row r="122" spans="1:5" x14ac:dyDescent="0.25">
      <c r="A122" s="30">
        <v>777498</v>
      </c>
      <c r="B122" s="30">
        <v>43636</v>
      </c>
      <c r="C122" s="30">
        <v>0.7153358925459693</v>
      </c>
      <c r="D122" s="30" t="s">
        <v>9</v>
      </c>
      <c r="E122" s="30" t="s">
        <v>7</v>
      </c>
    </row>
    <row r="123" spans="1:5" x14ac:dyDescent="0.25">
      <c r="A123" s="30">
        <v>588688</v>
      </c>
      <c r="B123" s="30">
        <v>43638</v>
      </c>
      <c r="C123" s="30">
        <v>0.64036915668631045</v>
      </c>
      <c r="D123" s="30" t="s">
        <v>5</v>
      </c>
      <c r="E123" s="30" t="s">
        <v>6</v>
      </c>
    </row>
    <row r="124" spans="1:5" x14ac:dyDescent="0.25">
      <c r="A124" s="30">
        <v>679167</v>
      </c>
      <c r="B124" s="30">
        <v>43638</v>
      </c>
      <c r="C124" s="30">
        <v>0.65045286793415946</v>
      </c>
      <c r="D124" s="30" t="s">
        <v>5</v>
      </c>
      <c r="E124" s="30" t="s">
        <v>7</v>
      </c>
    </row>
    <row r="125" spans="1:5" x14ac:dyDescent="0.25">
      <c r="A125" s="30">
        <v>803958</v>
      </c>
      <c r="B125" s="30">
        <v>43640</v>
      </c>
      <c r="C125" s="30">
        <v>0.70535876015857246</v>
      </c>
      <c r="D125" s="30" t="s">
        <v>5</v>
      </c>
      <c r="E125" s="30" t="s">
        <v>7</v>
      </c>
    </row>
    <row r="126" spans="1:5" x14ac:dyDescent="0.25">
      <c r="A126" s="30">
        <v>443859</v>
      </c>
      <c r="B126" s="30">
        <v>43641</v>
      </c>
      <c r="C126" s="30">
        <v>0.57042128597840036</v>
      </c>
      <c r="D126" s="30" t="s">
        <v>5</v>
      </c>
      <c r="E126" s="30" t="s">
        <v>7</v>
      </c>
    </row>
    <row r="127" spans="1:5" x14ac:dyDescent="0.25">
      <c r="A127" s="30">
        <v>365757</v>
      </c>
      <c r="B127" s="30">
        <v>43643</v>
      </c>
      <c r="C127" s="30">
        <v>0.47205631975243156</v>
      </c>
      <c r="D127" s="30" t="s">
        <v>9</v>
      </c>
      <c r="E127" s="30" t="s">
        <v>6</v>
      </c>
    </row>
    <row r="128" spans="1:5" x14ac:dyDescent="0.25">
      <c r="A128" s="30">
        <v>598667</v>
      </c>
      <c r="B128" s="30">
        <v>43644</v>
      </c>
      <c r="C128" s="30">
        <v>0.53222098442494481</v>
      </c>
      <c r="D128" s="30" t="s">
        <v>9</v>
      </c>
      <c r="E128" s="30" t="s">
        <v>6</v>
      </c>
    </row>
    <row r="129" spans="1:5" x14ac:dyDescent="0.25">
      <c r="A129" s="30">
        <v>409813</v>
      </c>
      <c r="B129" s="30">
        <v>43645</v>
      </c>
      <c r="C129" s="30">
        <v>0.57191996133880951</v>
      </c>
      <c r="D129" s="30" t="s">
        <v>9</v>
      </c>
      <c r="E129" s="30" t="s">
        <v>7</v>
      </c>
    </row>
    <row r="130" spans="1:5" x14ac:dyDescent="0.25">
      <c r="A130" s="30">
        <v>638098</v>
      </c>
      <c r="B130" s="30">
        <v>43647</v>
      </c>
      <c r="C130" s="30">
        <v>0.89812156556002143</v>
      </c>
      <c r="D130" s="30" t="s">
        <v>9</v>
      </c>
      <c r="E130" s="30" t="s">
        <v>7</v>
      </c>
    </row>
    <row r="131" spans="1:5" x14ac:dyDescent="0.25">
      <c r="A131" s="30">
        <v>900433</v>
      </c>
      <c r="B131" s="30">
        <v>43648</v>
      </c>
      <c r="C131" s="30">
        <v>0.83663572386216911</v>
      </c>
      <c r="D131" s="30" t="s">
        <v>8</v>
      </c>
      <c r="E131" s="30" t="s">
        <v>6</v>
      </c>
    </row>
    <row r="132" spans="1:5" x14ac:dyDescent="0.25">
      <c r="A132" s="30">
        <v>581300</v>
      </c>
      <c r="B132" s="30">
        <v>43649</v>
      </c>
      <c r="C132" s="30">
        <v>0.44656170194497535</v>
      </c>
      <c r="D132" s="30" t="s">
        <v>5</v>
      </c>
      <c r="E132" s="30" t="s">
        <v>7</v>
      </c>
    </row>
    <row r="133" spans="1:5" x14ac:dyDescent="0.25">
      <c r="A133" s="30">
        <v>732972</v>
      </c>
      <c r="B133" s="30">
        <v>43650</v>
      </c>
      <c r="C133" s="30">
        <v>0.38912624909695548</v>
      </c>
      <c r="D133" s="30" t="s">
        <v>10</v>
      </c>
      <c r="E133" s="30" t="s">
        <v>7</v>
      </c>
    </row>
    <row r="134" spans="1:5" x14ac:dyDescent="0.25">
      <c r="A134" s="30">
        <v>489634</v>
      </c>
      <c r="B134" s="30">
        <v>43650</v>
      </c>
      <c r="C134" s="30">
        <v>0.32770003940835368</v>
      </c>
      <c r="D134" s="30" t="s">
        <v>5</v>
      </c>
      <c r="E134" s="30" t="s">
        <v>7</v>
      </c>
    </row>
    <row r="135" spans="1:5" x14ac:dyDescent="0.25">
      <c r="A135" s="30">
        <v>363947</v>
      </c>
      <c r="B135" s="30">
        <v>43650</v>
      </c>
      <c r="C135" s="30">
        <v>0.29426354116953302</v>
      </c>
      <c r="D135" s="30" t="s">
        <v>5</v>
      </c>
      <c r="E135" s="30" t="s">
        <v>7</v>
      </c>
    </row>
    <row r="136" spans="1:5" x14ac:dyDescent="0.25">
      <c r="A136" s="30">
        <v>493122</v>
      </c>
      <c r="B136" s="30">
        <v>43652</v>
      </c>
      <c r="C136" s="30">
        <v>0.71428237253783866</v>
      </c>
      <c r="D136" s="30" t="s">
        <v>5</v>
      </c>
      <c r="E136" s="30" t="s">
        <v>7</v>
      </c>
    </row>
    <row r="137" spans="1:5" x14ac:dyDescent="0.25">
      <c r="A137" s="30">
        <v>221549</v>
      </c>
      <c r="B137" s="30">
        <v>43652</v>
      </c>
      <c r="C137" s="30">
        <v>0.39664487348591471</v>
      </c>
      <c r="D137" s="30" t="s">
        <v>5</v>
      </c>
      <c r="E137" s="30" t="s">
        <v>7</v>
      </c>
    </row>
    <row r="138" spans="1:5" x14ac:dyDescent="0.25">
      <c r="A138" s="30">
        <v>308685</v>
      </c>
      <c r="B138" s="30">
        <v>43653</v>
      </c>
      <c r="C138" s="30">
        <v>0.6016167103354616</v>
      </c>
      <c r="D138" s="30" t="s">
        <v>9</v>
      </c>
      <c r="E138" s="30" t="s">
        <v>7</v>
      </c>
    </row>
    <row r="139" spans="1:5" x14ac:dyDescent="0.25">
      <c r="A139" s="30">
        <v>327975</v>
      </c>
      <c r="B139" s="30">
        <v>43653</v>
      </c>
      <c r="C139" s="30">
        <v>0.56734380770188231</v>
      </c>
      <c r="D139" s="30" t="s">
        <v>9</v>
      </c>
      <c r="E139" s="30" t="s">
        <v>6</v>
      </c>
    </row>
    <row r="140" spans="1:5" x14ac:dyDescent="0.25">
      <c r="A140" s="30">
        <v>166095</v>
      </c>
      <c r="B140" s="30">
        <v>43653</v>
      </c>
      <c r="C140" s="30">
        <v>0.62641502501258173</v>
      </c>
      <c r="D140" s="30" t="s">
        <v>9</v>
      </c>
      <c r="E140" s="30" t="s">
        <v>7</v>
      </c>
    </row>
    <row r="141" spans="1:5" x14ac:dyDescent="0.25">
      <c r="A141" s="30">
        <v>726409</v>
      </c>
      <c r="B141" s="30">
        <v>43654</v>
      </c>
      <c r="C141" s="30">
        <v>0.65578029796563575</v>
      </c>
      <c r="D141" s="30" t="s">
        <v>8</v>
      </c>
      <c r="E141" s="30" t="s">
        <v>6</v>
      </c>
    </row>
    <row r="142" spans="1:5" x14ac:dyDescent="0.25">
      <c r="A142" s="30">
        <v>660432</v>
      </c>
      <c r="B142" s="30">
        <v>43654</v>
      </c>
      <c r="C142" s="30">
        <v>0.47465800481084991</v>
      </c>
      <c r="D142" s="30" t="s">
        <v>8</v>
      </c>
      <c r="E142" s="30" t="s">
        <v>6</v>
      </c>
    </row>
    <row r="143" spans="1:5" x14ac:dyDescent="0.25">
      <c r="A143" s="30">
        <v>109770</v>
      </c>
      <c r="B143" s="30">
        <v>43655</v>
      </c>
      <c r="C143" s="30">
        <v>0.41655706433698969</v>
      </c>
      <c r="D143" s="30" t="s">
        <v>5</v>
      </c>
      <c r="E143" s="30" t="s">
        <v>7</v>
      </c>
    </row>
    <row r="144" spans="1:5" x14ac:dyDescent="0.25">
      <c r="A144" s="30">
        <v>418836</v>
      </c>
      <c r="B144" s="30">
        <v>43656</v>
      </c>
      <c r="C144" s="30">
        <v>0.4574938135695365</v>
      </c>
      <c r="D144" s="30" t="s">
        <v>9</v>
      </c>
      <c r="E144" s="30" t="s">
        <v>7</v>
      </c>
    </row>
    <row r="145" spans="1:5" x14ac:dyDescent="0.25">
      <c r="A145" s="30">
        <v>954162</v>
      </c>
      <c r="B145" s="30">
        <v>43657</v>
      </c>
      <c r="C145" s="30">
        <v>0.69634091075553639</v>
      </c>
      <c r="D145" s="30" t="s">
        <v>8</v>
      </c>
      <c r="E145" s="30" t="s">
        <v>6</v>
      </c>
    </row>
    <row r="146" spans="1:5" x14ac:dyDescent="0.25">
      <c r="A146" s="30">
        <v>442006</v>
      </c>
      <c r="B146" s="30">
        <v>43658</v>
      </c>
      <c r="C146" s="30">
        <v>0.66982131853268989</v>
      </c>
      <c r="D146" s="30" t="s">
        <v>8</v>
      </c>
      <c r="E146" s="30" t="s">
        <v>6</v>
      </c>
    </row>
    <row r="147" spans="1:5" x14ac:dyDescent="0.25">
      <c r="A147" s="30">
        <v>454488</v>
      </c>
      <c r="B147" s="30">
        <v>43659</v>
      </c>
      <c r="C147" s="30">
        <v>0.62529407310741092</v>
      </c>
      <c r="D147" s="30" t="s">
        <v>10</v>
      </c>
      <c r="E147" s="30" t="s">
        <v>6</v>
      </c>
    </row>
    <row r="148" spans="1:5" x14ac:dyDescent="0.25">
      <c r="A148" s="30">
        <v>686586</v>
      </c>
      <c r="B148" s="30">
        <v>43660</v>
      </c>
      <c r="C148" s="30">
        <v>0.4384474761350502</v>
      </c>
      <c r="D148" s="30" t="s">
        <v>8</v>
      </c>
      <c r="E148" s="30" t="s">
        <v>7</v>
      </c>
    </row>
    <row r="149" spans="1:5" x14ac:dyDescent="0.25">
      <c r="A149" s="30">
        <v>955773</v>
      </c>
      <c r="B149" s="30">
        <v>43663</v>
      </c>
      <c r="C149" s="30">
        <v>0.63625350708065243</v>
      </c>
      <c r="D149" s="30" t="s">
        <v>9</v>
      </c>
      <c r="E149" s="30" t="s">
        <v>7</v>
      </c>
    </row>
    <row r="150" spans="1:5" x14ac:dyDescent="0.25">
      <c r="A150" s="30">
        <v>889333</v>
      </c>
      <c r="B150" s="30">
        <v>43663</v>
      </c>
      <c r="C150" s="30">
        <v>0.75372451844028276</v>
      </c>
      <c r="D150" s="30" t="s">
        <v>5</v>
      </c>
      <c r="E150" s="30" t="s">
        <v>6</v>
      </c>
    </row>
    <row r="151" spans="1:5" x14ac:dyDescent="0.25">
      <c r="A151" s="30">
        <v>953828</v>
      </c>
      <c r="B151" s="30">
        <v>43665</v>
      </c>
      <c r="C151" s="30">
        <v>0.66115295119481454</v>
      </c>
      <c r="D151" s="30" t="s">
        <v>5</v>
      </c>
      <c r="E151" s="30" t="s">
        <v>7</v>
      </c>
    </row>
    <row r="152" spans="1:5" x14ac:dyDescent="0.25">
      <c r="A152" s="30">
        <v>302875</v>
      </c>
      <c r="B152" s="30">
        <v>43666</v>
      </c>
      <c r="C152" s="30">
        <v>0.79940623462421334</v>
      </c>
      <c r="D152" s="30" t="s">
        <v>8</v>
      </c>
      <c r="E152" s="30" t="s">
        <v>6</v>
      </c>
    </row>
    <row r="153" spans="1:5" x14ac:dyDescent="0.25">
      <c r="A153" s="30">
        <v>919185</v>
      </c>
      <c r="B153" s="30">
        <v>43666</v>
      </c>
      <c r="C153" s="30">
        <v>0.45880239867581962</v>
      </c>
      <c r="D153" s="30" t="s">
        <v>5</v>
      </c>
      <c r="E153" s="30" t="s">
        <v>11</v>
      </c>
    </row>
    <row r="154" spans="1:5" x14ac:dyDescent="0.25">
      <c r="A154" s="30">
        <v>401031</v>
      </c>
      <c r="B154" s="30">
        <v>43667</v>
      </c>
      <c r="C154" s="30">
        <v>0.51517848007452027</v>
      </c>
      <c r="D154" s="30" t="s">
        <v>8</v>
      </c>
      <c r="E154" s="30" t="s">
        <v>7</v>
      </c>
    </row>
    <row r="155" spans="1:5" x14ac:dyDescent="0.25">
      <c r="A155" s="30">
        <v>778946</v>
      </c>
      <c r="B155" s="30">
        <v>43667</v>
      </c>
      <c r="C155" s="30">
        <v>0.48013793899417412</v>
      </c>
      <c r="D155" s="30" t="s">
        <v>5</v>
      </c>
      <c r="E155" s="30" t="s">
        <v>7</v>
      </c>
    </row>
    <row r="156" spans="1:5" x14ac:dyDescent="0.25">
      <c r="A156" s="30">
        <v>272608</v>
      </c>
      <c r="B156" s="30">
        <v>43669</v>
      </c>
      <c r="C156" s="30">
        <v>0.70163683626610496</v>
      </c>
      <c r="D156" s="30" t="s">
        <v>5</v>
      </c>
      <c r="E156" s="30" t="s">
        <v>7</v>
      </c>
    </row>
    <row r="157" spans="1:5" x14ac:dyDescent="0.25">
      <c r="A157" s="30">
        <v>805245</v>
      </c>
      <c r="B157" s="30">
        <v>43669</v>
      </c>
      <c r="C157" s="30">
        <v>0.39764335737832357</v>
      </c>
      <c r="D157" s="30" t="s">
        <v>5</v>
      </c>
      <c r="E157" s="30" t="s">
        <v>6</v>
      </c>
    </row>
    <row r="158" spans="1:5" x14ac:dyDescent="0.25">
      <c r="A158" s="30">
        <v>208729</v>
      </c>
      <c r="B158" s="30">
        <v>43670</v>
      </c>
      <c r="C158" s="30">
        <v>0.77150464853529088</v>
      </c>
      <c r="D158" s="30" t="s">
        <v>8</v>
      </c>
      <c r="E158" s="30" t="s">
        <v>11</v>
      </c>
    </row>
    <row r="159" spans="1:5" x14ac:dyDescent="0.25">
      <c r="A159" s="30">
        <v>686120</v>
      </c>
      <c r="B159" s="30">
        <v>43670</v>
      </c>
      <c r="C159" s="30">
        <v>0.73273057564300847</v>
      </c>
      <c r="D159" s="30" t="s">
        <v>8</v>
      </c>
      <c r="E159" s="30" t="s">
        <v>7</v>
      </c>
    </row>
    <row r="160" spans="1:5" x14ac:dyDescent="0.25">
      <c r="A160" s="30">
        <v>459402</v>
      </c>
      <c r="B160" s="30">
        <v>43670</v>
      </c>
      <c r="C160" s="30">
        <v>0.80500967251856481</v>
      </c>
      <c r="D160" s="30" t="s">
        <v>5</v>
      </c>
      <c r="E160" s="30" t="s">
        <v>7</v>
      </c>
    </row>
    <row r="161" spans="1:5" x14ac:dyDescent="0.25">
      <c r="A161" s="30">
        <v>981207</v>
      </c>
      <c r="B161" s="30">
        <v>43672</v>
      </c>
      <c r="C161" s="30">
        <v>0.58350454803303253</v>
      </c>
      <c r="D161" s="30" t="s">
        <v>5</v>
      </c>
      <c r="E161" s="30" t="s">
        <v>6</v>
      </c>
    </row>
    <row r="162" spans="1:5" x14ac:dyDescent="0.25">
      <c r="A162" s="30">
        <v>789371</v>
      </c>
      <c r="B162" s="30">
        <v>43673</v>
      </c>
      <c r="C162" s="30">
        <v>0.54394146797569731</v>
      </c>
      <c r="D162" s="30" t="s">
        <v>9</v>
      </c>
      <c r="E162" s="30" t="s">
        <v>6</v>
      </c>
    </row>
    <row r="163" spans="1:5" x14ac:dyDescent="0.25">
      <c r="A163" s="30">
        <v>552033</v>
      </c>
      <c r="B163" s="30">
        <v>43676</v>
      </c>
      <c r="C163" s="30">
        <v>0.821783226367237</v>
      </c>
      <c r="D163" s="30" t="s">
        <v>5</v>
      </c>
      <c r="E163" s="30" t="s">
        <v>6</v>
      </c>
    </row>
    <row r="164" spans="1:5" x14ac:dyDescent="0.25">
      <c r="A164" s="30">
        <v>438076</v>
      </c>
      <c r="B164" s="30">
        <v>43677</v>
      </c>
      <c r="C164" s="30">
        <v>0.61800292695057246</v>
      </c>
      <c r="D164" s="30" t="s">
        <v>5</v>
      </c>
      <c r="E164" s="30" t="s">
        <v>7</v>
      </c>
    </row>
    <row r="165" spans="1:5" x14ac:dyDescent="0.25">
      <c r="A165" s="30">
        <v>122726</v>
      </c>
      <c r="B165" s="30">
        <v>43680</v>
      </c>
      <c r="C165" s="30">
        <v>0.54142585210495642</v>
      </c>
      <c r="D165" s="30" t="s">
        <v>5</v>
      </c>
      <c r="E165" s="30" t="s">
        <v>7</v>
      </c>
    </row>
    <row r="166" spans="1:5" x14ac:dyDescent="0.25">
      <c r="A166" s="30">
        <v>414732</v>
      </c>
      <c r="B166" s="30">
        <v>43690</v>
      </c>
      <c r="C166" s="30">
        <v>0.62890754514710112</v>
      </c>
      <c r="D166" s="30" t="s">
        <v>5</v>
      </c>
      <c r="E166" s="30" t="s">
        <v>6</v>
      </c>
    </row>
    <row r="167" spans="1:5" x14ac:dyDescent="0.25">
      <c r="A167" s="30">
        <v>698189</v>
      </c>
      <c r="B167" s="30">
        <v>43690</v>
      </c>
      <c r="C167" s="30">
        <v>0.46178401092492039</v>
      </c>
      <c r="D167" s="30" t="s">
        <v>9</v>
      </c>
      <c r="E167" s="30" t="s">
        <v>7</v>
      </c>
    </row>
    <row r="168" spans="1:5" x14ac:dyDescent="0.25">
      <c r="A168" s="30">
        <v>371811</v>
      </c>
      <c r="B168" s="30">
        <v>43692</v>
      </c>
      <c r="C168" s="30">
        <v>0.67739751367705581</v>
      </c>
      <c r="D168" s="30" t="s">
        <v>5</v>
      </c>
      <c r="E168" s="30" t="s">
        <v>7</v>
      </c>
    </row>
    <row r="169" spans="1:5" x14ac:dyDescent="0.25">
      <c r="A169" s="30">
        <v>236625</v>
      </c>
      <c r="B169" s="30">
        <v>43693</v>
      </c>
      <c r="C169" s="30">
        <v>0.39849619505163669</v>
      </c>
      <c r="D169" s="30" t="s">
        <v>8</v>
      </c>
      <c r="E169" s="30" t="s">
        <v>7</v>
      </c>
    </row>
    <row r="170" spans="1:5" x14ac:dyDescent="0.25">
      <c r="A170" s="30">
        <v>645390</v>
      </c>
      <c r="B170" s="30">
        <v>43693</v>
      </c>
      <c r="C170" s="30">
        <v>0.42283123568601316</v>
      </c>
      <c r="D170" s="30" t="s">
        <v>5</v>
      </c>
      <c r="E170" s="30" t="s">
        <v>7</v>
      </c>
    </row>
    <row r="171" spans="1:5" x14ac:dyDescent="0.25">
      <c r="A171" s="30">
        <v>588159</v>
      </c>
      <c r="B171" s="30">
        <v>43693</v>
      </c>
      <c r="C171" s="30">
        <v>0.64956408398553578</v>
      </c>
      <c r="D171" s="30" t="s">
        <v>8</v>
      </c>
      <c r="E171" s="30" t="s">
        <v>6</v>
      </c>
    </row>
    <row r="172" spans="1:5" x14ac:dyDescent="0.25">
      <c r="A172" s="30">
        <v>958441</v>
      </c>
      <c r="B172" s="30">
        <v>43694</v>
      </c>
      <c r="C172" s="30">
        <v>0.57322729579746312</v>
      </c>
      <c r="D172" s="30" t="s">
        <v>9</v>
      </c>
      <c r="E172" s="30" t="s">
        <v>6</v>
      </c>
    </row>
    <row r="173" spans="1:5" x14ac:dyDescent="0.25">
      <c r="A173" s="30">
        <v>836085</v>
      </c>
      <c r="B173" s="30">
        <v>43695</v>
      </c>
      <c r="C173" s="30">
        <v>0.63061759784518134</v>
      </c>
      <c r="D173" s="30" t="s">
        <v>8</v>
      </c>
      <c r="E173" s="30" t="s">
        <v>7</v>
      </c>
    </row>
    <row r="174" spans="1:5" x14ac:dyDescent="0.25">
      <c r="A174" s="30">
        <v>867415</v>
      </c>
      <c r="B174" s="30">
        <v>43696</v>
      </c>
      <c r="C174" s="30">
        <v>0.69881656766429767</v>
      </c>
      <c r="D174" s="30" t="s">
        <v>8</v>
      </c>
      <c r="E174" s="30" t="s">
        <v>6</v>
      </c>
    </row>
    <row r="175" spans="1:5" x14ac:dyDescent="0.25">
      <c r="A175" s="30">
        <v>345929</v>
      </c>
      <c r="B175" s="30">
        <v>43696</v>
      </c>
      <c r="C175" s="30">
        <v>0.49636187053533481</v>
      </c>
      <c r="D175" s="30" t="s">
        <v>5</v>
      </c>
      <c r="E175" s="30" t="s">
        <v>7</v>
      </c>
    </row>
    <row r="176" spans="1:5" x14ac:dyDescent="0.25">
      <c r="A176" s="30">
        <v>833751</v>
      </c>
      <c r="B176" s="30">
        <v>43697</v>
      </c>
      <c r="C176" s="30">
        <v>0.8499026082904122</v>
      </c>
      <c r="D176" s="30" t="s">
        <v>5</v>
      </c>
      <c r="E176" s="30" t="s">
        <v>7</v>
      </c>
    </row>
    <row r="177" spans="1:5" x14ac:dyDescent="0.25">
      <c r="A177" s="30">
        <v>549167</v>
      </c>
      <c r="B177" s="30">
        <v>43698</v>
      </c>
      <c r="C177" s="30">
        <v>0.63197225504466559</v>
      </c>
      <c r="D177" s="30" t="s">
        <v>10</v>
      </c>
      <c r="E177" s="30" t="s">
        <v>6</v>
      </c>
    </row>
    <row r="178" spans="1:5" x14ac:dyDescent="0.25">
      <c r="A178" s="30">
        <v>378274</v>
      </c>
      <c r="B178" s="30">
        <v>43698</v>
      </c>
      <c r="C178" s="30">
        <v>0.38777999529175589</v>
      </c>
      <c r="D178" s="30" t="s">
        <v>8</v>
      </c>
      <c r="E178" s="30" t="s">
        <v>6</v>
      </c>
    </row>
    <row r="179" spans="1:5" x14ac:dyDescent="0.25">
      <c r="A179" s="30">
        <v>666223</v>
      </c>
      <c r="B179" s="30">
        <v>43701</v>
      </c>
      <c r="C179" s="30">
        <v>0.55852373044938208</v>
      </c>
      <c r="D179" s="30" t="s">
        <v>5</v>
      </c>
      <c r="E179" s="30" t="s">
        <v>7</v>
      </c>
    </row>
    <row r="180" spans="1:5" x14ac:dyDescent="0.25">
      <c r="A180" s="30">
        <v>293157</v>
      </c>
      <c r="B180" s="30">
        <v>43703</v>
      </c>
      <c r="C180" s="30">
        <v>0.61498055414377706</v>
      </c>
      <c r="D180" s="30" t="s">
        <v>5</v>
      </c>
      <c r="E180" s="30" t="s">
        <v>6</v>
      </c>
    </row>
    <row r="181" spans="1:5" x14ac:dyDescent="0.25">
      <c r="A181" s="30">
        <v>618177</v>
      </c>
      <c r="B181" s="30">
        <v>43703</v>
      </c>
      <c r="C181" s="30">
        <v>0.6659430024399795</v>
      </c>
      <c r="D181" s="30" t="s">
        <v>9</v>
      </c>
      <c r="E181" s="30" t="s">
        <v>7</v>
      </c>
    </row>
    <row r="182" spans="1:5" x14ac:dyDescent="0.25">
      <c r="A182" s="30">
        <v>951538</v>
      </c>
      <c r="B182" s="30">
        <v>43706</v>
      </c>
      <c r="C182" s="30">
        <v>0.63476056429248684</v>
      </c>
      <c r="D182" s="30" t="s">
        <v>8</v>
      </c>
      <c r="E182" s="30" t="s">
        <v>6</v>
      </c>
    </row>
    <row r="183" spans="1:5" x14ac:dyDescent="0.25">
      <c r="A183" s="30">
        <v>221865</v>
      </c>
      <c r="B183" s="30">
        <v>43706</v>
      </c>
      <c r="C183" s="30">
        <v>0.41274278255475527</v>
      </c>
      <c r="D183" s="30" t="s">
        <v>9</v>
      </c>
      <c r="E183" s="30" t="s">
        <v>7</v>
      </c>
    </row>
    <row r="184" spans="1:5" x14ac:dyDescent="0.25">
      <c r="A184" s="30">
        <v>557655</v>
      </c>
      <c r="B184" s="30">
        <v>43707</v>
      </c>
      <c r="C184" s="30">
        <v>0.67673284751054741</v>
      </c>
      <c r="D184" s="30" t="s">
        <v>5</v>
      </c>
      <c r="E184" s="30" t="s">
        <v>6</v>
      </c>
    </row>
    <row r="185" spans="1:5" x14ac:dyDescent="0.25">
      <c r="A185" s="30">
        <v>460045</v>
      </c>
      <c r="B185" s="30">
        <v>43710</v>
      </c>
      <c r="C185" s="30">
        <v>0.7292200255528023</v>
      </c>
      <c r="D185" s="30" t="s">
        <v>5</v>
      </c>
      <c r="E185" s="30" t="s">
        <v>7</v>
      </c>
    </row>
    <row r="186" spans="1:5" x14ac:dyDescent="0.25">
      <c r="A186" s="30">
        <v>485728</v>
      </c>
      <c r="B186" s="30">
        <v>43711</v>
      </c>
      <c r="C186" s="30">
        <v>0.54245015835812527</v>
      </c>
      <c r="D186" s="30" t="s">
        <v>8</v>
      </c>
      <c r="E186" s="30" t="s">
        <v>7</v>
      </c>
    </row>
    <row r="187" spans="1:5" x14ac:dyDescent="0.25">
      <c r="A187" s="30">
        <v>876214</v>
      </c>
      <c r="B187" s="30">
        <v>43714</v>
      </c>
      <c r="C187" s="30">
        <v>0.52504281017840937</v>
      </c>
      <c r="D187" s="30" t="s">
        <v>10</v>
      </c>
      <c r="E187" s="30" t="s">
        <v>11</v>
      </c>
    </row>
    <row r="188" spans="1:5" x14ac:dyDescent="0.25">
      <c r="A188" s="30">
        <v>429588</v>
      </c>
      <c r="B188" s="30">
        <v>43715</v>
      </c>
      <c r="C188" s="30">
        <v>0.60194606566552655</v>
      </c>
      <c r="D188" s="30" t="s">
        <v>5</v>
      </c>
      <c r="E188" s="30" t="s">
        <v>7</v>
      </c>
    </row>
    <row r="189" spans="1:5" x14ac:dyDescent="0.25">
      <c r="A189" s="30">
        <v>388800</v>
      </c>
      <c r="B189" s="30">
        <v>43718</v>
      </c>
      <c r="C189" s="30">
        <v>0.91554845127615092</v>
      </c>
      <c r="D189" s="30" t="s">
        <v>5</v>
      </c>
      <c r="E189" s="30" t="s">
        <v>6</v>
      </c>
    </row>
    <row r="190" spans="1:5" x14ac:dyDescent="0.25">
      <c r="A190" s="30">
        <v>882909</v>
      </c>
      <c r="B190" s="30">
        <v>43719</v>
      </c>
      <c r="C190" s="30">
        <v>0.40866671316587488</v>
      </c>
      <c r="D190" s="30" t="s">
        <v>8</v>
      </c>
      <c r="E190" s="30" t="s">
        <v>7</v>
      </c>
    </row>
    <row r="191" spans="1:5" x14ac:dyDescent="0.25">
      <c r="A191" s="30">
        <v>256496</v>
      </c>
      <c r="B191" s="30">
        <v>43719</v>
      </c>
      <c r="C191" s="30">
        <v>0.78137776380805923</v>
      </c>
      <c r="D191" s="30" t="s">
        <v>5</v>
      </c>
      <c r="E191" s="30" t="s">
        <v>6</v>
      </c>
    </row>
    <row r="192" spans="1:5" x14ac:dyDescent="0.25">
      <c r="A192" s="30">
        <v>860596</v>
      </c>
      <c r="B192" s="30">
        <v>43721</v>
      </c>
      <c r="C192" s="30">
        <v>0.77282733907703649</v>
      </c>
      <c r="D192" s="30" t="s">
        <v>5</v>
      </c>
      <c r="E192" s="30" t="s">
        <v>6</v>
      </c>
    </row>
    <row r="193" spans="1:5" x14ac:dyDescent="0.25">
      <c r="A193" s="30">
        <v>203811</v>
      </c>
      <c r="B193" s="30">
        <v>43723</v>
      </c>
      <c r="C193" s="30">
        <v>0.53990016421308484</v>
      </c>
      <c r="D193" s="30" t="s">
        <v>5</v>
      </c>
      <c r="E193" s="30" t="s">
        <v>6</v>
      </c>
    </row>
    <row r="194" spans="1:5" x14ac:dyDescent="0.25">
      <c r="A194" s="30">
        <v>554431</v>
      </c>
      <c r="B194" s="30">
        <v>43724</v>
      </c>
      <c r="C194" s="30">
        <v>0.62665707082985111</v>
      </c>
      <c r="D194" s="30" t="s">
        <v>9</v>
      </c>
      <c r="E194" s="30" t="s">
        <v>7</v>
      </c>
    </row>
    <row r="195" spans="1:5" x14ac:dyDescent="0.25">
      <c r="A195" s="30">
        <v>871800</v>
      </c>
      <c r="B195" s="30">
        <v>43724</v>
      </c>
      <c r="C195" s="30">
        <v>0.81742473170178842</v>
      </c>
      <c r="D195" s="30" t="s">
        <v>8</v>
      </c>
      <c r="E195" s="30" t="s">
        <v>6</v>
      </c>
    </row>
    <row r="196" spans="1:5" x14ac:dyDescent="0.25">
      <c r="A196" s="30">
        <v>819868</v>
      </c>
      <c r="B196" s="30">
        <v>43727</v>
      </c>
      <c r="C196" s="30">
        <v>0.70291595707694898</v>
      </c>
      <c r="D196" s="30" t="s">
        <v>5</v>
      </c>
      <c r="E196" s="30" t="s">
        <v>7</v>
      </c>
    </row>
    <row r="197" spans="1:5" x14ac:dyDescent="0.25">
      <c r="A197" s="30">
        <v>750045</v>
      </c>
      <c r="B197" s="30">
        <v>43730</v>
      </c>
      <c r="C197" s="30">
        <v>0.37375488357483605</v>
      </c>
      <c r="D197" s="30" t="s">
        <v>8</v>
      </c>
      <c r="E197" s="30" t="s">
        <v>7</v>
      </c>
    </row>
    <row r="198" spans="1:5" x14ac:dyDescent="0.25">
      <c r="A198" s="30">
        <v>251565</v>
      </c>
      <c r="B198" s="30">
        <v>43731</v>
      </c>
      <c r="C198" s="30">
        <v>0.53245902392914213</v>
      </c>
      <c r="D198" s="30" t="s">
        <v>9</v>
      </c>
      <c r="E198" s="30" t="s">
        <v>11</v>
      </c>
    </row>
    <row r="199" spans="1:5" x14ac:dyDescent="0.25">
      <c r="A199" s="30">
        <v>399565</v>
      </c>
      <c r="B199" s="30">
        <v>43733</v>
      </c>
      <c r="C199" s="30">
        <v>0.66786562800119609</v>
      </c>
      <c r="D199" s="30" t="s">
        <v>5</v>
      </c>
      <c r="E199" s="30" t="s">
        <v>7</v>
      </c>
    </row>
    <row r="200" spans="1:5" x14ac:dyDescent="0.25">
      <c r="A200" s="30">
        <v>394427</v>
      </c>
      <c r="B200" s="30">
        <v>43734</v>
      </c>
      <c r="C200" s="30">
        <v>0.60687217735925891</v>
      </c>
      <c r="D200" s="30" t="s">
        <v>8</v>
      </c>
      <c r="E200" s="30" t="s">
        <v>7</v>
      </c>
    </row>
    <row r="201" spans="1:5" x14ac:dyDescent="0.25">
      <c r="A201" s="30">
        <v>362247</v>
      </c>
      <c r="B201" s="30">
        <v>43734</v>
      </c>
      <c r="C201" s="30">
        <v>0.75279204567818836</v>
      </c>
      <c r="D201" s="30" t="s">
        <v>5</v>
      </c>
      <c r="E201" s="30" t="s">
        <v>7</v>
      </c>
    </row>
    <row r="202" spans="1:5" x14ac:dyDescent="0.25">
      <c r="A202" s="30">
        <v>627967</v>
      </c>
      <c r="B202" s="30">
        <v>43736</v>
      </c>
      <c r="C202" s="30">
        <v>0.59297828389158336</v>
      </c>
      <c r="D202" s="30" t="s">
        <v>5</v>
      </c>
      <c r="E202" s="30" t="s">
        <v>6</v>
      </c>
    </row>
    <row r="203" spans="1:5" x14ac:dyDescent="0.25">
      <c r="A203" s="30">
        <v>391214</v>
      </c>
      <c r="B203" s="30">
        <v>43737</v>
      </c>
      <c r="C203" s="30">
        <v>0.50145841943986824</v>
      </c>
      <c r="D203" s="30" t="s">
        <v>5</v>
      </c>
      <c r="E203" s="30" t="s">
        <v>7</v>
      </c>
    </row>
    <row r="204" spans="1:5" x14ac:dyDescent="0.25">
      <c r="A204" s="30">
        <v>213895</v>
      </c>
      <c r="B204" s="30">
        <v>43739</v>
      </c>
      <c r="C204" s="30">
        <v>0.63756756390844349</v>
      </c>
      <c r="D204" s="30" t="s">
        <v>5</v>
      </c>
      <c r="E204" s="30" t="s">
        <v>7</v>
      </c>
    </row>
    <row r="205" spans="1:5" x14ac:dyDescent="0.25">
      <c r="A205" s="30">
        <v>301764</v>
      </c>
      <c r="B205" s="30">
        <v>43740</v>
      </c>
      <c r="C205" s="30">
        <v>0.73446376498920396</v>
      </c>
      <c r="D205" s="30" t="s">
        <v>5</v>
      </c>
      <c r="E205" s="30" t="s">
        <v>7</v>
      </c>
    </row>
    <row r="206" spans="1:5" x14ac:dyDescent="0.25">
      <c r="A206" s="30">
        <v>374198</v>
      </c>
      <c r="B206" s="30">
        <v>43740</v>
      </c>
      <c r="C206" s="30">
        <v>0.58357810826996281</v>
      </c>
      <c r="D206" s="30" t="s">
        <v>8</v>
      </c>
      <c r="E206" s="30" t="s">
        <v>7</v>
      </c>
    </row>
    <row r="207" spans="1:5" x14ac:dyDescent="0.25">
      <c r="A207" s="30">
        <v>409822</v>
      </c>
      <c r="B207" s="30">
        <v>43742</v>
      </c>
      <c r="C207" s="30">
        <v>0.54114979073713287</v>
      </c>
      <c r="D207" s="30" t="s">
        <v>10</v>
      </c>
      <c r="E207" s="30" t="s">
        <v>6</v>
      </c>
    </row>
    <row r="208" spans="1:5" x14ac:dyDescent="0.25">
      <c r="A208" s="30">
        <v>107435</v>
      </c>
      <c r="B208" s="30">
        <v>43742</v>
      </c>
      <c r="C208" s="30">
        <v>0.42337849421026263</v>
      </c>
      <c r="D208" s="30" t="s">
        <v>5</v>
      </c>
      <c r="E208" s="30" t="s">
        <v>6</v>
      </c>
    </row>
    <row r="209" spans="1:5" x14ac:dyDescent="0.25">
      <c r="A209" s="30">
        <v>589066</v>
      </c>
      <c r="B209" s="30">
        <v>43745</v>
      </c>
      <c r="C209" s="30">
        <v>0.72712393897553207</v>
      </c>
      <c r="D209" s="30" t="s">
        <v>5</v>
      </c>
      <c r="E209" s="30" t="s">
        <v>6</v>
      </c>
    </row>
    <row r="210" spans="1:5" x14ac:dyDescent="0.25">
      <c r="A210" s="30">
        <v>197518</v>
      </c>
      <c r="B210" s="30">
        <v>43747</v>
      </c>
      <c r="C210" s="30">
        <v>0.44799758878196866</v>
      </c>
      <c r="D210" s="30" t="s">
        <v>5</v>
      </c>
      <c r="E210" s="30" t="s">
        <v>7</v>
      </c>
    </row>
    <row r="211" spans="1:5" x14ac:dyDescent="0.25">
      <c r="A211" s="30">
        <v>263604</v>
      </c>
      <c r="B211" s="30">
        <v>43747</v>
      </c>
      <c r="C211" s="30">
        <v>0.52550517182624246</v>
      </c>
      <c r="D211" s="30" t="s">
        <v>8</v>
      </c>
      <c r="E211" s="30" t="s">
        <v>7</v>
      </c>
    </row>
    <row r="212" spans="1:5" x14ac:dyDescent="0.25">
      <c r="A212" s="30">
        <v>685864</v>
      </c>
      <c r="B212" s="30">
        <v>43749</v>
      </c>
      <c r="C212" s="30">
        <v>0.55926293535406901</v>
      </c>
      <c r="D212" s="30" t="s">
        <v>10</v>
      </c>
      <c r="E212" s="30" t="s">
        <v>7</v>
      </c>
    </row>
    <row r="213" spans="1:5" x14ac:dyDescent="0.25">
      <c r="A213" s="30">
        <v>460440</v>
      </c>
      <c r="B213" s="30">
        <v>43750</v>
      </c>
      <c r="C213" s="30">
        <v>0.40608813844983271</v>
      </c>
      <c r="D213" s="30" t="s">
        <v>5</v>
      </c>
      <c r="E213" s="30" t="s">
        <v>7</v>
      </c>
    </row>
    <row r="214" spans="1:5" x14ac:dyDescent="0.25">
      <c r="A214" s="30">
        <v>286324</v>
      </c>
      <c r="B214" s="30">
        <v>43751</v>
      </c>
      <c r="C214" s="30">
        <v>0.61648490580594684</v>
      </c>
      <c r="D214" s="30" t="s">
        <v>9</v>
      </c>
      <c r="E214" s="30" t="s">
        <v>7</v>
      </c>
    </row>
    <row r="215" spans="1:5" x14ac:dyDescent="0.25">
      <c r="A215" s="30">
        <v>870374</v>
      </c>
      <c r="B215" s="30">
        <v>43754</v>
      </c>
      <c r="C215" s="30">
        <v>0.65364356346314412</v>
      </c>
      <c r="D215" s="30" t="s">
        <v>5</v>
      </c>
      <c r="E215" s="30" t="s">
        <v>7</v>
      </c>
    </row>
    <row r="216" spans="1:5" x14ac:dyDescent="0.25">
      <c r="A216" s="30">
        <v>780880</v>
      </c>
      <c r="B216" s="30">
        <v>43759</v>
      </c>
      <c r="C216" s="30">
        <v>0.42524655432166736</v>
      </c>
      <c r="D216" s="30" t="s">
        <v>8</v>
      </c>
      <c r="E216" s="30" t="s">
        <v>6</v>
      </c>
    </row>
    <row r="217" spans="1:5" x14ac:dyDescent="0.25">
      <c r="A217" s="30">
        <v>389515</v>
      </c>
      <c r="B217" s="30">
        <v>43761</v>
      </c>
      <c r="C217" s="30">
        <v>0.41223147397085974</v>
      </c>
      <c r="D217" s="30" t="s">
        <v>5</v>
      </c>
      <c r="E217" s="30" t="s">
        <v>6</v>
      </c>
    </row>
    <row r="218" spans="1:5" x14ac:dyDescent="0.25">
      <c r="A218" s="30">
        <v>924145</v>
      </c>
      <c r="B218" s="30">
        <v>43761</v>
      </c>
      <c r="C218" s="30">
        <v>0.55884074361211666</v>
      </c>
      <c r="D218" s="30" t="s">
        <v>5</v>
      </c>
      <c r="E218" s="30" t="s">
        <v>6</v>
      </c>
    </row>
    <row r="219" spans="1:5" x14ac:dyDescent="0.25">
      <c r="A219" s="30">
        <v>253095</v>
      </c>
      <c r="B219" s="30">
        <v>43762</v>
      </c>
      <c r="C219" s="30">
        <v>0.73348903245892572</v>
      </c>
      <c r="D219" s="30" t="s">
        <v>9</v>
      </c>
      <c r="E219" s="30" t="s">
        <v>7</v>
      </c>
    </row>
    <row r="220" spans="1:5" x14ac:dyDescent="0.25">
      <c r="A220" s="30">
        <v>828515</v>
      </c>
      <c r="B220" s="30">
        <v>43762</v>
      </c>
      <c r="C220" s="30">
        <v>0.48345403304006779</v>
      </c>
      <c r="D220" s="30" t="s">
        <v>9</v>
      </c>
      <c r="E220" s="30" t="s">
        <v>7</v>
      </c>
    </row>
    <row r="221" spans="1:5" x14ac:dyDescent="0.25">
      <c r="A221" s="30">
        <v>206350</v>
      </c>
      <c r="B221" s="30">
        <v>43765</v>
      </c>
      <c r="C221" s="30">
        <v>0.75861874743447288</v>
      </c>
      <c r="D221" s="30" t="s">
        <v>5</v>
      </c>
      <c r="E221" s="30" t="s">
        <v>6</v>
      </c>
    </row>
    <row r="222" spans="1:5" x14ac:dyDescent="0.25">
      <c r="A222" s="30">
        <v>409300</v>
      </c>
      <c r="B222" s="30">
        <v>43765</v>
      </c>
      <c r="C222" s="30">
        <v>0.58407350100456534</v>
      </c>
      <c r="D222" s="30" t="s">
        <v>8</v>
      </c>
      <c r="E222" s="30" t="s">
        <v>7</v>
      </c>
    </row>
    <row r="223" spans="1:5" x14ac:dyDescent="0.25">
      <c r="A223" s="30">
        <v>212495</v>
      </c>
      <c r="B223" s="30">
        <v>43767</v>
      </c>
      <c r="C223" s="30">
        <v>0.74287584413893493</v>
      </c>
      <c r="D223" s="30" t="s">
        <v>8</v>
      </c>
      <c r="E223" s="30" t="s">
        <v>7</v>
      </c>
    </row>
    <row r="224" spans="1:5" x14ac:dyDescent="0.25">
      <c r="A224" s="30">
        <v>732784</v>
      </c>
      <c r="B224" s="30">
        <v>43772</v>
      </c>
      <c r="C224" s="30">
        <v>0.74196262901349619</v>
      </c>
      <c r="D224" s="30" t="s">
        <v>5</v>
      </c>
      <c r="E224" s="30" t="s">
        <v>6</v>
      </c>
    </row>
    <row r="225" spans="1:5" x14ac:dyDescent="0.25">
      <c r="A225" s="30">
        <v>262773</v>
      </c>
      <c r="B225" s="30">
        <v>43772</v>
      </c>
      <c r="C225" s="30">
        <v>0.48202689605304078</v>
      </c>
      <c r="D225" s="30" t="s">
        <v>9</v>
      </c>
      <c r="E225" s="30" t="s">
        <v>7</v>
      </c>
    </row>
    <row r="226" spans="1:5" x14ac:dyDescent="0.25">
      <c r="A226" s="30">
        <v>941032</v>
      </c>
      <c r="B226" s="30">
        <v>43774</v>
      </c>
      <c r="C226" s="30">
        <v>0.41609175965841755</v>
      </c>
      <c r="D226" s="30" t="s">
        <v>9</v>
      </c>
      <c r="E226" s="30" t="s">
        <v>11</v>
      </c>
    </row>
    <row r="227" spans="1:5" x14ac:dyDescent="0.25">
      <c r="A227" s="30">
        <v>697247</v>
      </c>
      <c r="B227" s="30">
        <v>43775</v>
      </c>
      <c r="C227" s="30">
        <v>0.33053438822742054</v>
      </c>
      <c r="D227" s="30" t="s">
        <v>9</v>
      </c>
      <c r="E227" s="30" t="s">
        <v>7</v>
      </c>
    </row>
    <row r="228" spans="1:5" x14ac:dyDescent="0.25">
      <c r="A228" s="30">
        <v>890549</v>
      </c>
      <c r="B228" s="30">
        <v>43775</v>
      </c>
      <c r="C228" s="30">
        <v>0.60758367194957918</v>
      </c>
      <c r="D228" s="30" t="s">
        <v>10</v>
      </c>
      <c r="E228" s="30" t="s">
        <v>7</v>
      </c>
    </row>
    <row r="229" spans="1:5" x14ac:dyDescent="0.25">
      <c r="A229" s="30">
        <v>376702</v>
      </c>
      <c r="B229" s="30">
        <v>43776</v>
      </c>
      <c r="C229" s="30">
        <v>0.54891705333895169</v>
      </c>
      <c r="D229" s="30" t="s">
        <v>5</v>
      </c>
      <c r="E229" s="30" t="s">
        <v>6</v>
      </c>
    </row>
    <row r="230" spans="1:5" x14ac:dyDescent="0.25">
      <c r="A230" s="30">
        <v>775880</v>
      </c>
      <c r="B230" s="30">
        <v>43778</v>
      </c>
      <c r="C230" s="30">
        <v>0.63221291247456601</v>
      </c>
      <c r="D230" s="30" t="s">
        <v>9</v>
      </c>
      <c r="E230" s="30" t="s">
        <v>7</v>
      </c>
    </row>
    <row r="231" spans="1:5" x14ac:dyDescent="0.25">
      <c r="A231" s="30">
        <v>109405</v>
      </c>
      <c r="B231" s="30">
        <v>43780</v>
      </c>
      <c r="C231" s="30">
        <v>0.60619424703421443</v>
      </c>
      <c r="D231" s="30" t="s">
        <v>5</v>
      </c>
      <c r="E231" s="30" t="s">
        <v>6</v>
      </c>
    </row>
    <row r="232" spans="1:5" x14ac:dyDescent="0.25">
      <c r="A232" s="30">
        <v>527200</v>
      </c>
      <c r="B232" s="30">
        <v>43780</v>
      </c>
      <c r="C232" s="30">
        <v>0.55273828493643329</v>
      </c>
      <c r="D232" s="30" t="s">
        <v>5</v>
      </c>
      <c r="E232" s="30" t="s">
        <v>6</v>
      </c>
    </row>
    <row r="233" spans="1:5" x14ac:dyDescent="0.25">
      <c r="A233" s="30">
        <v>495056</v>
      </c>
      <c r="B233" s="30">
        <v>43785</v>
      </c>
      <c r="C233" s="30">
        <v>0.70297862011337475</v>
      </c>
      <c r="D233" s="30" t="s">
        <v>8</v>
      </c>
      <c r="E233" s="30" t="s">
        <v>6</v>
      </c>
    </row>
    <row r="234" spans="1:5" x14ac:dyDescent="0.25">
      <c r="A234" s="30">
        <v>283517</v>
      </c>
      <c r="B234" s="30">
        <v>43787</v>
      </c>
      <c r="C234" s="30">
        <v>0.62576987838919873</v>
      </c>
      <c r="D234" s="30" t="s">
        <v>8</v>
      </c>
      <c r="E234" s="30" t="s">
        <v>6</v>
      </c>
    </row>
    <row r="235" spans="1:5" x14ac:dyDescent="0.25">
      <c r="A235" s="30">
        <v>531507</v>
      </c>
      <c r="B235" s="30">
        <v>43788</v>
      </c>
      <c r="C235" s="30">
        <v>0.5889089686082295</v>
      </c>
      <c r="D235" s="30" t="s">
        <v>9</v>
      </c>
      <c r="E235" s="30" t="s">
        <v>7</v>
      </c>
    </row>
    <row r="236" spans="1:5" x14ac:dyDescent="0.25">
      <c r="A236" s="30">
        <v>737953</v>
      </c>
      <c r="B236" s="30">
        <v>43788</v>
      </c>
      <c r="C236" s="30">
        <v>0.5860135439337415</v>
      </c>
      <c r="D236" s="30" t="s">
        <v>5</v>
      </c>
      <c r="E236" s="30" t="s">
        <v>7</v>
      </c>
    </row>
    <row r="237" spans="1:5" x14ac:dyDescent="0.25">
      <c r="A237" s="30">
        <v>160260</v>
      </c>
      <c r="B237" s="30">
        <v>43790</v>
      </c>
      <c r="C237" s="30">
        <v>0.46753743914156481</v>
      </c>
      <c r="D237" s="30" t="s">
        <v>10</v>
      </c>
      <c r="E237" s="30" t="s">
        <v>7</v>
      </c>
    </row>
    <row r="238" spans="1:5" x14ac:dyDescent="0.25">
      <c r="A238" s="30">
        <v>387554</v>
      </c>
      <c r="B238" s="30">
        <v>43791</v>
      </c>
      <c r="C238" s="30">
        <v>0.69853849506760912</v>
      </c>
      <c r="D238" s="30" t="s">
        <v>5</v>
      </c>
      <c r="E238" s="30" t="s">
        <v>7</v>
      </c>
    </row>
    <row r="239" spans="1:5" x14ac:dyDescent="0.25">
      <c r="A239" s="30">
        <v>943150</v>
      </c>
      <c r="B239" s="30">
        <v>43792</v>
      </c>
      <c r="C239" s="30">
        <v>0.70050449012557647</v>
      </c>
      <c r="D239" s="30" t="s">
        <v>10</v>
      </c>
      <c r="E239" s="30" t="s">
        <v>6</v>
      </c>
    </row>
    <row r="240" spans="1:5" x14ac:dyDescent="0.25">
      <c r="A240" s="30">
        <v>888977</v>
      </c>
      <c r="B240" s="30">
        <v>43796</v>
      </c>
      <c r="C240" s="30">
        <v>0.5344405014999426</v>
      </c>
      <c r="D240" s="30" t="s">
        <v>5</v>
      </c>
      <c r="E240" s="30" t="s">
        <v>7</v>
      </c>
    </row>
    <row r="241" spans="1:5" x14ac:dyDescent="0.25">
      <c r="A241" s="30">
        <v>652975</v>
      </c>
      <c r="B241" s="30">
        <v>43803</v>
      </c>
      <c r="C241" s="30">
        <v>0.60000350932398405</v>
      </c>
      <c r="D241" s="30" t="s">
        <v>8</v>
      </c>
      <c r="E241" s="30" t="s">
        <v>7</v>
      </c>
    </row>
    <row r="242" spans="1:5" x14ac:dyDescent="0.25">
      <c r="A242" s="30">
        <v>631171</v>
      </c>
      <c r="B242" s="30">
        <v>43804</v>
      </c>
      <c r="C242" s="30">
        <v>0.59799344564415891</v>
      </c>
      <c r="D242" s="30" t="s">
        <v>9</v>
      </c>
      <c r="E242" s="30" t="s">
        <v>6</v>
      </c>
    </row>
    <row r="243" spans="1:5" x14ac:dyDescent="0.25">
      <c r="A243" s="30">
        <v>438129</v>
      </c>
      <c r="B243" s="30">
        <v>43807</v>
      </c>
      <c r="C243" s="30">
        <v>0.37675535460273718</v>
      </c>
      <c r="D243" s="30" t="s">
        <v>5</v>
      </c>
      <c r="E243" s="30" t="s">
        <v>6</v>
      </c>
    </row>
    <row r="244" spans="1:5" x14ac:dyDescent="0.25">
      <c r="A244" s="30">
        <v>567136</v>
      </c>
      <c r="B244" s="30">
        <v>43808</v>
      </c>
      <c r="C244" s="30">
        <v>0.69005815482779498</v>
      </c>
      <c r="D244" s="30" t="s">
        <v>5</v>
      </c>
      <c r="E244" s="30" t="s">
        <v>6</v>
      </c>
    </row>
    <row r="245" spans="1:5" x14ac:dyDescent="0.25">
      <c r="A245" s="30">
        <v>985952</v>
      </c>
      <c r="B245" s="30">
        <v>43810</v>
      </c>
      <c r="C245" s="30">
        <v>0.3027840236223871</v>
      </c>
      <c r="D245" s="30" t="s">
        <v>5</v>
      </c>
      <c r="E245" s="30" t="s">
        <v>7</v>
      </c>
    </row>
    <row r="246" spans="1:5" x14ac:dyDescent="0.25">
      <c r="A246" s="30">
        <v>574058</v>
      </c>
      <c r="B246" s="30">
        <v>43811</v>
      </c>
      <c r="C246" s="30">
        <v>0.6413231881027659</v>
      </c>
      <c r="D246" s="30" t="s">
        <v>5</v>
      </c>
      <c r="E246" s="30" t="s">
        <v>7</v>
      </c>
    </row>
    <row r="247" spans="1:5" x14ac:dyDescent="0.25">
      <c r="A247" s="30">
        <v>172454</v>
      </c>
      <c r="B247" s="30">
        <v>43811</v>
      </c>
      <c r="C247" s="30">
        <v>0.51506208802865217</v>
      </c>
      <c r="D247" s="30" t="s">
        <v>9</v>
      </c>
      <c r="E247" s="30" t="s">
        <v>7</v>
      </c>
    </row>
    <row r="248" spans="1:5" x14ac:dyDescent="0.25">
      <c r="A248" s="30">
        <v>788643</v>
      </c>
      <c r="B248" s="30">
        <v>43813</v>
      </c>
      <c r="C248" s="30">
        <v>0.69983140546153211</v>
      </c>
      <c r="D248" s="30" t="s">
        <v>8</v>
      </c>
      <c r="E248" s="30" t="s">
        <v>7</v>
      </c>
    </row>
    <row r="249" spans="1:5" x14ac:dyDescent="0.25">
      <c r="A249" s="30">
        <v>269417</v>
      </c>
      <c r="B249" s="30">
        <v>43815</v>
      </c>
      <c r="C249" s="30">
        <v>0.35160734562364615</v>
      </c>
      <c r="D249" s="30" t="s">
        <v>5</v>
      </c>
      <c r="E249" s="30" t="s">
        <v>7</v>
      </c>
    </row>
    <row r="250" spans="1:5" x14ac:dyDescent="0.25">
      <c r="A250" s="30">
        <v>233290</v>
      </c>
      <c r="B250" s="30">
        <v>43816</v>
      </c>
      <c r="C250" s="30">
        <v>0.73330247512303082</v>
      </c>
      <c r="D250" s="30" t="s">
        <v>5</v>
      </c>
      <c r="E250" s="30" t="s">
        <v>6</v>
      </c>
    </row>
    <row r="251" spans="1:5" x14ac:dyDescent="0.25">
      <c r="A251" s="30">
        <v>931066</v>
      </c>
      <c r="B251" s="30">
        <v>43819</v>
      </c>
      <c r="C251" s="30">
        <v>0.45718021333194842</v>
      </c>
      <c r="D251" s="30" t="s">
        <v>9</v>
      </c>
      <c r="E251" s="30" t="s">
        <v>6</v>
      </c>
    </row>
    <row r="252" spans="1:5" x14ac:dyDescent="0.25">
      <c r="A252" s="30">
        <v>467019</v>
      </c>
      <c r="B252" s="30">
        <v>43821</v>
      </c>
      <c r="C252" s="30">
        <v>0.70625430603330253</v>
      </c>
      <c r="D252" s="30" t="s">
        <v>9</v>
      </c>
      <c r="E252" s="30" t="s">
        <v>6</v>
      </c>
    </row>
    <row r="253" spans="1:5" x14ac:dyDescent="0.25">
      <c r="A253" s="30">
        <v>118150</v>
      </c>
      <c r="B253" s="30">
        <v>43821</v>
      </c>
      <c r="C253" s="30">
        <v>0.63323422236387039</v>
      </c>
      <c r="D253" s="30" t="s">
        <v>5</v>
      </c>
      <c r="E253" s="30" t="s">
        <v>7</v>
      </c>
    </row>
    <row r="254" spans="1:5" x14ac:dyDescent="0.25">
      <c r="A254" s="30">
        <v>930945</v>
      </c>
      <c r="B254" s="30">
        <v>43821</v>
      </c>
      <c r="C254" s="30">
        <v>0.32301500197121968</v>
      </c>
      <c r="D254" s="30" t="s">
        <v>5</v>
      </c>
      <c r="E254" s="30" t="s">
        <v>6</v>
      </c>
    </row>
    <row r="255" spans="1:5" x14ac:dyDescent="0.25">
      <c r="A255" s="30">
        <v>144494</v>
      </c>
      <c r="B255" s="30">
        <v>43822</v>
      </c>
      <c r="C255" s="30">
        <v>0.29639690784841427</v>
      </c>
      <c r="D255" s="30" t="s">
        <v>9</v>
      </c>
      <c r="E255" s="30" t="s">
        <v>6</v>
      </c>
    </row>
    <row r="256" spans="1:5" x14ac:dyDescent="0.25">
      <c r="A256" s="30">
        <v>926698</v>
      </c>
      <c r="B256" s="30">
        <v>43822</v>
      </c>
      <c r="C256" s="30">
        <v>0.43934034799985011</v>
      </c>
      <c r="D256" s="30" t="s">
        <v>5</v>
      </c>
      <c r="E256" s="30" t="s">
        <v>7</v>
      </c>
    </row>
    <row r="257" spans="1:5" x14ac:dyDescent="0.25">
      <c r="A257" s="30">
        <v>507528</v>
      </c>
      <c r="B257" s="30">
        <v>43823</v>
      </c>
      <c r="C257" s="30">
        <v>0.60103889532480048</v>
      </c>
      <c r="D257" s="30" t="s">
        <v>8</v>
      </c>
      <c r="E257" s="30" t="s">
        <v>7</v>
      </c>
    </row>
    <row r="258" spans="1:5" x14ac:dyDescent="0.25">
      <c r="A258" s="30">
        <v>436355</v>
      </c>
      <c r="B258" s="30">
        <v>43824</v>
      </c>
      <c r="C258" s="30">
        <v>0.6214703309409475</v>
      </c>
      <c r="D258" s="30" t="s">
        <v>9</v>
      </c>
      <c r="E258" s="30" t="s">
        <v>6</v>
      </c>
    </row>
    <row r="259" spans="1:5" x14ac:dyDescent="0.25">
      <c r="A259" s="30">
        <v>736320</v>
      </c>
      <c r="B259" s="30">
        <v>43825</v>
      </c>
      <c r="C259" s="30">
        <v>0.50985986396285521</v>
      </c>
      <c r="D259" s="30" t="s">
        <v>8</v>
      </c>
      <c r="E259" s="30" t="s">
        <v>7</v>
      </c>
    </row>
    <row r="260" spans="1:5" x14ac:dyDescent="0.25">
      <c r="A260" s="30">
        <v>315343</v>
      </c>
      <c r="B260" s="30">
        <v>43826</v>
      </c>
      <c r="C260" s="30">
        <v>0.50344325637306742</v>
      </c>
      <c r="D260" s="30" t="s">
        <v>5</v>
      </c>
      <c r="E260" s="30" t="s">
        <v>7</v>
      </c>
    </row>
    <row r="261" spans="1:5" x14ac:dyDescent="0.25">
      <c r="A261" s="30">
        <v>957915</v>
      </c>
      <c r="B261" s="30">
        <v>43826</v>
      </c>
      <c r="C261" s="30">
        <v>0.50623063824713099</v>
      </c>
      <c r="D261" s="30" t="s">
        <v>5</v>
      </c>
      <c r="E261" s="30" t="s">
        <v>7</v>
      </c>
    </row>
    <row r="262" spans="1:5" x14ac:dyDescent="0.25">
      <c r="A262" s="30">
        <v>394777</v>
      </c>
      <c r="B262" s="30">
        <v>43827</v>
      </c>
      <c r="C262" s="30">
        <v>0.62420220256791004</v>
      </c>
      <c r="D262" s="30" t="s">
        <v>10</v>
      </c>
      <c r="E262" s="30" t="s">
        <v>6</v>
      </c>
    </row>
    <row r="263" spans="1:5" x14ac:dyDescent="0.25">
      <c r="A263" s="30">
        <v>714712</v>
      </c>
      <c r="B263" s="30">
        <v>43830</v>
      </c>
      <c r="C263" s="30">
        <v>0.702440339506192</v>
      </c>
      <c r="D263" s="30" t="s">
        <v>8</v>
      </c>
      <c r="E263" s="30" t="s">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092DC-E819-4C1B-921C-A60A728364CF}">
  <sheetPr codeName="Sheet2"/>
  <dimension ref="A2:F64"/>
  <sheetViews>
    <sheetView tabSelected="1" workbookViewId="0">
      <selection activeCell="L35" sqref="L34:L35"/>
    </sheetView>
  </sheetViews>
  <sheetFormatPr defaultRowHeight="15.75" x14ac:dyDescent="0.25"/>
  <cols>
    <col min="1" max="1" width="37.25" style="1" bestFit="1" customWidth="1"/>
    <col min="2" max="2" width="23.625" bestFit="1" customWidth="1"/>
    <col min="3" max="3" width="23.75" bestFit="1" customWidth="1"/>
    <col min="4" max="4" width="24" bestFit="1" customWidth="1"/>
    <col min="5" max="5" width="16.875" bestFit="1" customWidth="1"/>
    <col min="6" max="6" width="18.875" bestFit="1" customWidth="1"/>
    <col min="7" max="15" width="11.875" bestFit="1" customWidth="1"/>
    <col min="16" max="16" width="10.875" bestFit="1" customWidth="1"/>
    <col min="17" max="19" width="11.875" bestFit="1" customWidth="1"/>
    <col min="20" max="20" width="10.875" bestFit="1" customWidth="1"/>
    <col min="21" max="40" width="11.875" bestFit="1" customWidth="1"/>
    <col min="41" max="41" width="10.875" bestFit="1" customWidth="1"/>
    <col min="42" max="46" width="11.875" bestFit="1" customWidth="1"/>
    <col min="47" max="47" width="10.875" bestFit="1" customWidth="1"/>
    <col min="48" max="60" width="11.875" bestFit="1" customWidth="1"/>
    <col min="61" max="61" width="10.875" bestFit="1" customWidth="1"/>
    <col min="62" max="79" width="11.875" bestFit="1" customWidth="1"/>
    <col min="80" max="81" width="10.875" bestFit="1" customWidth="1"/>
    <col min="82" max="96" width="11.875" bestFit="1" customWidth="1"/>
    <col min="97" max="97" width="10.875" bestFit="1" customWidth="1"/>
    <col min="98" max="98" width="11.875" bestFit="1" customWidth="1"/>
    <col min="99" max="99" width="10.875" bestFit="1" customWidth="1"/>
    <col min="100" max="100" width="11.875" bestFit="1" customWidth="1"/>
    <col min="101" max="101" width="10.875" bestFit="1" customWidth="1"/>
    <col min="102" max="107" width="11.875" bestFit="1" customWidth="1"/>
    <col min="108" max="108" width="10.875" bestFit="1" customWidth="1"/>
    <col min="109" max="109" width="11.875" bestFit="1" customWidth="1"/>
    <col min="110" max="111" width="10.875" bestFit="1" customWidth="1"/>
    <col min="112" max="133" width="11.875" bestFit="1" customWidth="1"/>
    <col min="134" max="134" width="10.875" bestFit="1" customWidth="1"/>
    <col min="135" max="146" width="11.875" bestFit="1" customWidth="1"/>
    <col min="147" max="148" width="10.875" bestFit="1" customWidth="1"/>
    <col min="149" max="175" width="11.875" bestFit="1" customWidth="1"/>
    <col min="176" max="176" width="10.875" bestFit="1" customWidth="1"/>
    <col min="177" max="180" width="11.875" bestFit="1" customWidth="1"/>
    <col min="181" max="181" width="10.875" bestFit="1" customWidth="1"/>
    <col min="182" max="182" width="11.875" bestFit="1" customWidth="1"/>
    <col min="183" max="183" width="10.875" bestFit="1" customWidth="1"/>
    <col min="184" max="190" width="11.875" bestFit="1" customWidth="1"/>
    <col min="191" max="192" width="10.875" bestFit="1" customWidth="1"/>
    <col min="193" max="206" width="11.875" bestFit="1" customWidth="1"/>
    <col min="207" max="207" width="10.875" bestFit="1" customWidth="1"/>
    <col min="208" max="217" width="11.875" bestFit="1" customWidth="1"/>
    <col min="218" max="219" width="10.875" bestFit="1" customWidth="1"/>
    <col min="220" max="233" width="11.875" bestFit="1" customWidth="1"/>
    <col min="234" max="234" width="9.875" bestFit="1" customWidth="1"/>
    <col min="235" max="235" width="11.875" bestFit="1" customWidth="1"/>
    <col min="236" max="236" width="10.875" bestFit="1" customWidth="1"/>
    <col min="237" max="248" width="11.875" bestFit="1" customWidth="1"/>
    <col min="249" max="249" width="10.875" bestFit="1" customWidth="1"/>
    <col min="250" max="266" width="11.875" bestFit="1" customWidth="1"/>
    <col min="267" max="267" width="10.875" bestFit="1" customWidth="1"/>
    <col min="268" max="277" width="11.875" bestFit="1" customWidth="1"/>
    <col min="278" max="278" width="9.875" bestFit="1" customWidth="1"/>
    <col min="279" max="279" width="11.875" bestFit="1" customWidth="1"/>
    <col min="280" max="281" width="10.875" bestFit="1" customWidth="1"/>
    <col min="282" max="296" width="11.875" bestFit="1" customWidth="1"/>
    <col min="297" max="297" width="10.875" bestFit="1" customWidth="1"/>
    <col min="298" max="303" width="11.875" bestFit="1" customWidth="1"/>
    <col min="304" max="304" width="10.875" bestFit="1" customWidth="1"/>
    <col min="305" max="321" width="11.875" bestFit="1" customWidth="1"/>
    <col min="322" max="322" width="9.875" bestFit="1" customWidth="1"/>
    <col min="323" max="329" width="11.875" bestFit="1" customWidth="1"/>
    <col min="330" max="330" width="10.875" bestFit="1" customWidth="1"/>
    <col min="331" max="333" width="11.875" bestFit="1" customWidth="1"/>
    <col min="334" max="334" width="10.875" bestFit="1" customWidth="1"/>
    <col min="335" max="343" width="11.875" bestFit="1" customWidth="1"/>
    <col min="344" max="345" width="10.875" bestFit="1" customWidth="1"/>
    <col min="346" max="347" width="11.875" bestFit="1" customWidth="1"/>
    <col min="348" max="348" width="10.875" bestFit="1" customWidth="1"/>
    <col min="349" max="359" width="11.875" bestFit="1" customWidth="1"/>
    <col min="360" max="360" width="10.875" bestFit="1" customWidth="1"/>
    <col min="361" max="365" width="11.875" bestFit="1" customWidth="1"/>
    <col min="366" max="366" width="10.875" bestFit="1" customWidth="1"/>
    <col min="367" max="373" width="11.875" bestFit="1" customWidth="1"/>
    <col min="374" max="374" width="10.875" bestFit="1" customWidth="1"/>
    <col min="375" max="404" width="11.875" bestFit="1" customWidth="1"/>
    <col min="405" max="405" width="10.875" bestFit="1" customWidth="1"/>
    <col min="406" max="427" width="11.875" bestFit="1" customWidth="1"/>
    <col min="428" max="428" width="10.875" bestFit="1" customWidth="1"/>
    <col min="429" max="441" width="11.875" bestFit="1" customWidth="1"/>
    <col min="442" max="442" width="10.875" bestFit="1" customWidth="1"/>
    <col min="443" max="450" width="11.875" bestFit="1" customWidth="1"/>
    <col min="451" max="451" width="10.875" bestFit="1" customWidth="1"/>
    <col min="452" max="456" width="11.875" bestFit="1" customWidth="1"/>
    <col min="457" max="457" width="10.875" bestFit="1" customWidth="1"/>
    <col min="458" max="459" width="11.875" bestFit="1" customWidth="1"/>
    <col min="460" max="460" width="10.875" bestFit="1" customWidth="1"/>
    <col min="461" max="473" width="11.875" bestFit="1" customWidth="1"/>
    <col min="474" max="474" width="10.875" bestFit="1" customWidth="1"/>
    <col min="475" max="482" width="11.875" bestFit="1" customWidth="1"/>
    <col min="483" max="483" width="10.875" bestFit="1" customWidth="1"/>
    <col min="484" max="484" width="8.875" bestFit="1" customWidth="1"/>
    <col min="485" max="487" width="11.875" bestFit="1" customWidth="1"/>
    <col min="488" max="488" width="10.875" bestFit="1" customWidth="1"/>
    <col min="489" max="523" width="11.875" bestFit="1" customWidth="1"/>
    <col min="524" max="524" width="9.875" bestFit="1" customWidth="1"/>
    <col min="525" max="542" width="11.875" bestFit="1" customWidth="1"/>
    <col min="543" max="543" width="10.875" bestFit="1" customWidth="1"/>
    <col min="544" max="557" width="11.875" bestFit="1" customWidth="1"/>
    <col min="558" max="558" width="9.875" bestFit="1" customWidth="1"/>
    <col min="559" max="567" width="11.875" bestFit="1" customWidth="1"/>
    <col min="568" max="568" width="10.875" bestFit="1" customWidth="1"/>
    <col min="569" max="593" width="11.875" bestFit="1" customWidth="1"/>
    <col min="594" max="594" width="10.875" bestFit="1" customWidth="1"/>
    <col min="595" max="605" width="11.875" bestFit="1" customWidth="1"/>
    <col min="606" max="606" width="9.875" bestFit="1" customWidth="1"/>
    <col min="607" max="634" width="11.875" bestFit="1" customWidth="1"/>
    <col min="635" max="635" width="10.875" bestFit="1" customWidth="1"/>
    <col min="636" max="644" width="11.875" bestFit="1" customWidth="1"/>
    <col min="645" max="645" width="10.875" bestFit="1" customWidth="1"/>
    <col min="646" max="652" width="11.875" bestFit="1" customWidth="1"/>
    <col min="653" max="653" width="10.875" bestFit="1" customWidth="1"/>
    <col min="654" max="662" width="11.875" bestFit="1" customWidth="1"/>
    <col min="663" max="663" width="10.875" bestFit="1" customWidth="1"/>
    <col min="664" max="665" width="11.875" bestFit="1" customWidth="1"/>
    <col min="666" max="666" width="10.875" bestFit="1" customWidth="1"/>
    <col min="667" max="679" width="11.875" bestFit="1" customWidth="1"/>
    <col min="680" max="680" width="10.875" bestFit="1" customWidth="1"/>
    <col min="681" max="682" width="11.875" bestFit="1" customWidth="1"/>
    <col min="683" max="683" width="10.875" bestFit="1" customWidth="1"/>
    <col min="684" max="692" width="11.875" bestFit="1" customWidth="1"/>
    <col min="693" max="693" width="10.875" bestFit="1" customWidth="1"/>
    <col min="694" max="697" width="11.875" bestFit="1" customWidth="1"/>
    <col min="698" max="699" width="10.875" bestFit="1" customWidth="1"/>
    <col min="700" max="700" width="11.875" bestFit="1" customWidth="1"/>
    <col min="701" max="702" width="10.875" bestFit="1" customWidth="1"/>
    <col min="703" max="708" width="11.875" bestFit="1" customWidth="1"/>
    <col min="709" max="709" width="10.875" bestFit="1" customWidth="1"/>
    <col min="710" max="733" width="11.875" bestFit="1" customWidth="1"/>
    <col min="734" max="735" width="10.875" bestFit="1" customWidth="1"/>
    <col min="736" max="747" width="11.875" bestFit="1" customWidth="1"/>
    <col min="748" max="748" width="10.875" bestFit="1" customWidth="1"/>
    <col min="749" max="751" width="11.875" bestFit="1" customWidth="1"/>
    <col min="752" max="753" width="10.875" bestFit="1" customWidth="1"/>
    <col min="754" max="758" width="11.875" bestFit="1" customWidth="1"/>
    <col min="759" max="759" width="9.875" bestFit="1" customWidth="1"/>
    <col min="760" max="774" width="11.875" bestFit="1" customWidth="1"/>
    <col min="775" max="775" width="10.875" bestFit="1" customWidth="1"/>
    <col min="776" max="777" width="11.875" bestFit="1" customWidth="1"/>
    <col min="778" max="778" width="10.875" bestFit="1" customWidth="1"/>
    <col min="779" max="799" width="11.875" bestFit="1" customWidth="1"/>
    <col min="800" max="800" width="10.875" bestFit="1" customWidth="1"/>
    <col min="801" max="801" width="9.875" bestFit="1" customWidth="1"/>
    <col min="802" max="804" width="11.875" bestFit="1" customWidth="1"/>
    <col min="805" max="805" width="10.875" bestFit="1" customWidth="1"/>
    <col min="806" max="807" width="11.875" bestFit="1" customWidth="1"/>
    <col min="808" max="808" width="10.875" bestFit="1" customWidth="1"/>
    <col min="809" max="842" width="11.875" bestFit="1" customWidth="1"/>
    <col min="843" max="843" width="10.875" bestFit="1" customWidth="1"/>
    <col min="844" max="879" width="11.875" bestFit="1" customWidth="1"/>
    <col min="880" max="880" width="10.875" bestFit="1" customWidth="1"/>
    <col min="881" max="881" width="11.875" bestFit="1" customWidth="1"/>
    <col min="882" max="882" width="10.875" bestFit="1" customWidth="1"/>
    <col min="883" max="887" width="11.875" bestFit="1" customWidth="1"/>
    <col min="888" max="888" width="10.875" bestFit="1" customWidth="1"/>
    <col min="889" max="897" width="11.875" bestFit="1" customWidth="1"/>
    <col min="898" max="899" width="10.875" bestFit="1" customWidth="1"/>
    <col min="900" max="926" width="11.875" bestFit="1" customWidth="1"/>
    <col min="927" max="927" width="10.875" bestFit="1" customWidth="1"/>
    <col min="928" max="948" width="11.875" bestFit="1" customWidth="1"/>
    <col min="949" max="949" width="10.875" bestFit="1" customWidth="1"/>
    <col min="950" max="951" width="11.875" bestFit="1" customWidth="1"/>
    <col min="952" max="952" width="10.875" bestFit="1" customWidth="1"/>
    <col min="953" max="953" width="11.875" bestFit="1" customWidth="1"/>
    <col min="954" max="955" width="10.875" bestFit="1" customWidth="1"/>
    <col min="956" max="963" width="11.875" bestFit="1" customWidth="1"/>
    <col min="964" max="964" width="10.875" bestFit="1" customWidth="1"/>
    <col min="965" max="981" width="11.875" bestFit="1" customWidth="1"/>
    <col min="982" max="982" width="10.875" bestFit="1" customWidth="1"/>
    <col min="983" max="988" width="11.875" bestFit="1" customWidth="1"/>
    <col min="989" max="989" width="10.875" bestFit="1" customWidth="1"/>
    <col min="990" max="994" width="11.875" bestFit="1" customWidth="1"/>
    <col min="995" max="995" width="10.875" bestFit="1" customWidth="1"/>
    <col min="996" max="1000" width="11.875" bestFit="1" customWidth="1"/>
  </cols>
  <sheetData>
    <row r="2" spans="1:6" x14ac:dyDescent="0.25">
      <c r="A2" s="37" t="s">
        <v>1</v>
      </c>
      <c r="B2" t="s">
        <v>48</v>
      </c>
    </row>
    <row r="4" spans="1:6" x14ac:dyDescent="0.25">
      <c r="A4" s="37" t="s">
        <v>43</v>
      </c>
      <c r="B4" t="s">
        <v>52</v>
      </c>
      <c r="C4" t="s">
        <v>53</v>
      </c>
      <c r="D4" t="s">
        <v>54</v>
      </c>
      <c r="E4" t="s">
        <v>50</v>
      </c>
      <c r="F4" t="s">
        <v>51</v>
      </c>
    </row>
    <row r="5" spans="1:6" x14ac:dyDescent="0.25">
      <c r="A5" s="1" t="s">
        <v>8</v>
      </c>
      <c r="B5" s="36">
        <v>0.60836513132782555</v>
      </c>
      <c r="C5" s="36">
        <v>0.26136460571773545</v>
      </c>
      <c r="D5" s="36">
        <v>0.84093245884552081</v>
      </c>
      <c r="E5" s="36">
        <v>47</v>
      </c>
      <c r="F5" s="36">
        <v>47</v>
      </c>
    </row>
    <row r="6" spans="1:6" x14ac:dyDescent="0.25">
      <c r="A6" s="38" t="s">
        <v>7</v>
      </c>
      <c r="B6" s="36">
        <v>0.63414179087832812</v>
      </c>
      <c r="C6" s="36">
        <v>0.38743689354356992</v>
      </c>
      <c r="D6" s="36">
        <v>0.83569658913774003</v>
      </c>
      <c r="E6" s="36">
        <v>24</v>
      </c>
      <c r="F6" s="36">
        <v>24</v>
      </c>
    </row>
    <row r="7" spans="1:6" x14ac:dyDescent="0.25">
      <c r="A7" s="39" t="s">
        <v>44</v>
      </c>
      <c r="B7" s="36">
        <v>0.63414179087832812</v>
      </c>
      <c r="C7" s="36">
        <v>0.38743689354356992</v>
      </c>
      <c r="D7" s="36">
        <v>0.83569658913774003</v>
      </c>
      <c r="E7" s="36">
        <v>24</v>
      </c>
      <c r="F7" s="36">
        <v>24</v>
      </c>
    </row>
    <row r="8" spans="1:6" x14ac:dyDescent="0.25">
      <c r="A8" s="38" t="s">
        <v>6</v>
      </c>
      <c r="B8" s="36">
        <v>0.58172058996187848</v>
      </c>
      <c r="C8" s="36">
        <v>0.26136460571773545</v>
      </c>
      <c r="D8" s="36">
        <v>0.84093245884552081</v>
      </c>
      <c r="E8" s="36">
        <v>20</v>
      </c>
      <c r="F8" s="36">
        <v>20</v>
      </c>
    </row>
    <row r="9" spans="1:6" x14ac:dyDescent="0.25">
      <c r="A9" s="39" t="s">
        <v>44</v>
      </c>
      <c r="B9" s="36">
        <v>0.58172058996187848</v>
      </c>
      <c r="C9" s="36">
        <v>0.26136460571773545</v>
      </c>
      <c r="D9" s="36">
        <v>0.84093245884552081</v>
      </c>
      <c r="E9" s="36">
        <v>20</v>
      </c>
      <c r="F9" s="36">
        <v>20</v>
      </c>
    </row>
    <row r="10" spans="1:6" x14ac:dyDescent="0.25">
      <c r="A10" s="38" t="s">
        <v>11</v>
      </c>
      <c r="B10" s="36">
        <v>0.57978213069678397</v>
      </c>
      <c r="C10" s="36">
        <v>0.54635678122964337</v>
      </c>
      <c r="D10" s="36">
        <v>0.64094570198331524</v>
      </c>
      <c r="E10" s="36">
        <v>3</v>
      </c>
      <c r="F10" s="36">
        <v>3</v>
      </c>
    </row>
    <row r="11" spans="1:6" x14ac:dyDescent="0.25">
      <c r="A11" s="39" t="s">
        <v>44</v>
      </c>
      <c r="B11" s="36">
        <v>0.57978213069678397</v>
      </c>
      <c r="C11" s="36">
        <v>0.54635678122964337</v>
      </c>
      <c r="D11" s="36">
        <v>0.64094570198331524</v>
      </c>
      <c r="E11" s="36">
        <v>3</v>
      </c>
      <c r="F11" s="36">
        <v>3</v>
      </c>
    </row>
    <row r="12" spans="1:6" x14ac:dyDescent="0.25">
      <c r="A12" s="1" t="s">
        <v>5</v>
      </c>
      <c r="B12" s="36">
        <v>0.58708615474855697</v>
      </c>
      <c r="C12" s="36">
        <v>0.30461605755648935</v>
      </c>
      <c r="D12" s="36">
        <v>0.993425806095528</v>
      </c>
      <c r="E12" s="36">
        <v>137</v>
      </c>
      <c r="F12" s="36">
        <v>137</v>
      </c>
    </row>
    <row r="13" spans="1:6" x14ac:dyDescent="0.25">
      <c r="A13" s="38" t="s">
        <v>7</v>
      </c>
      <c r="B13" s="36">
        <v>0.5855171194264156</v>
      </c>
      <c r="C13" s="36">
        <v>0.30461605755648935</v>
      </c>
      <c r="D13" s="36">
        <v>0.993425806095528</v>
      </c>
      <c r="E13" s="36">
        <v>88</v>
      </c>
      <c r="F13" s="36">
        <v>88</v>
      </c>
    </row>
    <row r="14" spans="1:6" x14ac:dyDescent="0.25">
      <c r="A14" s="39" t="s">
        <v>44</v>
      </c>
      <c r="B14" s="36">
        <v>0.5855171194264156</v>
      </c>
      <c r="C14" s="36">
        <v>0.30461605755648935</v>
      </c>
      <c r="D14" s="36">
        <v>0.993425806095528</v>
      </c>
      <c r="E14" s="36">
        <v>88</v>
      </c>
      <c r="F14" s="36">
        <v>88</v>
      </c>
    </row>
    <row r="15" spans="1:6" x14ac:dyDescent="0.25">
      <c r="A15" s="38" t="s">
        <v>6</v>
      </c>
      <c r="B15" s="36">
        <v>0.59037466300050134</v>
      </c>
      <c r="C15" s="36">
        <v>0.44335882360731749</v>
      </c>
      <c r="D15" s="36">
        <v>0.82617273280791292</v>
      </c>
      <c r="E15" s="36">
        <v>45</v>
      </c>
      <c r="F15" s="36">
        <v>45</v>
      </c>
    </row>
    <row r="16" spans="1:6" x14ac:dyDescent="0.25">
      <c r="A16" s="39" t="s">
        <v>44</v>
      </c>
      <c r="B16" s="36">
        <v>0.59037466300050134</v>
      </c>
      <c r="C16" s="36">
        <v>0.44335882360731749</v>
      </c>
      <c r="D16" s="36">
        <v>0.82617273280791292</v>
      </c>
      <c r="E16" s="36">
        <v>45</v>
      </c>
      <c r="F16" s="36">
        <v>45</v>
      </c>
    </row>
    <row r="17" spans="1:6" x14ac:dyDescent="0.25">
      <c r="A17" s="38" t="s">
        <v>11</v>
      </c>
      <c r="B17" s="36">
        <v>0.58460921400129684</v>
      </c>
      <c r="C17" s="36">
        <v>0.49089003864697334</v>
      </c>
      <c r="D17" s="36">
        <v>0.66978180563163103</v>
      </c>
      <c r="E17" s="36">
        <v>4</v>
      </c>
      <c r="F17" s="36">
        <v>4</v>
      </c>
    </row>
    <row r="18" spans="1:6" x14ac:dyDescent="0.25">
      <c r="A18" s="39" t="s">
        <v>44</v>
      </c>
      <c r="B18" s="36">
        <v>0.58460921400129684</v>
      </c>
      <c r="C18" s="36">
        <v>0.49089003864697334</v>
      </c>
      <c r="D18" s="36">
        <v>0.66978180563163103</v>
      </c>
      <c r="E18" s="36">
        <v>4</v>
      </c>
      <c r="F18" s="36">
        <v>4</v>
      </c>
    </row>
    <row r="19" spans="1:6" x14ac:dyDescent="0.25">
      <c r="A19" s="1" t="s">
        <v>9</v>
      </c>
      <c r="B19" s="36">
        <v>0.60516909421646381</v>
      </c>
      <c r="C19" s="36">
        <v>0.33994151459886351</v>
      </c>
      <c r="D19" s="36">
        <v>0.86604751254161672</v>
      </c>
      <c r="E19" s="36">
        <v>59</v>
      </c>
      <c r="F19" s="36">
        <v>59</v>
      </c>
    </row>
    <row r="20" spans="1:6" x14ac:dyDescent="0.25">
      <c r="A20" s="38" t="s">
        <v>7</v>
      </c>
      <c r="B20" s="36">
        <v>0.60400508317490975</v>
      </c>
      <c r="C20" s="36">
        <v>0.40976256500911701</v>
      </c>
      <c r="D20" s="36">
        <v>0.78836083886075659</v>
      </c>
      <c r="E20" s="36">
        <v>38</v>
      </c>
      <c r="F20" s="36">
        <v>38</v>
      </c>
    </row>
    <row r="21" spans="1:6" x14ac:dyDescent="0.25">
      <c r="A21" s="39" t="s">
        <v>44</v>
      </c>
      <c r="B21" s="36">
        <v>0.60400508317490975</v>
      </c>
      <c r="C21" s="36">
        <v>0.40976256500911701</v>
      </c>
      <c r="D21" s="36">
        <v>0.78836083886075659</v>
      </c>
      <c r="E21" s="36">
        <v>38</v>
      </c>
      <c r="F21" s="36">
        <v>38</v>
      </c>
    </row>
    <row r="22" spans="1:6" x14ac:dyDescent="0.25">
      <c r="A22" s="38" t="s">
        <v>6</v>
      </c>
      <c r="B22" s="36">
        <v>0.59433679427915886</v>
      </c>
      <c r="C22" s="36">
        <v>0.33994151459886351</v>
      </c>
      <c r="D22" s="36">
        <v>0.76484007749982919</v>
      </c>
      <c r="E22" s="36">
        <v>20</v>
      </c>
      <c r="F22" s="36">
        <v>20</v>
      </c>
    </row>
    <row r="23" spans="1:6" x14ac:dyDescent="0.25">
      <c r="A23" s="39" t="s">
        <v>44</v>
      </c>
      <c r="B23" s="36">
        <v>0.59433679427915886</v>
      </c>
      <c r="C23" s="36">
        <v>0.33994151459886351</v>
      </c>
      <c r="D23" s="36">
        <v>0.76484007749982919</v>
      </c>
      <c r="E23" s="36">
        <v>20</v>
      </c>
      <c r="F23" s="36">
        <v>20</v>
      </c>
    </row>
    <row r="24" spans="1:6" x14ac:dyDescent="0.25">
      <c r="A24" s="38" t="s">
        <v>11</v>
      </c>
      <c r="B24" s="36">
        <v>0.86604751254161672</v>
      </c>
      <c r="C24" s="36">
        <v>0.86604751254161672</v>
      </c>
      <c r="D24" s="36">
        <v>0.86604751254161672</v>
      </c>
      <c r="E24" s="36">
        <v>1</v>
      </c>
      <c r="F24" s="36">
        <v>1</v>
      </c>
    </row>
    <row r="25" spans="1:6" x14ac:dyDescent="0.25">
      <c r="A25" s="39" t="s">
        <v>44</v>
      </c>
      <c r="B25" s="36">
        <v>0.86604751254161672</v>
      </c>
      <c r="C25" s="36">
        <v>0.86604751254161672</v>
      </c>
      <c r="D25" s="36">
        <v>0.86604751254161672</v>
      </c>
      <c r="E25" s="36">
        <v>1</v>
      </c>
      <c r="F25" s="36">
        <v>1</v>
      </c>
    </row>
    <row r="26" spans="1:6" x14ac:dyDescent="0.25">
      <c r="A26" s="1" t="s">
        <v>10</v>
      </c>
      <c r="B26" s="36">
        <v>0.5675309964158689</v>
      </c>
      <c r="C26" s="36">
        <v>0.43378787767226568</v>
      </c>
      <c r="D26" s="36">
        <v>0.67934060480129344</v>
      </c>
      <c r="E26" s="36">
        <v>19</v>
      </c>
      <c r="F26" s="36">
        <v>19</v>
      </c>
    </row>
    <row r="27" spans="1:6" x14ac:dyDescent="0.25">
      <c r="A27" s="38" t="s">
        <v>7</v>
      </c>
      <c r="B27" s="36">
        <v>0.5422156591995887</v>
      </c>
      <c r="C27" s="36">
        <v>0.43667071201633667</v>
      </c>
      <c r="D27" s="36">
        <v>0.64701682962596296</v>
      </c>
      <c r="E27" s="36">
        <v>6</v>
      </c>
      <c r="F27" s="36">
        <v>6</v>
      </c>
    </row>
    <row r="28" spans="1:6" x14ac:dyDescent="0.25">
      <c r="A28" s="39" t="s">
        <v>44</v>
      </c>
      <c r="B28" s="36">
        <v>0.5422156591995887</v>
      </c>
      <c r="C28" s="36">
        <v>0.43667071201633667</v>
      </c>
      <c r="D28" s="36">
        <v>0.64701682962596296</v>
      </c>
      <c r="E28" s="36">
        <v>6</v>
      </c>
      <c r="F28" s="36">
        <v>6</v>
      </c>
    </row>
    <row r="29" spans="1:6" x14ac:dyDescent="0.25">
      <c r="A29" s="38" t="s">
        <v>6</v>
      </c>
      <c r="B29" s="36">
        <v>0.57921499820799827</v>
      </c>
      <c r="C29" s="36">
        <v>0.43378787767226568</v>
      </c>
      <c r="D29" s="36">
        <v>0.67934060480129344</v>
      </c>
      <c r="E29" s="36">
        <v>13</v>
      </c>
      <c r="F29" s="36">
        <v>13</v>
      </c>
    </row>
    <row r="30" spans="1:6" x14ac:dyDescent="0.25">
      <c r="A30" s="39" t="s">
        <v>44</v>
      </c>
      <c r="B30" s="36">
        <v>0.57921499820799827</v>
      </c>
      <c r="C30" s="36">
        <v>0.43378787767226568</v>
      </c>
      <c r="D30" s="36">
        <v>0.67934060480129344</v>
      </c>
      <c r="E30" s="36">
        <v>13</v>
      </c>
      <c r="F30" s="36">
        <v>13</v>
      </c>
    </row>
    <row r="31" spans="1:6" x14ac:dyDescent="0.25">
      <c r="A31"/>
    </row>
    <row r="32" spans="1:6"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5966-3829-4CCC-8C07-A7345B74C3A6}">
  <sheetPr codeName="Sheet16"/>
  <dimension ref="A2:Q22"/>
  <sheetViews>
    <sheetView topLeftCell="B1" workbookViewId="0">
      <selection activeCell="J25" sqref="J25"/>
    </sheetView>
  </sheetViews>
  <sheetFormatPr defaultRowHeight="15.75" x14ac:dyDescent="0.25"/>
  <cols>
    <col min="1" max="1" width="37.25" style="1" bestFit="1" customWidth="1"/>
    <col min="2" max="2" width="23.625" style="1" bestFit="1" customWidth="1"/>
    <col min="3" max="3" width="23.75" style="1" bestFit="1" customWidth="1"/>
    <col min="4" max="4" width="24" style="1" bestFit="1" customWidth="1"/>
    <col min="5" max="5" width="11.875" style="1" bestFit="1" customWidth="1"/>
    <col min="6" max="6" width="23.75" style="1" bestFit="1" customWidth="1"/>
    <col min="7" max="9" width="11.875" style="1" bestFit="1" customWidth="1"/>
    <col min="10" max="10" width="24" style="1" bestFit="1" customWidth="1"/>
    <col min="11" max="13" width="11.875" style="1" bestFit="1" customWidth="1"/>
    <col min="14" max="14" width="18.875" style="1" bestFit="1" customWidth="1"/>
    <col min="15" max="17" width="4.875" style="1" bestFit="1" customWidth="1"/>
    <col min="18" max="19" width="11.875" style="1" bestFit="1" customWidth="1"/>
    <col min="20" max="20" width="10.875" style="1" bestFit="1" customWidth="1"/>
    <col min="21" max="40" width="11.875" style="1" bestFit="1" customWidth="1"/>
    <col min="41" max="41" width="10.875" style="1" bestFit="1" customWidth="1"/>
    <col min="42" max="46" width="11.875" style="1" bestFit="1" customWidth="1"/>
    <col min="47" max="47" width="10.875" style="1" bestFit="1" customWidth="1"/>
    <col min="48" max="60" width="11.875" style="1" bestFit="1" customWidth="1"/>
    <col min="61" max="61" width="10.875" style="1" bestFit="1" customWidth="1"/>
    <col min="62" max="79" width="11.875" style="1" bestFit="1" customWidth="1"/>
    <col min="80" max="81" width="10.875" style="1" bestFit="1" customWidth="1"/>
    <col min="82" max="96" width="11.875" style="1" bestFit="1" customWidth="1"/>
    <col min="97" max="97" width="10.875" style="1" bestFit="1" customWidth="1"/>
    <col min="98" max="98" width="11.875" style="1" bestFit="1" customWidth="1"/>
    <col min="99" max="99" width="10.875" style="1" bestFit="1" customWidth="1"/>
    <col min="100" max="100" width="11.875" style="1" bestFit="1" customWidth="1"/>
    <col min="101" max="101" width="10.875" style="1" bestFit="1" customWidth="1"/>
    <col min="102" max="107" width="11.875" style="1" bestFit="1" customWidth="1"/>
    <col min="108" max="108" width="10.875" style="1" bestFit="1" customWidth="1"/>
    <col min="109" max="109" width="11.875" style="1" bestFit="1" customWidth="1"/>
    <col min="110" max="111" width="10.875" style="1" bestFit="1" customWidth="1"/>
    <col min="112" max="133" width="11.875" style="1" bestFit="1" customWidth="1"/>
    <col min="134" max="134" width="10.875" style="1" bestFit="1" customWidth="1"/>
    <col min="135" max="146" width="11.875" style="1" bestFit="1" customWidth="1"/>
    <col min="147" max="148" width="10.875" style="1" bestFit="1" customWidth="1"/>
    <col min="149" max="175" width="11.875" style="1" bestFit="1" customWidth="1"/>
    <col min="176" max="176" width="10.875" style="1" bestFit="1" customWidth="1"/>
    <col min="177" max="180" width="11.875" style="1" bestFit="1" customWidth="1"/>
    <col min="181" max="181" width="10.875" style="1" bestFit="1" customWidth="1"/>
    <col min="182" max="182" width="11.875" style="1" bestFit="1" customWidth="1"/>
    <col min="183" max="183" width="10.875" style="1" bestFit="1" customWidth="1"/>
    <col min="184" max="190" width="11.875" style="1" bestFit="1" customWidth="1"/>
    <col min="191" max="192" width="10.875" style="1" bestFit="1" customWidth="1"/>
    <col min="193" max="206" width="11.875" style="1" bestFit="1" customWidth="1"/>
    <col min="207" max="207" width="10.875" style="1" bestFit="1" customWidth="1"/>
    <col min="208" max="217" width="11.875" style="1" bestFit="1" customWidth="1"/>
    <col min="218" max="219" width="10.875" style="1" bestFit="1" customWidth="1"/>
    <col min="220" max="233" width="11.875" style="1" bestFit="1" customWidth="1"/>
    <col min="234" max="234" width="9.875" style="1" bestFit="1" customWidth="1"/>
    <col min="235" max="235" width="11.875" style="1" bestFit="1" customWidth="1"/>
    <col min="236" max="236" width="10.875" style="1" bestFit="1" customWidth="1"/>
    <col min="237" max="248" width="11.875" style="1" bestFit="1" customWidth="1"/>
    <col min="249" max="249" width="10.875" style="1" bestFit="1" customWidth="1"/>
    <col min="250" max="266" width="11.875" style="1" bestFit="1" customWidth="1"/>
    <col min="267" max="267" width="10.875" style="1" bestFit="1" customWidth="1"/>
    <col min="268" max="277" width="11.875" style="1" bestFit="1" customWidth="1"/>
    <col min="278" max="278" width="9.875" style="1" bestFit="1" customWidth="1"/>
    <col min="279" max="279" width="11.875" style="1" bestFit="1" customWidth="1"/>
    <col min="280" max="281" width="10.875" style="1" bestFit="1" customWidth="1"/>
    <col min="282" max="296" width="11.875" style="1" bestFit="1" customWidth="1"/>
    <col min="297" max="297" width="10.875" style="1" bestFit="1" customWidth="1"/>
    <col min="298" max="303" width="11.875" style="1" bestFit="1" customWidth="1"/>
    <col min="304" max="304" width="10.875" style="1" bestFit="1" customWidth="1"/>
    <col min="305" max="321" width="11.875" style="1" bestFit="1" customWidth="1"/>
    <col min="322" max="322" width="9.875" style="1" bestFit="1" customWidth="1"/>
    <col min="323" max="329" width="11.875" style="1" bestFit="1" customWidth="1"/>
    <col min="330" max="330" width="10.875" style="1" bestFit="1" customWidth="1"/>
    <col min="331" max="333" width="11.875" style="1" bestFit="1" customWidth="1"/>
    <col min="334" max="334" width="10.875" style="1" bestFit="1" customWidth="1"/>
    <col min="335" max="343" width="11.875" style="1" bestFit="1" customWidth="1"/>
    <col min="344" max="345" width="10.875" style="1" bestFit="1" customWidth="1"/>
    <col min="346" max="347" width="11.875" style="1" bestFit="1" customWidth="1"/>
    <col min="348" max="348" width="10.875" style="1" bestFit="1" customWidth="1"/>
    <col min="349" max="359" width="11.875" style="1" bestFit="1" customWidth="1"/>
    <col min="360" max="360" width="10.875" style="1" bestFit="1" customWidth="1"/>
    <col min="361" max="365" width="11.875" style="1" bestFit="1" customWidth="1"/>
    <col min="366" max="366" width="10.875" style="1" bestFit="1" customWidth="1"/>
    <col min="367" max="373" width="11.875" style="1" bestFit="1" customWidth="1"/>
    <col min="374" max="374" width="10.875" style="1" bestFit="1" customWidth="1"/>
    <col min="375" max="404" width="11.875" style="1" bestFit="1" customWidth="1"/>
    <col min="405" max="405" width="10.875" style="1" bestFit="1" customWidth="1"/>
    <col min="406" max="427" width="11.875" style="1" bestFit="1" customWidth="1"/>
    <col min="428" max="428" width="10.875" style="1" bestFit="1" customWidth="1"/>
    <col min="429" max="441" width="11.875" style="1" bestFit="1" customWidth="1"/>
    <col min="442" max="442" width="10.875" style="1" bestFit="1" customWidth="1"/>
    <col min="443" max="450" width="11.875" style="1" bestFit="1" customWidth="1"/>
    <col min="451" max="451" width="10.875" style="1" bestFit="1" customWidth="1"/>
    <col min="452" max="456" width="11.875" style="1" bestFit="1" customWidth="1"/>
    <col min="457" max="457" width="10.875" style="1" bestFit="1" customWidth="1"/>
    <col min="458" max="459" width="11.875" style="1" bestFit="1" customWidth="1"/>
    <col min="460" max="460" width="10.875" style="1" bestFit="1" customWidth="1"/>
    <col min="461" max="473" width="11.875" style="1" bestFit="1" customWidth="1"/>
    <col min="474" max="474" width="10.875" style="1" bestFit="1" customWidth="1"/>
    <col min="475" max="482" width="11.875" style="1" bestFit="1" customWidth="1"/>
    <col min="483" max="483" width="10.875" style="1" bestFit="1" customWidth="1"/>
    <col min="484" max="484" width="8.875" style="1" bestFit="1" customWidth="1"/>
    <col min="485" max="487" width="11.875" style="1" bestFit="1" customWidth="1"/>
    <col min="488" max="488" width="10.875" style="1" bestFit="1" customWidth="1"/>
    <col min="489" max="523" width="11.875" style="1" bestFit="1" customWidth="1"/>
    <col min="524" max="524" width="9.875" style="1" bestFit="1" customWidth="1"/>
    <col min="525" max="542" width="11.875" style="1" bestFit="1" customWidth="1"/>
    <col min="543" max="543" width="10.875" style="1" bestFit="1" customWidth="1"/>
    <col min="544" max="557" width="11.875" style="1" bestFit="1" customWidth="1"/>
    <col min="558" max="558" width="9.875" style="1" bestFit="1" customWidth="1"/>
    <col min="559" max="567" width="11.875" style="1" bestFit="1" customWidth="1"/>
    <col min="568" max="568" width="10.875" style="1" bestFit="1" customWidth="1"/>
    <col min="569" max="593" width="11.875" style="1" bestFit="1" customWidth="1"/>
    <col min="594" max="594" width="10.875" style="1" bestFit="1" customWidth="1"/>
    <col min="595" max="605" width="11.875" style="1" bestFit="1" customWidth="1"/>
    <col min="606" max="606" width="9.875" style="1" bestFit="1" customWidth="1"/>
    <col min="607" max="634" width="11.875" style="1" bestFit="1" customWidth="1"/>
    <col min="635" max="635" width="10.875" style="1" bestFit="1" customWidth="1"/>
    <col min="636" max="644" width="11.875" style="1" bestFit="1" customWidth="1"/>
    <col min="645" max="645" width="10.875" style="1" bestFit="1" customWidth="1"/>
    <col min="646" max="652" width="11.875" style="1" bestFit="1" customWidth="1"/>
    <col min="653" max="653" width="10.875" style="1" bestFit="1" customWidth="1"/>
    <col min="654" max="662" width="11.875" style="1" bestFit="1" customWidth="1"/>
    <col min="663" max="663" width="10.875" style="1" bestFit="1" customWidth="1"/>
    <col min="664" max="665" width="11.875" style="1" bestFit="1" customWidth="1"/>
    <col min="666" max="666" width="10.875" style="1" bestFit="1" customWidth="1"/>
    <col min="667" max="679" width="11.875" style="1" bestFit="1" customWidth="1"/>
    <col min="680" max="680" width="10.875" style="1" bestFit="1" customWidth="1"/>
    <col min="681" max="682" width="11.875" style="1" bestFit="1" customWidth="1"/>
    <col min="683" max="683" width="10.875" style="1" bestFit="1" customWidth="1"/>
    <col min="684" max="692" width="11.875" style="1" bestFit="1" customWidth="1"/>
    <col min="693" max="693" width="10.875" style="1" bestFit="1" customWidth="1"/>
    <col min="694" max="697" width="11.875" style="1" bestFit="1" customWidth="1"/>
    <col min="698" max="699" width="10.875" style="1" bestFit="1" customWidth="1"/>
    <col min="700" max="700" width="11.875" style="1" bestFit="1" customWidth="1"/>
    <col min="701" max="702" width="10.875" style="1" bestFit="1" customWidth="1"/>
    <col min="703" max="708" width="11.875" style="1" bestFit="1" customWidth="1"/>
    <col min="709" max="709" width="10.875" style="1" bestFit="1" customWidth="1"/>
    <col min="710" max="733" width="11.875" style="1" bestFit="1" customWidth="1"/>
    <col min="734" max="735" width="10.875" style="1" bestFit="1" customWidth="1"/>
    <col min="736" max="747" width="11.875" style="1" bestFit="1" customWidth="1"/>
    <col min="748" max="748" width="10.875" style="1" bestFit="1" customWidth="1"/>
    <col min="749" max="751" width="11.875" style="1" bestFit="1" customWidth="1"/>
    <col min="752" max="753" width="10.875" style="1" bestFit="1" customWidth="1"/>
    <col min="754" max="758" width="11.875" style="1" bestFit="1" customWidth="1"/>
    <col min="759" max="759" width="9.875" style="1" bestFit="1" customWidth="1"/>
    <col min="760" max="774" width="11.875" style="1" bestFit="1" customWidth="1"/>
    <col min="775" max="775" width="10.875" style="1" bestFit="1" customWidth="1"/>
    <col min="776" max="777" width="11.875" style="1" bestFit="1" customWidth="1"/>
    <col min="778" max="778" width="10.875" style="1" bestFit="1" customWidth="1"/>
    <col min="779" max="799" width="11.875" style="1" bestFit="1" customWidth="1"/>
    <col min="800" max="800" width="10.875" style="1" bestFit="1" customWidth="1"/>
    <col min="801" max="801" width="9.875" style="1" bestFit="1" customWidth="1"/>
    <col min="802" max="804" width="11.875" style="1" bestFit="1" customWidth="1"/>
    <col min="805" max="805" width="10.875" style="1" bestFit="1" customWidth="1"/>
    <col min="806" max="807" width="11.875" style="1" bestFit="1" customWidth="1"/>
    <col min="808" max="808" width="10.875" style="1" bestFit="1" customWidth="1"/>
    <col min="809" max="842" width="11.875" style="1" bestFit="1" customWidth="1"/>
    <col min="843" max="843" width="10.875" style="1" bestFit="1" customWidth="1"/>
    <col min="844" max="879" width="11.875" style="1" bestFit="1" customWidth="1"/>
    <col min="880" max="880" width="10.875" style="1" bestFit="1" customWidth="1"/>
    <col min="881" max="881" width="11.875" style="1" bestFit="1" customWidth="1"/>
    <col min="882" max="882" width="10.875" style="1" bestFit="1" customWidth="1"/>
    <col min="883" max="887" width="11.875" style="1" bestFit="1" customWidth="1"/>
    <col min="888" max="888" width="10.875" style="1" bestFit="1" customWidth="1"/>
    <col min="889" max="897" width="11.875" style="1" bestFit="1" customWidth="1"/>
    <col min="898" max="899" width="10.875" style="1" bestFit="1" customWidth="1"/>
    <col min="900" max="926" width="11.875" style="1" bestFit="1" customWidth="1"/>
    <col min="927" max="927" width="10.875" style="1" bestFit="1" customWidth="1"/>
    <col min="928" max="948" width="11.875" style="1" bestFit="1" customWidth="1"/>
    <col min="949" max="949" width="10.875" style="1" bestFit="1" customWidth="1"/>
    <col min="950" max="951" width="11.875" style="1" bestFit="1" customWidth="1"/>
    <col min="952" max="952" width="10.875" style="1" bestFit="1" customWidth="1"/>
    <col min="953" max="953" width="11.875" style="1" bestFit="1" customWidth="1"/>
    <col min="954" max="955" width="10.875" style="1" bestFit="1" customWidth="1"/>
    <col min="956" max="963" width="11.875" style="1" bestFit="1" customWidth="1"/>
    <col min="964" max="964" width="10.875" style="1" bestFit="1" customWidth="1"/>
    <col min="965" max="981" width="11.875" style="1" bestFit="1" customWidth="1"/>
    <col min="982" max="982" width="10.875" style="1" bestFit="1" customWidth="1"/>
    <col min="983" max="988" width="11.875" style="1" bestFit="1" customWidth="1"/>
    <col min="989" max="989" width="10.875" style="1" bestFit="1" customWidth="1"/>
    <col min="990" max="994" width="11.875" style="1" bestFit="1" customWidth="1"/>
    <col min="995" max="995" width="10.875" style="1" bestFit="1" customWidth="1"/>
    <col min="996" max="1000" width="11.875" style="1" bestFit="1" customWidth="1"/>
    <col min="1001" max="16384" width="9" style="1"/>
  </cols>
  <sheetData>
    <row r="2" spans="1:17" x14ac:dyDescent="0.25">
      <c r="A2"/>
      <c r="B2"/>
    </row>
    <row r="4" spans="1:17" x14ac:dyDescent="0.25">
      <c r="B4" s="37" t="s">
        <v>49</v>
      </c>
      <c r="E4"/>
      <c r="F4"/>
      <c r="G4"/>
      <c r="H4"/>
      <c r="I4"/>
      <c r="J4"/>
      <c r="K4"/>
      <c r="L4"/>
      <c r="M4"/>
      <c r="N4"/>
      <c r="O4"/>
      <c r="P4"/>
      <c r="Q4"/>
    </row>
    <row r="5" spans="1:17" x14ac:dyDescent="0.25">
      <c r="B5" s="1" t="s">
        <v>52</v>
      </c>
      <c r="C5" s="1" t="s">
        <v>53</v>
      </c>
      <c r="D5" s="1" t="s">
        <v>54</v>
      </c>
      <c r="E5"/>
      <c r="F5"/>
      <c r="G5"/>
      <c r="H5"/>
      <c r="I5"/>
      <c r="J5"/>
      <c r="K5"/>
      <c r="L5"/>
      <c r="M5"/>
      <c r="N5"/>
      <c r="O5"/>
      <c r="P5"/>
      <c r="Q5"/>
    </row>
    <row r="6" spans="1:17" x14ac:dyDescent="0.25">
      <c r="A6" s="37" t="s">
        <v>43</v>
      </c>
      <c r="B6" s="1" t="s">
        <v>44</v>
      </c>
      <c r="C6" s="1" t="s">
        <v>44</v>
      </c>
      <c r="D6" s="1" t="s">
        <v>44</v>
      </c>
      <c r="E6"/>
      <c r="F6"/>
      <c r="G6"/>
      <c r="H6"/>
      <c r="I6"/>
      <c r="J6"/>
      <c r="K6"/>
      <c r="L6"/>
      <c r="M6"/>
      <c r="N6"/>
      <c r="O6"/>
      <c r="P6"/>
      <c r="Q6"/>
    </row>
    <row r="7" spans="1:17" x14ac:dyDescent="0.25">
      <c r="A7" s="1" t="s">
        <v>8</v>
      </c>
      <c r="B7" s="9">
        <v>0.60836513132782555</v>
      </c>
      <c r="C7" s="9">
        <v>0.26136460571773545</v>
      </c>
      <c r="D7" s="9">
        <v>0.84093245884552081</v>
      </c>
      <c r="E7"/>
      <c r="F7"/>
      <c r="G7"/>
      <c r="H7"/>
      <c r="I7"/>
      <c r="J7"/>
      <c r="K7"/>
      <c r="L7"/>
      <c r="M7"/>
      <c r="N7"/>
      <c r="O7"/>
      <c r="P7"/>
      <c r="Q7"/>
    </row>
    <row r="8" spans="1:17" x14ac:dyDescent="0.25">
      <c r="A8" s="1" t="s">
        <v>7</v>
      </c>
      <c r="B8" s="9">
        <v>0.63414179087832812</v>
      </c>
      <c r="C8" s="9">
        <v>0.38743689354356992</v>
      </c>
      <c r="D8" s="9">
        <v>0.83569658913774003</v>
      </c>
      <c r="E8"/>
      <c r="F8"/>
      <c r="G8"/>
      <c r="H8"/>
      <c r="I8"/>
      <c r="J8"/>
      <c r="K8"/>
      <c r="L8"/>
      <c r="M8"/>
      <c r="N8"/>
      <c r="O8"/>
      <c r="P8"/>
      <c r="Q8"/>
    </row>
    <row r="9" spans="1:17" x14ac:dyDescent="0.25">
      <c r="A9" s="1" t="s">
        <v>6</v>
      </c>
      <c r="B9" s="9">
        <v>0.58172058996187848</v>
      </c>
      <c r="C9" s="9">
        <v>0.26136460571773545</v>
      </c>
      <c r="D9" s="9">
        <v>0.84093245884552081</v>
      </c>
      <c r="E9"/>
      <c r="F9"/>
      <c r="G9"/>
      <c r="H9"/>
      <c r="I9"/>
      <c r="J9"/>
      <c r="K9"/>
      <c r="L9"/>
      <c r="M9"/>
      <c r="N9"/>
      <c r="O9"/>
      <c r="P9"/>
      <c r="Q9"/>
    </row>
    <row r="10" spans="1:17" x14ac:dyDescent="0.25">
      <c r="A10" s="1" t="s">
        <v>11</v>
      </c>
      <c r="B10" s="9">
        <v>0.57978213069678397</v>
      </c>
      <c r="C10" s="9">
        <v>0.54635678122964337</v>
      </c>
      <c r="D10" s="9">
        <v>0.64094570198331524</v>
      </c>
      <c r="E10"/>
      <c r="F10"/>
      <c r="G10"/>
      <c r="H10"/>
      <c r="I10"/>
      <c r="J10"/>
      <c r="K10"/>
      <c r="L10"/>
      <c r="M10"/>
      <c r="N10"/>
      <c r="O10"/>
      <c r="P10"/>
      <c r="Q10"/>
    </row>
    <row r="11" spans="1:17" x14ac:dyDescent="0.25">
      <c r="A11" s="1" t="s">
        <v>5</v>
      </c>
      <c r="B11" s="9">
        <v>0.58708615474855697</v>
      </c>
      <c r="C11" s="9">
        <v>0.30461605755648935</v>
      </c>
      <c r="D11" s="9">
        <v>0.993425806095528</v>
      </c>
      <c r="E11"/>
      <c r="F11"/>
      <c r="G11"/>
      <c r="H11"/>
      <c r="I11"/>
      <c r="J11"/>
      <c r="K11"/>
      <c r="L11"/>
      <c r="M11"/>
      <c r="N11"/>
      <c r="O11"/>
      <c r="P11"/>
      <c r="Q11"/>
    </row>
    <row r="12" spans="1:17" x14ac:dyDescent="0.25">
      <c r="A12" s="1" t="s">
        <v>7</v>
      </c>
      <c r="B12" s="9">
        <v>0.5855171194264156</v>
      </c>
      <c r="C12" s="9">
        <v>0.30461605755648935</v>
      </c>
      <c r="D12" s="9">
        <v>0.993425806095528</v>
      </c>
      <c r="E12"/>
      <c r="F12"/>
      <c r="G12"/>
      <c r="H12"/>
      <c r="I12"/>
      <c r="J12"/>
      <c r="K12"/>
      <c r="L12"/>
      <c r="M12"/>
      <c r="N12"/>
      <c r="O12"/>
      <c r="P12"/>
      <c r="Q12"/>
    </row>
    <row r="13" spans="1:17" x14ac:dyDescent="0.25">
      <c r="A13" s="1" t="s">
        <v>6</v>
      </c>
      <c r="B13" s="9">
        <v>0.59037466300050134</v>
      </c>
      <c r="C13" s="9">
        <v>0.44335882360731749</v>
      </c>
      <c r="D13" s="9">
        <v>0.82617273280791292</v>
      </c>
      <c r="E13"/>
      <c r="F13"/>
      <c r="G13"/>
      <c r="H13"/>
      <c r="I13"/>
      <c r="J13"/>
      <c r="K13"/>
      <c r="L13"/>
      <c r="M13"/>
      <c r="N13"/>
      <c r="O13"/>
      <c r="P13"/>
      <c r="Q13"/>
    </row>
    <row r="14" spans="1:17" x14ac:dyDescent="0.25">
      <c r="A14" s="1" t="s">
        <v>11</v>
      </c>
      <c r="B14" s="9">
        <v>0.58460921400129684</v>
      </c>
      <c r="C14" s="9">
        <v>0.49089003864697334</v>
      </c>
      <c r="D14" s="9">
        <v>0.66978180563163103</v>
      </c>
      <c r="E14"/>
      <c r="F14"/>
      <c r="G14"/>
      <c r="H14"/>
      <c r="I14"/>
      <c r="J14"/>
      <c r="K14"/>
      <c r="L14"/>
      <c r="M14"/>
      <c r="N14"/>
      <c r="O14"/>
      <c r="P14"/>
      <c r="Q14"/>
    </row>
    <row r="15" spans="1:17" x14ac:dyDescent="0.25">
      <c r="A15" s="1" t="s">
        <v>9</v>
      </c>
      <c r="B15" s="9">
        <v>0.60516909421646381</v>
      </c>
      <c r="C15" s="9">
        <v>0.33994151459886351</v>
      </c>
      <c r="D15" s="9">
        <v>0.86604751254161672</v>
      </c>
      <c r="E15"/>
      <c r="F15"/>
      <c r="G15"/>
      <c r="H15"/>
      <c r="I15"/>
      <c r="J15"/>
      <c r="K15"/>
      <c r="L15"/>
      <c r="M15"/>
      <c r="N15"/>
      <c r="O15"/>
      <c r="P15"/>
      <c r="Q15"/>
    </row>
    <row r="16" spans="1:17" x14ac:dyDescent="0.25">
      <c r="A16" s="1" t="s">
        <v>7</v>
      </c>
      <c r="B16" s="9">
        <v>0.60400508317490975</v>
      </c>
      <c r="C16" s="9">
        <v>0.40976256500911701</v>
      </c>
      <c r="D16" s="9">
        <v>0.78836083886075659</v>
      </c>
      <c r="E16"/>
      <c r="F16"/>
      <c r="G16"/>
      <c r="H16"/>
      <c r="I16"/>
      <c r="J16"/>
      <c r="K16"/>
      <c r="L16"/>
      <c r="M16"/>
      <c r="N16"/>
      <c r="O16"/>
      <c r="P16"/>
      <c r="Q16"/>
    </row>
    <row r="17" spans="1:17" x14ac:dyDescent="0.25">
      <c r="A17" s="1" t="s">
        <v>6</v>
      </c>
      <c r="B17" s="9">
        <v>0.59433679427915886</v>
      </c>
      <c r="C17" s="9">
        <v>0.33994151459886351</v>
      </c>
      <c r="D17" s="9">
        <v>0.76484007749982919</v>
      </c>
      <c r="E17"/>
      <c r="F17"/>
      <c r="G17"/>
      <c r="H17"/>
      <c r="I17"/>
      <c r="J17"/>
      <c r="K17"/>
      <c r="L17"/>
      <c r="M17"/>
      <c r="N17"/>
      <c r="O17"/>
      <c r="P17"/>
      <c r="Q17"/>
    </row>
    <row r="18" spans="1:17" x14ac:dyDescent="0.25">
      <c r="A18" s="1" t="s">
        <v>11</v>
      </c>
      <c r="B18" s="9">
        <v>0.86604751254161672</v>
      </c>
      <c r="C18" s="9">
        <v>0.86604751254161672</v>
      </c>
      <c r="D18" s="9">
        <v>0.86604751254161672</v>
      </c>
      <c r="E18"/>
      <c r="F18"/>
      <c r="G18"/>
      <c r="H18"/>
      <c r="I18"/>
      <c r="J18"/>
      <c r="K18"/>
      <c r="L18"/>
      <c r="M18"/>
      <c r="N18"/>
      <c r="O18"/>
      <c r="P18"/>
      <c r="Q18"/>
    </row>
    <row r="19" spans="1:17" x14ac:dyDescent="0.25">
      <c r="A19" s="1" t="s">
        <v>10</v>
      </c>
      <c r="B19" s="9">
        <v>0.5675309964158689</v>
      </c>
      <c r="C19" s="9">
        <v>0.43378787767226568</v>
      </c>
      <c r="D19" s="9">
        <v>0.67934060480129344</v>
      </c>
      <c r="E19"/>
      <c r="F19"/>
      <c r="G19"/>
      <c r="H19"/>
      <c r="I19"/>
      <c r="J19"/>
      <c r="K19"/>
      <c r="L19"/>
      <c r="M19"/>
      <c r="N19"/>
      <c r="O19"/>
      <c r="P19"/>
      <c r="Q19"/>
    </row>
    <row r="20" spans="1:17" x14ac:dyDescent="0.25">
      <c r="A20" s="1" t="s">
        <v>7</v>
      </c>
      <c r="B20" s="9">
        <v>0.5422156591995887</v>
      </c>
      <c r="C20" s="9">
        <v>0.43667071201633667</v>
      </c>
      <c r="D20" s="9">
        <v>0.64701682962596296</v>
      </c>
      <c r="E20"/>
      <c r="F20"/>
      <c r="G20"/>
      <c r="H20"/>
      <c r="I20"/>
      <c r="J20"/>
      <c r="K20"/>
      <c r="L20"/>
      <c r="M20"/>
      <c r="N20"/>
      <c r="O20"/>
      <c r="P20"/>
      <c r="Q20"/>
    </row>
    <row r="21" spans="1:17" x14ac:dyDescent="0.25">
      <c r="A21" s="1" t="s">
        <v>6</v>
      </c>
      <c r="B21" s="9">
        <v>0.57921499820799827</v>
      </c>
      <c r="C21" s="9">
        <v>0.43378787767226568</v>
      </c>
      <c r="D21" s="9">
        <v>0.67934060480129344</v>
      </c>
      <c r="E21"/>
      <c r="F21"/>
      <c r="G21"/>
      <c r="H21"/>
      <c r="I21"/>
      <c r="J21"/>
      <c r="K21"/>
      <c r="L21"/>
      <c r="M21"/>
      <c r="N21"/>
      <c r="O21"/>
      <c r="P21"/>
      <c r="Q21"/>
    </row>
    <row r="22" spans="1:17" x14ac:dyDescent="0.25">
      <c r="A22"/>
      <c r="B22"/>
      <c r="C22"/>
      <c r="D22"/>
      <c r="E22"/>
      <c r="F22"/>
      <c r="G22"/>
      <c r="H22"/>
      <c r="I22"/>
      <c r="J22"/>
      <c r="K22"/>
      <c r="L22"/>
      <c r="M22"/>
      <c r="N22"/>
      <c r="O22"/>
      <c r="P22"/>
      <c r="Q2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2DCED-0E34-49E4-B289-6EEF46721D1B}">
  <sheetPr codeName="Sheet3"/>
  <dimension ref="A2:Q22"/>
  <sheetViews>
    <sheetView workbookViewId="0">
      <selection activeCell="E1" sqref="E1:E1048576"/>
    </sheetView>
  </sheetViews>
  <sheetFormatPr defaultRowHeight="15.75" x14ac:dyDescent="0.25"/>
  <cols>
    <col min="1" max="1" width="37.25" style="1" bestFit="1" customWidth="1"/>
    <col min="2" max="2" width="23.625" style="1" bestFit="1" customWidth="1"/>
    <col min="3" max="3" width="23.75" style="1" bestFit="1" customWidth="1"/>
    <col min="4" max="4" width="24" style="1" bestFit="1" customWidth="1"/>
    <col min="5" max="5" width="18.875" style="1" bestFit="1" customWidth="1"/>
    <col min="6" max="6" width="23.75" style="1" bestFit="1" customWidth="1"/>
    <col min="7" max="9" width="11.875" style="1" bestFit="1" customWidth="1"/>
    <col min="10" max="10" width="24" style="1" bestFit="1" customWidth="1"/>
    <col min="11" max="13" width="11.875" style="1" bestFit="1" customWidth="1"/>
    <col min="14" max="14" width="18.875" style="1" bestFit="1" customWidth="1"/>
    <col min="15" max="17" width="4.875" style="1" bestFit="1" customWidth="1"/>
    <col min="18" max="19" width="11.875" style="1" bestFit="1" customWidth="1"/>
    <col min="20" max="20" width="10.875" style="1" bestFit="1" customWidth="1"/>
    <col min="21" max="40" width="11.875" style="1" bestFit="1" customWidth="1"/>
    <col min="41" max="41" width="10.875" style="1" bestFit="1" customWidth="1"/>
    <col min="42" max="46" width="11.875" style="1" bestFit="1" customWidth="1"/>
    <col min="47" max="47" width="10.875" style="1" bestFit="1" customWidth="1"/>
    <col min="48" max="60" width="11.875" style="1" bestFit="1" customWidth="1"/>
    <col min="61" max="61" width="10.875" style="1" bestFit="1" customWidth="1"/>
    <col min="62" max="79" width="11.875" style="1" bestFit="1" customWidth="1"/>
    <col min="80" max="81" width="10.875" style="1" bestFit="1" customWidth="1"/>
    <col min="82" max="96" width="11.875" style="1" bestFit="1" customWidth="1"/>
    <col min="97" max="97" width="10.875" style="1" bestFit="1" customWidth="1"/>
    <col min="98" max="98" width="11.875" style="1" bestFit="1" customWidth="1"/>
    <col min="99" max="99" width="10.875" style="1" bestFit="1" customWidth="1"/>
    <col min="100" max="100" width="11.875" style="1" bestFit="1" customWidth="1"/>
    <col min="101" max="101" width="10.875" style="1" bestFit="1" customWidth="1"/>
    <col min="102" max="107" width="11.875" style="1" bestFit="1" customWidth="1"/>
    <col min="108" max="108" width="10.875" style="1" bestFit="1" customWidth="1"/>
    <col min="109" max="109" width="11.875" style="1" bestFit="1" customWidth="1"/>
    <col min="110" max="111" width="10.875" style="1" bestFit="1" customWidth="1"/>
    <col min="112" max="133" width="11.875" style="1" bestFit="1" customWidth="1"/>
    <col min="134" max="134" width="10.875" style="1" bestFit="1" customWidth="1"/>
    <col min="135" max="146" width="11.875" style="1" bestFit="1" customWidth="1"/>
    <col min="147" max="148" width="10.875" style="1" bestFit="1" customWidth="1"/>
    <col min="149" max="175" width="11.875" style="1" bestFit="1" customWidth="1"/>
    <col min="176" max="176" width="10.875" style="1" bestFit="1" customWidth="1"/>
    <col min="177" max="180" width="11.875" style="1" bestFit="1" customWidth="1"/>
    <col min="181" max="181" width="10.875" style="1" bestFit="1" customWidth="1"/>
    <col min="182" max="182" width="11.875" style="1" bestFit="1" customWidth="1"/>
    <col min="183" max="183" width="10.875" style="1" bestFit="1" customWidth="1"/>
    <col min="184" max="190" width="11.875" style="1" bestFit="1" customWidth="1"/>
    <col min="191" max="192" width="10.875" style="1" bestFit="1" customWidth="1"/>
    <col min="193" max="206" width="11.875" style="1" bestFit="1" customWidth="1"/>
    <col min="207" max="207" width="10.875" style="1" bestFit="1" customWidth="1"/>
    <col min="208" max="217" width="11.875" style="1" bestFit="1" customWidth="1"/>
    <col min="218" max="219" width="10.875" style="1" bestFit="1" customWidth="1"/>
    <col min="220" max="233" width="11.875" style="1" bestFit="1" customWidth="1"/>
    <col min="234" max="234" width="9.875" style="1" bestFit="1" customWidth="1"/>
    <col min="235" max="235" width="11.875" style="1" bestFit="1" customWidth="1"/>
    <col min="236" max="236" width="10.875" style="1" bestFit="1" customWidth="1"/>
    <col min="237" max="248" width="11.875" style="1" bestFit="1" customWidth="1"/>
    <col min="249" max="249" width="10.875" style="1" bestFit="1" customWidth="1"/>
    <col min="250" max="266" width="11.875" style="1" bestFit="1" customWidth="1"/>
    <col min="267" max="267" width="10.875" style="1" bestFit="1" customWidth="1"/>
    <col min="268" max="277" width="11.875" style="1" bestFit="1" customWidth="1"/>
    <col min="278" max="278" width="9.875" style="1" bestFit="1" customWidth="1"/>
    <col min="279" max="279" width="11.875" style="1" bestFit="1" customWidth="1"/>
    <col min="280" max="281" width="10.875" style="1" bestFit="1" customWidth="1"/>
    <col min="282" max="296" width="11.875" style="1" bestFit="1" customWidth="1"/>
    <col min="297" max="297" width="10.875" style="1" bestFit="1" customWidth="1"/>
    <col min="298" max="303" width="11.875" style="1" bestFit="1" customWidth="1"/>
    <col min="304" max="304" width="10.875" style="1" bestFit="1" customWidth="1"/>
    <col min="305" max="321" width="11.875" style="1" bestFit="1" customWidth="1"/>
    <col min="322" max="322" width="9.875" style="1" bestFit="1" customWidth="1"/>
    <col min="323" max="329" width="11.875" style="1" bestFit="1" customWidth="1"/>
    <col min="330" max="330" width="10.875" style="1" bestFit="1" customWidth="1"/>
    <col min="331" max="333" width="11.875" style="1" bestFit="1" customWidth="1"/>
    <col min="334" max="334" width="10.875" style="1" bestFit="1" customWidth="1"/>
    <col min="335" max="343" width="11.875" style="1" bestFit="1" customWidth="1"/>
    <col min="344" max="345" width="10.875" style="1" bestFit="1" customWidth="1"/>
    <col min="346" max="347" width="11.875" style="1" bestFit="1" customWidth="1"/>
    <col min="348" max="348" width="10.875" style="1" bestFit="1" customWidth="1"/>
    <col min="349" max="359" width="11.875" style="1" bestFit="1" customWidth="1"/>
    <col min="360" max="360" width="10.875" style="1" bestFit="1" customWidth="1"/>
    <col min="361" max="365" width="11.875" style="1" bestFit="1" customWidth="1"/>
    <col min="366" max="366" width="10.875" style="1" bestFit="1" customWidth="1"/>
    <col min="367" max="373" width="11.875" style="1" bestFit="1" customWidth="1"/>
    <col min="374" max="374" width="10.875" style="1" bestFit="1" customWidth="1"/>
    <col min="375" max="404" width="11.875" style="1" bestFit="1" customWidth="1"/>
    <col min="405" max="405" width="10.875" style="1" bestFit="1" customWidth="1"/>
    <col min="406" max="427" width="11.875" style="1" bestFit="1" customWidth="1"/>
    <col min="428" max="428" width="10.875" style="1" bestFit="1" customWidth="1"/>
    <col min="429" max="441" width="11.875" style="1" bestFit="1" customWidth="1"/>
    <col min="442" max="442" width="10.875" style="1" bestFit="1" customWidth="1"/>
    <col min="443" max="450" width="11.875" style="1" bestFit="1" customWidth="1"/>
    <col min="451" max="451" width="10.875" style="1" bestFit="1" customWidth="1"/>
    <col min="452" max="456" width="11.875" style="1" bestFit="1" customWidth="1"/>
    <col min="457" max="457" width="10.875" style="1" bestFit="1" customWidth="1"/>
    <col min="458" max="459" width="11.875" style="1" bestFit="1" customWidth="1"/>
    <col min="460" max="460" width="10.875" style="1" bestFit="1" customWidth="1"/>
    <col min="461" max="473" width="11.875" style="1" bestFit="1" customWidth="1"/>
    <col min="474" max="474" width="10.875" style="1" bestFit="1" customWidth="1"/>
    <col min="475" max="482" width="11.875" style="1" bestFit="1" customWidth="1"/>
    <col min="483" max="483" width="10.875" style="1" bestFit="1" customWidth="1"/>
    <col min="484" max="484" width="8.875" style="1" bestFit="1" customWidth="1"/>
    <col min="485" max="487" width="11.875" style="1" bestFit="1" customWidth="1"/>
    <col min="488" max="488" width="10.875" style="1" bestFit="1" customWidth="1"/>
    <col min="489" max="523" width="11.875" style="1" bestFit="1" customWidth="1"/>
    <col min="524" max="524" width="9.875" style="1" bestFit="1" customWidth="1"/>
    <col min="525" max="542" width="11.875" style="1" bestFit="1" customWidth="1"/>
    <col min="543" max="543" width="10.875" style="1" bestFit="1" customWidth="1"/>
    <col min="544" max="557" width="11.875" style="1" bestFit="1" customWidth="1"/>
    <col min="558" max="558" width="9.875" style="1" bestFit="1" customWidth="1"/>
    <col min="559" max="567" width="11.875" style="1" bestFit="1" customWidth="1"/>
    <col min="568" max="568" width="10.875" style="1" bestFit="1" customWidth="1"/>
    <col min="569" max="593" width="11.875" style="1" bestFit="1" customWidth="1"/>
    <col min="594" max="594" width="10.875" style="1" bestFit="1" customWidth="1"/>
    <col min="595" max="605" width="11.875" style="1" bestFit="1" customWidth="1"/>
    <col min="606" max="606" width="9.875" style="1" bestFit="1" customWidth="1"/>
    <col min="607" max="634" width="11.875" style="1" bestFit="1" customWidth="1"/>
    <col min="635" max="635" width="10.875" style="1" bestFit="1" customWidth="1"/>
    <col min="636" max="644" width="11.875" style="1" bestFit="1" customWidth="1"/>
    <col min="645" max="645" width="10.875" style="1" bestFit="1" customWidth="1"/>
    <col min="646" max="652" width="11.875" style="1" bestFit="1" customWidth="1"/>
    <col min="653" max="653" width="10.875" style="1" bestFit="1" customWidth="1"/>
    <col min="654" max="662" width="11.875" style="1" bestFit="1" customWidth="1"/>
    <col min="663" max="663" width="10.875" style="1" bestFit="1" customWidth="1"/>
    <col min="664" max="665" width="11.875" style="1" bestFit="1" customWidth="1"/>
    <col min="666" max="666" width="10.875" style="1" bestFit="1" customWidth="1"/>
    <col min="667" max="679" width="11.875" style="1" bestFit="1" customWidth="1"/>
    <col min="680" max="680" width="10.875" style="1" bestFit="1" customWidth="1"/>
    <col min="681" max="682" width="11.875" style="1" bestFit="1" customWidth="1"/>
    <col min="683" max="683" width="10.875" style="1" bestFit="1" customWidth="1"/>
    <col min="684" max="692" width="11.875" style="1" bestFit="1" customWidth="1"/>
    <col min="693" max="693" width="10.875" style="1" bestFit="1" customWidth="1"/>
    <col min="694" max="697" width="11.875" style="1" bestFit="1" customWidth="1"/>
    <col min="698" max="699" width="10.875" style="1" bestFit="1" customWidth="1"/>
    <col min="700" max="700" width="11.875" style="1" bestFit="1" customWidth="1"/>
    <col min="701" max="702" width="10.875" style="1" bestFit="1" customWidth="1"/>
    <col min="703" max="708" width="11.875" style="1" bestFit="1" customWidth="1"/>
    <col min="709" max="709" width="10.875" style="1" bestFit="1" customWidth="1"/>
    <col min="710" max="733" width="11.875" style="1" bestFit="1" customWidth="1"/>
    <col min="734" max="735" width="10.875" style="1" bestFit="1" customWidth="1"/>
    <col min="736" max="747" width="11.875" style="1" bestFit="1" customWidth="1"/>
    <col min="748" max="748" width="10.875" style="1" bestFit="1" customWidth="1"/>
    <col min="749" max="751" width="11.875" style="1" bestFit="1" customWidth="1"/>
    <col min="752" max="753" width="10.875" style="1" bestFit="1" customWidth="1"/>
    <col min="754" max="758" width="11.875" style="1" bestFit="1" customWidth="1"/>
    <col min="759" max="759" width="9.875" style="1" bestFit="1" customWidth="1"/>
    <col min="760" max="774" width="11.875" style="1" bestFit="1" customWidth="1"/>
    <col min="775" max="775" width="10.875" style="1" bestFit="1" customWidth="1"/>
    <col min="776" max="777" width="11.875" style="1" bestFit="1" customWidth="1"/>
    <col min="778" max="778" width="10.875" style="1" bestFit="1" customWidth="1"/>
    <col min="779" max="799" width="11.875" style="1" bestFit="1" customWidth="1"/>
    <col min="800" max="800" width="10.875" style="1" bestFit="1" customWidth="1"/>
    <col min="801" max="801" width="9.875" style="1" bestFit="1" customWidth="1"/>
    <col min="802" max="804" width="11.875" style="1" bestFit="1" customWidth="1"/>
    <col min="805" max="805" width="10.875" style="1" bestFit="1" customWidth="1"/>
    <col min="806" max="807" width="11.875" style="1" bestFit="1" customWidth="1"/>
    <col min="808" max="808" width="10.875" style="1" bestFit="1" customWidth="1"/>
    <col min="809" max="842" width="11.875" style="1" bestFit="1" customWidth="1"/>
    <col min="843" max="843" width="10.875" style="1" bestFit="1" customWidth="1"/>
    <col min="844" max="879" width="11.875" style="1" bestFit="1" customWidth="1"/>
    <col min="880" max="880" width="10.875" style="1" bestFit="1" customWidth="1"/>
    <col min="881" max="881" width="11.875" style="1" bestFit="1" customWidth="1"/>
    <col min="882" max="882" width="10.875" style="1" bestFit="1" customWidth="1"/>
    <col min="883" max="887" width="11.875" style="1" bestFit="1" customWidth="1"/>
    <col min="888" max="888" width="10.875" style="1" bestFit="1" customWidth="1"/>
    <col min="889" max="897" width="11.875" style="1" bestFit="1" customWidth="1"/>
    <col min="898" max="899" width="10.875" style="1" bestFit="1" customWidth="1"/>
    <col min="900" max="926" width="11.875" style="1" bestFit="1" customWidth="1"/>
    <col min="927" max="927" width="10.875" style="1" bestFit="1" customWidth="1"/>
    <col min="928" max="948" width="11.875" style="1" bestFit="1" customWidth="1"/>
    <col min="949" max="949" width="10.875" style="1" bestFit="1" customWidth="1"/>
    <col min="950" max="951" width="11.875" style="1" bestFit="1" customWidth="1"/>
    <col min="952" max="952" width="10.875" style="1" bestFit="1" customWidth="1"/>
    <col min="953" max="953" width="11.875" style="1" bestFit="1" customWidth="1"/>
    <col min="954" max="955" width="10.875" style="1" bestFit="1" customWidth="1"/>
    <col min="956" max="963" width="11.875" style="1" bestFit="1" customWidth="1"/>
    <col min="964" max="964" width="10.875" style="1" bestFit="1" customWidth="1"/>
    <col min="965" max="981" width="11.875" style="1" bestFit="1" customWidth="1"/>
    <col min="982" max="982" width="10.875" style="1" bestFit="1" customWidth="1"/>
    <col min="983" max="988" width="11.875" style="1" bestFit="1" customWidth="1"/>
    <col min="989" max="989" width="10.875" style="1" bestFit="1" customWidth="1"/>
    <col min="990" max="994" width="11.875" style="1" bestFit="1" customWidth="1"/>
    <col min="995" max="995" width="10.875" style="1" bestFit="1" customWidth="1"/>
    <col min="996" max="1000" width="11.875" style="1" bestFit="1" customWidth="1"/>
    <col min="1001" max="16384" width="9" style="1"/>
  </cols>
  <sheetData>
    <row r="2" spans="1:17" x14ac:dyDescent="0.25">
      <c r="A2" s="37" t="s">
        <v>1</v>
      </c>
      <c r="B2" s="1" t="s">
        <v>48</v>
      </c>
    </row>
    <row r="4" spans="1:17" x14ac:dyDescent="0.25">
      <c r="B4" s="37" t="s">
        <v>49</v>
      </c>
      <c r="F4"/>
      <c r="G4"/>
      <c r="H4"/>
      <c r="I4"/>
      <c r="J4"/>
      <c r="K4"/>
      <c r="L4"/>
      <c r="M4"/>
      <c r="N4"/>
      <c r="O4"/>
      <c r="P4"/>
      <c r="Q4"/>
    </row>
    <row r="5" spans="1:17" x14ac:dyDescent="0.25">
      <c r="B5" s="1" t="s">
        <v>52</v>
      </c>
      <c r="C5" s="1" t="s">
        <v>53</v>
      </c>
      <c r="D5" s="1" t="s">
        <v>54</v>
      </c>
      <c r="E5" s="1" t="s">
        <v>51</v>
      </c>
      <c r="F5"/>
      <c r="G5"/>
      <c r="H5"/>
      <c r="I5"/>
      <c r="J5"/>
      <c r="K5"/>
      <c r="L5"/>
      <c r="M5"/>
      <c r="N5"/>
      <c r="O5"/>
      <c r="P5"/>
      <c r="Q5"/>
    </row>
    <row r="6" spans="1:17" x14ac:dyDescent="0.25">
      <c r="A6" s="37" t="s">
        <v>43</v>
      </c>
      <c r="B6" s="1" t="s">
        <v>44</v>
      </c>
      <c r="C6" s="1" t="s">
        <v>44</v>
      </c>
      <c r="D6" s="1" t="s">
        <v>44</v>
      </c>
      <c r="E6" s="1" t="s">
        <v>44</v>
      </c>
      <c r="F6"/>
      <c r="G6"/>
      <c r="H6"/>
      <c r="I6"/>
      <c r="J6"/>
      <c r="K6"/>
      <c r="L6"/>
      <c r="M6"/>
      <c r="N6"/>
      <c r="O6"/>
      <c r="P6"/>
      <c r="Q6"/>
    </row>
    <row r="7" spans="1:17" x14ac:dyDescent="0.25">
      <c r="A7" s="1" t="s">
        <v>8</v>
      </c>
      <c r="B7" s="9">
        <v>0.60836513132782555</v>
      </c>
      <c r="C7" s="9">
        <v>0.26136460571773545</v>
      </c>
      <c r="D7" s="9">
        <v>0.84093245884552081</v>
      </c>
      <c r="E7" s="9">
        <v>47</v>
      </c>
      <c r="F7"/>
      <c r="G7"/>
      <c r="H7"/>
      <c r="I7"/>
      <c r="J7"/>
      <c r="K7"/>
      <c r="L7"/>
      <c r="M7"/>
      <c r="N7"/>
      <c r="O7"/>
      <c r="P7"/>
      <c r="Q7"/>
    </row>
    <row r="8" spans="1:17" x14ac:dyDescent="0.25">
      <c r="A8" s="1" t="s">
        <v>7</v>
      </c>
      <c r="B8" s="9">
        <v>0.63414179087832812</v>
      </c>
      <c r="C8" s="9">
        <v>0.38743689354356992</v>
      </c>
      <c r="D8" s="9">
        <v>0.83569658913774003</v>
      </c>
      <c r="E8" s="9">
        <v>24</v>
      </c>
      <c r="F8"/>
      <c r="G8"/>
      <c r="H8"/>
      <c r="I8"/>
      <c r="J8"/>
      <c r="K8"/>
      <c r="L8"/>
      <c r="M8"/>
      <c r="N8"/>
      <c r="O8"/>
      <c r="P8"/>
      <c r="Q8"/>
    </row>
    <row r="9" spans="1:17" x14ac:dyDescent="0.25">
      <c r="A9" s="1" t="s">
        <v>6</v>
      </c>
      <c r="B9" s="9">
        <v>0.58172058996187848</v>
      </c>
      <c r="C9" s="9">
        <v>0.26136460571773545</v>
      </c>
      <c r="D9" s="9">
        <v>0.84093245884552081</v>
      </c>
      <c r="E9" s="9">
        <v>20</v>
      </c>
      <c r="F9"/>
      <c r="G9"/>
      <c r="H9"/>
      <c r="I9"/>
      <c r="J9"/>
      <c r="K9"/>
      <c r="L9"/>
      <c r="M9"/>
      <c r="N9"/>
      <c r="O9"/>
      <c r="P9"/>
      <c r="Q9"/>
    </row>
    <row r="10" spans="1:17" x14ac:dyDescent="0.25">
      <c r="A10" s="1" t="s">
        <v>11</v>
      </c>
      <c r="B10" s="9">
        <v>0.57978213069678397</v>
      </c>
      <c r="C10" s="9">
        <v>0.54635678122964337</v>
      </c>
      <c r="D10" s="9">
        <v>0.64094570198331524</v>
      </c>
      <c r="E10" s="9">
        <v>3</v>
      </c>
      <c r="F10"/>
      <c r="G10"/>
      <c r="H10"/>
      <c r="I10"/>
      <c r="J10"/>
      <c r="K10"/>
      <c r="L10"/>
      <c r="M10"/>
      <c r="N10"/>
      <c r="O10"/>
      <c r="P10"/>
      <c r="Q10"/>
    </row>
    <row r="11" spans="1:17" x14ac:dyDescent="0.25">
      <c r="A11" s="1" t="s">
        <v>5</v>
      </c>
      <c r="B11" s="9">
        <v>0.58708615474855697</v>
      </c>
      <c r="C11" s="9">
        <v>0.30461605755648935</v>
      </c>
      <c r="D11" s="9">
        <v>0.993425806095528</v>
      </c>
      <c r="E11" s="9">
        <v>137</v>
      </c>
      <c r="F11"/>
      <c r="G11"/>
      <c r="H11"/>
      <c r="I11"/>
      <c r="J11"/>
      <c r="K11"/>
      <c r="L11"/>
      <c r="M11"/>
      <c r="N11"/>
      <c r="O11"/>
      <c r="P11"/>
      <c r="Q11"/>
    </row>
    <row r="12" spans="1:17" x14ac:dyDescent="0.25">
      <c r="A12" s="1" t="s">
        <v>7</v>
      </c>
      <c r="B12" s="9">
        <v>0.5855171194264156</v>
      </c>
      <c r="C12" s="9">
        <v>0.30461605755648935</v>
      </c>
      <c r="D12" s="9">
        <v>0.993425806095528</v>
      </c>
      <c r="E12" s="9">
        <v>88</v>
      </c>
      <c r="F12"/>
      <c r="G12"/>
      <c r="H12"/>
      <c r="I12"/>
      <c r="J12"/>
      <c r="K12"/>
      <c r="L12"/>
      <c r="M12"/>
      <c r="N12"/>
      <c r="O12"/>
      <c r="P12"/>
      <c r="Q12"/>
    </row>
    <row r="13" spans="1:17" x14ac:dyDescent="0.25">
      <c r="A13" s="1" t="s">
        <v>6</v>
      </c>
      <c r="B13" s="9">
        <v>0.59037466300050134</v>
      </c>
      <c r="C13" s="9">
        <v>0.44335882360731749</v>
      </c>
      <c r="D13" s="9">
        <v>0.82617273280791292</v>
      </c>
      <c r="E13" s="9">
        <v>45</v>
      </c>
      <c r="F13"/>
      <c r="G13"/>
      <c r="H13"/>
      <c r="I13"/>
      <c r="J13"/>
      <c r="K13"/>
      <c r="L13"/>
      <c r="M13"/>
      <c r="N13"/>
      <c r="O13"/>
      <c r="P13"/>
      <c r="Q13"/>
    </row>
    <row r="14" spans="1:17" x14ac:dyDescent="0.25">
      <c r="A14" s="1" t="s">
        <v>11</v>
      </c>
      <c r="B14" s="9">
        <v>0.58460921400129684</v>
      </c>
      <c r="C14" s="9">
        <v>0.49089003864697334</v>
      </c>
      <c r="D14" s="9">
        <v>0.66978180563163103</v>
      </c>
      <c r="E14" s="9">
        <v>4</v>
      </c>
      <c r="F14"/>
      <c r="G14"/>
      <c r="H14"/>
      <c r="I14"/>
      <c r="J14"/>
      <c r="K14"/>
      <c r="L14"/>
      <c r="M14"/>
      <c r="N14"/>
      <c r="O14"/>
      <c r="P14"/>
      <c r="Q14"/>
    </row>
    <row r="15" spans="1:17" x14ac:dyDescent="0.25">
      <c r="A15" s="1" t="s">
        <v>9</v>
      </c>
      <c r="B15" s="9">
        <v>0.60516909421646381</v>
      </c>
      <c r="C15" s="9">
        <v>0.33994151459886351</v>
      </c>
      <c r="D15" s="9">
        <v>0.86604751254161672</v>
      </c>
      <c r="E15" s="9">
        <v>59</v>
      </c>
      <c r="F15"/>
      <c r="G15"/>
      <c r="H15"/>
      <c r="I15"/>
      <c r="J15"/>
      <c r="K15"/>
      <c r="L15"/>
      <c r="M15"/>
      <c r="N15"/>
      <c r="O15"/>
      <c r="P15"/>
      <c r="Q15"/>
    </row>
    <row r="16" spans="1:17" x14ac:dyDescent="0.25">
      <c r="A16" s="1" t="s">
        <v>7</v>
      </c>
      <c r="B16" s="9">
        <v>0.60400508317490975</v>
      </c>
      <c r="C16" s="9">
        <v>0.40976256500911701</v>
      </c>
      <c r="D16" s="9">
        <v>0.78836083886075659</v>
      </c>
      <c r="E16" s="9">
        <v>38</v>
      </c>
      <c r="F16"/>
      <c r="G16"/>
      <c r="H16"/>
      <c r="I16"/>
      <c r="J16"/>
      <c r="K16"/>
      <c r="L16"/>
      <c r="M16"/>
      <c r="N16"/>
      <c r="O16"/>
      <c r="P16"/>
      <c r="Q16"/>
    </row>
    <row r="17" spans="1:17" x14ac:dyDescent="0.25">
      <c r="A17" s="1" t="s">
        <v>6</v>
      </c>
      <c r="B17" s="9">
        <v>0.59433679427915886</v>
      </c>
      <c r="C17" s="9">
        <v>0.33994151459886351</v>
      </c>
      <c r="D17" s="9">
        <v>0.76484007749982919</v>
      </c>
      <c r="E17" s="9">
        <v>20</v>
      </c>
      <c r="F17"/>
      <c r="G17"/>
      <c r="H17"/>
      <c r="I17"/>
      <c r="J17"/>
      <c r="K17"/>
      <c r="L17"/>
      <c r="M17"/>
      <c r="N17"/>
      <c r="O17"/>
      <c r="P17"/>
      <c r="Q17"/>
    </row>
    <row r="18" spans="1:17" x14ac:dyDescent="0.25">
      <c r="A18" s="1" t="s">
        <v>11</v>
      </c>
      <c r="B18" s="9">
        <v>0.86604751254161672</v>
      </c>
      <c r="C18" s="9">
        <v>0.86604751254161672</v>
      </c>
      <c r="D18" s="9">
        <v>0.86604751254161672</v>
      </c>
      <c r="E18" s="9">
        <v>1</v>
      </c>
      <c r="F18"/>
      <c r="G18"/>
      <c r="H18"/>
      <c r="I18"/>
      <c r="J18"/>
      <c r="K18"/>
      <c r="L18"/>
      <c r="M18"/>
      <c r="N18"/>
      <c r="O18"/>
      <c r="P18"/>
      <c r="Q18"/>
    </row>
    <row r="19" spans="1:17" x14ac:dyDescent="0.25">
      <c r="A19" s="1" t="s">
        <v>10</v>
      </c>
      <c r="B19" s="9">
        <v>0.5675309964158689</v>
      </c>
      <c r="C19" s="9">
        <v>0.43378787767226568</v>
      </c>
      <c r="D19" s="9">
        <v>0.67934060480129344</v>
      </c>
      <c r="E19" s="9">
        <v>19</v>
      </c>
      <c r="F19"/>
      <c r="G19"/>
      <c r="H19"/>
      <c r="I19"/>
      <c r="J19"/>
      <c r="K19"/>
      <c r="L19"/>
      <c r="M19"/>
      <c r="N19"/>
      <c r="O19"/>
      <c r="P19"/>
      <c r="Q19"/>
    </row>
    <row r="20" spans="1:17" x14ac:dyDescent="0.25">
      <c r="A20" s="1" t="s">
        <v>7</v>
      </c>
      <c r="B20" s="9">
        <v>0.5422156591995887</v>
      </c>
      <c r="C20" s="9">
        <v>0.43667071201633667</v>
      </c>
      <c r="D20" s="9">
        <v>0.64701682962596296</v>
      </c>
      <c r="E20" s="9">
        <v>6</v>
      </c>
      <c r="F20"/>
      <c r="G20"/>
      <c r="H20"/>
      <c r="I20"/>
      <c r="J20"/>
      <c r="K20"/>
      <c r="L20"/>
      <c r="M20"/>
      <c r="N20"/>
      <c r="O20"/>
      <c r="P20"/>
      <c r="Q20"/>
    </row>
    <row r="21" spans="1:17" x14ac:dyDescent="0.25">
      <c r="A21" s="1" t="s">
        <v>6</v>
      </c>
      <c r="B21" s="9">
        <v>0.57921499820799827</v>
      </c>
      <c r="C21" s="9">
        <v>0.43378787767226568</v>
      </c>
      <c r="D21" s="9">
        <v>0.67934060480129344</v>
      </c>
      <c r="E21" s="9">
        <v>13</v>
      </c>
      <c r="F21"/>
      <c r="G21"/>
      <c r="H21"/>
      <c r="I21"/>
      <c r="J21"/>
      <c r="K21"/>
      <c r="L21"/>
      <c r="M21"/>
      <c r="N21"/>
      <c r="O21"/>
      <c r="P21"/>
      <c r="Q21"/>
    </row>
    <row r="22" spans="1:17" x14ac:dyDescent="0.25">
      <c r="A22"/>
      <c r="B22"/>
      <c r="C22"/>
      <c r="D22"/>
      <c r="E22"/>
      <c r="F22"/>
      <c r="G22"/>
      <c r="H22"/>
      <c r="I22"/>
      <c r="J22"/>
      <c r="K22"/>
      <c r="L22"/>
      <c r="M22"/>
      <c r="N22"/>
      <c r="O22"/>
      <c r="P22"/>
      <c r="Q2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9CCE5-8181-43AA-BB02-E8691106FC0F}">
  <sheetPr codeName="Sheet4"/>
  <dimension ref="C6:F22"/>
  <sheetViews>
    <sheetView workbookViewId="0">
      <selection activeCell="C6" sqref="C6:E22"/>
    </sheetView>
  </sheetViews>
  <sheetFormatPr defaultRowHeight="15.75" x14ac:dyDescent="0.25"/>
  <cols>
    <col min="1" max="2" width="9" style="35"/>
    <col min="3" max="3" width="23.25" style="35" customWidth="1"/>
    <col min="4" max="8" width="15.5" style="35" customWidth="1"/>
    <col min="9" max="16384" width="9" style="35"/>
  </cols>
  <sheetData>
    <row r="6" spans="3:6" x14ac:dyDescent="0.25">
      <c r="D6" s="35" t="s">
        <v>53</v>
      </c>
      <c r="E6" s="35" t="s">
        <v>54</v>
      </c>
      <c r="F6" s="35" t="s">
        <v>51</v>
      </c>
    </row>
    <row r="7" spans="3:6" x14ac:dyDescent="0.25">
      <c r="C7" s="35" t="s">
        <v>43</v>
      </c>
      <c r="D7" s="35" t="s">
        <v>44</v>
      </c>
      <c r="E7" s="35" t="s">
        <v>44</v>
      </c>
      <c r="F7" s="35" t="s">
        <v>44</v>
      </c>
    </row>
    <row r="8" spans="3:6" x14ac:dyDescent="0.25">
      <c r="C8" s="35" t="s">
        <v>8</v>
      </c>
      <c r="D8" s="35">
        <v>0.26136460571773545</v>
      </c>
      <c r="E8" s="35">
        <v>0.84093245884552081</v>
      </c>
      <c r="F8" s="35">
        <v>47</v>
      </c>
    </row>
    <row r="9" spans="3:6" x14ac:dyDescent="0.25">
      <c r="C9" s="35" t="s">
        <v>7</v>
      </c>
      <c r="D9" s="35">
        <v>0.38743689354356992</v>
      </c>
      <c r="E9" s="35">
        <v>0.83569658913774003</v>
      </c>
      <c r="F9" s="35">
        <v>24</v>
      </c>
    </row>
    <row r="10" spans="3:6" x14ac:dyDescent="0.25">
      <c r="C10" s="35" t="s">
        <v>6</v>
      </c>
      <c r="D10" s="35">
        <v>0.26136460571773545</v>
      </c>
      <c r="E10" s="35">
        <v>0.84093245884552081</v>
      </c>
      <c r="F10" s="35">
        <v>20</v>
      </c>
    </row>
    <row r="11" spans="3:6" x14ac:dyDescent="0.25">
      <c r="C11" s="35" t="s">
        <v>11</v>
      </c>
      <c r="D11" s="35">
        <v>0.54635678122964337</v>
      </c>
      <c r="E11" s="35">
        <v>0.64094570198331524</v>
      </c>
      <c r="F11" s="35">
        <v>3</v>
      </c>
    </row>
    <row r="12" spans="3:6" x14ac:dyDescent="0.25">
      <c r="C12" s="35" t="s">
        <v>5</v>
      </c>
      <c r="D12" s="35">
        <v>0.30461605755648935</v>
      </c>
      <c r="E12" s="35">
        <v>0.993425806095528</v>
      </c>
      <c r="F12" s="35">
        <v>137</v>
      </c>
    </row>
    <row r="13" spans="3:6" x14ac:dyDescent="0.25">
      <c r="C13" s="35" t="s">
        <v>7</v>
      </c>
      <c r="D13" s="35">
        <v>0.30461605755648935</v>
      </c>
      <c r="E13" s="35">
        <v>0.993425806095528</v>
      </c>
      <c r="F13" s="35">
        <v>88</v>
      </c>
    </row>
    <row r="14" spans="3:6" x14ac:dyDescent="0.25">
      <c r="C14" s="35" t="s">
        <v>6</v>
      </c>
      <c r="D14" s="35">
        <v>0.44335882360731749</v>
      </c>
      <c r="E14" s="35">
        <v>0.82617273280791292</v>
      </c>
      <c r="F14" s="35">
        <v>45</v>
      </c>
    </row>
    <row r="15" spans="3:6" x14ac:dyDescent="0.25">
      <c r="C15" s="35" t="s">
        <v>11</v>
      </c>
      <c r="D15" s="35">
        <v>0.49089003864697334</v>
      </c>
      <c r="E15" s="35">
        <v>0.66978180563163103</v>
      </c>
      <c r="F15" s="35">
        <v>4</v>
      </c>
    </row>
    <row r="16" spans="3:6" x14ac:dyDescent="0.25">
      <c r="C16" s="35" t="s">
        <v>9</v>
      </c>
      <c r="D16" s="35">
        <v>0.33994151459886351</v>
      </c>
      <c r="E16" s="35">
        <v>0.86604751254161672</v>
      </c>
      <c r="F16" s="35">
        <v>59</v>
      </c>
    </row>
    <row r="17" spans="3:6" x14ac:dyDescent="0.25">
      <c r="C17" s="35" t="s">
        <v>7</v>
      </c>
      <c r="D17" s="35">
        <v>0.40976256500911701</v>
      </c>
      <c r="E17" s="35">
        <v>0.78836083886075659</v>
      </c>
      <c r="F17" s="35">
        <v>38</v>
      </c>
    </row>
    <row r="18" spans="3:6" x14ac:dyDescent="0.25">
      <c r="C18" s="35" t="s">
        <v>6</v>
      </c>
      <c r="D18" s="35">
        <v>0.33994151459886351</v>
      </c>
      <c r="E18" s="35">
        <v>0.76484007749982919</v>
      </c>
      <c r="F18" s="35">
        <v>20</v>
      </c>
    </row>
    <row r="19" spans="3:6" x14ac:dyDescent="0.25">
      <c r="C19" s="35" t="s">
        <v>11</v>
      </c>
      <c r="D19" s="35">
        <v>0.86604751254161672</v>
      </c>
      <c r="E19" s="35">
        <v>0.86604751254161672</v>
      </c>
      <c r="F19" s="35">
        <v>1</v>
      </c>
    </row>
    <row r="20" spans="3:6" x14ac:dyDescent="0.25">
      <c r="C20" s="35" t="s">
        <v>10</v>
      </c>
      <c r="D20" s="35">
        <v>0.43378787767226568</v>
      </c>
      <c r="E20" s="35">
        <v>0.67934060480129344</v>
      </c>
      <c r="F20" s="35">
        <v>19</v>
      </c>
    </row>
    <row r="21" spans="3:6" x14ac:dyDescent="0.25">
      <c r="C21" s="35" t="s">
        <v>7</v>
      </c>
      <c r="D21" s="35">
        <v>0.43667071201633667</v>
      </c>
      <c r="E21" s="35">
        <v>0.64701682962596296</v>
      </c>
      <c r="F21" s="35">
        <v>6</v>
      </c>
    </row>
    <row r="22" spans="3:6" x14ac:dyDescent="0.25">
      <c r="C22" s="35" t="s">
        <v>6</v>
      </c>
      <c r="D22" s="35">
        <v>0.43378787767226568</v>
      </c>
      <c r="E22" s="35">
        <v>0.67934060480129344</v>
      </c>
      <c r="F22" s="35">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3297E-4500-458F-B61B-435BC1FCDF96}">
  <sheetPr codeName="Sheet5"/>
  <dimension ref="B1:R21"/>
  <sheetViews>
    <sheetView workbookViewId="0">
      <selection activeCell="C15" sqref="C15"/>
    </sheetView>
  </sheetViews>
  <sheetFormatPr defaultRowHeight="15.75" x14ac:dyDescent="0.25"/>
  <cols>
    <col min="3" max="3" width="43.5" customWidth="1"/>
    <col min="4" max="4" width="30.125" customWidth="1"/>
    <col min="5" max="18" width="18.125" customWidth="1"/>
  </cols>
  <sheetData>
    <row r="1" spans="2:18" x14ac:dyDescent="0.25">
      <c r="D1" s="35" t="s">
        <v>44</v>
      </c>
      <c r="E1" s="35" t="s">
        <v>45</v>
      </c>
      <c r="F1" s="35" t="s">
        <v>46</v>
      </c>
      <c r="G1" s="35" t="s">
        <v>47</v>
      </c>
    </row>
    <row r="2" spans="2:18" x14ac:dyDescent="0.25">
      <c r="C2" s="35" t="s">
        <v>8</v>
      </c>
      <c r="D2" s="35">
        <v>0.60836513132782555</v>
      </c>
      <c r="E2" s="35">
        <v>0.57172726154588915</v>
      </c>
      <c r="F2" s="35">
        <v>0.56682404578990542</v>
      </c>
      <c r="G2" s="35">
        <v>0.59872661899394708</v>
      </c>
    </row>
    <row r="3" spans="2:18" x14ac:dyDescent="0.25">
      <c r="C3" s="35" t="s">
        <v>5</v>
      </c>
      <c r="D3" s="35">
        <v>0.58708615474855719</v>
      </c>
      <c r="E3" s="35">
        <v>0.58403911679968157</v>
      </c>
      <c r="F3" s="35">
        <v>0.60994902570756138</v>
      </c>
      <c r="G3" s="35">
        <v>0.58742062756764923</v>
      </c>
    </row>
    <row r="4" spans="2:18" x14ac:dyDescent="0.25">
      <c r="C4" s="35" t="s">
        <v>9</v>
      </c>
      <c r="D4" s="35">
        <v>0.60516909421646381</v>
      </c>
      <c r="E4" s="35">
        <v>0.58796863054881843</v>
      </c>
      <c r="F4" s="35">
        <v>0.57026573871371111</v>
      </c>
      <c r="G4" s="35">
        <v>0.57088810166683912</v>
      </c>
    </row>
    <row r="5" spans="2:18" x14ac:dyDescent="0.25">
      <c r="C5" s="35" t="s">
        <v>10</v>
      </c>
      <c r="D5" s="35">
        <v>0.5675309964158689</v>
      </c>
      <c r="E5" s="35">
        <v>0.57211941259871413</v>
      </c>
      <c r="F5" s="35">
        <v>0.57898418776400162</v>
      </c>
      <c r="G5" s="35">
        <v>0.57640368395884201</v>
      </c>
      <c r="H5" s="1"/>
      <c r="I5" s="1"/>
      <c r="J5" s="1"/>
      <c r="K5" s="1"/>
      <c r="L5" s="1"/>
      <c r="M5" s="1"/>
      <c r="N5" s="1"/>
      <c r="O5" s="1"/>
      <c r="P5" s="1"/>
      <c r="Q5" s="1"/>
      <c r="R5" s="1"/>
    </row>
    <row r="6" spans="2:18" x14ac:dyDescent="0.25">
      <c r="C6" s="35"/>
      <c r="D6" s="35"/>
      <c r="E6" s="35"/>
      <c r="F6" s="35"/>
      <c r="G6" s="35"/>
      <c r="H6" s="1"/>
      <c r="I6" s="1"/>
      <c r="J6" s="1"/>
      <c r="K6" s="1"/>
      <c r="L6" s="1"/>
      <c r="M6" s="1"/>
      <c r="N6" s="1"/>
      <c r="O6" s="1"/>
      <c r="P6" s="1"/>
      <c r="Q6" s="1"/>
      <c r="R6" s="1"/>
    </row>
    <row r="7" spans="2:18" x14ac:dyDescent="0.25">
      <c r="C7" s="35"/>
      <c r="D7" s="1"/>
      <c r="E7" s="1"/>
      <c r="F7" s="1"/>
      <c r="G7" s="1"/>
      <c r="H7" s="1"/>
      <c r="I7" s="1"/>
      <c r="J7" s="1"/>
      <c r="K7" s="1"/>
      <c r="L7" s="1"/>
      <c r="M7" s="1"/>
      <c r="N7" s="1"/>
      <c r="O7" s="1"/>
      <c r="P7" s="1"/>
      <c r="Q7" s="1"/>
      <c r="R7" s="1"/>
    </row>
    <row r="8" spans="2:18" x14ac:dyDescent="0.25">
      <c r="B8" t="s">
        <v>59</v>
      </c>
      <c r="C8" s="35" t="s">
        <v>43</v>
      </c>
      <c r="D8" s="35" t="s">
        <v>44</v>
      </c>
      <c r="E8" s="35" t="s">
        <v>45</v>
      </c>
      <c r="F8" s="35" t="s">
        <v>46</v>
      </c>
      <c r="G8" s="35" t="s">
        <v>47</v>
      </c>
      <c r="H8" s="1" t="s">
        <v>61</v>
      </c>
      <c r="I8" t="s">
        <v>59</v>
      </c>
      <c r="J8" s="35" t="s">
        <v>43</v>
      </c>
      <c r="K8" s="1"/>
      <c r="L8" s="1"/>
      <c r="M8" s="1"/>
      <c r="N8" s="1"/>
      <c r="O8" s="1"/>
      <c r="P8" s="1"/>
      <c r="Q8" s="1"/>
      <c r="R8" s="1"/>
    </row>
    <row r="9" spans="2:18" x14ac:dyDescent="0.25">
      <c r="B9" s="1">
        <v>1</v>
      </c>
      <c r="C9" s="35" t="s">
        <v>7</v>
      </c>
      <c r="D9" s="35">
        <v>0.63414179087832812</v>
      </c>
      <c r="E9" s="35">
        <v>0.54208591082991631</v>
      </c>
      <c r="F9" s="35">
        <v>0.57004261320913041</v>
      </c>
      <c r="G9" s="35">
        <v>0.5570122214851605</v>
      </c>
      <c r="H9" s="1">
        <f>AVERAGE(D9:G9)</f>
        <v>0.57582063410063378</v>
      </c>
      <c r="I9" s="1">
        <v>1</v>
      </c>
      <c r="J9" s="35" t="s">
        <v>7</v>
      </c>
      <c r="K9" s="1"/>
      <c r="L9" s="1"/>
      <c r="M9" s="1"/>
      <c r="N9" s="1"/>
      <c r="O9" s="1"/>
      <c r="P9" s="1"/>
      <c r="Q9" s="1"/>
      <c r="R9" s="1"/>
    </row>
    <row r="10" spans="2:18" x14ac:dyDescent="0.25">
      <c r="B10" s="1">
        <v>1</v>
      </c>
      <c r="C10" s="35" t="s">
        <v>6</v>
      </c>
      <c r="D10" s="35">
        <v>0.58172058996187848</v>
      </c>
      <c r="E10" s="35">
        <v>0.60419159804433553</v>
      </c>
      <c r="F10" s="35">
        <v>0.56792686540173409</v>
      </c>
      <c r="G10" s="35">
        <v>0.63129077276848622</v>
      </c>
      <c r="H10" s="1">
        <f t="shared" ref="H10:H20" si="0">AVERAGE(D10:G10)</f>
        <v>0.5962824565441085</v>
      </c>
      <c r="I10" s="1">
        <v>1</v>
      </c>
      <c r="J10" s="35" t="s">
        <v>6</v>
      </c>
      <c r="K10" s="1"/>
      <c r="L10" s="1"/>
      <c r="M10" s="1"/>
      <c r="N10" s="1"/>
      <c r="O10" s="1"/>
      <c r="P10" s="1"/>
      <c r="Q10" s="1"/>
      <c r="R10" s="1"/>
    </row>
    <row r="11" spans="2:18" x14ac:dyDescent="0.25">
      <c r="B11" s="1">
        <v>1</v>
      </c>
      <c r="C11" s="35" t="s">
        <v>11</v>
      </c>
      <c r="D11" s="35">
        <v>0.57978213069678397</v>
      </c>
      <c r="E11" s="35">
        <v>0</v>
      </c>
      <c r="F11" s="35">
        <v>0.42779640684940567</v>
      </c>
      <c r="G11" s="35">
        <v>0.77150464853529088</v>
      </c>
      <c r="H11" s="1">
        <f t="shared" si="0"/>
        <v>0.4447707965203701</v>
      </c>
      <c r="I11" s="1">
        <v>1</v>
      </c>
      <c r="J11" s="35" t="s">
        <v>11</v>
      </c>
      <c r="K11" s="1"/>
      <c r="L11" s="1"/>
      <c r="M11" s="1"/>
      <c r="N11" s="1"/>
      <c r="O11" s="1"/>
      <c r="P11" s="1"/>
      <c r="Q11" s="1"/>
    </row>
    <row r="12" spans="2:18" x14ac:dyDescent="0.25">
      <c r="B12" s="1">
        <v>2</v>
      </c>
      <c r="C12" s="35" t="s">
        <v>7</v>
      </c>
      <c r="D12" s="35">
        <v>0.58551711942641571</v>
      </c>
      <c r="E12" s="35">
        <v>0.58685619136127365</v>
      </c>
      <c r="F12" s="35">
        <v>0.6097828823438638</v>
      </c>
      <c r="G12" s="35">
        <v>0.57153853718863024</v>
      </c>
      <c r="H12" s="1">
        <f t="shared" si="0"/>
        <v>0.58842368258004585</v>
      </c>
      <c r="I12" s="1">
        <v>2</v>
      </c>
      <c r="J12" s="35" t="s">
        <v>7</v>
      </c>
    </row>
    <row r="13" spans="2:18" x14ac:dyDescent="0.25">
      <c r="B13" s="1">
        <v>2</v>
      </c>
      <c r="C13" s="35" t="s">
        <v>6</v>
      </c>
      <c r="D13" s="35">
        <v>0.59037466300050134</v>
      </c>
      <c r="E13" s="35">
        <v>0.58050721398325167</v>
      </c>
      <c r="F13" s="35">
        <v>0.62346661070611653</v>
      </c>
      <c r="G13" s="35">
        <v>0.61267187265539547</v>
      </c>
      <c r="H13" s="1">
        <f t="shared" si="0"/>
        <v>0.60175509008631622</v>
      </c>
      <c r="I13" s="1">
        <v>2</v>
      </c>
      <c r="J13" s="35" t="s">
        <v>6</v>
      </c>
    </row>
    <row r="14" spans="2:18" x14ac:dyDescent="0.25">
      <c r="B14" s="1">
        <v>2</v>
      </c>
      <c r="C14" s="35" t="s">
        <v>11</v>
      </c>
      <c r="D14" s="35">
        <v>0.58460921400129684</v>
      </c>
      <c r="E14" s="35">
        <v>0.55816069055043482</v>
      </c>
      <c r="F14" s="35">
        <v>0.51521459454798524</v>
      </c>
      <c r="G14" s="35">
        <v>0.61955781839166668</v>
      </c>
      <c r="H14" s="1">
        <f t="shared" si="0"/>
        <v>0.56938557937284595</v>
      </c>
      <c r="I14" s="1">
        <v>2</v>
      </c>
      <c r="J14" s="35" t="s">
        <v>11</v>
      </c>
    </row>
    <row r="15" spans="2:18" x14ac:dyDescent="0.25">
      <c r="B15" s="1">
        <v>3</v>
      </c>
      <c r="C15" s="35" t="s">
        <v>7</v>
      </c>
      <c r="D15" s="35">
        <v>0.60400508317490953</v>
      </c>
      <c r="E15" s="35">
        <v>0.5858141733741522</v>
      </c>
      <c r="F15" s="35">
        <v>0.56693626813118203</v>
      </c>
      <c r="G15" s="35">
        <v>0.58056348669441693</v>
      </c>
      <c r="H15" s="1">
        <f t="shared" si="0"/>
        <v>0.58432975284366517</v>
      </c>
      <c r="I15" s="1">
        <v>3</v>
      </c>
      <c r="J15" s="35" t="s">
        <v>7</v>
      </c>
    </row>
    <row r="16" spans="2:18" x14ac:dyDescent="0.25">
      <c r="B16" s="1">
        <v>3</v>
      </c>
      <c r="C16" s="35" t="s">
        <v>6</v>
      </c>
      <c r="D16" s="35">
        <v>0.59433679427915886</v>
      </c>
      <c r="E16" s="35">
        <v>0.59313932776801759</v>
      </c>
      <c r="F16" s="35">
        <v>0.59918712000550278</v>
      </c>
      <c r="G16" s="35">
        <v>0.56179978565314481</v>
      </c>
      <c r="H16" s="1">
        <f t="shared" si="0"/>
        <v>0.58711575692645601</v>
      </c>
      <c r="I16" s="1">
        <v>3</v>
      </c>
      <c r="J16" s="35" t="s">
        <v>6</v>
      </c>
    </row>
    <row r="17" spans="2:10" x14ac:dyDescent="0.25">
      <c r="B17" s="1">
        <v>3</v>
      </c>
      <c r="C17" s="35" t="s">
        <v>11</v>
      </c>
      <c r="D17" s="35">
        <v>0.86604751254161672</v>
      </c>
      <c r="E17" s="35">
        <v>0</v>
      </c>
      <c r="F17" s="35">
        <v>0.47768859889462639</v>
      </c>
      <c r="G17" s="35">
        <v>0.47427539179377987</v>
      </c>
      <c r="H17" s="1">
        <f t="shared" si="0"/>
        <v>0.45450287580750576</v>
      </c>
      <c r="I17" s="1">
        <v>3</v>
      </c>
      <c r="J17" s="35" t="s">
        <v>11</v>
      </c>
    </row>
    <row r="18" spans="2:10" x14ac:dyDescent="0.25">
      <c r="B18" s="1">
        <v>4</v>
      </c>
      <c r="C18" s="35" t="s">
        <v>7</v>
      </c>
      <c r="D18" s="35">
        <v>0.54221565919958858</v>
      </c>
      <c r="E18" s="35">
        <v>0.5840894164690944</v>
      </c>
      <c r="F18" s="35">
        <v>0.60035035612107024</v>
      </c>
      <c r="G18" s="35">
        <v>0.53825088485194705</v>
      </c>
      <c r="H18" s="1">
        <f t="shared" si="0"/>
        <v>0.56622657916042507</v>
      </c>
      <c r="I18" s="1">
        <v>4</v>
      </c>
      <c r="J18" s="35" t="s">
        <v>7</v>
      </c>
    </row>
    <row r="19" spans="2:10" x14ac:dyDescent="0.25">
      <c r="B19" s="1">
        <v>4</v>
      </c>
      <c r="C19" s="35" t="s">
        <v>6</v>
      </c>
      <c r="D19" s="35">
        <v>0.57921499820799838</v>
      </c>
      <c r="E19" s="35">
        <v>0.56613441066352388</v>
      </c>
      <c r="F19" s="35">
        <v>0.55761801940693279</v>
      </c>
      <c r="G19" s="35">
        <v>0.6114383925115674</v>
      </c>
      <c r="H19" s="1">
        <f t="shared" si="0"/>
        <v>0.57860145519750561</v>
      </c>
      <c r="I19" s="1">
        <v>4</v>
      </c>
      <c r="J19" s="35" t="s">
        <v>6</v>
      </c>
    </row>
    <row r="20" spans="2:10" x14ac:dyDescent="0.25">
      <c r="B20" s="1">
        <v>4</v>
      </c>
      <c r="C20" s="35" t="s">
        <v>11</v>
      </c>
      <c r="D20" s="35">
        <v>0</v>
      </c>
      <c r="E20" s="35">
        <v>0</v>
      </c>
      <c r="F20" s="35">
        <v>0</v>
      </c>
      <c r="G20" s="35">
        <v>0.52504281017840937</v>
      </c>
      <c r="H20" s="1">
        <f t="shared" si="0"/>
        <v>0.13126070254460234</v>
      </c>
      <c r="I20" s="1">
        <v>4</v>
      </c>
      <c r="J20" s="35" t="s">
        <v>11</v>
      </c>
    </row>
    <row r="21" spans="2:10" x14ac:dyDescent="0.25">
      <c r="C21" s="35"/>
      <c r="D21" s="35"/>
      <c r="E21" s="35"/>
      <c r="F21" s="35"/>
      <c r="G21" s="3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26F9-4001-0741-9791-DF8EB92139EE}">
  <sheetPr codeName="Sheet6"/>
  <dimension ref="A1:E1000"/>
  <sheetViews>
    <sheetView workbookViewId="0">
      <selection activeCell="C22" sqref="C22"/>
    </sheetView>
  </sheetViews>
  <sheetFormatPr defaultColWidth="11" defaultRowHeight="15.75" x14ac:dyDescent="0.25"/>
  <cols>
    <col min="1" max="1" width="35.75" style="1" customWidth="1"/>
    <col min="2" max="2" width="35.75" style="2" customWidth="1"/>
    <col min="3" max="3" width="38.875" style="7" customWidth="1"/>
    <col min="4" max="5" width="35.75" style="1" customWidth="1"/>
    <col min="6" max="16384" width="11" style="1"/>
  </cols>
  <sheetData>
    <row r="1" spans="1:5" x14ac:dyDescent="0.25">
      <c r="A1" s="1" t="s">
        <v>0</v>
      </c>
      <c r="B1" s="2" t="s">
        <v>1</v>
      </c>
      <c r="C1" s="3" t="s">
        <v>2</v>
      </c>
      <c r="D1" s="1" t="s">
        <v>3</v>
      </c>
      <c r="E1" s="1" t="s">
        <v>4</v>
      </c>
    </row>
    <row r="2" spans="1:5" x14ac:dyDescent="0.25">
      <c r="A2" s="1">
        <v>295961</v>
      </c>
      <c r="B2" s="2">
        <v>42728</v>
      </c>
      <c r="C2" s="3">
        <v>0.61666558889581669</v>
      </c>
      <c r="D2" s="1" t="s">
        <v>5</v>
      </c>
      <c r="E2" s="1" t="s">
        <v>6</v>
      </c>
    </row>
    <row r="3" spans="1:5" x14ac:dyDescent="0.25">
      <c r="A3" s="1">
        <v>681724</v>
      </c>
      <c r="B3" s="2">
        <v>42437</v>
      </c>
      <c r="C3" s="3">
        <v>0.58224763944493241</v>
      </c>
      <c r="D3" s="1" t="s">
        <v>5</v>
      </c>
      <c r="E3" s="1" t="s">
        <v>6</v>
      </c>
    </row>
    <row r="4" spans="1:5" x14ac:dyDescent="0.25">
      <c r="A4" s="1">
        <v>226158</v>
      </c>
      <c r="B4" s="2">
        <v>43258</v>
      </c>
      <c r="C4" s="3">
        <v>0.48144641701775137</v>
      </c>
      <c r="D4" s="1" t="s">
        <v>5</v>
      </c>
      <c r="E4" s="1" t="s">
        <v>7</v>
      </c>
    </row>
    <row r="5" spans="1:5" x14ac:dyDescent="0.25">
      <c r="A5" s="1">
        <v>791821</v>
      </c>
      <c r="B5" s="2">
        <v>43612</v>
      </c>
      <c r="C5" s="3">
        <v>0.77697188293043795</v>
      </c>
      <c r="D5" s="1" t="s">
        <v>5</v>
      </c>
      <c r="E5" s="1" t="s">
        <v>7</v>
      </c>
    </row>
    <row r="6" spans="1:5" x14ac:dyDescent="0.25">
      <c r="A6" s="1">
        <v>941598</v>
      </c>
      <c r="B6" s="2">
        <v>43145</v>
      </c>
      <c r="C6" s="3">
        <v>0.68192321641143783</v>
      </c>
      <c r="D6" s="1" t="s">
        <v>5</v>
      </c>
      <c r="E6" s="1" t="s">
        <v>6</v>
      </c>
    </row>
    <row r="7" spans="1:5" x14ac:dyDescent="0.25">
      <c r="A7" s="1">
        <v>721340</v>
      </c>
      <c r="B7" s="2">
        <v>42410</v>
      </c>
      <c r="C7" s="3">
        <v>0.67986748585480794</v>
      </c>
      <c r="D7" s="1" t="s">
        <v>5</v>
      </c>
      <c r="E7" s="1" t="s">
        <v>7</v>
      </c>
    </row>
    <row r="8" spans="1:5" x14ac:dyDescent="0.25">
      <c r="A8" s="1">
        <v>316078</v>
      </c>
      <c r="B8" s="2">
        <v>43340</v>
      </c>
      <c r="C8" s="3">
        <v>0.65380223534114301</v>
      </c>
      <c r="D8" s="1" t="s">
        <v>8</v>
      </c>
      <c r="E8" s="1" t="s">
        <v>6</v>
      </c>
    </row>
    <row r="9" spans="1:5" x14ac:dyDescent="0.25">
      <c r="A9" s="1">
        <v>813005</v>
      </c>
      <c r="B9" s="2">
        <v>43404</v>
      </c>
      <c r="C9" s="3">
        <v>0.61036375018733979</v>
      </c>
      <c r="D9" s="1" t="s">
        <v>5</v>
      </c>
      <c r="E9" s="1" t="s">
        <v>6</v>
      </c>
    </row>
    <row r="10" spans="1:5" x14ac:dyDescent="0.25">
      <c r="A10" s="1">
        <v>414112</v>
      </c>
      <c r="B10" s="2">
        <v>43259</v>
      </c>
      <c r="C10" s="3">
        <v>0.63441285020822902</v>
      </c>
      <c r="D10" s="1" t="s">
        <v>5</v>
      </c>
      <c r="E10" s="1" t="s">
        <v>6</v>
      </c>
    </row>
    <row r="11" spans="1:5" x14ac:dyDescent="0.25">
      <c r="A11" s="1">
        <v>946539</v>
      </c>
      <c r="B11" s="2">
        <v>43504</v>
      </c>
      <c r="C11" s="3">
        <v>0.45913654595619913</v>
      </c>
      <c r="D11" s="1" t="s">
        <v>5</v>
      </c>
      <c r="E11" s="1" t="s">
        <v>7</v>
      </c>
    </row>
    <row r="12" spans="1:5" x14ac:dyDescent="0.25">
      <c r="A12" s="1">
        <v>223057</v>
      </c>
      <c r="B12" s="2">
        <v>43513</v>
      </c>
      <c r="C12" s="3">
        <v>0.65501746851844389</v>
      </c>
      <c r="D12" s="1" t="s">
        <v>8</v>
      </c>
      <c r="E12" s="1" t="s">
        <v>6</v>
      </c>
    </row>
    <row r="13" spans="1:5" x14ac:dyDescent="0.25">
      <c r="A13" s="1">
        <v>348381</v>
      </c>
      <c r="B13" s="2">
        <v>43490</v>
      </c>
      <c r="C13" s="3">
        <v>0.53493466534016409</v>
      </c>
      <c r="D13" s="1" t="s">
        <v>8</v>
      </c>
      <c r="E13" s="1" t="s">
        <v>6</v>
      </c>
    </row>
    <row r="14" spans="1:5" x14ac:dyDescent="0.25">
      <c r="A14" s="1">
        <v>913220</v>
      </c>
      <c r="B14" s="2">
        <v>42559</v>
      </c>
      <c r="C14" s="3">
        <v>0.66556358699140472</v>
      </c>
      <c r="D14" s="1" t="s">
        <v>8</v>
      </c>
      <c r="E14" s="1" t="s">
        <v>6</v>
      </c>
    </row>
    <row r="15" spans="1:5" x14ac:dyDescent="0.25">
      <c r="A15" s="1">
        <v>462021</v>
      </c>
      <c r="B15" s="2">
        <v>42865</v>
      </c>
      <c r="C15" s="3">
        <v>0.62179540257032528</v>
      </c>
      <c r="D15" s="1" t="s">
        <v>5</v>
      </c>
      <c r="E15" s="1" t="s">
        <v>7</v>
      </c>
    </row>
    <row r="16" spans="1:5" x14ac:dyDescent="0.25">
      <c r="A16" s="1">
        <v>666223</v>
      </c>
      <c r="B16" s="2">
        <v>43701</v>
      </c>
      <c r="C16" s="3">
        <v>0.55852373044938208</v>
      </c>
      <c r="D16" s="1" t="s">
        <v>5</v>
      </c>
      <c r="E16" s="1" t="s">
        <v>7</v>
      </c>
    </row>
    <row r="17" spans="1:5" x14ac:dyDescent="0.25">
      <c r="A17" s="1">
        <v>164546</v>
      </c>
      <c r="B17" s="2">
        <v>42976</v>
      </c>
      <c r="C17" s="3">
        <v>0.52849977409894855</v>
      </c>
      <c r="D17" s="1" t="s">
        <v>8</v>
      </c>
      <c r="E17" s="1" t="s">
        <v>7</v>
      </c>
    </row>
    <row r="18" spans="1:5" x14ac:dyDescent="0.25">
      <c r="A18" s="1">
        <v>368446</v>
      </c>
      <c r="B18" s="2">
        <v>43398</v>
      </c>
      <c r="C18" s="3">
        <v>0.46783393210524049</v>
      </c>
      <c r="D18" s="1" t="s">
        <v>9</v>
      </c>
      <c r="E18" s="1" t="s">
        <v>7</v>
      </c>
    </row>
    <row r="19" spans="1:5" x14ac:dyDescent="0.25">
      <c r="A19" s="1">
        <v>368315</v>
      </c>
      <c r="B19" s="2">
        <v>43183</v>
      </c>
      <c r="C19" s="3">
        <v>0.41369551935751719</v>
      </c>
      <c r="D19" s="1" t="s">
        <v>8</v>
      </c>
      <c r="E19" s="1" t="s">
        <v>7</v>
      </c>
    </row>
    <row r="20" spans="1:5" x14ac:dyDescent="0.25">
      <c r="A20" s="1">
        <v>814413</v>
      </c>
      <c r="B20" s="2">
        <v>43299</v>
      </c>
      <c r="C20" s="3">
        <v>0.61694383296493471</v>
      </c>
      <c r="D20" s="1" t="s">
        <v>9</v>
      </c>
      <c r="E20" s="1" t="s">
        <v>7</v>
      </c>
    </row>
    <row r="21" spans="1:5" x14ac:dyDescent="0.25">
      <c r="A21" s="1">
        <v>527536</v>
      </c>
      <c r="B21" s="2">
        <v>43105</v>
      </c>
      <c r="C21" s="3">
        <v>0.67225797716329461</v>
      </c>
      <c r="D21" s="1" t="s">
        <v>5</v>
      </c>
      <c r="E21" s="1" t="s">
        <v>7</v>
      </c>
    </row>
    <row r="22" spans="1:5" x14ac:dyDescent="0.25">
      <c r="A22" s="1">
        <v>951538</v>
      </c>
      <c r="B22" s="2">
        <v>43706</v>
      </c>
      <c r="C22" s="3">
        <v>0.63476056429248684</v>
      </c>
      <c r="D22" s="1" t="s">
        <v>8</v>
      </c>
      <c r="E22" s="1" t="s">
        <v>6</v>
      </c>
    </row>
    <row r="23" spans="1:5" x14ac:dyDescent="0.25">
      <c r="A23" s="1">
        <v>768772</v>
      </c>
      <c r="B23" s="2">
        <v>42460</v>
      </c>
      <c r="C23" s="3">
        <v>0.52473871166170094</v>
      </c>
      <c r="D23" s="1" t="s">
        <v>10</v>
      </c>
      <c r="E23" s="1" t="s">
        <v>6</v>
      </c>
    </row>
    <row r="24" spans="1:5" x14ac:dyDescent="0.25">
      <c r="A24" s="1">
        <v>202477</v>
      </c>
      <c r="B24" s="2">
        <v>43217</v>
      </c>
      <c r="C24" s="3">
        <v>0.66248085876655216</v>
      </c>
      <c r="D24" s="1" t="s">
        <v>10</v>
      </c>
      <c r="E24" s="1" t="s">
        <v>6</v>
      </c>
    </row>
    <row r="25" spans="1:5" x14ac:dyDescent="0.25">
      <c r="A25" s="1">
        <v>727376</v>
      </c>
      <c r="B25" s="2">
        <v>42628</v>
      </c>
      <c r="C25" s="3">
        <v>0.44749500423439637</v>
      </c>
      <c r="D25" s="1" t="s">
        <v>5</v>
      </c>
      <c r="E25" s="1" t="s">
        <v>7</v>
      </c>
    </row>
    <row r="26" spans="1:5" x14ac:dyDescent="0.25">
      <c r="A26" s="1">
        <v>197610</v>
      </c>
      <c r="B26" s="2">
        <v>43617</v>
      </c>
      <c r="C26" s="3">
        <v>0.61400457975436695</v>
      </c>
      <c r="D26" s="1" t="s">
        <v>5</v>
      </c>
      <c r="E26" s="1" t="s">
        <v>7</v>
      </c>
    </row>
    <row r="27" spans="1:5" x14ac:dyDescent="0.25">
      <c r="A27" s="1">
        <v>901894</v>
      </c>
      <c r="B27" s="2">
        <v>42573</v>
      </c>
      <c r="C27" s="3">
        <v>0.73724984808558647</v>
      </c>
      <c r="D27" s="1" t="s">
        <v>8</v>
      </c>
      <c r="E27" s="1" t="s">
        <v>6</v>
      </c>
    </row>
    <row r="28" spans="1:5" x14ac:dyDescent="0.25">
      <c r="A28" s="1">
        <v>649501</v>
      </c>
      <c r="B28" s="2">
        <v>43139</v>
      </c>
      <c r="C28" s="3">
        <v>0.48928748131982835</v>
      </c>
      <c r="D28" s="1" t="s">
        <v>5</v>
      </c>
      <c r="E28" s="1" t="s">
        <v>6</v>
      </c>
    </row>
    <row r="29" spans="1:5" x14ac:dyDescent="0.25">
      <c r="A29" s="1">
        <v>932328</v>
      </c>
      <c r="B29" s="2">
        <v>43430</v>
      </c>
      <c r="C29" s="3">
        <v>0.54068944120738316</v>
      </c>
      <c r="D29" s="1" t="s">
        <v>8</v>
      </c>
      <c r="E29" s="1" t="s">
        <v>6</v>
      </c>
    </row>
    <row r="30" spans="1:5" x14ac:dyDescent="0.25">
      <c r="A30" s="1">
        <v>836085</v>
      </c>
      <c r="B30" s="2">
        <v>43695</v>
      </c>
      <c r="C30" s="3">
        <v>0.63061759784518134</v>
      </c>
      <c r="D30" s="1" t="s">
        <v>8</v>
      </c>
      <c r="E30" s="1" t="s">
        <v>7</v>
      </c>
    </row>
    <row r="31" spans="1:5" x14ac:dyDescent="0.25">
      <c r="A31" s="1">
        <v>553963</v>
      </c>
      <c r="B31" s="2">
        <v>42666</v>
      </c>
      <c r="C31" s="3">
        <v>0.60952242596597095</v>
      </c>
      <c r="D31" s="1" t="s">
        <v>5</v>
      </c>
      <c r="E31" s="1" t="s">
        <v>6</v>
      </c>
    </row>
    <row r="32" spans="1:5" x14ac:dyDescent="0.25">
      <c r="A32" s="1">
        <v>399565</v>
      </c>
      <c r="B32" s="2">
        <v>43733</v>
      </c>
      <c r="C32" s="3">
        <v>0.66786562800119609</v>
      </c>
      <c r="D32" s="1" t="s">
        <v>5</v>
      </c>
      <c r="E32" s="1" t="s">
        <v>7</v>
      </c>
    </row>
    <row r="33" spans="1:5" x14ac:dyDescent="0.25">
      <c r="A33" s="1">
        <v>456409</v>
      </c>
      <c r="B33" s="2">
        <v>42664</v>
      </c>
      <c r="C33" s="3">
        <v>0.54550925541395245</v>
      </c>
      <c r="D33" s="1" t="s">
        <v>8</v>
      </c>
      <c r="E33" s="1" t="s">
        <v>6</v>
      </c>
    </row>
    <row r="34" spans="1:5" x14ac:dyDescent="0.25">
      <c r="A34" s="1">
        <v>726409</v>
      </c>
      <c r="B34" s="2">
        <v>43654</v>
      </c>
      <c r="C34" s="3">
        <v>0.65578029796563575</v>
      </c>
      <c r="D34" s="1" t="s">
        <v>8</v>
      </c>
      <c r="E34" s="1" t="s">
        <v>6</v>
      </c>
    </row>
    <row r="35" spans="1:5" x14ac:dyDescent="0.25">
      <c r="A35" s="1">
        <v>342701</v>
      </c>
      <c r="B35" s="2">
        <v>43515</v>
      </c>
      <c r="C35" s="3">
        <v>0.74914587951409894</v>
      </c>
      <c r="D35" s="1" t="s">
        <v>9</v>
      </c>
      <c r="E35" s="1" t="s">
        <v>7</v>
      </c>
    </row>
    <row r="36" spans="1:5" x14ac:dyDescent="0.25">
      <c r="A36" s="1">
        <v>556595</v>
      </c>
      <c r="B36" s="2">
        <v>43553</v>
      </c>
      <c r="C36" s="3">
        <v>0.51378778365456079</v>
      </c>
      <c r="D36" s="1" t="s">
        <v>5</v>
      </c>
      <c r="E36" s="1" t="s">
        <v>7</v>
      </c>
    </row>
    <row r="37" spans="1:5" x14ac:dyDescent="0.25">
      <c r="A37" s="1">
        <v>253213</v>
      </c>
      <c r="B37" s="2">
        <v>43102</v>
      </c>
      <c r="C37" s="3">
        <v>0.72423670093735482</v>
      </c>
      <c r="D37" s="1" t="s">
        <v>5</v>
      </c>
      <c r="E37" s="1" t="s">
        <v>7</v>
      </c>
    </row>
    <row r="38" spans="1:5" x14ac:dyDescent="0.25">
      <c r="A38" s="1">
        <v>733213</v>
      </c>
      <c r="B38" s="2">
        <v>42425</v>
      </c>
      <c r="C38" s="3">
        <v>0.48209372280285301</v>
      </c>
      <c r="D38" s="1" t="s">
        <v>5</v>
      </c>
      <c r="E38" s="1" t="s">
        <v>7</v>
      </c>
    </row>
    <row r="39" spans="1:5" x14ac:dyDescent="0.25">
      <c r="A39" s="1">
        <v>638931</v>
      </c>
      <c r="B39" s="2">
        <v>42534</v>
      </c>
      <c r="C39" s="3">
        <v>0.76010278796394504</v>
      </c>
      <c r="D39" s="1" t="s">
        <v>5</v>
      </c>
      <c r="E39" s="1" t="s">
        <v>7</v>
      </c>
    </row>
    <row r="40" spans="1:5" x14ac:dyDescent="0.25">
      <c r="A40" s="1">
        <v>709527</v>
      </c>
      <c r="B40" s="2">
        <v>43419</v>
      </c>
      <c r="C40" s="3">
        <v>0.55185277530012788</v>
      </c>
      <c r="D40" s="1" t="s">
        <v>10</v>
      </c>
      <c r="E40" s="1" t="s">
        <v>7</v>
      </c>
    </row>
    <row r="41" spans="1:5" x14ac:dyDescent="0.25">
      <c r="A41" s="1">
        <v>679276</v>
      </c>
      <c r="B41" s="2">
        <v>43141</v>
      </c>
      <c r="C41" s="3">
        <v>0.45483352922613479</v>
      </c>
      <c r="D41" s="1" t="s">
        <v>5</v>
      </c>
      <c r="E41" s="1" t="s">
        <v>11</v>
      </c>
    </row>
    <row r="42" spans="1:5" x14ac:dyDescent="0.25">
      <c r="A42" s="1">
        <v>179012</v>
      </c>
      <c r="B42" s="2">
        <v>42759</v>
      </c>
      <c r="C42" s="3">
        <v>0.46398520368377683</v>
      </c>
      <c r="D42" s="1" t="s">
        <v>9</v>
      </c>
      <c r="E42" s="1" t="s">
        <v>7</v>
      </c>
    </row>
    <row r="43" spans="1:5" x14ac:dyDescent="0.25">
      <c r="A43" s="1">
        <v>990483</v>
      </c>
      <c r="B43" s="2">
        <v>43119</v>
      </c>
      <c r="C43" s="3">
        <v>0.61052134923854562</v>
      </c>
      <c r="D43" s="1" t="s">
        <v>9</v>
      </c>
      <c r="E43" s="1" t="s">
        <v>7</v>
      </c>
    </row>
    <row r="44" spans="1:5" x14ac:dyDescent="0.25">
      <c r="A44" s="1">
        <v>288391</v>
      </c>
      <c r="B44" s="2">
        <v>43234</v>
      </c>
      <c r="C44" s="3">
        <v>0.67221089883891949</v>
      </c>
      <c r="D44" s="1" t="s">
        <v>10</v>
      </c>
      <c r="E44" s="1" t="s">
        <v>6</v>
      </c>
    </row>
    <row r="45" spans="1:5" x14ac:dyDescent="0.25">
      <c r="A45" s="1">
        <v>516828</v>
      </c>
      <c r="B45" s="2">
        <v>43430</v>
      </c>
      <c r="C45" s="3">
        <v>0.65291363401960367</v>
      </c>
      <c r="D45" s="1" t="s">
        <v>9</v>
      </c>
      <c r="E45" s="1" t="s">
        <v>6</v>
      </c>
    </row>
    <row r="46" spans="1:5" x14ac:dyDescent="0.25">
      <c r="A46" s="1">
        <v>572587</v>
      </c>
      <c r="B46" s="2">
        <v>42740</v>
      </c>
      <c r="C46" s="3">
        <v>0.6063784582715297</v>
      </c>
      <c r="D46" s="1" t="s">
        <v>9</v>
      </c>
      <c r="E46" s="1" t="s">
        <v>7</v>
      </c>
    </row>
    <row r="47" spans="1:5" x14ac:dyDescent="0.25">
      <c r="A47" s="1">
        <v>990064</v>
      </c>
      <c r="B47" s="2">
        <v>42777</v>
      </c>
      <c r="C47" s="3">
        <v>0.45560562038790281</v>
      </c>
      <c r="D47" s="1" t="s">
        <v>5</v>
      </c>
      <c r="E47" s="1" t="s">
        <v>7</v>
      </c>
    </row>
    <row r="48" spans="1:5" x14ac:dyDescent="0.25">
      <c r="A48" s="1">
        <v>536283</v>
      </c>
      <c r="B48" s="2">
        <v>43357</v>
      </c>
      <c r="C48" s="3">
        <v>0.75074568500135963</v>
      </c>
      <c r="D48" s="1" t="s">
        <v>8</v>
      </c>
      <c r="E48" s="1" t="s">
        <v>6</v>
      </c>
    </row>
    <row r="49" spans="1:5" x14ac:dyDescent="0.25">
      <c r="A49" s="1">
        <v>297161</v>
      </c>
      <c r="B49" s="2">
        <v>43239</v>
      </c>
      <c r="C49" s="3">
        <v>0.6362284974188307</v>
      </c>
      <c r="D49" s="1" t="s">
        <v>5</v>
      </c>
      <c r="E49" s="1" t="s">
        <v>7</v>
      </c>
    </row>
    <row r="50" spans="1:5" x14ac:dyDescent="0.25">
      <c r="A50" s="1">
        <v>823444</v>
      </c>
      <c r="B50" s="2">
        <v>42469</v>
      </c>
      <c r="C50" s="3">
        <v>0.69492608718153148</v>
      </c>
      <c r="D50" s="1" t="s">
        <v>8</v>
      </c>
      <c r="E50" s="1" t="s">
        <v>6</v>
      </c>
    </row>
    <row r="51" spans="1:5" x14ac:dyDescent="0.25">
      <c r="A51" s="1">
        <v>589066</v>
      </c>
      <c r="B51" s="2">
        <v>43745</v>
      </c>
      <c r="C51" s="3">
        <v>0.72712393897553207</v>
      </c>
      <c r="D51" s="1" t="s">
        <v>5</v>
      </c>
      <c r="E51" s="1" t="s">
        <v>6</v>
      </c>
    </row>
    <row r="52" spans="1:5" x14ac:dyDescent="0.25">
      <c r="A52" s="1">
        <v>482437</v>
      </c>
      <c r="B52" s="2">
        <v>43530</v>
      </c>
      <c r="C52" s="3">
        <v>0.57308701060809553</v>
      </c>
      <c r="D52" s="1" t="s">
        <v>8</v>
      </c>
      <c r="E52" s="1" t="s">
        <v>7</v>
      </c>
    </row>
    <row r="53" spans="1:5" x14ac:dyDescent="0.25">
      <c r="A53" s="1">
        <v>530473</v>
      </c>
      <c r="B53" s="2">
        <v>43154</v>
      </c>
      <c r="C53" s="3">
        <v>0.4228967828986312</v>
      </c>
      <c r="D53" s="1" t="s">
        <v>5</v>
      </c>
      <c r="E53" s="1" t="s">
        <v>7</v>
      </c>
    </row>
    <row r="54" spans="1:5" x14ac:dyDescent="0.25">
      <c r="A54" s="1">
        <v>485892</v>
      </c>
      <c r="B54" s="2">
        <v>43403</v>
      </c>
      <c r="C54" s="3">
        <v>0.50765344848663352</v>
      </c>
      <c r="D54" s="1" t="s">
        <v>9</v>
      </c>
      <c r="E54" s="1" t="s">
        <v>7</v>
      </c>
    </row>
    <row r="55" spans="1:5" x14ac:dyDescent="0.25">
      <c r="A55" s="1">
        <v>280807</v>
      </c>
      <c r="B55" s="2">
        <v>43393</v>
      </c>
      <c r="C55" s="3">
        <v>0.81991986415500206</v>
      </c>
      <c r="D55" s="1" t="s">
        <v>5</v>
      </c>
      <c r="E55" s="1" t="s">
        <v>6</v>
      </c>
    </row>
    <row r="56" spans="1:5" x14ac:dyDescent="0.25">
      <c r="A56" s="1">
        <v>121876</v>
      </c>
      <c r="B56" s="2">
        <v>43556</v>
      </c>
      <c r="C56" s="3">
        <v>0.50250551695844603</v>
      </c>
      <c r="D56" s="1" t="s">
        <v>5</v>
      </c>
      <c r="E56" s="1" t="s">
        <v>7</v>
      </c>
    </row>
    <row r="57" spans="1:5" x14ac:dyDescent="0.25">
      <c r="A57" s="1">
        <v>568402</v>
      </c>
      <c r="B57" s="2">
        <v>43107</v>
      </c>
      <c r="C57" s="3">
        <v>0.68219788864184283</v>
      </c>
      <c r="D57" s="1" t="s">
        <v>5</v>
      </c>
      <c r="E57" s="1" t="s">
        <v>6</v>
      </c>
    </row>
    <row r="58" spans="1:5" x14ac:dyDescent="0.25">
      <c r="A58" s="1">
        <v>290946</v>
      </c>
      <c r="B58" s="2">
        <v>42475</v>
      </c>
      <c r="C58" s="3">
        <v>0.57766112017019045</v>
      </c>
      <c r="D58" s="1" t="s">
        <v>8</v>
      </c>
      <c r="E58" s="1" t="s">
        <v>6</v>
      </c>
    </row>
    <row r="59" spans="1:5" x14ac:dyDescent="0.25">
      <c r="A59" s="1">
        <v>208729</v>
      </c>
      <c r="B59" s="2">
        <v>43670</v>
      </c>
      <c r="C59" s="3">
        <v>0.77150464853529088</v>
      </c>
      <c r="D59" s="1" t="s">
        <v>8</v>
      </c>
      <c r="E59" s="1" t="s">
        <v>11</v>
      </c>
    </row>
    <row r="60" spans="1:5" x14ac:dyDescent="0.25">
      <c r="A60" s="1">
        <v>533244</v>
      </c>
      <c r="B60" s="2">
        <v>42657</v>
      </c>
      <c r="C60" s="3">
        <v>0.59979075935134729</v>
      </c>
      <c r="D60" s="1" t="s">
        <v>5</v>
      </c>
      <c r="E60" s="1" t="s">
        <v>6</v>
      </c>
    </row>
    <row r="61" spans="1:5" x14ac:dyDescent="0.25">
      <c r="A61" s="1">
        <v>837751</v>
      </c>
      <c r="B61" s="2">
        <v>42600</v>
      </c>
      <c r="C61" s="3">
        <v>0.80088601819800964</v>
      </c>
      <c r="D61" s="1" t="s">
        <v>5</v>
      </c>
      <c r="E61" s="1" t="s">
        <v>7</v>
      </c>
    </row>
    <row r="62" spans="1:5" x14ac:dyDescent="0.25">
      <c r="A62" s="1">
        <v>695848</v>
      </c>
      <c r="B62" s="2">
        <v>42603</v>
      </c>
      <c r="C62" s="3">
        <v>0.64871773566953983</v>
      </c>
      <c r="D62" s="1" t="s">
        <v>8</v>
      </c>
      <c r="E62" s="1" t="s">
        <v>7</v>
      </c>
    </row>
    <row r="63" spans="1:5" x14ac:dyDescent="0.25">
      <c r="A63" s="1">
        <v>661159</v>
      </c>
      <c r="B63" s="2">
        <v>42882</v>
      </c>
      <c r="C63" s="3">
        <v>0.71374118564462463</v>
      </c>
      <c r="D63" s="1" t="s">
        <v>5</v>
      </c>
      <c r="E63" s="1" t="s">
        <v>7</v>
      </c>
    </row>
    <row r="64" spans="1:5" x14ac:dyDescent="0.25">
      <c r="A64" s="1">
        <v>774033</v>
      </c>
      <c r="B64" s="2">
        <v>42389</v>
      </c>
      <c r="C64" s="3">
        <v>0.54170043156668046</v>
      </c>
      <c r="D64" s="1" t="s">
        <v>5</v>
      </c>
      <c r="E64" s="1" t="s">
        <v>6</v>
      </c>
    </row>
    <row r="65" spans="1:5" x14ac:dyDescent="0.25">
      <c r="A65" s="1">
        <v>439696</v>
      </c>
      <c r="B65" s="2">
        <v>43322</v>
      </c>
      <c r="C65" s="3">
        <v>0.6490240638438256</v>
      </c>
      <c r="D65" s="1" t="s">
        <v>5</v>
      </c>
      <c r="E65" s="1" t="s">
        <v>6</v>
      </c>
    </row>
    <row r="66" spans="1:5" x14ac:dyDescent="0.25">
      <c r="A66" s="1">
        <v>432667</v>
      </c>
      <c r="B66" s="2">
        <v>42846</v>
      </c>
      <c r="C66" s="3">
        <v>0.55447074394556295</v>
      </c>
      <c r="D66" s="1" t="s">
        <v>9</v>
      </c>
      <c r="E66" s="1" t="s">
        <v>6</v>
      </c>
    </row>
    <row r="67" spans="1:5" x14ac:dyDescent="0.25">
      <c r="A67" s="1">
        <v>948370</v>
      </c>
      <c r="B67" s="2">
        <v>42483</v>
      </c>
      <c r="C67" s="3">
        <v>0.59768157716502723</v>
      </c>
      <c r="D67" s="1" t="s">
        <v>9</v>
      </c>
      <c r="E67" s="1" t="s">
        <v>7</v>
      </c>
    </row>
    <row r="68" spans="1:5" x14ac:dyDescent="0.25">
      <c r="A68" s="1">
        <v>561697</v>
      </c>
      <c r="B68" s="2">
        <v>43051</v>
      </c>
      <c r="C68" s="3">
        <v>0.40043062789640205</v>
      </c>
      <c r="D68" s="1" t="s">
        <v>9</v>
      </c>
      <c r="E68" s="1" t="s">
        <v>7</v>
      </c>
    </row>
    <row r="69" spans="1:5" x14ac:dyDescent="0.25">
      <c r="A69" s="1">
        <v>701230</v>
      </c>
      <c r="B69" s="2">
        <v>42662</v>
      </c>
      <c r="C69" s="3">
        <v>0.44687354544515057</v>
      </c>
      <c r="D69" s="1" t="s">
        <v>9</v>
      </c>
      <c r="E69" s="1" t="s">
        <v>7</v>
      </c>
    </row>
    <row r="70" spans="1:5" x14ac:dyDescent="0.25">
      <c r="A70" s="1">
        <v>493464</v>
      </c>
      <c r="B70" s="2">
        <v>42976</v>
      </c>
      <c r="C70" s="3">
        <v>0.3618077075659466</v>
      </c>
      <c r="D70" s="1" t="s">
        <v>9</v>
      </c>
      <c r="E70" s="1" t="s">
        <v>7</v>
      </c>
    </row>
    <row r="71" spans="1:5" x14ac:dyDescent="0.25">
      <c r="A71" s="1">
        <v>324042</v>
      </c>
      <c r="B71" s="2">
        <v>42652</v>
      </c>
      <c r="C71" s="3">
        <v>0.51808295597389997</v>
      </c>
      <c r="D71" s="1" t="s">
        <v>5</v>
      </c>
      <c r="E71" s="1" t="s">
        <v>6</v>
      </c>
    </row>
    <row r="72" spans="1:5" x14ac:dyDescent="0.25">
      <c r="A72" s="1">
        <v>427665</v>
      </c>
      <c r="B72" s="2">
        <v>42875</v>
      </c>
      <c r="C72" s="3">
        <v>0.67517807379076578</v>
      </c>
      <c r="D72" s="1" t="s">
        <v>8</v>
      </c>
      <c r="E72" s="1" t="s">
        <v>7</v>
      </c>
    </row>
    <row r="73" spans="1:5" x14ac:dyDescent="0.25">
      <c r="A73" s="1">
        <v>767055</v>
      </c>
      <c r="B73" s="2">
        <v>43544</v>
      </c>
      <c r="C73" s="3">
        <v>0.55524355250609103</v>
      </c>
      <c r="D73" s="1" t="s">
        <v>5</v>
      </c>
      <c r="E73" s="1" t="s">
        <v>7</v>
      </c>
    </row>
    <row r="74" spans="1:5" x14ac:dyDescent="0.25">
      <c r="A74" s="1">
        <v>118417</v>
      </c>
      <c r="B74" s="2">
        <v>42703</v>
      </c>
      <c r="C74" s="3">
        <v>0.51184824010373031</v>
      </c>
      <c r="D74" s="1" t="s">
        <v>10</v>
      </c>
      <c r="E74" s="1" t="s">
        <v>6</v>
      </c>
    </row>
    <row r="75" spans="1:5" x14ac:dyDescent="0.25">
      <c r="A75" s="1">
        <v>409822</v>
      </c>
      <c r="B75" s="2">
        <v>43742</v>
      </c>
      <c r="C75" s="3">
        <v>0.54114979073713287</v>
      </c>
      <c r="D75" s="1" t="s">
        <v>10</v>
      </c>
      <c r="E75" s="1" t="s">
        <v>6</v>
      </c>
    </row>
    <row r="76" spans="1:5" x14ac:dyDescent="0.25">
      <c r="A76" s="1">
        <v>211006</v>
      </c>
      <c r="B76" s="2">
        <v>43475</v>
      </c>
      <c r="C76" s="3">
        <v>0.74662225465492127</v>
      </c>
      <c r="D76" s="1" t="s">
        <v>5</v>
      </c>
      <c r="E76" s="1" t="s">
        <v>11</v>
      </c>
    </row>
    <row r="77" spans="1:5" x14ac:dyDescent="0.25">
      <c r="A77" s="1">
        <v>310900</v>
      </c>
      <c r="B77" s="2">
        <v>42418</v>
      </c>
      <c r="C77" s="3">
        <v>0.67904631535720139</v>
      </c>
      <c r="D77" s="1" t="s">
        <v>9</v>
      </c>
      <c r="E77" s="1" t="s">
        <v>6</v>
      </c>
    </row>
    <row r="78" spans="1:5" x14ac:dyDescent="0.25">
      <c r="A78" s="1">
        <v>668348</v>
      </c>
      <c r="B78" s="2">
        <v>42681</v>
      </c>
      <c r="C78" s="3">
        <v>0.5686974437925596</v>
      </c>
      <c r="D78" s="1" t="s">
        <v>5</v>
      </c>
      <c r="E78" s="1" t="s">
        <v>7</v>
      </c>
    </row>
    <row r="79" spans="1:5" x14ac:dyDescent="0.25">
      <c r="A79" s="1">
        <v>298434</v>
      </c>
      <c r="B79" s="2">
        <v>43495</v>
      </c>
      <c r="C79" s="3">
        <v>0.67561502318646083</v>
      </c>
      <c r="D79" s="1" t="s">
        <v>5</v>
      </c>
      <c r="E79" s="1" t="s">
        <v>7</v>
      </c>
    </row>
    <row r="80" spans="1:5" x14ac:dyDescent="0.25">
      <c r="A80" s="1">
        <v>558201</v>
      </c>
      <c r="B80" s="2">
        <v>43541</v>
      </c>
      <c r="C80" s="3">
        <v>0.79193684520489427</v>
      </c>
      <c r="D80" s="1" t="s">
        <v>5</v>
      </c>
      <c r="E80" s="1" t="s">
        <v>6</v>
      </c>
    </row>
    <row r="81" spans="1:5" x14ac:dyDescent="0.25">
      <c r="A81" s="1">
        <v>763215</v>
      </c>
      <c r="B81" s="2">
        <v>43201</v>
      </c>
      <c r="C81" s="3">
        <v>0.58792187749718183</v>
      </c>
      <c r="D81" s="1" t="s">
        <v>9</v>
      </c>
      <c r="E81" s="1" t="s">
        <v>6</v>
      </c>
    </row>
    <row r="82" spans="1:5" x14ac:dyDescent="0.25">
      <c r="A82" s="1">
        <v>151124</v>
      </c>
      <c r="B82" s="2">
        <v>43617</v>
      </c>
      <c r="C82" s="3">
        <v>0.58124039694148233</v>
      </c>
      <c r="D82" s="1" t="s">
        <v>8</v>
      </c>
      <c r="E82" s="1" t="s">
        <v>7</v>
      </c>
    </row>
    <row r="83" spans="1:5" x14ac:dyDescent="0.25">
      <c r="A83" s="1">
        <v>871696</v>
      </c>
      <c r="B83" s="2">
        <v>42759</v>
      </c>
      <c r="C83" s="3">
        <v>0.60925534399691417</v>
      </c>
      <c r="D83" s="1" t="s">
        <v>5</v>
      </c>
      <c r="E83" s="1" t="s">
        <v>7</v>
      </c>
    </row>
    <row r="84" spans="1:5" x14ac:dyDescent="0.25">
      <c r="A84" s="1">
        <v>496769</v>
      </c>
      <c r="B84" s="2">
        <v>43228</v>
      </c>
      <c r="C84" s="3">
        <v>0.59720307973257203</v>
      </c>
      <c r="D84" s="1" t="s">
        <v>5</v>
      </c>
      <c r="E84" s="1" t="s">
        <v>7</v>
      </c>
    </row>
    <row r="85" spans="1:5" x14ac:dyDescent="0.25">
      <c r="A85" s="1">
        <v>388478</v>
      </c>
      <c r="B85" s="2">
        <v>42684</v>
      </c>
      <c r="C85" s="3">
        <v>0.7406508407253517</v>
      </c>
      <c r="D85" s="1" t="s">
        <v>5</v>
      </c>
      <c r="E85" s="1" t="s">
        <v>6</v>
      </c>
    </row>
    <row r="86" spans="1:5" x14ac:dyDescent="0.25">
      <c r="A86" s="1">
        <v>357237</v>
      </c>
      <c r="B86" s="2">
        <v>42550</v>
      </c>
      <c r="C86" s="3">
        <v>0.57621828611736381</v>
      </c>
      <c r="D86" s="1" t="s">
        <v>5</v>
      </c>
      <c r="E86" s="1" t="s">
        <v>7</v>
      </c>
    </row>
    <row r="87" spans="1:5" x14ac:dyDescent="0.25">
      <c r="A87" s="1">
        <v>611249</v>
      </c>
      <c r="B87" s="2">
        <v>43195</v>
      </c>
      <c r="C87" s="3">
        <v>0.6349586315900444</v>
      </c>
      <c r="D87" s="1" t="s">
        <v>5</v>
      </c>
      <c r="E87" s="1" t="s">
        <v>7</v>
      </c>
    </row>
    <row r="88" spans="1:5" x14ac:dyDescent="0.25">
      <c r="A88" s="1">
        <v>947827</v>
      </c>
      <c r="B88" s="2">
        <v>42746</v>
      </c>
      <c r="C88" s="3">
        <v>0.5181276731255573</v>
      </c>
      <c r="D88" s="1" t="s">
        <v>9</v>
      </c>
      <c r="E88" s="1" t="s">
        <v>6</v>
      </c>
    </row>
    <row r="89" spans="1:5" x14ac:dyDescent="0.25">
      <c r="A89" s="1">
        <v>732972</v>
      </c>
      <c r="B89" s="2">
        <v>43650</v>
      </c>
      <c r="C89" s="3">
        <v>0.38912624909695548</v>
      </c>
      <c r="D89" s="1" t="s">
        <v>10</v>
      </c>
      <c r="E89" s="1" t="s">
        <v>7</v>
      </c>
    </row>
    <row r="90" spans="1:5" x14ac:dyDescent="0.25">
      <c r="A90" s="1">
        <v>131174</v>
      </c>
      <c r="B90" s="2">
        <v>42394</v>
      </c>
      <c r="C90" s="3">
        <v>0.66584486545552068</v>
      </c>
      <c r="D90" s="1" t="s">
        <v>9</v>
      </c>
      <c r="E90" s="1" t="s">
        <v>7</v>
      </c>
    </row>
    <row r="91" spans="1:5" x14ac:dyDescent="0.25">
      <c r="A91" s="1">
        <v>733647</v>
      </c>
      <c r="B91" s="2">
        <v>43150</v>
      </c>
      <c r="C91" s="3">
        <v>0.62515045710540262</v>
      </c>
      <c r="D91" s="1" t="s">
        <v>8</v>
      </c>
      <c r="E91" s="1" t="s">
        <v>7</v>
      </c>
    </row>
    <row r="92" spans="1:5" x14ac:dyDescent="0.25">
      <c r="A92" s="1">
        <v>749500</v>
      </c>
      <c r="B92" s="2">
        <v>42681</v>
      </c>
      <c r="C92" s="3">
        <v>0.68374812595392653</v>
      </c>
      <c r="D92" s="1" t="s">
        <v>5</v>
      </c>
      <c r="E92" s="1" t="s">
        <v>6</v>
      </c>
    </row>
    <row r="93" spans="1:5" x14ac:dyDescent="0.25">
      <c r="A93" s="1">
        <v>913679</v>
      </c>
      <c r="B93" s="2">
        <v>42430</v>
      </c>
      <c r="C93" s="3">
        <v>0.30461605755648935</v>
      </c>
      <c r="D93" s="1" t="s">
        <v>5</v>
      </c>
      <c r="E93" s="1" t="s">
        <v>7</v>
      </c>
    </row>
    <row r="94" spans="1:5" x14ac:dyDescent="0.25">
      <c r="A94" s="1">
        <v>311082</v>
      </c>
      <c r="B94" s="2">
        <v>43416</v>
      </c>
      <c r="C94" s="3">
        <v>0.52722397540494348</v>
      </c>
      <c r="D94" s="1" t="s">
        <v>5</v>
      </c>
      <c r="E94" s="1" t="s">
        <v>7</v>
      </c>
    </row>
    <row r="95" spans="1:5" x14ac:dyDescent="0.25">
      <c r="A95" s="1">
        <v>304800</v>
      </c>
      <c r="B95" s="2">
        <v>43636</v>
      </c>
      <c r="C95" s="3">
        <v>0.53770950027757991</v>
      </c>
      <c r="D95" s="1" t="s">
        <v>5</v>
      </c>
      <c r="E95" s="1" t="s">
        <v>7</v>
      </c>
    </row>
    <row r="96" spans="1:5" x14ac:dyDescent="0.25">
      <c r="A96" s="1">
        <v>927686</v>
      </c>
      <c r="B96" s="2">
        <v>43580</v>
      </c>
      <c r="C96" s="3">
        <v>0.74919706253055296</v>
      </c>
      <c r="D96" s="1" t="s">
        <v>5</v>
      </c>
      <c r="E96" s="1" t="s">
        <v>7</v>
      </c>
    </row>
    <row r="97" spans="1:5" x14ac:dyDescent="0.25">
      <c r="A97" s="1">
        <v>459947</v>
      </c>
      <c r="B97" s="2">
        <v>42935</v>
      </c>
      <c r="C97" s="3">
        <v>0.53010114579351741</v>
      </c>
      <c r="D97" s="1" t="s">
        <v>5</v>
      </c>
      <c r="E97" s="1" t="s">
        <v>6</v>
      </c>
    </row>
    <row r="98" spans="1:5" x14ac:dyDescent="0.25">
      <c r="A98" s="1">
        <v>772100</v>
      </c>
      <c r="B98" s="2">
        <v>43169</v>
      </c>
      <c r="C98" s="3">
        <v>0.73892688348123015</v>
      </c>
      <c r="D98" s="1" t="s">
        <v>10</v>
      </c>
      <c r="E98" s="1" t="s">
        <v>7</v>
      </c>
    </row>
    <row r="99" spans="1:5" x14ac:dyDescent="0.25">
      <c r="A99" s="1">
        <v>934682</v>
      </c>
      <c r="B99" s="2">
        <v>43575</v>
      </c>
      <c r="C99" s="3">
        <v>0.38540878150538466</v>
      </c>
      <c r="D99" s="1" t="s">
        <v>9</v>
      </c>
      <c r="E99" s="1" t="s">
        <v>7</v>
      </c>
    </row>
    <row r="100" spans="1:5" x14ac:dyDescent="0.25">
      <c r="A100" s="1">
        <v>458917</v>
      </c>
      <c r="B100" s="2">
        <v>43038</v>
      </c>
      <c r="C100" s="3">
        <v>0.70008039506503739</v>
      </c>
      <c r="D100" s="1" t="s">
        <v>9</v>
      </c>
      <c r="E100" s="1" t="s">
        <v>7</v>
      </c>
    </row>
    <row r="101" spans="1:5" x14ac:dyDescent="0.25">
      <c r="A101" s="1">
        <v>249658</v>
      </c>
      <c r="B101" s="2">
        <v>42834</v>
      </c>
      <c r="C101" s="3">
        <v>0.48719666917404891</v>
      </c>
      <c r="D101" s="1" t="s">
        <v>5</v>
      </c>
      <c r="E101" s="1" t="s">
        <v>7</v>
      </c>
    </row>
    <row r="102" spans="1:5" x14ac:dyDescent="0.25">
      <c r="A102" s="1">
        <v>301764</v>
      </c>
      <c r="B102" s="2">
        <v>43740</v>
      </c>
      <c r="C102" s="3">
        <v>0.73446376498920396</v>
      </c>
      <c r="D102" s="1" t="s">
        <v>5</v>
      </c>
      <c r="E102" s="1" t="s">
        <v>7</v>
      </c>
    </row>
    <row r="103" spans="1:5" x14ac:dyDescent="0.25">
      <c r="A103" s="1">
        <v>345021</v>
      </c>
      <c r="B103" s="2">
        <v>43376</v>
      </c>
      <c r="C103" s="3">
        <v>0.67909381859917206</v>
      </c>
      <c r="D103" s="1" t="s">
        <v>5</v>
      </c>
      <c r="E103" s="1" t="s">
        <v>7</v>
      </c>
    </row>
    <row r="104" spans="1:5" x14ac:dyDescent="0.25">
      <c r="A104" s="1">
        <v>495167</v>
      </c>
      <c r="B104" s="2">
        <v>42894</v>
      </c>
      <c r="C104" s="3">
        <v>0.62717177515997102</v>
      </c>
      <c r="D104" s="1" t="s">
        <v>9</v>
      </c>
      <c r="E104" s="1" t="s">
        <v>7</v>
      </c>
    </row>
    <row r="105" spans="1:5" x14ac:dyDescent="0.25">
      <c r="A105" s="1">
        <v>749001</v>
      </c>
      <c r="B105" s="2">
        <v>43405</v>
      </c>
      <c r="C105" s="3">
        <v>0.44757769664201996</v>
      </c>
      <c r="D105" s="1" t="s">
        <v>5</v>
      </c>
      <c r="E105" s="1" t="s">
        <v>7</v>
      </c>
    </row>
    <row r="106" spans="1:5" x14ac:dyDescent="0.25">
      <c r="A106" s="1">
        <v>203105</v>
      </c>
      <c r="B106" s="2">
        <v>42455</v>
      </c>
      <c r="C106" s="3">
        <v>0.57586973418471044</v>
      </c>
      <c r="D106" s="1" t="s">
        <v>5</v>
      </c>
      <c r="E106" s="1" t="s">
        <v>6</v>
      </c>
    </row>
    <row r="107" spans="1:5" x14ac:dyDescent="0.25">
      <c r="A107" s="1">
        <v>477159</v>
      </c>
      <c r="B107" s="2">
        <v>42819</v>
      </c>
      <c r="C107" s="3">
        <v>0.62026348417626387</v>
      </c>
      <c r="D107" s="1" t="s">
        <v>8</v>
      </c>
      <c r="E107" s="1" t="s">
        <v>6</v>
      </c>
    </row>
    <row r="108" spans="1:5" x14ac:dyDescent="0.25">
      <c r="A108" s="1">
        <v>868314</v>
      </c>
      <c r="B108" s="2">
        <v>42475</v>
      </c>
      <c r="C108" s="3">
        <v>0.76339180865354939</v>
      </c>
      <c r="D108" s="1" t="s">
        <v>5</v>
      </c>
      <c r="E108" s="1" t="s">
        <v>7</v>
      </c>
    </row>
    <row r="109" spans="1:5" x14ac:dyDescent="0.25">
      <c r="A109" s="1">
        <v>660432</v>
      </c>
      <c r="B109" s="2">
        <v>43654</v>
      </c>
      <c r="C109" s="3">
        <v>0.47465800481084991</v>
      </c>
      <c r="D109" s="1" t="s">
        <v>8</v>
      </c>
      <c r="E109" s="1" t="s">
        <v>6</v>
      </c>
    </row>
    <row r="110" spans="1:5" x14ac:dyDescent="0.25">
      <c r="A110" s="1">
        <v>465436</v>
      </c>
      <c r="B110" s="2">
        <v>42535</v>
      </c>
      <c r="C110" s="3">
        <v>0.64701682962596296</v>
      </c>
      <c r="D110" s="1" t="s">
        <v>10</v>
      </c>
      <c r="E110" s="1" t="s">
        <v>7</v>
      </c>
    </row>
    <row r="111" spans="1:5" x14ac:dyDescent="0.25">
      <c r="A111" s="1">
        <v>326374</v>
      </c>
      <c r="B111" s="2">
        <v>43029</v>
      </c>
      <c r="C111" s="3">
        <v>0.57092087515788359</v>
      </c>
      <c r="D111" s="1" t="s">
        <v>9</v>
      </c>
      <c r="E111" s="1" t="s">
        <v>7</v>
      </c>
    </row>
    <row r="112" spans="1:5" x14ac:dyDescent="0.25">
      <c r="A112" s="1">
        <v>719326</v>
      </c>
      <c r="B112" s="2">
        <v>43587</v>
      </c>
      <c r="C112" s="3">
        <v>0.55949792658921937</v>
      </c>
      <c r="D112" s="1" t="s">
        <v>5</v>
      </c>
      <c r="E112" s="1" t="s">
        <v>7</v>
      </c>
    </row>
    <row r="113" spans="1:5" x14ac:dyDescent="0.25">
      <c r="A113" s="1">
        <v>463502</v>
      </c>
      <c r="B113" s="2">
        <v>43073</v>
      </c>
      <c r="C113" s="3">
        <v>0.5419034275602137</v>
      </c>
      <c r="D113" s="1" t="s">
        <v>8</v>
      </c>
      <c r="E113" s="1" t="s">
        <v>7</v>
      </c>
    </row>
    <row r="114" spans="1:5" x14ac:dyDescent="0.25">
      <c r="A114" s="1">
        <v>308685</v>
      </c>
      <c r="B114" s="2">
        <v>43653</v>
      </c>
      <c r="C114" s="3">
        <v>0.6016167103354616</v>
      </c>
      <c r="D114" s="1" t="s">
        <v>9</v>
      </c>
      <c r="E114" s="1" t="s">
        <v>7</v>
      </c>
    </row>
    <row r="115" spans="1:5" x14ac:dyDescent="0.25">
      <c r="A115" s="1">
        <v>352271</v>
      </c>
      <c r="B115" s="2">
        <v>42919</v>
      </c>
      <c r="C115" s="3">
        <v>0.57745876543102337</v>
      </c>
      <c r="D115" s="1" t="s">
        <v>5</v>
      </c>
      <c r="E115" s="1" t="s">
        <v>7</v>
      </c>
    </row>
    <row r="116" spans="1:5" x14ac:dyDescent="0.25">
      <c r="A116" s="1">
        <v>901199</v>
      </c>
      <c r="B116" s="2">
        <v>42600</v>
      </c>
      <c r="C116" s="3">
        <v>0.5324972424952984</v>
      </c>
      <c r="D116" s="1" t="s">
        <v>5</v>
      </c>
      <c r="E116" s="1" t="s">
        <v>7</v>
      </c>
    </row>
    <row r="117" spans="1:5" x14ac:dyDescent="0.25">
      <c r="A117" s="1">
        <v>522546</v>
      </c>
      <c r="B117" s="2">
        <v>43323</v>
      </c>
      <c r="C117" s="3">
        <v>0.68815291613233054</v>
      </c>
      <c r="D117" s="1" t="s">
        <v>5</v>
      </c>
      <c r="E117" s="1" t="s">
        <v>7</v>
      </c>
    </row>
    <row r="118" spans="1:5" x14ac:dyDescent="0.25">
      <c r="A118" s="1">
        <v>897168</v>
      </c>
      <c r="B118" s="2">
        <v>42630</v>
      </c>
      <c r="C118" s="3">
        <v>0.33432419524296114</v>
      </c>
      <c r="D118" s="1" t="s">
        <v>8</v>
      </c>
      <c r="E118" s="1" t="s">
        <v>6</v>
      </c>
    </row>
    <row r="119" spans="1:5" x14ac:dyDescent="0.25">
      <c r="A119" s="1">
        <v>837910</v>
      </c>
      <c r="B119" s="2">
        <v>42456</v>
      </c>
      <c r="C119" s="3">
        <v>0.52034788767458429</v>
      </c>
      <c r="D119" s="1" t="s">
        <v>5</v>
      </c>
      <c r="E119" s="1" t="s">
        <v>7</v>
      </c>
    </row>
    <row r="120" spans="1:5" x14ac:dyDescent="0.25">
      <c r="A120" s="1">
        <v>980217</v>
      </c>
      <c r="B120" s="2">
        <v>42709</v>
      </c>
      <c r="C120" s="3">
        <v>0.65502515707735354</v>
      </c>
      <c r="D120" s="1" t="s">
        <v>5</v>
      </c>
      <c r="E120" s="1" t="s">
        <v>6</v>
      </c>
    </row>
    <row r="121" spans="1:5" x14ac:dyDescent="0.25">
      <c r="A121" s="1">
        <v>697247</v>
      </c>
      <c r="B121" s="2">
        <v>43775</v>
      </c>
      <c r="C121" s="3">
        <v>0.33053438822742054</v>
      </c>
      <c r="D121" s="1" t="s">
        <v>9</v>
      </c>
      <c r="E121" s="1" t="s">
        <v>7</v>
      </c>
    </row>
    <row r="122" spans="1:5" x14ac:dyDescent="0.25">
      <c r="A122" s="1">
        <v>517739</v>
      </c>
      <c r="B122" s="2">
        <v>42454</v>
      </c>
      <c r="C122" s="3">
        <v>0.39301649259099403</v>
      </c>
      <c r="D122" s="1" t="s">
        <v>5</v>
      </c>
      <c r="E122" s="1" t="s">
        <v>7</v>
      </c>
    </row>
    <row r="123" spans="1:5" x14ac:dyDescent="0.25">
      <c r="A123" s="1">
        <v>378598</v>
      </c>
      <c r="B123" s="2">
        <v>43075</v>
      </c>
      <c r="C123" s="3">
        <v>0.54464298419223744</v>
      </c>
      <c r="D123" s="1" t="s">
        <v>5</v>
      </c>
      <c r="E123" s="1" t="s">
        <v>7</v>
      </c>
    </row>
    <row r="124" spans="1:5" x14ac:dyDescent="0.25">
      <c r="A124" s="1">
        <v>106437</v>
      </c>
      <c r="B124" s="2">
        <v>43210</v>
      </c>
      <c r="C124" s="3">
        <v>0.73432444628918692</v>
      </c>
      <c r="D124" s="1" t="s">
        <v>8</v>
      </c>
      <c r="E124" s="1" t="s">
        <v>7</v>
      </c>
    </row>
    <row r="125" spans="1:5" x14ac:dyDescent="0.25">
      <c r="A125" s="1">
        <v>440209</v>
      </c>
      <c r="B125" s="2">
        <v>43170</v>
      </c>
      <c r="C125" s="3">
        <v>0.55918391539712431</v>
      </c>
      <c r="D125" s="1" t="s">
        <v>5</v>
      </c>
      <c r="E125" s="1" t="s">
        <v>11</v>
      </c>
    </row>
    <row r="126" spans="1:5" x14ac:dyDescent="0.25">
      <c r="A126" s="1">
        <v>567136</v>
      </c>
      <c r="B126" s="2">
        <v>43808</v>
      </c>
      <c r="C126" s="3">
        <v>0.69005815482779498</v>
      </c>
      <c r="D126" s="1" t="s">
        <v>5</v>
      </c>
      <c r="E126" s="1" t="s">
        <v>6</v>
      </c>
    </row>
    <row r="127" spans="1:5" x14ac:dyDescent="0.25">
      <c r="A127" s="1">
        <v>882909</v>
      </c>
      <c r="B127" s="2">
        <v>43719</v>
      </c>
      <c r="C127" s="3">
        <v>0.40866671316587488</v>
      </c>
      <c r="D127" s="1" t="s">
        <v>8</v>
      </c>
      <c r="E127" s="1" t="s">
        <v>7</v>
      </c>
    </row>
    <row r="128" spans="1:5" x14ac:dyDescent="0.25">
      <c r="A128" s="1">
        <v>400474</v>
      </c>
      <c r="B128" s="2">
        <v>42656</v>
      </c>
      <c r="C128" s="3">
        <v>0.51222559802259815</v>
      </c>
      <c r="D128" s="1" t="s">
        <v>5</v>
      </c>
      <c r="E128" s="1" t="s">
        <v>6</v>
      </c>
    </row>
    <row r="129" spans="1:5" x14ac:dyDescent="0.25">
      <c r="A129" s="1">
        <v>474376</v>
      </c>
      <c r="B129" s="2">
        <v>43172</v>
      </c>
      <c r="C129" s="3">
        <v>0.84117651142898808</v>
      </c>
      <c r="D129" s="1" t="s">
        <v>5</v>
      </c>
      <c r="E129" s="1" t="s">
        <v>7</v>
      </c>
    </row>
    <row r="130" spans="1:5" x14ac:dyDescent="0.25">
      <c r="A130" s="1">
        <v>238327</v>
      </c>
      <c r="B130" s="2">
        <v>42726</v>
      </c>
      <c r="C130" s="3">
        <v>0.66498219680706061</v>
      </c>
      <c r="D130" s="1" t="s">
        <v>5</v>
      </c>
      <c r="E130" s="1" t="s">
        <v>7</v>
      </c>
    </row>
    <row r="131" spans="1:5" x14ac:dyDescent="0.25">
      <c r="A131" s="1">
        <v>961893</v>
      </c>
      <c r="B131" s="2">
        <v>42424</v>
      </c>
      <c r="C131" s="3">
        <v>0.58508634375691293</v>
      </c>
      <c r="D131" s="1" t="s">
        <v>5</v>
      </c>
      <c r="E131" s="1" t="s">
        <v>7</v>
      </c>
    </row>
    <row r="132" spans="1:5" x14ac:dyDescent="0.25">
      <c r="A132" s="1">
        <v>815525</v>
      </c>
      <c r="B132" s="2">
        <v>42416</v>
      </c>
      <c r="C132" s="3">
        <v>0.51449878877034994</v>
      </c>
      <c r="D132" s="1" t="s">
        <v>9</v>
      </c>
      <c r="E132" s="1" t="s">
        <v>7</v>
      </c>
    </row>
    <row r="133" spans="1:5" x14ac:dyDescent="0.25">
      <c r="A133" s="1">
        <v>510574</v>
      </c>
      <c r="B133" s="2">
        <v>43450</v>
      </c>
      <c r="C133" s="3">
        <v>0.46676082451695666</v>
      </c>
      <c r="D133" s="1" t="s">
        <v>5</v>
      </c>
      <c r="E133" s="1" t="s">
        <v>7</v>
      </c>
    </row>
    <row r="134" spans="1:5" x14ac:dyDescent="0.25">
      <c r="A134" s="1">
        <v>634174</v>
      </c>
      <c r="B134" s="2">
        <v>42887</v>
      </c>
      <c r="C134" s="3">
        <v>0.75877773747576682</v>
      </c>
      <c r="D134" s="1" t="s">
        <v>10</v>
      </c>
      <c r="E134" s="1" t="s">
        <v>7</v>
      </c>
    </row>
    <row r="135" spans="1:5" x14ac:dyDescent="0.25">
      <c r="A135" s="1">
        <v>109077</v>
      </c>
      <c r="B135" s="2">
        <v>43313</v>
      </c>
      <c r="C135" s="3">
        <v>0.59684459448557059</v>
      </c>
      <c r="D135" s="1" t="s">
        <v>5</v>
      </c>
      <c r="E135" s="1" t="s">
        <v>7</v>
      </c>
    </row>
    <row r="136" spans="1:5" x14ac:dyDescent="0.25">
      <c r="A136" s="1">
        <v>909605</v>
      </c>
      <c r="B136" s="2">
        <v>43011</v>
      </c>
      <c r="C136" s="3">
        <v>0.70704981596511463</v>
      </c>
      <c r="D136" s="1" t="s">
        <v>8</v>
      </c>
      <c r="E136" s="1" t="s">
        <v>7</v>
      </c>
    </row>
    <row r="137" spans="1:5" x14ac:dyDescent="0.25">
      <c r="A137" s="1">
        <v>208877</v>
      </c>
      <c r="B137" s="2">
        <v>42770</v>
      </c>
      <c r="C137" s="3">
        <v>0.61057008713874894</v>
      </c>
      <c r="D137" s="1" t="s">
        <v>5</v>
      </c>
      <c r="E137" s="1" t="s">
        <v>7</v>
      </c>
    </row>
    <row r="138" spans="1:5" x14ac:dyDescent="0.25">
      <c r="A138" s="1">
        <v>258927</v>
      </c>
      <c r="B138" s="2">
        <v>42713</v>
      </c>
      <c r="C138" s="3">
        <v>0.70397909478903176</v>
      </c>
      <c r="D138" s="1" t="s">
        <v>9</v>
      </c>
      <c r="E138" s="1" t="s">
        <v>6</v>
      </c>
    </row>
    <row r="139" spans="1:5" x14ac:dyDescent="0.25">
      <c r="A139" s="1">
        <v>344449</v>
      </c>
      <c r="B139" s="2">
        <v>42569</v>
      </c>
      <c r="C139" s="3">
        <v>0.54635678122964337</v>
      </c>
      <c r="D139" s="1" t="s">
        <v>8</v>
      </c>
      <c r="E139" s="1" t="s">
        <v>11</v>
      </c>
    </row>
    <row r="140" spans="1:5" x14ac:dyDescent="0.25">
      <c r="A140" s="1">
        <v>512081</v>
      </c>
      <c r="B140" s="2">
        <v>43367</v>
      </c>
      <c r="C140" s="3">
        <v>0.52863329022543004</v>
      </c>
      <c r="D140" s="1" t="s">
        <v>8</v>
      </c>
      <c r="E140" s="1" t="s">
        <v>6</v>
      </c>
    </row>
    <row r="141" spans="1:5" x14ac:dyDescent="0.25">
      <c r="A141" s="1">
        <v>990111</v>
      </c>
      <c r="B141" s="2">
        <v>42438</v>
      </c>
      <c r="C141" s="3">
        <v>0.69715460837683396</v>
      </c>
      <c r="D141" s="1" t="s">
        <v>8</v>
      </c>
      <c r="E141" s="1" t="s">
        <v>7</v>
      </c>
    </row>
    <row r="142" spans="1:5" x14ac:dyDescent="0.25">
      <c r="A142" s="1">
        <v>255305</v>
      </c>
      <c r="B142" s="2">
        <v>43517</v>
      </c>
      <c r="C142" s="3">
        <v>0.51469147178591823</v>
      </c>
      <c r="D142" s="1" t="s">
        <v>5</v>
      </c>
      <c r="E142" s="1" t="s">
        <v>7</v>
      </c>
    </row>
    <row r="143" spans="1:5" x14ac:dyDescent="0.25">
      <c r="A143" s="1">
        <v>452196</v>
      </c>
      <c r="B143" s="2">
        <v>42730</v>
      </c>
      <c r="C143" s="3">
        <v>0.60252477420106498</v>
      </c>
      <c r="D143" s="1" t="s">
        <v>9</v>
      </c>
      <c r="E143" s="1" t="s">
        <v>7</v>
      </c>
    </row>
    <row r="144" spans="1:5" x14ac:dyDescent="0.25">
      <c r="A144" s="1">
        <v>958441</v>
      </c>
      <c r="B144" s="2">
        <v>43694</v>
      </c>
      <c r="C144" s="3">
        <v>0.57322729579746312</v>
      </c>
      <c r="D144" s="1" t="s">
        <v>9</v>
      </c>
      <c r="E144" s="1" t="s">
        <v>6</v>
      </c>
    </row>
    <row r="145" spans="1:5" x14ac:dyDescent="0.25">
      <c r="A145" s="1">
        <v>982517</v>
      </c>
      <c r="B145" s="2">
        <v>42956</v>
      </c>
      <c r="C145" s="3">
        <v>0.5703233412797506</v>
      </c>
      <c r="D145" s="1" t="s">
        <v>5</v>
      </c>
      <c r="E145" s="1" t="s">
        <v>6</v>
      </c>
    </row>
    <row r="146" spans="1:5" x14ac:dyDescent="0.25">
      <c r="A146" s="1">
        <v>152254</v>
      </c>
      <c r="B146" s="2">
        <v>43029</v>
      </c>
      <c r="C146" s="3">
        <v>0.53326572740586464</v>
      </c>
      <c r="D146" s="1" t="s">
        <v>5</v>
      </c>
      <c r="E146" s="1" t="s">
        <v>7</v>
      </c>
    </row>
    <row r="147" spans="1:5" x14ac:dyDescent="0.25">
      <c r="A147" s="1">
        <v>860596</v>
      </c>
      <c r="B147" s="2">
        <v>43721</v>
      </c>
      <c r="C147" s="3">
        <v>0.77282733907703649</v>
      </c>
      <c r="D147" s="1" t="s">
        <v>5</v>
      </c>
      <c r="E147" s="1" t="s">
        <v>6</v>
      </c>
    </row>
    <row r="148" spans="1:5" x14ac:dyDescent="0.25">
      <c r="A148" s="1">
        <v>376702</v>
      </c>
      <c r="B148" s="2">
        <v>43776</v>
      </c>
      <c r="C148" s="3">
        <v>0.54891705333895169</v>
      </c>
      <c r="D148" s="1" t="s">
        <v>5</v>
      </c>
      <c r="E148" s="1" t="s">
        <v>6</v>
      </c>
    </row>
    <row r="149" spans="1:5" x14ac:dyDescent="0.25">
      <c r="A149" s="1">
        <v>764114</v>
      </c>
      <c r="B149" s="2">
        <v>42612</v>
      </c>
      <c r="C149" s="3">
        <v>0.54956378066787215</v>
      </c>
      <c r="D149" s="1" t="s">
        <v>5</v>
      </c>
      <c r="E149" s="1" t="s">
        <v>7</v>
      </c>
    </row>
    <row r="150" spans="1:5" x14ac:dyDescent="0.25">
      <c r="A150" s="1">
        <v>291683</v>
      </c>
      <c r="B150" s="2">
        <v>43135</v>
      </c>
      <c r="C150" s="3">
        <v>0.62792019795007259</v>
      </c>
      <c r="D150" s="1" t="s">
        <v>8</v>
      </c>
      <c r="E150" s="1" t="s">
        <v>7</v>
      </c>
    </row>
    <row r="151" spans="1:5" x14ac:dyDescent="0.25">
      <c r="A151" s="1">
        <v>277125</v>
      </c>
      <c r="B151" s="2">
        <v>42461</v>
      </c>
      <c r="C151" s="3">
        <v>0.54104343641352926</v>
      </c>
      <c r="D151" s="1" t="s">
        <v>5</v>
      </c>
      <c r="E151" s="1" t="s">
        <v>6</v>
      </c>
    </row>
    <row r="152" spans="1:5" x14ac:dyDescent="0.25">
      <c r="A152" s="1">
        <v>391214</v>
      </c>
      <c r="B152" s="2">
        <v>43737</v>
      </c>
      <c r="C152" s="3">
        <v>0.50145841943986824</v>
      </c>
      <c r="D152" s="1" t="s">
        <v>5</v>
      </c>
      <c r="E152" s="1" t="s">
        <v>7</v>
      </c>
    </row>
    <row r="153" spans="1:5" x14ac:dyDescent="0.25">
      <c r="A153" s="1">
        <v>467019</v>
      </c>
      <c r="B153" s="2">
        <v>43821</v>
      </c>
      <c r="C153" s="3">
        <v>0.70625430603330253</v>
      </c>
      <c r="D153" s="1" t="s">
        <v>9</v>
      </c>
      <c r="E153" s="1" t="s">
        <v>6</v>
      </c>
    </row>
    <row r="154" spans="1:5" x14ac:dyDescent="0.25">
      <c r="A154" s="1">
        <v>685864</v>
      </c>
      <c r="B154" s="2">
        <v>43749</v>
      </c>
      <c r="C154" s="3">
        <v>0.55926293535406901</v>
      </c>
      <c r="D154" s="1" t="s">
        <v>10</v>
      </c>
      <c r="E154" s="1" t="s">
        <v>7</v>
      </c>
    </row>
    <row r="155" spans="1:5" x14ac:dyDescent="0.25">
      <c r="A155" s="1">
        <v>238284</v>
      </c>
      <c r="B155" s="2">
        <v>42694</v>
      </c>
      <c r="C155" s="3">
        <v>0.67592962613615259</v>
      </c>
      <c r="D155" s="1" t="s">
        <v>5</v>
      </c>
      <c r="E155" s="1" t="s">
        <v>6</v>
      </c>
    </row>
    <row r="156" spans="1:5" x14ac:dyDescent="0.25">
      <c r="A156" s="1">
        <v>272608</v>
      </c>
      <c r="B156" s="2">
        <v>43669</v>
      </c>
      <c r="C156" s="3">
        <v>0.70163683626610496</v>
      </c>
      <c r="D156" s="1" t="s">
        <v>5</v>
      </c>
      <c r="E156" s="1" t="s">
        <v>7</v>
      </c>
    </row>
    <row r="157" spans="1:5" x14ac:dyDescent="0.25">
      <c r="A157" s="1">
        <v>405337</v>
      </c>
      <c r="B157" s="2">
        <v>42933</v>
      </c>
      <c r="C157" s="3">
        <v>0.77310205970167778</v>
      </c>
      <c r="D157" s="1" t="s">
        <v>5</v>
      </c>
      <c r="E157" s="1" t="s">
        <v>7</v>
      </c>
    </row>
    <row r="158" spans="1:5" x14ac:dyDescent="0.25">
      <c r="A158" s="1">
        <v>173143</v>
      </c>
      <c r="B158" s="2">
        <v>42877</v>
      </c>
      <c r="C158" s="3">
        <v>0.45760350476647299</v>
      </c>
      <c r="D158" s="1" t="s">
        <v>5</v>
      </c>
      <c r="E158" s="1" t="s">
        <v>7</v>
      </c>
    </row>
    <row r="159" spans="1:5" x14ac:dyDescent="0.25">
      <c r="A159" s="1">
        <v>319684</v>
      </c>
      <c r="B159" s="2">
        <v>42403</v>
      </c>
      <c r="C159" s="3">
        <v>0.52715225543983024</v>
      </c>
      <c r="D159" s="1" t="s">
        <v>5</v>
      </c>
      <c r="E159" s="1" t="s">
        <v>7</v>
      </c>
    </row>
    <row r="160" spans="1:5" x14ac:dyDescent="0.25">
      <c r="A160" s="1">
        <v>147949</v>
      </c>
      <c r="B160" s="2">
        <v>43335</v>
      </c>
      <c r="C160" s="3">
        <v>0.56045736212861952</v>
      </c>
      <c r="D160" s="1" t="s">
        <v>5</v>
      </c>
      <c r="E160" s="1" t="s">
        <v>11</v>
      </c>
    </row>
    <row r="161" spans="1:5" x14ac:dyDescent="0.25">
      <c r="A161" s="1">
        <v>821735</v>
      </c>
      <c r="B161" s="2">
        <v>43321</v>
      </c>
      <c r="C161" s="3">
        <v>0.43198016079110885</v>
      </c>
      <c r="D161" s="1" t="s">
        <v>8</v>
      </c>
      <c r="E161" s="1" t="s">
        <v>7</v>
      </c>
    </row>
    <row r="162" spans="1:5" x14ac:dyDescent="0.25">
      <c r="A162" s="1">
        <v>703531</v>
      </c>
      <c r="B162" s="2">
        <v>42379</v>
      </c>
      <c r="C162" s="3">
        <v>0.53482037717428899</v>
      </c>
      <c r="D162" s="1" t="s">
        <v>5</v>
      </c>
      <c r="E162" s="1" t="s">
        <v>7</v>
      </c>
    </row>
    <row r="163" spans="1:5" x14ac:dyDescent="0.25">
      <c r="A163" s="1">
        <v>764388</v>
      </c>
      <c r="B163" s="2">
        <v>43291</v>
      </c>
      <c r="C163" s="3">
        <v>0.53015435037377423</v>
      </c>
      <c r="D163" s="1" t="s">
        <v>5</v>
      </c>
      <c r="E163" s="1" t="s">
        <v>7</v>
      </c>
    </row>
    <row r="164" spans="1:5" x14ac:dyDescent="0.25">
      <c r="A164" s="1">
        <v>855844</v>
      </c>
      <c r="B164" s="2">
        <v>42681</v>
      </c>
      <c r="C164" s="3">
        <v>0.64469289226649018</v>
      </c>
      <c r="D164" s="1" t="s">
        <v>9</v>
      </c>
      <c r="E164" s="1" t="s">
        <v>7</v>
      </c>
    </row>
    <row r="165" spans="1:5" x14ac:dyDescent="0.25">
      <c r="A165" s="1">
        <v>190804</v>
      </c>
      <c r="B165" s="2">
        <v>43459</v>
      </c>
      <c r="C165" s="3">
        <v>0.66183767040230912</v>
      </c>
      <c r="D165" s="1" t="s">
        <v>8</v>
      </c>
      <c r="E165" s="1" t="s">
        <v>7</v>
      </c>
    </row>
    <row r="166" spans="1:5" x14ac:dyDescent="0.25">
      <c r="A166" s="1">
        <v>589796</v>
      </c>
      <c r="B166" s="2">
        <v>42787</v>
      </c>
      <c r="C166" s="3">
        <v>0.42075965740839227</v>
      </c>
      <c r="D166" s="1" t="s">
        <v>8</v>
      </c>
      <c r="E166" s="1" t="s">
        <v>6</v>
      </c>
    </row>
    <row r="167" spans="1:5" x14ac:dyDescent="0.25">
      <c r="A167" s="1">
        <v>164015</v>
      </c>
      <c r="B167" s="2">
        <v>43082</v>
      </c>
      <c r="C167" s="3">
        <v>0.7687010009386388</v>
      </c>
      <c r="D167" s="1" t="s">
        <v>9</v>
      </c>
      <c r="E167" s="1" t="s">
        <v>7</v>
      </c>
    </row>
    <row r="168" spans="1:5" x14ac:dyDescent="0.25">
      <c r="A168" s="1">
        <v>821696</v>
      </c>
      <c r="B168" s="2">
        <v>42894</v>
      </c>
      <c r="C168" s="3">
        <v>0.56702881402108285</v>
      </c>
      <c r="D168" s="1" t="s">
        <v>10</v>
      </c>
      <c r="E168" s="1" t="s">
        <v>7</v>
      </c>
    </row>
    <row r="169" spans="1:5" x14ac:dyDescent="0.25">
      <c r="A169" s="1">
        <v>739022</v>
      </c>
      <c r="B169" s="2">
        <v>42517</v>
      </c>
      <c r="C169" s="3">
        <v>0.65854212777676269</v>
      </c>
      <c r="D169" s="1" t="s">
        <v>5</v>
      </c>
      <c r="E169" s="1" t="s">
        <v>7</v>
      </c>
    </row>
    <row r="170" spans="1:5" x14ac:dyDescent="0.25">
      <c r="A170" s="1">
        <v>934334</v>
      </c>
      <c r="B170" s="2">
        <v>42591</v>
      </c>
      <c r="C170" s="3">
        <v>0.58056106409765473</v>
      </c>
      <c r="D170" s="1" t="s">
        <v>5</v>
      </c>
      <c r="E170" s="1" t="s">
        <v>11</v>
      </c>
    </row>
    <row r="171" spans="1:5" x14ac:dyDescent="0.25">
      <c r="A171" s="1">
        <v>508849</v>
      </c>
      <c r="B171" s="2">
        <v>42586</v>
      </c>
      <c r="C171" s="3">
        <v>0.67594311887360181</v>
      </c>
      <c r="D171" s="1" t="s">
        <v>9</v>
      </c>
      <c r="E171" s="1" t="s">
        <v>7</v>
      </c>
    </row>
    <row r="172" spans="1:5" x14ac:dyDescent="0.25">
      <c r="A172" s="1">
        <v>750045</v>
      </c>
      <c r="B172" s="2">
        <v>43730</v>
      </c>
      <c r="C172" s="3">
        <v>0.37375488357483605</v>
      </c>
      <c r="D172" s="1" t="s">
        <v>8</v>
      </c>
      <c r="E172" s="1" t="s">
        <v>7</v>
      </c>
    </row>
    <row r="173" spans="1:5" x14ac:dyDescent="0.25">
      <c r="A173" s="1">
        <v>574793</v>
      </c>
      <c r="B173" s="2">
        <v>42647</v>
      </c>
      <c r="C173" s="3">
        <v>0.53317638309322091</v>
      </c>
      <c r="D173" s="1" t="s">
        <v>5</v>
      </c>
      <c r="E173" s="1" t="s">
        <v>7</v>
      </c>
    </row>
    <row r="174" spans="1:5" x14ac:dyDescent="0.25">
      <c r="A174" s="1">
        <v>414732</v>
      </c>
      <c r="B174" s="2">
        <v>43690</v>
      </c>
      <c r="C174" s="3">
        <v>0.62890754514710112</v>
      </c>
      <c r="D174" s="1" t="s">
        <v>5</v>
      </c>
      <c r="E174" s="1" t="s">
        <v>6</v>
      </c>
    </row>
    <row r="175" spans="1:5" x14ac:dyDescent="0.25">
      <c r="A175" s="1">
        <v>850902</v>
      </c>
      <c r="B175" s="2">
        <v>42647</v>
      </c>
      <c r="C175" s="3">
        <v>0.42868998212090592</v>
      </c>
      <c r="D175" s="1" t="s">
        <v>9</v>
      </c>
      <c r="E175" s="1" t="s">
        <v>6</v>
      </c>
    </row>
    <row r="176" spans="1:5" x14ac:dyDescent="0.25">
      <c r="A176" s="1">
        <v>868407</v>
      </c>
      <c r="B176" s="2">
        <v>42594</v>
      </c>
      <c r="C176" s="3">
        <v>0.74297006679665611</v>
      </c>
      <c r="D176" s="1" t="s">
        <v>5</v>
      </c>
      <c r="E176" s="1" t="s">
        <v>6</v>
      </c>
    </row>
    <row r="177" spans="1:5" x14ac:dyDescent="0.25">
      <c r="A177" s="1">
        <v>526331</v>
      </c>
      <c r="B177" s="2">
        <v>42555</v>
      </c>
      <c r="C177" s="3">
        <v>0.50478179066403661</v>
      </c>
      <c r="D177" s="1" t="s">
        <v>9</v>
      </c>
      <c r="E177" s="1" t="s">
        <v>7</v>
      </c>
    </row>
    <row r="178" spans="1:5" x14ac:dyDescent="0.25">
      <c r="A178" s="1">
        <v>401031</v>
      </c>
      <c r="B178" s="2">
        <v>43667</v>
      </c>
      <c r="C178" s="3">
        <v>0.51517848007452027</v>
      </c>
      <c r="D178" s="1" t="s">
        <v>8</v>
      </c>
      <c r="E178" s="1" t="s">
        <v>7</v>
      </c>
    </row>
    <row r="179" spans="1:5" x14ac:dyDescent="0.25">
      <c r="A179" s="1">
        <v>323075</v>
      </c>
      <c r="B179" s="2">
        <v>42519</v>
      </c>
      <c r="C179" s="3">
        <v>0.51681229591438727</v>
      </c>
      <c r="D179" s="1" t="s">
        <v>9</v>
      </c>
      <c r="E179" s="1" t="s">
        <v>6</v>
      </c>
    </row>
    <row r="180" spans="1:5" x14ac:dyDescent="0.25">
      <c r="A180" s="1">
        <v>466246</v>
      </c>
      <c r="B180" s="2">
        <v>42910</v>
      </c>
      <c r="C180" s="3">
        <v>0.59630825291952183</v>
      </c>
      <c r="D180" s="1" t="s">
        <v>9</v>
      </c>
      <c r="E180" s="1" t="s">
        <v>7</v>
      </c>
    </row>
    <row r="181" spans="1:5" x14ac:dyDescent="0.25">
      <c r="A181" s="1">
        <v>959295</v>
      </c>
      <c r="B181" s="2">
        <v>42565</v>
      </c>
      <c r="C181" s="3">
        <v>0.59720394762892814</v>
      </c>
      <c r="D181" s="1" t="s">
        <v>5</v>
      </c>
      <c r="E181" s="1" t="s">
        <v>11</v>
      </c>
    </row>
    <row r="182" spans="1:5" x14ac:dyDescent="0.25">
      <c r="A182" s="1">
        <v>524091</v>
      </c>
      <c r="B182" s="2">
        <v>43505</v>
      </c>
      <c r="C182" s="3">
        <v>0.45811073779128619</v>
      </c>
      <c r="D182" s="1" t="s">
        <v>9</v>
      </c>
      <c r="E182" s="1" t="s">
        <v>7</v>
      </c>
    </row>
    <row r="183" spans="1:5" x14ac:dyDescent="0.25">
      <c r="A183" s="1">
        <v>443850</v>
      </c>
      <c r="B183" s="2">
        <v>42465</v>
      </c>
      <c r="C183" s="3">
        <v>0.44660083038077741</v>
      </c>
      <c r="D183" s="1" t="s">
        <v>5</v>
      </c>
      <c r="E183" s="1" t="s">
        <v>7</v>
      </c>
    </row>
    <row r="184" spans="1:5" x14ac:dyDescent="0.25">
      <c r="A184" s="1">
        <v>445786</v>
      </c>
      <c r="B184" s="2">
        <v>43285</v>
      </c>
      <c r="C184" s="3">
        <v>0.7719756513740591</v>
      </c>
      <c r="D184" s="1" t="s">
        <v>5</v>
      </c>
      <c r="E184" s="1" t="s">
        <v>7</v>
      </c>
    </row>
    <row r="185" spans="1:5" x14ac:dyDescent="0.25">
      <c r="A185" s="1">
        <v>521849</v>
      </c>
      <c r="B185" s="2">
        <v>43175</v>
      </c>
      <c r="C185" s="3">
        <v>0.73067364048527561</v>
      </c>
      <c r="D185" s="1" t="s">
        <v>5</v>
      </c>
      <c r="E185" s="1" t="s">
        <v>6</v>
      </c>
    </row>
    <row r="186" spans="1:5" x14ac:dyDescent="0.25">
      <c r="A186" s="1">
        <v>686120</v>
      </c>
      <c r="B186" s="2">
        <v>43670</v>
      </c>
      <c r="C186" s="3">
        <v>0.73273057564300847</v>
      </c>
      <c r="D186" s="1" t="s">
        <v>8</v>
      </c>
      <c r="E186" s="1" t="s">
        <v>7</v>
      </c>
    </row>
    <row r="187" spans="1:5" x14ac:dyDescent="0.25">
      <c r="A187" s="1">
        <v>889075</v>
      </c>
      <c r="B187" s="2">
        <v>43429</v>
      </c>
      <c r="C187" s="3">
        <v>0.62109751406830271</v>
      </c>
      <c r="D187" s="1" t="s">
        <v>9</v>
      </c>
      <c r="E187" s="1" t="s">
        <v>7</v>
      </c>
    </row>
    <row r="188" spans="1:5" x14ac:dyDescent="0.25">
      <c r="A188" s="1">
        <v>743342</v>
      </c>
      <c r="B188" s="2">
        <v>43428</v>
      </c>
      <c r="C188" s="3">
        <v>0.75982338123811943</v>
      </c>
      <c r="D188" s="1" t="s">
        <v>5</v>
      </c>
      <c r="E188" s="1" t="s">
        <v>11</v>
      </c>
    </row>
    <row r="189" spans="1:5" x14ac:dyDescent="0.25">
      <c r="A189" s="1">
        <v>309204</v>
      </c>
      <c r="B189" s="2">
        <v>43577</v>
      </c>
      <c r="C189" s="3">
        <v>0.48521275827214155</v>
      </c>
      <c r="D189" s="1" t="s">
        <v>5</v>
      </c>
      <c r="E189" s="1" t="s">
        <v>7</v>
      </c>
    </row>
    <row r="190" spans="1:5" x14ac:dyDescent="0.25">
      <c r="A190" s="1">
        <v>480745</v>
      </c>
      <c r="B190" s="2">
        <v>43274</v>
      </c>
      <c r="C190" s="3">
        <v>0.5218525605754547</v>
      </c>
      <c r="D190" s="1" t="s">
        <v>5</v>
      </c>
      <c r="E190" s="1" t="s">
        <v>6</v>
      </c>
    </row>
    <row r="191" spans="1:5" x14ac:dyDescent="0.25">
      <c r="A191" s="1">
        <v>716133</v>
      </c>
      <c r="B191" s="2">
        <v>42373</v>
      </c>
      <c r="C191" s="3">
        <v>0.60885834915614601</v>
      </c>
      <c r="D191" s="1" t="s">
        <v>5</v>
      </c>
      <c r="E191" s="1" t="s">
        <v>6</v>
      </c>
    </row>
    <row r="192" spans="1:5" x14ac:dyDescent="0.25">
      <c r="A192" s="1">
        <v>532013</v>
      </c>
      <c r="B192" s="2">
        <v>42986</v>
      </c>
      <c r="C192" s="3">
        <v>0.49702519441830095</v>
      </c>
      <c r="D192" s="1" t="s">
        <v>5</v>
      </c>
      <c r="E192" s="1" t="s">
        <v>7</v>
      </c>
    </row>
    <row r="193" spans="1:5" x14ac:dyDescent="0.25">
      <c r="A193" s="1">
        <v>375267</v>
      </c>
      <c r="B193" s="2">
        <v>42805</v>
      </c>
      <c r="C193" s="3">
        <v>0.70921891637185741</v>
      </c>
      <c r="D193" s="1" t="s">
        <v>9</v>
      </c>
      <c r="E193" s="1" t="s">
        <v>7</v>
      </c>
    </row>
    <row r="194" spans="1:5" x14ac:dyDescent="0.25">
      <c r="A194" s="1">
        <v>690475</v>
      </c>
      <c r="B194" s="2">
        <v>42577</v>
      </c>
      <c r="C194" s="3">
        <v>0.64013817362001968</v>
      </c>
      <c r="D194" s="1" t="s">
        <v>5</v>
      </c>
      <c r="E194" s="1" t="s">
        <v>7</v>
      </c>
    </row>
    <row r="195" spans="1:5" x14ac:dyDescent="0.25">
      <c r="A195" s="1">
        <v>481582</v>
      </c>
      <c r="B195" s="2">
        <v>43319</v>
      </c>
      <c r="C195" s="3">
        <v>0.64222823021133113</v>
      </c>
      <c r="D195" s="1" t="s">
        <v>9</v>
      </c>
      <c r="E195" s="1" t="s">
        <v>6</v>
      </c>
    </row>
    <row r="196" spans="1:5" x14ac:dyDescent="0.25">
      <c r="A196" s="1">
        <v>739538</v>
      </c>
      <c r="B196" s="2">
        <v>42849</v>
      </c>
      <c r="C196" s="3">
        <v>0.6403363812765831</v>
      </c>
      <c r="D196" s="1" t="s">
        <v>5</v>
      </c>
      <c r="E196" s="1" t="s">
        <v>7</v>
      </c>
    </row>
    <row r="197" spans="1:5" x14ac:dyDescent="0.25">
      <c r="A197" s="1">
        <v>673909</v>
      </c>
      <c r="B197" s="2">
        <v>43372</v>
      </c>
      <c r="C197" s="3">
        <v>0.73992213260680373</v>
      </c>
      <c r="D197" s="1" t="s">
        <v>9</v>
      </c>
      <c r="E197" s="1" t="s">
        <v>7</v>
      </c>
    </row>
    <row r="198" spans="1:5" x14ac:dyDescent="0.25">
      <c r="A198" s="1">
        <v>900433</v>
      </c>
      <c r="B198" s="2">
        <v>43648</v>
      </c>
      <c r="C198" s="3">
        <v>0.83663572386216911</v>
      </c>
      <c r="D198" s="1" t="s">
        <v>8</v>
      </c>
      <c r="E198" s="1" t="s">
        <v>6</v>
      </c>
    </row>
    <row r="199" spans="1:5" x14ac:dyDescent="0.25">
      <c r="A199" s="1">
        <v>196682</v>
      </c>
      <c r="B199" s="2">
        <v>42527</v>
      </c>
      <c r="C199" s="3">
        <v>0.62380732620427404</v>
      </c>
      <c r="D199" s="1" t="s">
        <v>10</v>
      </c>
      <c r="E199" s="1" t="s">
        <v>6</v>
      </c>
    </row>
    <row r="200" spans="1:5" x14ac:dyDescent="0.25">
      <c r="A200" s="1">
        <v>589686</v>
      </c>
      <c r="B200" s="2">
        <v>43606</v>
      </c>
      <c r="C200" s="3">
        <v>0.4602163302537286</v>
      </c>
      <c r="D200" s="1" t="s">
        <v>9</v>
      </c>
      <c r="E200" s="1" t="s">
        <v>7</v>
      </c>
    </row>
    <row r="201" spans="1:5" x14ac:dyDescent="0.25">
      <c r="A201" s="1">
        <v>301725</v>
      </c>
      <c r="B201" s="2">
        <v>42378</v>
      </c>
      <c r="C201" s="3">
        <v>0.39357479852339156</v>
      </c>
      <c r="D201" s="1" t="s">
        <v>5</v>
      </c>
      <c r="E201" s="1" t="s">
        <v>7</v>
      </c>
    </row>
    <row r="202" spans="1:5" x14ac:dyDescent="0.25">
      <c r="A202" s="1">
        <v>525510</v>
      </c>
      <c r="B202" s="2">
        <v>43404</v>
      </c>
      <c r="C202" s="3">
        <v>0.59656567574228825</v>
      </c>
      <c r="D202" s="1" t="s">
        <v>8</v>
      </c>
      <c r="E202" s="1" t="s">
        <v>7</v>
      </c>
    </row>
    <row r="203" spans="1:5" x14ac:dyDescent="0.25">
      <c r="A203" s="1">
        <v>523264</v>
      </c>
      <c r="B203" s="2">
        <v>42598</v>
      </c>
      <c r="C203" s="3">
        <v>0.61659211721455565</v>
      </c>
      <c r="D203" s="1" t="s">
        <v>5</v>
      </c>
      <c r="E203" s="1" t="s">
        <v>7</v>
      </c>
    </row>
    <row r="204" spans="1:5" x14ac:dyDescent="0.25">
      <c r="A204" s="1">
        <v>552174</v>
      </c>
      <c r="B204" s="2">
        <v>43533</v>
      </c>
      <c r="C204" s="3">
        <v>0.76048412625731987</v>
      </c>
      <c r="D204" s="1" t="s">
        <v>5</v>
      </c>
      <c r="E204" s="1" t="s">
        <v>7</v>
      </c>
    </row>
    <row r="205" spans="1:5" x14ac:dyDescent="0.25">
      <c r="A205" s="1">
        <v>912115</v>
      </c>
      <c r="B205" s="2">
        <v>43277</v>
      </c>
      <c r="C205" s="3">
        <v>0.68907925911990053</v>
      </c>
      <c r="D205" s="1" t="s">
        <v>9</v>
      </c>
      <c r="E205" s="1" t="s">
        <v>7</v>
      </c>
    </row>
    <row r="206" spans="1:5" x14ac:dyDescent="0.25">
      <c r="A206" s="1">
        <v>409442</v>
      </c>
      <c r="B206" s="2">
        <v>43598</v>
      </c>
      <c r="C206" s="3">
        <v>0.63989024860759414</v>
      </c>
      <c r="D206" s="1" t="s">
        <v>8</v>
      </c>
      <c r="E206" s="1" t="s">
        <v>6</v>
      </c>
    </row>
    <row r="207" spans="1:5" x14ac:dyDescent="0.25">
      <c r="A207" s="1">
        <v>394427</v>
      </c>
      <c r="B207" s="2">
        <v>43734</v>
      </c>
      <c r="C207" s="3">
        <v>0.60687217735925891</v>
      </c>
      <c r="D207" s="1" t="s">
        <v>8</v>
      </c>
      <c r="E207" s="1" t="s">
        <v>7</v>
      </c>
    </row>
    <row r="208" spans="1:5" x14ac:dyDescent="0.25">
      <c r="A208" s="1">
        <v>857213</v>
      </c>
      <c r="B208" s="2">
        <v>42782</v>
      </c>
      <c r="C208" s="3">
        <v>0.73567631392330501</v>
      </c>
      <c r="D208" s="1" t="s">
        <v>5</v>
      </c>
      <c r="E208" s="1" t="s">
        <v>7</v>
      </c>
    </row>
    <row r="209" spans="1:5" x14ac:dyDescent="0.25">
      <c r="A209" s="1">
        <v>861695</v>
      </c>
      <c r="B209" s="2">
        <v>42816</v>
      </c>
      <c r="C209" s="3">
        <v>0.48938349836787631</v>
      </c>
      <c r="D209" s="1" t="s">
        <v>5</v>
      </c>
      <c r="E209" s="1" t="s">
        <v>6</v>
      </c>
    </row>
    <row r="210" spans="1:5" x14ac:dyDescent="0.25">
      <c r="A210" s="1">
        <v>777401</v>
      </c>
      <c r="B210" s="2">
        <v>43559</v>
      </c>
      <c r="C210" s="3">
        <v>0.67631959616066972</v>
      </c>
      <c r="D210" s="1" t="s">
        <v>8</v>
      </c>
      <c r="E210" s="1" t="s">
        <v>7</v>
      </c>
    </row>
    <row r="211" spans="1:5" x14ac:dyDescent="0.25">
      <c r="A211" s="1">
        <v>367436</v>
      </c>
      <c r="B211" s="2">
        <v>43005</v>
      </c>
      <c r="C211" s="3">
        <v>0.55906760739752792</v>
      </c>
      <c r="D211" s="1" t="s">
        <v>8</v>
      </c>
      <c r="E211" s="1" t="s">
        <v>6</v>
      </c>
    </row>
    <row r="212" spans="1:5" x14ac:dyDescent="0.25">
      <c r="A212" s="1">
        <v>568090</v>
      </c>
      <c r="B212" s="2">
        <v>43370</v>
      </c>
      <c r="C212" s="3">
        <v>0.53435868921067131</v>
      </c>
      <c r="D212" s="1" t="s">
        <v>10</v>
      </c>
      <c r="E212" s="1" t="s">
        <v>6</v>
      </c>
    </row>
    <row r="213" spans="1:5" x14ac:dyDescent="0.25">
      <c r="A213" s="1">
        <v>776270</v>
      </c>
      <c r="B213" s="2">
        <v>43392</v>
      </c>
      <c r="C213" s="3">
        <v>0.63146857153038494</v>
      </c>
      <c r="D213" s="1" t="s">
        <v>5</v>
      </c>
      <c r="E213" s="1" t="s">
        <v>7</v>
      </c>
    </row>
    <row r="214" spans="1:5" x14ac:dyDescent="0.25">
      <c r="A214" s="1">
        <v>242836</v>
      </c>
      <c r="B214" s="2">
        <v>43625</v>
      </c>
      <c r="C214" s="3">
        <v>0.69024733193482857</v>
      </c>
      <c r="D214" s="1" t="s">
        <v>5</v>
      </c>
      <c r="E214" s="1" t="s">
        <v>6</v>
      </c>
    </row>
    <row r="215" spans="1:5" x14ac:dyDescent="0.25">
      <c r="A215" s="1">
        <v>900622</v>
      </c>
      <c r="B215" s="2">
        <v>42808</v>
      </c>
      <c r="C215" s="3">
        <v>0.5374331174113246</v>
      </c>
      <c r="D215" s="1" t="s">
        <v>5</v>
      </c>
      <c r="E215" s="1" t="s">
        <v>7</v>
      </c>
    </row>
    <row r="216" spans="1:5" x14ac:dyDescent="0.25">
      <c r="A216" s="1">
        <v>594411</v>
      </c>
      <c r="B216" s="2">
        <v>43452</v>
      </c>
      <c r="C216" s="3">
        <v>0.52496223301100842</v>
      </c>
      <c r="D216" s="1" t="s">
        <v>5</v>
      </c>
      <c r="E216" s="1" t="s">
        <v>6</v>
      </c>
    </row>
    <row r="217" spans="1:5" x14ac:dyDescent="0.25">
      <c r="A217" s="1">
        <v>963783</v>
      </c>
      <c r="B217" s="2">
        <v>43511</v>
      </c>
      <c r="C217" s="3">
        <v>0.67930442719515327</v>
      </c>
      <c r="D217" s="1" t="s">
        <v>8</v>
      </c>
      <c r="E217" s="1" t="s">
        <v>6</v>
      </c>
    </row>
    <row r="218" spans="1:5" x14ac:dyDescent="0.25">
      <c r="A218" s="1">
        <v>153372</v>
      </c>
      <c r="B218" s="2">
        <v>43268</v>
      </c>
      <c r="C218" s="3">
        <v>0.62980131481874968</v>
      </c>
      <c r="D218" s="1" t="s">
        <v>9</v>
      </c>
      <c r="E218" s="1" t="s">
        <v>7</v>
      </c>
    </row>
    <row r="219" spans="1:5" x14ac:dyDescent="0.25">
      <c r="A219" s="1">
        <v>300976</v>
      </c>
      <c r="B219" s="2">
        <v>42768</v>
      </c>
      <c r="C219" s="3">
        <v>0.66149375916597652</v>
      </c>
      <c r="D219" s="1" t="s">
        <v>5</v>
      </c>
      <c r="E219" s="1" t="s">
        <v>7</v>
      </c>
    </row>
    <row r="220" spans="1:5" x14ac:dyDescent="0.25">
      <c r="A220" s="1">
        <v>819868</v>
      </c>
      <c r="B220" s="2">
        <v>43727</v>
      </c>
      <c r="C220" s="3">
        <v>0.70291595707694898</v>
      </c>
      <c r="D220" s="1" t="s">
        <v>5</v>
      </c>
      <c r="E220" s="1" t="s">
        <v>7</v>
      </c>
    </row>
    <row r="221" spans="1:5" x14ac:dyDescent="0.25">
      <c r="A221" s="1">
        <v>704789</v>
      </c>
      <c r="B221" s="2">
        <v>42946</v>
      </c>
      <c r="C221" s="3">
        <v>0.63282513641787641</v>
      </c>
      <c r="D221" s="1" t="s">
        <v>10</v>
      </c>
      <c r="E221" s="1" t="s">
        <v>6</v>
      </c>
    </row>
    <row r="222" spans="1:5" x14ac:dyDescent="0.25">
      <c r="A222" s="1">
        <v>236625</v>
      </c>
      <c r="B222" s="2">
        <v>43693</v>
      </c>
      <c r="C222" s="3">
        <v>0.39849619505163669</v>
      </c>
      <c r="D222" s="1" t="s">
        <v>8</v>
      </c>
      <c r="E222" s="1" t="s">
        <v>7</v>
      </c>
    </row>
    <row r="223" spans="1:5" x14ac:dyDescent="0.25">
      <c r="A223" s="1">
        <v>409813</v>
      </c>
      <c r="B223" s="2">
        <v>43645</v>
      </c>
      <c r="C223" s="3">
        <v>0.57191996133880951</v>
      </c>
      <c r="D223" s="1" t="s">
        <v>9</v>
      </c>
      <c r="E223" s="1" t="s">
        <v>7</v>
      </c>
    </row>
    <row r="224" spans="1:5" x14ac:dyDescent="0.25">
      <c r="A224" s="1">
        <v>218139</v>
      </c>
      <c r="B224" s="2">
        <v>43564</v>
      </c>
      <c r="C224" s="3">
        <v>0.62380645484416331</v>
      </c>
      <c r="D224" s="1" t="s">
        <v>5</v>
      </c>
      <c r="E224" s="1" t="s">
        <v>6</v>
      </c>
    </row>
    <row r="225" spans="1:5" x14ac:dyDescent="0.25">
      <c r="A225" s="1">
        <v>206350</v>
      </c>
      <c r="B225" s="2">
        <v>43765</v>
      </c>
      <c r="C225" s="3">
        <v>0.75861874743447288</v>
      </c>
      <c r="D225" s="1" t="s">
        <v>5</v>
      </c>
      <c r="E225" s="1" t="s">
        <v>6</v>
      </c>
    </row>
    <row r="226" spans="1:5" x14ac:dyDescent="0.25">
      <c r="A226" s="1">
        <v>913927</v>
      </c>
      <c r="B226" s="2">
        <v>42820</v>
      </c>
      <c r="C226" s="3">
        <v>0.45951129247764522</v>
      </c>
      <c r="D226" s="1" t="s">
        <v>8</v>
      </c>
      <c r="E226" s="1" t="s">
        <v>6</v>
      </c>
    </row>
    <row r="227" spans="1:5" x14ac:dyDescent="0.25">
      <c r="A227" s="1">
        <v>247104</v>
      </c>
      <c r="B227" s="2">
        <v>42936</v>
      </c>
      <c r="C227" s="3">
        <v>0.82997401809421634</v>
      </c>
      <c r="D227" s="1" t="s">
        <v>9</v>
      </c>
      <c r="E227" s="1" t="s">
        <v>7</v>
      </c>
    </row>
    <row r="228" spans="1:5" x14ac:dyDescent="0.25">
      <c r="A228" s="1">
        <v>397566</v>
      </c>
      <c r="B228" s="2">
        <v>43359</v>
      </c>
      <c r="C228" s="3">
        <v>0.68369777437644907</v>
      </c>
      <c r="D228" s="1" t="s">
        <v>8</v>
      </c>
      <c r="E228" s="1" t="s">
        <v>7</v>
      </c>
    </row>
    <row r="229" spans="1:5" x14ac:dyDescent="0.25">
      <c r="A229" s="1">
        <v>324778</v>
      </c>
      <c r="B229" s="2">
        <v>43110</v>
      </c>
      <c r="C229" s="3">
        <v>0.72086947794066947</v>
      </c>
      <c r="D229" s="1" t="s">
        <v>5</v>
      </c>
      <c r="E229" s="1" t="s">
        <v>7</v>
      </c>
    </row>
    <row r="230" spans="1:5" x14ac:dyDescent="0.25">
      <c r="A230" s="1">
        <v>628916</v>
      </c>
      <c r="B230" s="2">
        <v>43117</v>
      </c>
      <c r="C230" s="3">
        <v>0.60266036761626873</v>
      </c>
      <c r="D230" s="1" t="s">
        <v>8</v>
      </c>
      <c r="E230" s="1" t="s">
        <v>7</v>
      </c>
    </row>
    <row r="231" spans="1:5" x14ac:dyDescent="0.25">
      <c r="A231" s="1">
        <v>632864</v>
      </c>
      <c r="B231" s="2">
        <v>42414</v>
      </c>
      <c r="C231" s="3">
        <v>0.70309121842299849</v>
      </c>
      <c r="D231" s="1" t="s">
        <v>9</v>
      </c>
      <c r="E231" s="1" t="s">
        <v>6</v>
      </c>
    </row>
    <row r="232" spans="1:5" x14ac:dyDescent="0.25">
      <c r="A232" s="1">
        <v>161913</v>
      </c>
      <c r="B232" s="2">
        <v>43402</v>
      </c>
      <c r="C232" s="3">
        <v>0.39378531713637177</v>
      </c>
      <c r="D232" s="1" t="s">
        <v>8</v>
      </c>
      <c r="E232" s="1" t="s">
        <v>6</v>
      </c>
    </row>
    <row r="233" spans="1:5" x14ac:dyDescent="0.25">
      <c r="A233" s="1">
        <v>519440</v>
      </c>
      <c r="B233" s="2">
        <v>42493</v>
      </c>
      <c r="C233" s="3">
        <v>0.71312300033904208</v>
      </c>
      <c r="D233" s="1" t="s">
        <v>5</v>
      </c>
      <c r="E233" s="1" t="s">
        <v>7</v>
      </c>
    </row>
    <row r="234" spans="1:5" x14ac:dyDescent="0.25">
      <c r="A234" s="1">
        <v>536592</v>
      </c>
      <c r="B234" s="2">
        <v>43153</v>
      </c>
      <c r="C234" s="3">
        <v>0.55556904064182677</v>
      </c>
      <c r="D234" s="1" t="s">
        <v>8</v>
      </c>
      <c r="E234" s="1" t="s">
        <v>6</v>
      </c>
    </row>
    <row r="235" spans="1:5" x14ac:dyDescent="0.25">
      <c r="A235" s="1">
        <v>577959</v>
      </c>
      <c r="B235" s="2">
        <v>42510</v>
      </c>
      <c r="C235" s="3">
        <v>0.60938006431160319</v>
      </c>
      <c r="D235" s="1" t="s">
        <v>9</v>
      </c>
      <c r="E235" s="1" t="s">
        <v>7</v>
      </c>
    </row>
    <row r="236" spans="1:5" x14ac:dyDescent="0.25">
      <c r="A236" s="1">
        <v>780853</v>
      </c>
      <c r="B236" s="2">
        <v>42829</v>
      </c>
      <c r="C236" s="3">
        <v>0.5002766805903841</v>
      </c>
      <c r="D236" s="1" t="s">
        <v>5</v>
      </c>
      <c r="E236" s="1" t="s">
        <v>6</v>
      </c>
    </row>
    <row r="237" spans="1:5" x14ac:dyDescent="0.25">
      <c r="A237" s="1">
        <v>167415</v>
      </c>
      <c r="B237" s="2">
        <v>43222</v>
      </c>
      <c r="C237" s="3">
        <v>0.65092062856524935</v>
      </c>
      <c r="D237" s="1" t="s">
        <v>9</v>
      </c>
      <c r="E237" s="1" t="s">
        <v>7</v>
      </c>
    </row>
    <row r="238" spans="1:5" x14ac:dyDescent="0.25">
      <c r="A238" s="1">
        <v>448191</v>
      </c>
      <c r="B238" s="2">
        <v>42889</v>
      </c>
      <c r="C238" s="3">
        <v>0.58707683636990959</v>
      </c>
      <c r="D238" s="1" t="s">
        <v>9</v>
      </c>
      <c r="E238" s="1" t="s">
        <v>7</v>
      </c>
    </row>
    <row r="239" spans="1:5" x14ac:dyDescent="0.25">
      <c r="A239" s="1">
        <v>872120</v>
      </c>
      <c r="B239" s="2">
        <v>43392</v>
      </c>
      <c r="C239" s="3">
        <v>0.70438982141241158</v>
      </c>
      <c r="D239" s="1" t="s">
        <v>5</v>
      </c>
      <c r="E239" s="1" t="s">
        <v>7</v>
      </c>
    </row>
    <row r="240" spans="1:5" x14ac:dyDescent="0.25">
      <c r="A240" s="1">
        <v>290980</v>
      </c>
      <c r="B240" s="2">
        <v>43504</v>
      </c>
      <c r="C240" s="3">
        <v>0.43599114963054797</v>
      </c>
      <c r="D240" s="1" t="s">
        <v>5</v>
      </c>
      <c r="E240" s="1" t="s">
        <v>6</v>
      </c>
    </row>
    <row r="241" spans="1:5" x14ac:dyDescent="0.25">
      <c r="A241" s="1">
        <v>439920</v>
      </c>
      <c r="B241" s="2">
        <v>43105</v>
      </c>
      <c r="C241" s="3">
        <v>0.6915666325654507</v>
      </c>
      <c r="D241" s="1" t="s">
        <v>9</v>
      </c>
      <c r="E241" s="1" t="s">
        <v>7</v>
      </c>
    </row>
    <row r="242" spans="1:5" x14ac:dyDescent="0.25">
      <c r="A242" s="1">
        <v>970188</v>
      </c>
      <c r="B242" s="2">
        <v>43290</v>
      </c>
      <c r="C242" s="3">
        <v>0.36740254747000656</v>
      </c>
      <c r="D242" s="1" t="s">
        <v>9</v>
      </c>
      <c r="E242" s="1" t="s">
        <v>7</v>
      </c>
    </row>
    <row r="243" spans="1:5" x14ac:dyDescent="0.25">
      <c r="A243" s="1">
        <v>159581</v>
      </c>
      <c r="B243" s="2">
        <v>42974</v>
      </c>
      <c r="C243" s="3">
        <v>0.54062618591532063</v>
      </c>
      <c r="D243" s="1" t="s">
        <v>10</v>
      </c>
      <c r="E243" s="1" t="s">
        <v>7</v>
      </c>
    </row>
    <row r="244" spans="1:5" x14ac:dyDescent="0.25">
      <c r="A244" s="1">
        <v>460045</v>
      </c>
      <c r="B244" s="2">
        <v>43710</v>
      </c>
      <c r="C244" s="3">
        <v>0.7292200255528023</v>
      </c>
      <c r="D244" s="1" t="s">
        <v>5</v>
      </c>
      <c r="E244" s="1" t="s">
        <v>7</v>
      </c>
    </row>
    <row r="245" spans="1:5" x14ac:dyDescent="0.25">
      <c r="A245" s="1">
        <v>460440</v>
      </c>
      <c r="B245" s="2">
        <v>43750</v>
      </c>
      <c r="C245" s="3">
        <v>0.40608813844983271</v>
      </c>
      <c r="D245" s="1" t="s">
        <v>5</v>
      </c>
      <c r="E245" s="1" t="s">
        <v>7</v>
      </c>
    </row>
    <row r="246" spans="1:5" x14ac:dyDescent="0.25">
      <c r="A246" s="1">
        <v>827564</v>
      </c>
      <c r="B246" s="2">
        <v>42436</v>
      </c>
      <c r="C246" s="3">
        <v>0.52627809800300873</v>
      </c>
      <c r="D246" s="1" t="s">
        <v>5</v>
      </c>
      <c r="E246" s="1" t="s">
        <v>7</v>
      </c>
    </row>
    <row r="247" spans="1:5" x14ac:dyDescent="0.25">
      <c r="A247" s="1">
        <v>405805</v>
      </c>
      <c r="B247" s="2">
        <v>42373</v>
      </c>
      <c r="C247" s="3">
        <v>0.66539288425573306</v>
      </c>
      <c r="D247" s="1" t="s">
        <v>5</v>
      </c>
      <c r="E247" s="1" t="s">
        <v>7</v>
      </c>
    </row>
    <row r="248" spans="1:5" x14ac:dyDescent="0.25">
      <c r="A248" s="1">
        <v>844330</v>
      </c>
      <c r="B248" s="2">
        <v>43241</v>
      </c>
      <c r="C248" s="3">
        <v>0.82317469611907623</v>
      </c>
      <c r="D248" s="1" t="s">
        <v>5</v>
      </c>
      <c r="E248" s="1" t="s">
        <v>6</v>
      </c>
    </row>
    <row r="249" spans="1:5" x14ac:dyDescent="0.25">
      <c r="A249" s="1">
        <v>520834</v>
      </c>
      <c r="B249" s="2">
        <v>43605</v>
      </c>
      <c r="C249" s="3">
        <v>0.60566149198811536</v>
      </c>
      <c r="D249" s="1" t="s">
        <v>9</v>
      </c>
      <c r="E249" s="1" t="s">
        <v>7</v>
      </c>
    </row>
    <row r="250" spans="1:5" x14ac:dyDescent="0.25">
      <c r="A250" s="1">
        <v>343890</v>
      </c>
      <c r="B250" s="2">
        <v>43376</v>
      </c>
      <c r="C250" s="3">
        <v>0.63755353953943339</v>
      </c>
      <c r="D250" s="1" t="s">
        <v>9</v>
      </c>
      <c r="E250" s="1" t="s">
        <v>7</v>
      </c>
    </row>
    <row r="251" spans="1:5" x14ac:dyDescent="0.25">
      <c r="A251" s="1">
        <v>256496</v>
      </c>
      <c r="B251" s="2">
        <v>43719</v>
      </c>
      <c r="C251" s="3">
        <v>0.78137776380805923</v>
      </c>
      <c r="D251" s="1" t="s">
        <v>5</v>
      </c>
      <c r="E251" s="1" t="s">
        <v>6</v>
      </c>
    </row>
    <row r="252" spans="1:5" x14ac:dyDescent="0.25">
      <c r="A252" s="1">
        <v>899965</v>
      </c>
      <c r="B252" s="2">
        <v>43318</v>
      </c>
      <c r="C252" s="3">
        <v>0.78222252090057387</v>
      </c>
      <c r="D252" s="1" t="s">
        <v>5</v>
      </c>
      <c r="E252" s="1" t="s">
        <v>6</v>
      </c>
    </row>
    <row r="253" spans="1:5" x14ac:dyDescent="0.25">
      <c r="A253" s="1">
        <v>768402</v>
      </c>
      <c r="B253" s="2">
        <v>42983</v>
      </c>
      <c r="C253" s="3">
        <v>0.50564876969987349</v>
      </c>
      <c r="D253" s="1" t="s">
        <v>5</v>
      </c>
      <c r="E253" s="1" t="s">
        <v>6</v>
      </c>
    </row>
    <row r="254" spans="1:5" x14ac:dyDescent="0.25">
      <c r="A254" s="1">
        <v>400870</v>
      </c>
      <c r="B254" s="2">
        <v>42499</v>
      </c>
      <c r="C254" s="3">
        <v>0.58627552232037428</v>
      </c>
      <c r="D254" s="1" t="s">
        <v>9</v>
      </c>
      <c r="E254" s="1" t="s">
        <v>7</v>
      </c>
    </row>
    <row r="255" spans="1:5" x14ac:dyDescent="0.25">
      <c r="A255" s="1">
        <v>293157</v>
      </c>
      <c r="B255" s="2">
        <v>43703</v>
      </c>
      <c r="C255" s="3">
        <v>0.61498055414377706</v>
      </c>
      <c r="D255" s="1" t="s">
        <v>5</v>
      </c>
      <c r="E255" s="1" t="s">
        <v>6</v>
      </c>
    </row>
    <row r="256" spans="1:5" x14ac:dyDescent="0.25">
      <c r="A256" s="1">
        <v>867415</v>
      </c>
      <c r="B256" s="2">
        <v>43696</v>
      </c>
      <c r="C256" s="3">
        <v>0.69881656766429767</v>
      </c>
      <c r="D256" s="1" t="s">
        <v>8</v>
      </c>
      <c r="E256" s="1" t="s">
        <v>6</v>
      </c>
    </row>
    <row r="257" spans="1:5" x14ac:dyDescent="0.25">
      <c r="A257" s="1">
        <v>240797</v>
      </c>
      <c r="B257" s="2">
        <v>42958</v>
      </c>
      <c r="C257" s="3">
        <v>0.60134945129863937</v>
      </c>
      <c r="D257" s="1" t="s">
        <v>5</v>
      </c>
      <c r="E257" s="1" t="s">
        <v>6</v>
      </c>
    </row>
    <row r="258" spans="1:5" x14ac:dyDescent="0.25">
      <c r="A258" s="1">
        <v>677222</v>
      </c>
      <c r="B258" s="2">
        <v>42828</v>
      </c>
      <c r="C258" s="3">
        <v>0.61795928652507948</v>
      </c>
      <c r="D258" s="1" t="s">
        <v>10</v>
      </c>
      <c r="E258" s="1" t="s">
        <v>6</v>
      </c>
    </row>
    <row r="259" spans="1:5" x14ac:dyDescent="0.25">
      <c r="A259" s="1">
        <v>592643</v>
      </c>
      <c r="B259" s="2">
        <v>43344</v>
      </c>
      <c r="C259" s="3">
        <v>0.64369327774130369</v>
      </c>
      <c r="D259" s="1" t="s">
        <v>5</v>
      </c>
      <c r="E259" s="1" t="s">
        <v>7</v>
      </c>
    </row>
    <row r="260" spans="1:5" x14ac:dyDescent="0.25">
      <c r="A260" s="1">
        <v>614341</v>
      </c>
      <c r="B260" s="2">
        <v>42778</v>
      </c>
      <c r="C260" s="3">
        <v>0.81668627500482871</v>
      </c>
      <c r="D260" s="1" t="s">
        <v>8</v>
      </c>
      <c r="E260" s="1" t="s">
        <v>7</v>
      </c>
    </row>
    <row r="261" spans="1:5" x14ac:dyDescent="0.25">
      <c r="A261" s="1">
        <v>786693</v>
      </c>
      <c r="B261" s="2">
        <v>42540</v>
      </c>
      <c r="C261" s="3">
        <v>0.67718803270097072</v>
      </c>
      <c r="D261" s="1" t="s">
        <v>5</v>
      </c>
      <c r="E261" s="1" t="s">
        <v>6</v>
      </c>
    </row>
    <row r="262" spans="1:5" x14ac:dyDescent="0.25">
      <c r="A262" s="1">
        <v>898453</v>
      </c>
      <c r="B262" s="2">
        <v>42791</v>
      </c>
      <c r="C262" s="3">
        <v>0.74918032801023193</v>
      </c>
      <c r="D262" s="1" t="s">
        <v>9</v>
      </c>
      <c r="E262" s="1" t="s">
        <v>6</v>
      </c>
    </row>
    <row r="263" spans="1:5" x14ac:dyDescent="0.25">
      <c r="A263" s="1">
        <v>135067</v>
      </c>
      <c r="B263" s="2">
        <v>42377</v>
      </c>
      <c r="C263" s="3">
        <v>0.75713060729334691</v>
      </c>
      <c r="D263" s="1" t="s">
        <v>9</v>
      </c>
      <c r="E263" s="1" t="s">
        <v>7</v>
      </c>
    </row>
    <row r="264" spans="1:5" x14ac:dyDescent="0.25">
      <c r="A264" s="1">
        <v>177955</v>
      </c>
      <c r="B264" s="2">
        <v>43525</v>
      </c>
      <c r="C264" s="3">
        <v>0.68643496897627398</v>
      </c>
      <c r="D264" s="1" t="s">
        <v>9</v>
      </c>
      <c r="E264" s="1" t="s">
        <v>7</v>
      </c>
    </row>
    <row r="265" spans="1:5" x14ac:dyDescent="0.25">
      <c r="A265" s="1">
        <v>316822</v>
      </c>
      <c r="B265" s="2">
        <v>42887</v>
      </c>
      <c r="C265" s="3">
        <v>0.63236948993795572</v>
      </c>
      <c r="D265" s="1" t="s">
        <v>9</v>
      </c>
      <c r="E265" s="1" t="s">
        <v>7</v>
      </c>
    </row>
    <row r="266" spans="1:5" x14ac:dyDescent="0.25">
      <c r="A266" s="1">
        <v>333560</v>
      </c>
      <c r="B266" s="2">
        <v>43585</v>
      </c>
      <c r="C266" s="3">
        <v>0.62644383679144455</v>
      </c>
      <c r="D266" s="1" t="s">
        <v>9</v>
      </c>
      <c r="E266" s="1" t="s">
        <v>6</v>
      </c>
    </row>
    <row r="267" spans="1:5" x14ac:dyDescent="0.25">
      <c r="A267" s="1">
        <v>230803</v>
      </c>
      <c r="B267" s="2">
        <v>42907</v>
      </c>
      <c r="C267" s="3">
        <v>0.50659381622583233</v>
      </c>
      <c r="D267" s="1" t="s">
        <v>5</v>
      </c>
      <c r="E267" s="1" t="s">
        <v>7</v>
      </c>
    </row>
    <row r="268" spans="1:5" x14ac:dyDescent="0.25">
      <c r="A268" s="1">
        <v>338564</v>
      </c>
      <c r="B268" s="2">
        <v>42452</v>
      </c>
      <c r="C268" s="3">
        <v>0.993425806095528</v>
      </c>
      <c r="D268" s="1" t="s">
        <v>5</v>
      </c>
      <c r="E268" s="1" t="s">
        <v>7</v>
      </c>
    </row>
    <row r="269" spans="1:5" x14ac:dyDescent="0.25">
      <c r="A269" s="1">
        <v>178398</v>
      </c>
      <c r="B269" s="2">
        <v>43589</v>
      </c>
      <c r="C269" s="3">
        <v>0.48685196948462112</v>
      </c>
      <c r="D269" s="1" t="s">
        <v>5</v>
      </c>
      <c r="E269" s="1" t="s">
        <v>6</v>
      </c>
    </row>
    <row r="270" spans="1:5" x14ac:dyDescent="0.25">
      <c r="A270" s="1">
        <v>236852</v>
      </c>
      <c r="B270" s="2">
        <v>43489</v>
      </c>
      <c r="C270" s="3">
        <v>0.66790619568376519</v>
      </c>
      <c r="D270" s="1" t="s">
        <v>5</v>
      </c>
      <c r="E270" s="1" t="s">
        <v>6</v>
      </c>
    </row>
    <row r="271" spans="1:5" x14ac:dyDescent="0.25">
      <c r="A271" s="1">
        <v>533513</v>
      </c>
      <c r="B271" s="2">
        <v>42790</v>
      </c>
      <c r="C271" s="3">
        <v>0.41021572323163163</v>
      </c>
      <c r="D271" s="1" t="s">
        <v>5</v>
      </c>
      <c r="E271" s="1" t="s">
        <v>11</v>
      </c>
    </row>
    <row r="272" spans="1:5" x14ac:dyDescent="0.25">
      <c r="A272" s="1">
        <v>786137</v>
      </c>
      <c r="B272" s="2">
        <v>43522</v>
      </c>
      <c r="C272" s="3">
        <v>0.6825387290076067</v>
      </c>
      <c r="D272" s="1" t="s">
        <v>5</v>
      </c>
      <c r="E272" s="1" t="s">
        <v>6</v>
      </c>
    </row>
    <row r="273" spans="1:5" x14ac:dyDescent="0.25">
      <c r="A273" s="1">
        <v>794759</v>
      </c>
      <c r="B273" s="2">
        <v>42521</v>
      </c>
      <c r="C273" s="3">
        <v>0.71019328903413292</v>
      </c>
      <c r="D273" s="1" t="s">
        <v>5</v>
      </c>
      <c r="E273" s="1" t="s">
        <v>7</v>
      </c>
    </row>
    <row r="274" spans="1:5" x14ac:dyDescent="0.25">
      <c r="A274" s="1">
        <v>413102</v>
      </c>
      <c r="B274" s="2">
        <v>43365</v>
      </c>
      <c r="C274" s="3">
        <v>0.66698535925956537</v>
      </c>
      <c r="D274" s="1" t="s">
        <v>5</v>
      </c>
      <c r="E274" s="1" t="s">
        <v>7</v>
      </c>
    </row>
    <row r="275" spans="1:5" x14ac:dyDescent="0.25">
      <c r="A275" s="1">
        <v>260008</v>
      </c>
      <c r="B275" s="2">
        <v>42609</v>
      </c>
      <c r="C275" s="3">
        <v>0.55590897970443132</v>
      </c>
      <c r="D275" s="1" t="s">
        <v>5</v>
      </c>
      <c r="E275" s="1" t="s">
        <v>7</v>
      </c>
    </row>
    <row r="276" spans="1:5" x14ac:dyDescent="0.25">
      <c r="A276" s="1">
        <v>720527</v>
      </c>
      <c r="B276" s="2">
        <v>42441</v>
      </c>
      <c r="C276" s="3">
        <v>0.5654331815344138</v>
      </c>
      <c r="D276" s="1" t="s">
        <v>9</v>
      </c>
      <c r="E276" s="1" t="s">
        <v>7</v>
      </c>
    </row>
    <row r="277" spans="1:5" x14ac:dyDescent="0.25">
      <c r="A277" s="1">
        <v>831674</v>
      </c>
      <c r="B277" s="2">
        <v>43552</v>
      </c>
      <c r="C277" s="3">
        <v>0.64640646245442779</v>
      </c>
      <c r="D277" s="1" t="s">
        <v>9</v>
      </c>
      <c r="E277" s="1" t="s">
        <v>6</v>
      </c>
    </row>
    <row r="278" spans="1:5" x14ac:dyDescent="0.25">
      <c r="A278" s="1">
        <v>553565</v>
      </c>
      <c r="B278" s="2">
        <v>43179</v>
      </c>
      <c r="C278" s="3">
        <v>0.39705582101529613</v>
      </c>
      <c r="D278" s="1" t="s">
        <v>9</v>
      </c>
      <c r="E278" s="1" t="s">
        <v>7</v>
      </c>
    </row>
    <row r="279" spans="1:5" x14ac:dyDescent="0.25">
      <c r="A279" s="1">
        <v>324335</v>
      </c>
      <c r="B279" s="2">
        <v>43349</v>
      </c>
      <c r="C279" s="3">
        <v>0.49941465476503594</v>
      </c>
      <c r="D279" s="1" t="s">
        <v>5</v>
      </c>
      <c r="E279" s="1" t="s">
        <v>7</v>
      </c>
    </row>
    <row r="280" spans="1:5" x14ac:dyDescent="0.25">
      <c r="A280" s="1">
        <v>365631</v>
      </c>
      <c r="B280" s="2">
        <v>42973</v>
      </c>
      <c r="C280" s="3">
        <v>0.74718176123236124</v>
      </c>
      <c r="D280" s="1" t="s">
        <v>9</v>
      </c>
      <c r="E280" s="1" t="s">
        <v>7</v>
      </c>
    </row>
    <row r="281" spans="1:5" x14ac:dyDescent="0.25">
      <c r="A281" s="1">
        <v>574058</v>
      </c>
      <c r="B281" s="2">
        <v>43811</v>
      </c>
      <c r="C281" s="3">
        <v>0.6413231881027659</v>
      </c>
      <c r="D281" s="1" t="s">
        <v>5</v>
      </c>
      <c r="E281" s="1" t="s">
        <v>7</v>
      </c>
    </row>
    <row r="282" spans="1:5" x14ac:dyDescent="0.25">
      <c r="A282" s="1">
        <v>411465</v>
      </c>
      <c r="B282" s="2">
        <v>43194</v>
      </c>
      <c r="C282" s="3">
        <v>0.47794673503816232</v>
      </c>
      <c r="D282" s="1" t="s">
        <v>5</v>
      </c>
      <c r="E282" s="1" t="s">
        <v>6</v>
      </c>
    </row>
    <row r="283" spans="1:5" x14ac:dyDescent="0.25">
      <c r="A283" s="1">
        <v>255873</v>
      </c>
      <c r="B283" s="2">
        <v>42488</v>
      </c>
      <c r="C283" s="3">
        <v>0.44335882360731749</v>
      </c>
      <c r="D283" s="1" t="s">
        <v>5</v>
      </c>
      <c r="E283" s="1" t="s">
        <v>6</v>
      </c>
    </row>
    <row r="284" spans="1:5" x14ac:dyDescent="0.25">
      <c r="A284" s="1">
        <v>569233</v>
      </c>
      <c r="B284" s="2">
        <v>42934</v>
      </c>
      <c r="C284" s="3">
        <v>0.62403810711175389</v>
      </c>
      <c r="D284" s="1" t="s">
        <v>5</v>
      </c>
      <c r="E284" s="1" t="s">
        <v>7</v>
      </c>
    </row>
    <row r="285" spans="1:5" x14ac:dyDescent="0.25">
      <c r="A285" s="1">
        <v>210186</v>
      </c>
      <c r="B285" s="2">
        <v>42900</v>
      </c>
      <c r="C285" s="3">
        <v>0.41879752288235028</v>
      </c>
      <c r="D285" s="1" t="s">
        <v>9</v>
      </c>
      <c r="E285" s="1" t="s">
        <v>6</v>
      </c>
    </row>
    <row r="286" spans="1:5" x14ac:dyDescent="0.25">
      <c r="A286" s="1">
        <v>327975</v>
      </c>
      <c r="B286" s="2">
        <v>43653</v>
      </c>
      <c r="C286" s="3">
        <v>0.56734380770188231</v>
      </c>
      <c r="D286" s="1" t="s">
        <v>9</v>
      </c>
      <c r="E286" s="1" t="s">
        <v>6</v>
      </c>
    </row>
    <row r="287" spans="1:5" x14ac:dyDescent="0.25">
      <c r="A287" s="1">
        <v>796302</v>
      </c>
      <c r="B287" s="2">
        <v>42475</v>
      </c>
      <c r="C287" s="3">
        <v>0.56740160783435123</v>
      </c>
      <c r="D287" s="1" t="s">
        <v>9</v>
      </c>
      <c r="E287" s="1" t="s">
        <v>6</v>
      </c>
    </row>
    <row r="288" spans="1:5" x14ac:dyDescent="0.25">
      <c r="A288" s="1">
        <v>805245</v>
      </c>
      <c r="B288" s="2">
        <v>43669</v>
      </c>
      <c r="C288" s="3">
        <v>0.39764335737832357</v>
      </c>
      <c r="D288" s="1" t="s">
        <v>5</v>
      </c>
      <c r="E288" s="1" t="s">
        <v>6</v>
      </c>
    </row>
    <row r="289" spans="1:5" x14ac:dyDescent="0.25">
      <c r="A289" s="1">
        <v>410477</v>
      </c>
      <c r="B289" s="2">
        <v>43147</v>
      </c>
      <c r="C289" s="3">
        <v>0.73996284106359078</v>
      </c>
      <c r="D289" s="1" t="s">
        <v>5</v>
      </c>
      <c r="E289" s="1" t="s">
        <v>6</v>
      </c>
    </row>
    <row r="290" spans="1:5" x14ac:dyDescent="0.25">
      <c r="A290" s="1">
        <v>709510</v>
      </c>
      <c r="B290" s="2">
        <v>42448</v>
      </c>
      <c r="C290" s="3">
        <v>0.65331143463230945</v>
      </c>
      <c r="D290" s="1" t="s">
        <v>9</v>
      </c>
      <c r="E290" s="1" t="s">
        <v>7</v>
      </c>
    </row>
    <row r="291" spans="1:5" x14ac:dyDescent="0.25">
      <c r="A291" s="1">
        <v>194499</v>
      </c>
      <c r="B291" s="2">
        <v>43476</v>
      </c>
      <c r="C291" s="3">
        <v>0.63443538794619969</v>
      </c>
      <c r="D291" s="1" t="s">
        <v>5</v>
      </c>
      <c r="E291" s="1" t="s">
        <v>7</v>
      </c>
    </row>
    <row r="292" spans="1:5" x14ac:dyDescent="0.25">
      <c r="A292" s="1">
        <v>270695</v>
      </c>
      <c r="B292" s="2">
        <v>42677</v>
      </c>
      <c r="C292" s="3">
        <v>0.49089003864697334</v>
      </c>
      <c r="D292" s="1" t="s">
        <v>5</v>
      </c>
      <c r="E292" s="1" t="s">
        <v>11</v>
      </c>
    </row>
    <row r="293" spans="1:5" x14ac:dyDescent="0.25">
      <c r="A293" s="1">
        <v>885643</v>
      </c>
      <c r="B293" s="2">
        <v>43406</v>
      </c>
      <c r="C293" s="3">
        <v>0.47768859889462639</v>
      </c>
      <c r="D293" s="1" t="s">
        <v>9</v>
      </c>
      <c r="E293" s="1" t="s">
        <v>11</v>
      </c>
    </row>
    <row r="294" spans="1:5" x14ac:dyDescent="0.25">
      <c r="A294" s="1">
        <v>705522</v>
      </c>
      <c r="B294" s="2">
        <v>42378</v>
      </c>
      <c r="C294" s="3">
        <v>0.56167414004237726</v>
      </c>
      <c r="D294" s="1" t="s">
        <v>5</v>
      </c>
      <c r="E294" s="1" t="s">
        <v>6</v>
      </c>
    </row>
    <row r="295" spans="1:5" x14ac:dyDescent="0.25">
      <c r="A295" s="1">
        <v>273862</v>
      </c>
      <c r="B295" s="2">
        <v>43327</v>
      </c>
      <c r="C295" s="3">
        <v>0.66475906490431125</v>
      </c>
      <c r="D295" s="1" t="s">
        <v>8</v>
      </c>
      <c r="E295" s="1" t="s">
        <v>6</v>
      </c>
    </row>
    <row r="296" spans="1:5" x14ac:dyDescent="0.25">
      <c r="A296" s="1">
        <v>232913</v>
      </c>
      <c r="B296" s="2">
        <v>42685</v>
      </c>
      <c r="C296" s="3">
        <v>0.65024486079123878</v>
      </c>
      <c r="D296" s="1" t="s">
        <v>5</v>
      </c>
      <c r="E296" s="1" t="s">
        <v>7</v>
      </c>
    </row>
    <row r="297" spans="1:5" x14ac:dyDescent="0.25">
      <c r="A297" s="1">
        <v>744467</v>
      </c>
      <c r="B297" s="2">
        <v>42610</v>
      </c>
      <c r="C297" s="3">
        <v>0.50407948000357961</v>
      </c>
      <c r="D297" s="1" t="s">
        <v>9</v>
      </c>
      <c r="E297" s="1" t="s">
        <v>7</v>
      </c>
    </row>
    <row r="298" spans="1:5" x14ac:dyDescent="0.25">
      <c r="A298" s="1">
        <v>315343</v>
      </c>
      <c r="B298" s="2">
        <v>43826</v>
      </c>
      <c r="C298" s="3">
        <v>0.50344325637306742</v>
      </c>
      <c r="D298" s="1" t="s">
        <v>5</v>
      </c>
      <c r="E298" s="1" t="s">
        <v>7</v>
      </c>
    </row>
    <row r="299" spans="1:5" x14ac:dyDescent="0.25">
      <c r="A299" s="1">
        <v>162446</v>
      </c>
      <c r="B299" s="2">
        <v>43498</v>
      </c>
      <c r="C299" s="3">
        <v>0.68381880143032547</v>
      </c>
      <c r="D299" s="1" t="s">
        <v>5</v>
      </c>
      <c r="E299" s="1" t="s">
        <v>11</v>
      </c>
    </row>
    <row r="300" spans="1:5" x14ac:dyDescent="0.25">
      <c r="A300" s="1">
        <v>955773</v>
      </c>
      <c r="B300" s="2">
        <v>43663</v>
      </c>
      <c r="C300" s="3">
        <v>0.63625350708065243</v>
      </c>
      <c r="D300" s="1" t="s">
        <v>9</v>
      </c>
      <c r="E300" s="1" t="s">
        <v>7</v>
      </c>
    </row>
    <row r="301" spans="1:5" x14ac:dyDescent="0.25">
      <c r="A301" s="1">
        <v>142918</v>
      </c>
      <c r="B301" s="2">
        <v>42865</v>
      </c>
      <c r="C301" s="3">
        <v>0.60778087211126186</v>
      </c>
      <c r="D301" s="1" t="s">
        <v>5</v>
      </c>
      <c r="E301" s="1" t="s">
        <v>7</v>
      </c>
    </row>
    <row r="302" spans="1:5" x14ac:dyDescent="0.25">
      <c r="A302" s="1">
        <v>396649</v>
      </c>
      <c r="B302" s="2">
        <v>43634</v>
      </c>
      <c r="C302" s="3">
        <v>0.50498156489986057</v>
      </c>
      <c r="D302" s="1" t="s">
        <v>8</v>
      </c>
      <c r="E302" s="1" t="s">
        <v>6</v>
      </c>
    </row>
    <row r="303" spans="1:5" x14ac:dyDescent="0.25">
      <c r="A303" s="1">
        <v>772965</v>
      </c>
      <c r="B303" s="2">
        <v>43585</v>
      </c>
      <c r="C303" s="3">
        <v>0.53040355549179163</v>
      </c>
      <c r="D303" s="1" t="s">
        <v>5</v>
      </c>
      <c r="E303" s="1" t="s">
        <v>7</v>
      </c>
    </row>
    <row r="304" spans="1:5" x14ac:dyDescent="0.25">
      <c r="A304" s="1">
        <v>536902</v>
      </c>
      <c r="B304" s="2">
        <v>43415</v>
      </c>
      <c r="C304" s="3">
        <v>0.48778410317602566</v>
      </c>
      <c r="D304" s="1" t="s">
        <v>9</v>
      </c>
      <c r="E304" s="1" t="s">
        <v>7</v>
      </c>
    </row>
    <row r="305" spans="1:5" x14ac:dyDescent="0.25">
      <c r="A305" s="1">
        <v>172454</v>
      </c>
      <c r="B305" s="2">
        <v>43811</v>
      </c>
      <c r="C305" s="3">
        <v>0.51506208802865217</v>
      </c>
      <c r="D305" s="1" t="s">
        <v>9</v>
      </c>
      <c r="E305" s="1" t="s">
        <v>7</v>
      </c>
    </row>
    <row r="306" spans="1:5" x14ac:dyDescent="0.25">
      <c r="A306" s="1">
        <v>789758</v>
      </c>
      <c r="B306" s="2">
        <v>43529</v>
      </c>
      <c r="C306" s="3">
        <v>0.614507036530059</v>
      </c>
      <c r="D306" s="1" t="s">
        <v>5</v>
      </c>
      <c r="E306" s="1" t="s">
        <v>7</v>
      </c>
    </row>
    <row r="307" spans="1:5" x14ac:dyDescent="0.25">
      <c r="A307" s="1">
        <v>582079</v>
      </c>
      <c r="B307" s="2">
        <v>43430</v>
      </c>
      <c r="C307" s="3">
        <v>0.71951829560465974</v>
      </c>
      <c r="D307" s="1" t="s">
        <v>5</v>
      </c>
      <c r="E307" s="1" t="s">
        <v>7</v>
      </c>
    </row>
    <row r="308" spans="1:5" x14ac:dyDescent="0.25">
      <c r="A308" s="1">
        <v>642799</v>
      </c>
      <c r="B308" s="2">
        <v>43576</v>
      </c>
      <c r="C308" s="3">
        <v>0.65772692781718345</v>
      </c>
      <c r="D308" s="1" t="s">
        <v>8</v>
      </c>
      <c r="E308" s="1" t="s">
        <v>6</v>
      </c>
    </row>
    <row r="309" spans="1:5" x14ac:dyDescent="0.25">
      <c r="A309" s="1">
        <v>521179</v>
      </c>
      <c r="B309" s="2">
        <v>42380</v>
      </c>
      <c r="C309" s="3">
        <v>0.72931383481720136</v>
      </c>
      <c r="D309" s="1" t="s">
        <v>9</v>
      </c>
      <c r="E309" s="1" t="s">
        <v>7</v>
      </c>
    </row>
    <row r="310" spans="1:5" x14ac:dyDescent="0.25">
      <c r="A310" s="1">
        <v>624504</v>
      </c>
      <c r="B310" s="2">
        <v>43260</v>
      </c>
      <c r="C310" s="3">
        <v>0.42779640684940567</v>
      </c>
      <c r="D310" s="1" t="s">
        <v>8</v>
      </c>
      <c r="E310" s="1" t="s">
        <v>11</v>
      </c>
    </row>
    <row r="311" spans="1:5" x14ac:dyDescent="0.25">
      <c r="A311" s="1">
        <v>148023</v>
      </c>
      <c r="B311" s="2">
        <v>42565</v>
      </c>
      <c r="C311" s="3">
        <v>0.43667071201633667</v>
      </c>
      <c r="D311" s="1" t="s">
        <v>10</v>
      </c>
      <c r="E311" s="1" t="s">
        <v>7</v>
      </c>
    </row>
    <row r="312" spans="1:5" x14ac:dyDescent="0.25">
      <c r="A312" s="1">
        <v>862667</v>
      </c>
      <c r="B312" s="2">
        <v>43102</v>
      </c>
      <c r="C312" s="3">
        <v>0.61731250831680873</v>
      </c>
      <c r="D312" s="1" t="s">
        <v>5</v>
      </c>
      <c r="E312" s="1" t="s">
        <v>6</v>
      </c>
    </row>
    <row r="313" spans="1:5" x14ac:dyDescent="0.25">
      <c r="A313" s="1">
        <v>443859</v>
      </c>
      <c r="B313" s="2">
        <v>43641</v>
      </c>
      <c r="C313" s="3">
        <v>0.57042128597840036</v>
      </c>
      <c r="D313" s="1" t="s">
        <v>5</v>
      </c>
      <c r="E313" s="1" t="s">
        <v>7</v>
      </c>
    </row>
    <row r="314" spans="1:5" x14ac:dyDescent="0.25">
      <c r="A314" s="1">
        <v>110050</v>
      </c>
      <c r="B314" s="2">
        <v>43087</v>
      </c>
      <c r="C314" s="3">
        <v>0.5957512865720469</v>
      </c>
      <c r="D314" s="1" t="s">
        <v>5</v>
      </c>
      <c r="E314" s="1" t="s">
        <v>7</v>
      </c>
    </row>
    <row r="315" spans="1:5" x14ac:dyDescent="0.25">
      <c r="A315" s="1">
        <v>712362</v>
      </c>
      <c r="B315" s="2">
        <v>43256</v>
      </c>
      <c r="C315" s="3">
        <v>0.77069880125467605</v>
      </c>
      <c r="D315" s="1" t="s">
        <v>5</v>
      </c>
      <c r="E315" s="1" t="s">
        <v>7</v>
      </c>
    </row>
    <row r="316" spans="1:5" x14ac:dyDescent="0.25">
      <c r="A316" s="1">
        <v>726440</v>
      </c>
      <c r="B316" s="2">
        <v>43335</v>
      </c>
      <c r="C316" s="3">
        <v>0.52315191593167254</v>
      </c>
      <c r="D316" s="1" t="s">
        <v>10</v>
      </c>
      <c r="E316" s="1" t="s">
        <v>6</v>
      </c>
    </row>
    <row r="317" spans="1:5" x14ac:dyDescent="0.25">
      <c r="A317" s="1">
        <v>775880</v>
      </c>
      <c r="B317" s="2">
        <v>43778</v>
      </c>
      <c r="C317" s="3">
        <v>0.63221291247456601</v>
      </c>
      <c r="D317" s="1" t="s">
        <v>9</v>
      </c>
      <c r="E317" s="1" t="s">
        <v>7</v>
      </c>
    </row>
    <row r="318" spans="1:5" x14ac:dyDescent="0.25">
      <c r="A318" s="1">
        <v>142965</v>
      </c>
      <c r="B318" s="2">
        <v>42648</v>
      </c>
      <c r="C318" s="3">
        <v>0.59527208001863074</v>
      </c>
      <c r="D318" s="1" t="s">
        <v>9</v>
      </c>
      <c r="E318" s="1" t="s">
        <v>7</v>
      </c>
    </row>
    <row r="319" spans="1:5" x14ac:dyDescent="0.25">
      <c r="A319" s="1">
        <v>103426</v>
      </c>
      <c r="B319" s="2">
        <v>42549</v>
      </c>
      <c r="C319" s="3">
        <v>0.51726389574946074</v>
      </c>
      <c r="D319" s="1" t="s">
        <v>9</v>
      </c>
      <c r="E319" s="1" t="s">
        <v>7</v>
      </c>
    </row>
    <row r="320" spans="1:5" x14ac:dyDescent="0.25">
      <c r="A320" s="1">
        <v>645000</v>
      </c>
      <c r="B320" s="2">
        <v>42655</v>
      </c>
      <c r="C320" s="3">
        <v>0.46924577145898488</v>
      </c>
      <c r="D320" s="1" t="s">
        <v>5</v>
      </c>
      <c r="E320" s="1" t="s">
        <v>6</v>
      </c>
    </row>
    <row r="321" spans="1:5" x14ac:dyDescent="0.25">
      <c r="A321" s="1">
        <v>154096</v>
      </c>
      <c r="B321" s="2">
        <v>42756</v>
      </c>
      <c r="C321" s="3">
        <v>0.6359313329292775</v>
      </c>
      <c r="D321" s="1" t="s">
        <v>5</v>
      </c>
      <c r="E321" s="1" t="s">
        <v>7</v>
      </c>
    </row>
    <row r="322" spans="1:5" x14ac:dyDescent="0.25">
      <c r="A322" s="1">
        <v>920906</v>
      </c>
      <c r="B322" s="2">
        <v>43000</v>
      </c>
      <c r="C322" s="3">
        <v>0.33025051007681638</v>
      </c>
      <c r="D322" s="1" t="s">
        <v>8</v>
      </c>
      <c r="E322" s="1" t="s">
        <v>7</v>
      </c>
    </row>
    <row r="323" spans="1:5" x14ac:dyDescent="0.25">
      <c r="A323" s="1">
        <v>246524</v>
      </c>
      <c r="B323" s="2">
        <v>42504</v>
      </c>
      <c r="C323" s="3">
        <v>0.51915810945765195</v>
      </c>
      <c r="D323" s="1" t="s">
        <v>8</v>
      </c>
      <c r="E323" s="1" t="s">
        <v>6</v>
      </c>
    </row>
    <row r="324" spans="1:5" x14ac:dyDescent="0.25">
      <c r="A324" s="1">
        <v>323996</v>
      </c>
      <c r="B324" s="2">
        <v>42860</v>
      </c>
      <c r="C324" s="3">
        <v>0.40654905254317336</v>
      </c>
      <c r="D324" s="1" t="s">
        <v>9</v>
      </c>
      <c r="E324" s="1" t="s">
        <v>7</v>
      </c>
    </row>
    <row r="325" spans="1:5" x14ac:dyDescent="0.25">
      <c r="A325" s="1">
        <v>377145</v>
      </c>
      <c r="B325" s="2">
        <v>43406</v>
      </c>
      <c r="C325" s="3">
        <v>0.73695813626921558</v>
      </c>
      <c r="D325" s="1" t="s">
        <v>5</v>
      </c>
      <c r="E325" s="1" t="s">
        <v>6</v>
      </c>
    </row>
    <row r="326" spans="1:5" x14ac:dyDescent="0.25">
      <c r="A326" s="1">
        <v>649998</v>
      </c>
      <c r="B326" s="2">
        <v>42703</v>
      </c>
      <c r="C326" s="3">
        <v>0.76484007749982919</v>
      </c>
      <c r="D326" s="1" t="s">
        <v>9</v>
      </c>
      <c r="E326" s="1" t="s">
        <v>6</v>
      </c>
    </row>
    <row r="327" spans="1:5" x14ac:dyDescent="0.25">
      <c r="A327" s="1">
        <v>345618</v>
      </c>
      <c r="B327" s="2">
        <v>42391</v>
      </c>
      <c r="C327" s="3">
        <v>0.52429332624347313</v>
      </c>
      <c r="D327" s="1" t="s">
        <v>5</v>
      </c>
      <c r="E327" s="1" t="s">
        <v>7</v>
      </c>
    </row>
    <row r="328" spans="1:5" x14ac:dyDescent="0.25">
      <c r="A328" s="1">
        <v>375989</v>
      </c>
      <c r="B328" s="2">
        <v>43310</v>
      </c>
      <c r="C328" s="3">
        <v>0.78643607790032288</v>
      </c>
      <c r="D328" s="1" t="s">
        <v>5</v>
      </c>
      <c r="E328" s="1" t="s">
        <v>6</v>
      </c>
    </row>
    <row r="329" spans="1:5" x14ac:dyDescent="0.25">
      <c r="A329" s="1">
        <v>410059</v>
      </c>
      <c r="B329" s="2">
        <v>42731</v>
      </c>
      <c r="C329" s="3">
        <v>0.40976256500911701</v>
      </c>
      <c r="D329" s="1" t="s">
        <v>9</v>
      </c>
      <c r="E329" s="1" t="s">
        <v>7</v>
      </c>
    </row>
    <row r="330" spans="1:5" x14ac:dyDescent="0.25">
      <c r="A330" s="1">
        <v>564650</v>
      </c>
      <c r="B330" s="2">
        <v>43504</v>
      </c>
      <c r="C330" s="3">
        <v>0.34914215552212707</v>
      </c>
      <c r="D330" s="1" t="s">
        <v>5</v>
      </c>
      <c r="E330" s="1" t="s">
        <v>7</v>
      </c>
    </row>
    <row r="331" spans="1:5" x14ac:dyDescent="0.25">
      <c r="A331" s="1">
        <v>432461</v>
      </c>
      <c r="B331" s="2">
        <v>42548</v>
      </c>
      <c r="C331" s="3">
        <v>0.51307062765456002</v>
      </c>
      <c r="D331" s="1" t="s">
        <v>10</v>
      </c>
      <c r="E331" s="1" t="s">
        <v>7</v>
      </c>
    </row>
    <row r="332" spans="1:5" x14ac:dyDescent="0.25">
      <c r="A332" s="1">
        <v>770420</v>
      </c>
      <c r="B332" s="2">
        <v>43101</v>
      </c>
      <c r="C332" s="3">
        <v>0.45723202495285353</v>
      </c>
      <c r="D332" s="1" t="s">
        <v>5</v>
      </c>
      <c r="E332" s="1" t="s">
        <v>7</v>
      </c>
    </row>
    <row r="333" spans="1:5" x14ac:dyDescent="0.25">
      <c r="A333" s="1">
        <v>262539</v>
      </c>
      <c r="B333" s="2">
        <v>43073</v>
      </c>
      <c r="C333" s="3">
        <v>0.63178173069830657</v>
      </c>
      <c r="D333" s="1" t="s">
        <v>5</v>
      </c>
      <c r="E333" s="1" t="s">
        <v>7</v>
      </c>
    </row>
    <row r="334" spans="1:5" x14ac:dyDescent="0.25">
      <c r="A334" s="1">
        <v>940091</v>
      </c>
      <c r="B334" s="2">
        <v>42402</v>
      </c>
      <c r="C334" s="3">
        <v>0.59312098532135971</v>
      </c>
      <c r="D334" s="1" t="s">
        <v>8</v>
      </c>
      <c r="E334" s="1" t="s">
        <v>6</v>
      </c>
    </row>
    <row r="335" spans="1:5" x14ac:dyDescent="0.25">
      <c r="A335" s="1">
        <v>404758</v>
      </c>
      <c r="B335" s="2">
        <v>42633</v>
      </c>
      <c r="C335" s="3">
        <v>0.44920656306642714</v>
      </c>
      <c r="D335" s="1" t="s">
        <v>5</v>
      </c>
      <c r="E335" s="1" t="s">
        <v>7</v>
      </c>
    </row>
    <row r="336" spans="1:5" x14ac:dyDescent="0.25">
      <c r="A336" s="1">
        <v>507596</v>
      </c>
      <c r="B336" s="2">
        <v>43152</v>
      </c>
      <c r="C336" s="3">
        <v>0.53567134430358543</v>
      </c>
      <c r="D336" s="1" t="s">
        <v>5</v>
      </c>
      <c r="E336" s="1" t="s">
        <v>6</v>
      </c>
    </row>
    <row r="337" spans="1:5" x14ac:dyDescent="0.25">
      <c r="A337" s="1">
        <v>995699</v>
      </c>
      <c r="B337" s="2">
        <v>42771</v>
      </c>
      <c r="C337" s="3">
        <v>0.50597349321682861</v>
      </c>
      <c r="D337" s="1" t="s">
        <v>8</v>
      </c>
      <c r="E337" s="1" t="s">
        <v>7</v>
      </c>
    </row>
    <row r="338" spans="1:5" x14ac:dyDescent="0.25">
      <c r="A338" s="1">
        <v>620557</v>
      </c>
      <c r="B338" s="2">
        <v>42372</v>
      </c>
      <c r="C338" s="3">
        <v>0.26136460571773545</v>
      </c>
      <c r="D338" s="1" t="s">
        <v>8</v>
      </c>
      <c r="E338" s="1" t="s">
        <v>6</v>
      </c>
    </row>
    <row r="339" spans="1:5" x14ac:dyDescent="0.25">
      <c r="A339" s="1">
        <v>269307</v>
      </c>
      <c r="B339" s="2">
        <v>43269</v>
      </c>
      <c r="C339" s="3">
        <v>0.52599370765820064</v>
      </c>
      <c r="D339" s="1" t="s">
        <v>8</v>
      </c>
      <c r="E339" s="1" t="s">
        <v>6</v>
      </c>
    </row>
    <row r="340" spans="1:5" x14ac:dyDescent="0.25">
      <c r="A340" s="1">
        <v>437125</v>
      </c>
      <c r="B340" s="2">
        <v>43149</v>
      </c>
      <c r="C340" s="3">
        <v>0.57831266235577805</v>
      </c>
      <c r="D340" s="1" t="s">
        <v>5</v>
      </c>
      <c r="E340" s="1" t="s">
        <v>7</v>
      </c>
    </row>
    <row r="341" spans="1:5" x14ac:dyDescent="0.25">
      <c r="A341" s="1">
        <v>726994</v>
      </c>
      <c r="B341" s="2">
        <v>43506</v>
      </c>
      <c r="C341" s="3">
        <v>0.5934308693253314</v>
      </c>
      <c r="D341" s="1" t="s">
        <v>5</v>
      </c>
      <c r="E341" s="1" t="s">
        <v>6</v>
      </c>
    </row>
    <row r="342" spans="1:5" x14ac:dyDescent="0.25">
      <c r="A342" s="1">
        <v>992875</v>
      </c>
      <c r="B342" s="2">
        <v>42949</v>
      </c>
      <c r="C342" s="3">
        <v>0.66472931044583639</v>
      </c>
      <c r="D342" s="1" t="s">
        <v>5</v>
      </c>
      <c r="E342" s="1" t="s">
        <v>7</v>
      </c>
    </row>
    <row r="343" spans="1:5" x14ac:dyDescent="0.25">
      <c r="A343" s="1">
        <v>752955</v>
      </c>
      <c r="B343" s="2">
        <v>42411</v>
      </c>
      <c r="C343" s="3">
        <v>0.80149154804498812</v>
      </c>
      <c r="D343" s="1" t="s">
        <v>8</v>
      </c>
      <c r="E343" s="1" t="s">
        <v>7</v>
      </c>
    </row>
    <row r="344" spans="1:5" x14ac:dyDescent="0.25">
      <c r="A344" s="1">
        <v>711437</v>
      </c>
      <c r="B344" s="2">
        <v>43232</v>
      </c>
      <c r="C344" s="3">
        <v>0.78999983000839546</v>
      </c>
      <c r="D344" s="1" t="s">
        <v>9</v>
      </c>
      <c r="E344" s="1" t="s">
        <v>7</v>
      </c>
    </row>
    <row r="345" spans="1:5" x14ac:dyDescent="0.25">
      <c r="A345" s="1">
        <v>155455</v>
      </c>
      <c r="B345" s="2">
        <v>43088</v>
      </c>
      <c r="C345" s="3">
        <v>0.58649429736393621</v>
      </c>
      <c r="D345" s="1" t="s">
        <v>10</v>
      </c>
      <c r="E345" s="1" t="s">
        <v>6</v>
      </c>
    </row>
    <row r="346" spans="1:5" x14ac:dyDescent="0.25">
      <c r="A346" s="1">
        <v>423909</v>
      </c>
      <c r="B346" s="2">
        <v>43484</v>
      </c>
      <c r="C346" s="3">
        <v>0.64466072040643785</v>
      </c>
      <c r="D346" s="1" t="s">
        <v>9</v>
      </c>
      <c r="E346" s="1" t="s">
        <v>7</v>
      </c>
    </row>
    <row r="347" spans="1:5" x14ac:dyDescent="0.25">
      <c r="A347" s="1">
        <v>107435</v>
      </c>
      <c r="B347" s="2">
        <v>43742</v>
      </c>
      <c r="C347" s="3">
        <v>0.42337849421026263</v>
      </c>
      <c r="D347" s="1" t="s">
        <v>5</v>
      </c>
      <c r="E347" s="1" t="s">
        <v>6</v>
      </c>
    </row>
    <row r="348" spans="1:5" x14ac:dyDescent="0.25">
      <c r="A348" s="1">
        <v>770189</v>
      </c>
      <c r="B348" s="2">
        <v>43205</v>
      </c>
      <c r="C348" s="3">
        <v>0.40484805154275849</v>
      </c>
      <c r="D348" s="1" t="s">
        <v>5</v>
      </c>
      <c r="E348" s="1" t="s">
        <v>6</v>
      </c>
    </row>
    <row r="349" spans="1:5" x14ac:dyDescent="0.25">
      <c r="A349" s="1">
        <v>638098</v>
      </c>
      <c r="B349" s="2">
        <v>43647</v>
      </c>
      <c r="C349" s="3">
        <v>0.89812156556002143</v>
      </c>
      <c r="D349" s="1" t="s">
        <v>9</v>
      </c>
      <c r="E349" s="1" t="s">
        <v>7</v>
      </c>
    </row>
    <row r="350" spans="1:5" x14ac:dyDescent="0.25">
      <c r="A350" s="1">
        <v>170233</v>
      </c>
      <c r="B350" s="2">
        <v>42735</v>
      </c>
      <c r="C350" s="3">
        <v>0.51362297022651449</v>
      </c>
      <c r="D350" s="1" t="s">
        <v>5</v>
      </c>
      <c r="E350" s="1" t="s">
        <v>6</v>
      </c>
    </row>
    <row r="351" spans="1:5" x14ac:dyDescent="0.25">
      <c r="A351" s="1">
        <v>682996</v>
      </c>
      <c r="B351" s="2">
        <v>42993</v>
      </c>
      <c r="C351" s="3">
        <v>0.63058624345266501</v>
      </c>
      <c r="D351" s="1" t="s">
        <v>5</v>
      </c>
      <c r="E351" s="1" t="s">
        <v>6</v>
      </c>
    </row>
    <row r="352" spans="1:5" x14ac:dyDescent="0.25">
      <c r="A352" s="1">
        <v>220333</v>
      </c>
      <c r="B352" s="2">
        <v>42702</v>
      </c>
      <c r="C352" s="3">
        <v>0.53230608301101168</v>
      </c>
      <c r="D352" s="1" t="s">
        <v>5</v>
      </c>
      <c r="E352" s="1" t="s">
        <v>7</v>
      </c>
    </row>
    <row r="353" spans="1:5" x14ac:dyDescent="0.25">
      <c r="A353" s="1">
        <v>198406</v>
      </c>
      <c r="B353" s="2">
        <v>43146</v>
      </c>
      <c r="C353" s="3">
        <v>0.49642925024184237</v>
      </c>
      <c r="D353" s="1" t="s">
        <v>5</v>
      </c>
      <c r="E353" s="1" t="s">
        <v>6</v>
      </c>
    </row>
    <row r="354" spans="1:5" x14ac:dyDescent="0.25">
      <c r="A354" s="1">
        <v>584261</v>
      </c>
      <c r="B354" s="2">
        <v>43161</v>
      </c>
      <c r="C354" s="3">
        <v>0.45286022282456051</v>
      </c>
      <c r="D354" s="1" t="s">
        <v>5</v>
      </c>
      <c r="E354" s="1" t="s">
        <v>11</v>
      </c>
    </row>
    <row r="355" spans="1:5" x14ac:dyDescent="0.25">
      <c r="A355" s="1">
        <v>665860</v>
      </c>
      <c r="B355" s="2">
        <v>43044</v>
      </c>
      <c r="C355" s="3">
        <v>0.63314731523072232</v>
      </c>
      <c r="D355" s="1" t="s">
        <v>5</v>
      </c>
      <c r="E355" s="1" t="s">
        <v>6</v>
      </c>
    </row>
    <row r="356" spans="1:5" x14ac:dyDescent="0.25">
      <c r="A356" s="1">
        <v>388626</v>
      </c>
      <c r="B356" s="2">
        <v>43538</v>
      </c>
      <c r="C356" s="3">
        <v>0.65720472615600223</v>
      </c>
      <c r="D356" s="1" t="s">
        <v>5</v>
      </c>
      <c r="E356" s="1" t="s">
        <v>7</v>
      </c>
    </row>
    <row r="357" spans="1:5" x14ac:dyDescent="0.25">
      <c r="A357" s="1">
        <v>125711</v>
      </c>
      <c r="B357" s="2">
        <v>43207</v>
      </c>
      <c r="C357" s="3">
        <v>0.54345970465788374</v>
      </c>
      <c r="D357" s="1" t="s">
        <v>5</v>
      </c>
      <c r="E357" s="1" t="s">
        <v>7</v>
      </c>
    </row>
    <row r="358" spans="1:5" x14ac:dyDescent="0.25">
      <c r="A358" s="1">
        <v>515971</v>
      </c>
      <c r="B358" s="2">
        <v>42615</v>
      </c>
      <c r="C358" s="3">
        <v>0.56238981695601098</v>
      </c>
      <c r="D358" s="1" t="s">
        <v>5</v>
      </c>
      <c r="E358" s="1" t="s">
        <v>7</v>
      </c>
    </row>
    <row r="359" spans="1:5" x14ac:dyDescent="0.25">
      <c r="A359" s="1">
        <v>719428</v>
      </c>
      <c r="B359" s="2">
        <v>42400</v>
      </c>
      <c r="C359" s="3">
        <v>0.38743689354356992</v>
      </c>
      <c r="D359" s="1" t="s">
        <v>8</v>
      </c>
      <c r="E359" s="1" t="s">
        <v>7</v>
      </c>
    </row>
    <row r="360" spans="1:5" x14ac:dyDescent="0.25">
      <c r="A360" s="1">
        <v>345260</v>
      </c>
      <c r="B360" s="2">
        <v>42653</v>
      </c>
      <c r="C360" s="3">
        <v>0.64094570198331524</v>
      </c>
      <c r="D360" s="1" t="s">
        <v>8</v>
      </c>
      <c r="E360" s="1" t="s">
        <v>11</v>
      </c>
    </row>
    <row r="361" spans="1:5" x14ac:dyDescent="0.25">
      <c r="A361" s="1">
        <v>239075</v>
      </c>
      <c r="B361" s="2">
        <v>42760</v>
      </c>
      <c r="C361" s="3">
        <v>0.59953074484107127</v>
      </c>
      <c r="D361" s="1" t="s">
        <v>8</v>
      </c>
      <c r="E361" s="1" t="s">
        <v>7</v>
      </c>
    </row>
    <row r="362" spans="1:5" x14ac:dyDescent="0.25">
      <c r="A362" s="1">
        <v>506862</v>
      </c>
      <c r="B362" s="2">
        <v>43029</v>
      </c>
      <c r="C362" s="3">
        <v>0.70707933712556814</v>
      </c>
      <c r="D362" s="1" t="s">
        <v>8</v>
      </c>
      <c r="E362" s="1" t="s">
        <v>6</v>
      </c>
    </row>
    <row r="363" spans="1:5" x14ac:dyDescent="0.25">
      <c r="A363" s="1">
        <v>943150</v>
      </c>
      <c r="B363" s="2">
        <v>43792</v>
      </c>
      <c r="C363" s="3">
        <v>0.70050449012557647</v>
      </c>
      <c r="D363" s="1" t="s">
        <v>10</v>
      </c>
      <c r="E363" s="1" t="s">
        <v>6</v>
      </c>
    </row>
    <row r="364" spans="1:5" x14ac:dyDescent="0.25">
      <c r="A364" s="1">
        <v>790721</v>
      </c>
      <c r="B364" s="2">
        <v>42646</v>
      </c>
      <c r="C364" s="3">
        <v>0.44480829619384743</v>
      </c>
      <c r="D364" s="1" t="s">
        <v>5</v>
      </c>
      <c r="E364" s="1" t="s">
        <v>6</v>
      </c>
    </row>
    <row r="365" spans="1:5" x14ac:dyDescent="0.25">
      <c r="A365" s="1">
        <v>839122</v>
      </c>
      <c r="B365" s="2">
        <v>43405</v>
      </c>
      <c r="C365" s="3">
        <v>0.62733633371426056</v>
      </c>
      <c r="D365" s="1" t="s">
        <v>5</v>
      </c>
      <c r="E365" s="1" t="s">
        <v>7</v>
      </c>
    </row>
    <row r="366" spans="1:5" x14ac:dyDescent="0.25">
      <c r="A366" s="1">
        <v>891668</v>
      </c>
      <c r="B366" s="2">
        <v>42986</v>
      </c>
      <c r="C366" s="3">
        <v>0.65746838784376205</v>
      </c>
      <c r="D366" s="1" t="s">
        <v>5</v>
      </c>
      <c r="E366" s="1" t="s">
        <v>7</v>
      </c>
    </row>
    <row r="367" spans="1:5" x14ac:dyDescent="0.25">
      <c r="A367" s="1">
        <v>578770</v>
      </c>
      <c r="B367" s="2">
        <v>42637</v>
      </c>
      <c r="C367" s="3">
        <v>0.55676662633385421</v>
      </c>
      <c r="D367" s="1" t="s">
        <v>8</v>
      </c>
      <c r="E367" s="1" t="s">
        <v>6</v>
      </c>
    </row>
    <row r="368" spans="1:5" x14ac:dyDescent="0.25">
      <c r="A368" s="1">
        <v>898457</v>
      </c>
      <c r="B368" s="2">
        <v>42462</v>
      </c>
      <c r="C368" s="3">
        <v>0.35388902154364532</v>
      </c>
      <c r="D368" s="1" t="s">
        <v>5</v>
      </c>
      <c r="E368" s="1" t="s">
        <v>7</v>
      </c>
    </row>
    <row r="369" spans="1:5" x14ac:dyDescent="0.25">
      <c r="A369" s="1">
        <v>878709</v>
      </c>
      <c r="B369" s="2">
        <v>43450</v>
      </c>
      <c r="C369" s="3">
        <v>0.58958461764351211</v>
      </c>
      <c r="D369" s="1" t="s">
        <v>8</v>
      </c>
      <c r="E369" s="1" t="s">
        <v>7</v>
      </c>
    </row>
    <row r="370" spans="1:5" x14ac:dyDescent="0.25">
      <c r="A370" s="1">
        <v>667832</v>
      </c>
      <c r="B370" s="2">
        <v>43235</v>
      </c>
      <c r="C370" s="3">
        <v>0.57156862354769866</v>
      </c>
      <c r="D370" s="1" t="s">
        <v>9</v>
      </c>
      <c r="E370" s="1" t="s">
        <v>6</v>
      </c>
    </row>
    <row r="371" spans="1:5" x14ac:dyDescent="0.25">
      <c r="A371" s="1">
        <v>365246</v>
      </c>
      <c r="B371" s="2">
        <v>43079</v>
      </c>
      <c r="C371" s="3">
        <v>0.43072867581911412</v>
      </c>
      <c r="D371" s="1" t="s">
        <v>10</v>
      </c>
      <c r="E371" s="1" t="s">
        <v>6</v>
      </c>
    </row>
    <row r="372" spans="1:5" x14ac:dyDescent="0.25">
      <c r="A372" s="1">
        <v>587646</v>
      </c>
      <c r="B372" s="2">
        <v>42851</v>
      </c>
      <c r="C372" s="3">
        <v>0.53375955096341721</v>
      </c>
      <c r="D372" s="1" t="s">
        <v>10</v>
      </c>
      <c r="E372" s="1" t="s">
        <v>7</v>
      </c>
    </row>
    <row r="373" spans="1:5" x14ac:dyDescent="0.25">
      <c r="A373" s="1">
        <v>676263</v>
      </c>
      <c r="B373" s="2">
        <v>42934</v>
      </c>
      <c r="C373" s="3">
        <v>0.80208585213585981</v>
      </c>
      <c r="D373" s="1" t="s">
        <v>5</v>
      </c>
      <c r="E373" s="1" t="s">
        <v>6</v>
      </c>
    </row>
    <row r="374" spans="1:5" x14ac:dyDescent="0.25">
      <c r="A374" s="1">
        <v>627967</v>
      </c>
      <c r="B374" s="2">
        <v>43736</v>
      </c>
      <c r="C374" s="3">
        <v>0.59297828389158336</v>
      </c>
      <c r="D374" s="1" t="s">
        <v>5</v>
      </c>
      <c r="E374" s="1" t="s">
        <v>6</v>
      </c>
    </row>
    <row r="375" spans="1:5" x14ac:dyDescent="0.25">
      <c r="A375" s="1">
        <v>269417</v>
      </c>
      <c r="B375" s="2">
        <v>43815</v>
      </c>
      <c r="C375" s="3">
        <v>0.35160734562364615</v>
      </c>
      <c r="D375" s="1" t="s">
        <v>5</v>
      </c>
      <c r="E375" s="1" t="s">
        <v>7</v>
      </c>
    </row>
    <row r="376" spans="1:5" x14ac:dyDescent="0.25">
      <c r="A376" s="1">
        <v>967387</v>
      </c>
      <c r="B376" s="2">
        <v>43368</v>
      </c>
      <c r="C376" s="3">
        <v>0.60507622257356164</v>
      </c>
      <c r="D376" s="1" t="s">
        <v>5</v>
      </c>
      <c r="E376" s="1" t="s">
        <v>7</v>
      </c>
    </row>
    <row r="377" spans="1:5" x14ac:dyDescent="0.25">
      <c r="A377" s="1">
        <v>758423</v>
      </c>
      <c r="B377" s="2">
        <v>42878</v>
      </c>
      <c r="C377" s="3">
        <v>0.71280248627366138</v>
      </c>
      <c r="D377" s="1" t="s">
        <v>5</v>
      </c>
      <c r="E377" s="1" t="s">
        <v>6</v>
      </c>
    </row>
    <row r="378" spans="1:5" x14ac:dyDescent="0.25">
      <c r="A378" s="1">
        <v>493122</v>
      </c>
      <c r="B378" s="2">
        <v>43652</v>
      </c>
      <c r="C378" s="3">
        <v>0.71428237253783866</v>
      </c>
      <c r="D378" s="1" t="s">
        <v>5</v>
      </c>
      <c r="E378" s="1" t="s">
        <v>7</v>
      </c>
    </row>
    <row r="379" spans="1:5" x14ac:dyDescent="0.25">
      <c r="A379" s="1">
        <v>903908</v>
      </c>
      <c r="B379" s="2">
        <v>43433</v>
      </c>
      <c r="C379" s="3">
        <v>0.7054549712647229</v>
      </c>
      <c r="D379" s="1" t="s">
        <v>5</v>
      </c>
      <c r="E379" s="1" t="s">
        <v>6</v>
      </c>
    </row>
    <row r="380" spans="1:5" x14ac:dyDescent="0.25">
      <c r="A380" s="1">
        <v>647346</v>
      </c>
      <c r="B380" s="2">
        <v>42960</v>
      </c>
      <c r="C380" s="3">
        <v>0.74413700200294453</v>
      </c>
      <c r="D380" s="1" t="s">
        <v>8</v>
      </c>
      <c r="E380" s="1" t="s">
        <v>6</v>
      </c>
    </row>
    <row r="381" spans="1:5" x14ac:dyDescent="0.25">
      <c r="A381" s="1">
        <v>841597</v>
      </c>
      <c r="B381" s="2">
        <v>42543</v>
      </c>
      <c r="C381" s="3">
        <v>0.66978180563163103</v>
      </c>
      <c r="D381" s="1" t="s">
        <v>5</v>
      </c>
      <c r="E381" s="1" t="s">
        <v>11</v>
      </c>
    </row>
    <row r="382" spans="1:5" x14ac:dyDescent="0.25">
      <c r="A382" s="1">
        <v>436298</v>
      </c>
      <c r="B382" s="2">
        <v>42679</v>
      </c>
      <c r="C382" s="3">
        <v>0.72070305318948047</v>
      </c>
      <c r="D382" s="1" t="s">
        <v>9</v>
      </c>
      <c r="E382" s="1" t="s">
        <v>7</v>
      </c>
    </row>
    <row r="383" spans="1:5" x14ac:dyDescent="0.25">
      <c r="A383" s="1">
        <v>640247</v>
      </c>
      <c r="B383" s="2">
        <v>43508</v>
      </c>
      <c r="C383" s="3">
        <v>0.58212476578624039</v>
      </c>
      <c r="D383" s="1" t="s">
        <v>5</v>
      </c>
      <c r="E383" s="1" t="s">
        <v>7</v>
      </c>
    </row>
    <row r="384" spans="1:5" x14ac:dyDescent="0.25">
      <c r="A384" s="1">
        <v>264893</v>
      </c>
      <c r="B384" s="2">
        <v>42458</v>
      </c>
      <c r="C384" s="3">
        <v>0.43796772437580789</v>
      </c>
      <c r="D384" s="1" t="s">
        <v>9</v>
      </c>
      <c r="E384" s="1" t="s">
        <v>7</v>
      </c>
    </row>
    <row r="385" spans="1:5" x14ac:dyDescent="0.25">
      <c r="A385" s="1">
        <v>846543</v>
      </c>
      <c r="B385" s="2">
        <v>42790</v>
      </c>
      <c r="C385" s="3">
        <v>0.43796076182504529</v>
      </c>
      <c r="D385" s="1" t="s">
        <v>5</v>
      </c>
      <c r="E385" s="1" t="s">
        <v>7</v>
      </c>
    </row>
    <row r="386" spans="1:5" x14ac:dyDescent="0.25">
      <c r="A386" s="1">
        <v>169449</v>
      </c>
      <c r="B386" s="2">
        <v>42978</v>
      </c>
      <c r="C386" s="3">
        <v>0.75317515032671623</v>
      </c>
      <c r="D386" s="1" t="s">
        <v>8</v>
      </c>
      <c r="E386" s="1" t="s">
        <v>6</v>
      </c>
    </row>
    <row r="387" spans="1:5" x14ac:dyDescent="0.25">
      <c r="A387" s="1">
        <v>938724</v>
      </c>
      <c r="B387" s="2">
        <v>43502</v>
      </c>
      <c r="C387" s="3">
        <v>0.46894045881663149</v>
      </c>
      <c r="D387" s="1" t="s">
        <v>10</v>
      </c>
      <c r="E387" s="1" t="s">
        <v>6</v>
      </c>
    </row>
    <row r="388" spans="1:5" x14ac:dyDescent="0.25">
      <c r="A388" s="1">
        <v>353515</v>
      </c>
      <c r="B388" s="2">
        <v>42460</v>
      </c>
      <c r="C388" s="3">
        <v>0.575764819364321</v>
      </c>
      <c r="D388" s="1" t="s">
        <v>5</v>
      </c>
      <c r="E388" s="1" t="s">
        <v>7</v>
      </c>
    </row>
    <row r="389" spans="1:5" x14ac:dyDescent="0.25">
      <c r="A389" s="1">
        <v>780880</v>
      </c>
      <c r="B389" s="2">
        <v>43759</v>
      </c>
      <c r="C389" s="3">
        <v>0.42524655432166736</v>
      </c>
      <c r="D389" s="1" t="s">
        <v>8</v>
      </c>
      <c r="E389" s="1" t="s">
        <v>6</v>
      </c>
    </row>
    <row r="390" spans="1:5" x14ac:dyDescent="0.25">
      <c r="A390" s="1">
        <v>581300</v>
      </c>
      <c r="B390" s="2">
        <v>43649</v>
      </c>
      <c r="C390" s="3">
        <v>0.44656170194497535</v>
      </c>
      <c r="D390" s="1" t="s">
        <v>5</v>
      </c>
      <c r="E390" s="1" t="s">
        <v>7</v>
      </c>
    </row>
    <row r="391" spans="1:5" x14ac:dyDescent="0.25">
      <c r="A391" s="1">
        <v>424575</v>
      </c>
      <c r="B391" s="2">
        <v>43099</v>
      </c>
      <c r="C391" s="3">
        <v>0.58741477238405393</v>
      </c>
      <c r="D391" s="1" t="s">
        <v>8</v>
      </c>
      <c r="E391" s="1" t="s">
        <v>6</v>
      </c>
    </row>
    <row r="392" spans="1:5" x14ac:dyDescent="0.25">
      <c r="A392" s="1">
        <v>138768</v>
      </c>
      <c r="B392" s="2">
        <v>43089</v>
      </c>
      <c r="C392" s="3">
        <v>0.491886383972371</v>
      </c>
      <c r="D392" s="1" t="s">
        <v>8</v>
      </c>
      <c r="E392" s="1" t="s">
        <v>6</v>
      </c>
    </row>
    <row r="393" spans="1:5" x14ac:dyDescent="0.25">
      <c r="A393" s="1">
        <v>489213</v>
      </c>
      <c r="B393" s="2">
        <v>42855</v>
      </c>
      <c r="C393" s="3">
        <v>0.79252078863023767</v>
      </c>
      <c r="D393" s="1" t="s">
        <v>5</v>
      </c>
      <c r="E393" s="1" t="s">
        <v>6</v>
      </c>
    </row>
    <row r="394" spans="1:5" x14ac:dyDescent="0.25">
      <c r="A394" s="1">
        <v>455103</v>
      </c>
      <c r="B394" s="2">
        <v>42489</v>
      </c>
      <c r="C394" s="3">
        <v>0.55204390887739352</v>
      </c>
      <c r="D394" s="1" t="s">
        <v>8</v>
      </c>
      <c r="E394" s="1" t="s">
        <v>11</v>
      </c>
    </row>
    <row r="395" spans="1:5" x14ac:dyDescent="0.25">
      <c r="A395" s="1">
        <v>770968</v>
      </c>
      <c r="B395" s="2">
        <v>43537</v>
      </c>
      <c r="C395" s="3">
        <v>0.63888870037148326</v>
      </c>
      <c r="D395" s="1" t="s">
        <v>8</v>
      </c>
      <c r="E395" s="1" t="s">
        <v>6</v>
      </c>
    </row>
    <row r="396" spans="1:5" x14ac:dyDescent="0.25">
      <c r="A396" s="1">
        <v>276617</v>
      </c>
      <c r="B396" s="2">
        <v>42609</v>
      </c>
      <c r="C396" s="3">
        <v>0.44724257141515034</v>
      </c>
      <c r="D396" s="1" t="s">
        <v>5</v>
      </c>
      <c r="E396" s="1" t="s">
        <v>7</v>
      </c>
    </row>
    <row r="397" spans="1:5" x14ac:dyDescent="0.25">
      <c r="A397" s="1">
        <v>931066</v>
      </c>
      <c r="B397" s="2">
        <v>43819</v>
      </c>
      <c r="C397" s="3">
        <v>0.45718021333194842</v>
      </c>
      <c r="D397" s="1" t="s">
        <v>9</v>
      </c>
      <c r="E397" s="1" t="s">
        <v>6</v>
      </c>
    </row>
    <row r="398" spans="1:5" x14ac:dyDescent="0.25">
      <c r="A398" s="1">
        <v>166095</v>
      </c>
      <c r="B398" s="2">
        <v>43653</v>
      </c>
      <c r="C398" s="3">
        <v>0.62641502501258173</v>
      </c>
      <c r="D398" s="1" t="s">
        <v>9</v>
      </c>
      <c r="E398" s="1" t="s">
        <v>7</v>
      </c>
    </row>
    <row r="399" spans="1:5" x14ac:dyDescent="0.25">
      <c r="A399" s="1">
        <v>158489</v>
      </c>
      <c r="B399" s="2">
        <v>43260</v>
      </c>
      <c r="C399" s="3">
        <v>0.52705122314581465</v>
      </c>
      <c r="D399" s="1" t="s">
        <v>5</v>
      </c>
      <c r="E399" s="1" t="s">
        <v>7</v>
      </c>
    </row>
    <row r="400" spans="1:5" x14ac:dyDescent="0.25">
      <c r="A400" s="1">
        <v>833903</v>
      </c>
      <c r="B400" s="2">
        <v>43309</v>
      </c>
      <c r="C400" s="3">
        <v>0.47849357876901194</v>
      </c>
      <c r="D400" s="1" t="s">
        <v>10</v>
      </c>
      <c r="E400" s="1" t="s">
        <v>6</v>
      </c>
    </row>
    <row r="401" spans="1:5" x14ac:dyDescent="0.25">
      <c r="A401" s="1">
        <v>881742</v>
      </c>
      <c r="B401" s="2">
        <v>42962</v>
      </c>
      <c r="C401" s="3">
        <v>0.71258016339694252</v>
      </c>
      <c r="D401" s="1" t="s">
        <v>5</v>
      </c>
      <c r="E401" s="1" t="s">
        <v>7</v>
      </c>
    </row>
    <row r="402" spans="1:5" x14ac:dyDescent="0.25">
      <c r="A402" s="1">
        <v>334852</v>
      </c>
      <c r="B402" s="2">
        <v>43563</v>
      </c>
      <c r="C402" s="3">
        <v>0.62236056417250774</v>
      </c>
      <c r="D402" s="1" t="s">
        <v>10</v>
      </c>
      <c r="E402" s="1" t="s">
        <v>6</v>
      </c>
    </row>
    <row r="403" spans="1:5" x14ac:dyDescent="0.25">
      <c r="A403" s="1">
        <v>210259</v>
      </c>
      <c r="B403" s="2">
        <v>42752</v>
      </c>
      <c r="C403" s="3">
        <v>0.82194422245104271</v>
      </c>
      <c r="D403" s="1" t="s">
        <v>8</v>
      </c>
      <c r="E403" s="1" t="s">
        <v>6</v>
      </c>
    </row>
    <row r="404" spans="1:5" x14ac:dyDescent="0.25">
      <c r="A404" s="1">
        <v>327914</v>
      </c>
      <c r="B404" s="2">
        <v>42555</v>
      </c>
      <c r="C404" s="3">
        <v>0.50718574208348044</v>
      </c>
      <c r="D404" s="1" t="s">
        <v>10</v>
      </c>
      <c r="E404" s="1" t="s">
        <v>7</v>
      </c>
    </row>
    <row r="405" spans="1:5" x14ac:dyDescent="0.25">
      <c r="A405" s="1">
        <v>527281</v>
      </c>
      <c r="B405" s="2">
        <v>42658</v>
      </c>
      <c r="C405" s="3">
        <v>0.5487737487715133</v>
      </c>
      <c r="D405" s="1" t="s">
        <v>5</v>
      </c>
      <c r="E405" s="1" t="s">
        <v>7</v>
      </c>
    </row>
    <row r="406" spans="1:5" x14ac:dyDescent="0.25">
      <c r="A406" s="1">
        <v>256783</v>
      </c>
      <c r="B406" s="2">
        <v>42620</v>
      </c>
      <c r="C406" s="3">
        <v>0.62411684024407243</v>
      </c>
      <c r="D406" s="1" t="s">
        <v>5</v>
      </c>
      <c r="E406" s="1" t="s">
        <v>6</v>
      </c>
    </row>
    <row r="407" spans="1:5" x14ac:dyDescent="0.25">
      <c r="A407" s="1">
        <v>225121</v>
      </c>
      <c r="B407" s="2">
        <v>43322</v>
      </c>
      <c r="C407" s="3">
        <v>0.58458646495988809</v>
      </c>
      <c r="D407" s="1" t="s">
        <v>5</v>
      </c>
      <c r="E407" s="1" t="s">
        <v>7</v>
      </c>
    </row>
    <row r="408" spans="1:5" x14ac:dyDescent="0.25">
      <c r="A408" s="1">
        <v>274159</v>
      </c>
      <c r="B408" s="2">
        <v>43325</v>
      </c>
      <c r="C408" s="3">
        <v>0.64305340237609354</v>
      </c>
      <c r="D408" s="1" t="s">
        <v>8</v>
      </c>
      <c r="E408" s="1" t="s">
        <v>6</v>
      </c>
    </row>
    <row r="409" spans="1:5" x14ac:dyDescent="0.25">
      <c r="A409" s="1">
        <v>827118</v>
      </c>
      <c r="B409" s="2">
        <v>42797</v>
      </c>
      <c r="C409" s="3">
        <v>0.45031990812267481</v>
      </c>
      <c r="D409" s="1" t="s">
        <v>5</v>
      </c>
      <c r="E409" s="1" t="s">
        <v>6</v>
      </c>
    </row>
    <row r="410" spans="1:5" x14ac:dyDescent="0.25">
      <c r="A410" s="1">
        <v>494872</v>
      </c>
      <c r="B410" s="2">
        <v>43092</v>
      </c>
      <c r="C410" s="3">
        <v>0.2349968980615551</v>
      </c>
      <c r="D410" s="1" t="s">
        <v>10</v>
      </c>
      <c r="E410" s="1" t="s">
        <v>6</v>
      </c>
    </row>
    <row r="411" spans="1:5" x14ac:dyDescent="0.25">
      <c r="A411" s="1">
        <v>113777</v>
      </c>
      <c r="B411" s="2">
        <v>42395</v>
      </c>
      <c r="C411" s="3">
        <v>0.70924549581012064</v>
      </c>
      <c r="D411" s="1" t="s">
        <v>8</v>
      </c>
      <c r="E411" s="1" t="s">
        <v>7</v>
      </c>
    </row>
    <row r="412" spans="1:5" x14ac:dyDescent="0.25">
      <c r="A412" s="1">
        <v>837634</v>
      </c>
      <c r="B412" s="2">
        <v>43164</v>
      </c>
      <c r="C412" s="3">
        <v>0.70638372160172136</v>
      </c>
      <c r="D412" s="1" t="s">
        <v>9</v>
      </c>
      <c r="E412" s="1" t="s">
        <v>7</v>
      </c>
    </row>
    <row r="413" spans="1:5" x14ac:dyDescent="0.25">
      <c r="A413" s="1">
        <v>992894</v>
      </c>
      <c r="B413" s="2">
        <v>43567</v>
      </c>
      <c r="C413" s="3">
        <v>0.67547226582803299</v>
      </c>
      <c r="D413" s="1" t="s">
        <v>5</v>
      </c>
      <c r="E413" s="1" t="s">
        <v>7</v>
      </c>
    </row>
    <row r="414" spans="1:5" x14ac:dyDescent="0.25">
      <c r="A414" s="1">
        <v>744564</v>
      </c>
      <c r="B414" s="2">
        <v>43332</v>
      </c>
      <c r="C414" s="3">
        <v>0.63434599043641182</v>
      </c>
      <c r="D414" s="1" t="s">
        <v>5</v>
      </c>
      <c r="E414" s="1" t="s">
        <v>7</v>
      </c>
    </row>
    <row r="415" spans="1:5" x14ac:dyDescent="0.25">
      <c r="A415" s="1">
        <v>885863</v>
      </c>
      <c r="B415" s="2">
        <v>42680</v>
      </c>
      <c r="C415" s="3">
        <v>0.76293464844693537</v>
      </c>
      <c r="D415" s="1" t="s">
        <v>9</v>
      </c>
      <c r="E415" s="1" t="s">
        <v>6</v>
      </c>
    </row>
    <row r="416" spans="1:5" x14ac:dyDescent="0.25">
      <c r="A416" s="1">
        <v>311802</v>
      </c>
      <c r="B416" s="2">
        <v>43102</v>
      </c>
      <c r="C416" s="3">
        <v>0.77344757250369922</v>
      </c>
      <c r="D416" s="1" t="s">
        <v>5</v>
      </c>
      <c r="E416" s="1" t="s">
        <v>7</v>
      </c>
    </row>
    <row r="417" spans="1:5" x14ac:dyDescent="0.25">
      <c r="A417" s="1">
        <v>309854</v>
      </c>
      <c r="B417" s="2">
        <v>42696</v>
      </c>
      <c r="C417" s="3">
        <v>0.48118589355664393</v>
      </c>
      <c r="D417" s="1" t="s">
        <v>8</v>
      </c>
      <c r="E417" s="1" t="s">
        <v>7</v>
      </c>
    </row>
    <row r="418" spans="1:5" x14ac:dyDescent="0.25">
      <c r="A418" s="1">
        <v>283050</v>
      </c>
      <c r="B418" s="2">
        <v>43358</v>
      </c>
      <c r="C418" s="3">
        <v>0.56553088726182699</v>
      </c>
      <c r="D418" s="1" t="s">
        <v>5</v>
      </c>
      <c r="E418" s="1" t="s">
        <v>6</v>
      </c>
    </row>
    <row r="419" spans="1:5" x14ac:dyDescent="0.25">
      <c r="A419" s="1">
        <v>290775</v>
      </c>
      <c r="B419" s="2">
        <v>43308</v>
      </c>
      <c r="C419" s="3">
        <v>0.47145017565969927</v>
      </c>
      <c r="D419" s="1" t="s">
        <v>5</v>
      </c>
      <c r="E419" s="1" t="s">
        <v>7</v>
      </c>
    </row>
    <row r="420" spans="1:5" x14ac:dyDescent="0.25">
      <c r="A420" s="1">
        <v>245066</v>
      </c>
      <c r="B420" s="2">
        <v>43185</v>
      </c>
      <c r="C420" s="3">
        <v>0.43020327368840827</v>
      </c>
      <c r="D420" s="1" t="s">
        <v>8</v>
      </c>
      <c r="E420" s="1" t="s">
        <v>6</v>
      </c>
    </row>
    <row r="421" spans="1:5" x14ac:dyDescent="0.25">
      <c r="A421" s="1">
        <v>551585</v>
      </c>
      <c r="B421" s="2">
        <v>43308</v>
      </c>
      <c r="C421" s="3">
        <v>0.53408673227911507</v>
      </c>
      <c r="D421" s="1" t="s">
        <v>5</v>
      </c>
      <c r="E421" s="1" t="s">
        <v>7</v>
      </c>
    </row>
    <row r="422" spans="1:5" x14ac:dyDescent="0.25">
      <c r="A422" s="1">
        <v>645390</v>
      </c>
      <c r="B422" s="2">
        <v>43693</v>
      </c>
      <c r="C422" s="3">
        <v>0.42283123568601316</v>
      </c>
      <c r="D422" s="1" t="s">
        <v>5</v>
      </c>
      <c r="E422" s="1" t="s">
        <v>7</v>
      </c>
    </row>
    <row r="423" spans="1:5" x14ac:dyDescent="0.25">
      <c r="A423" s="1">
        <v>886657</v>
      </c>
      <c r="B423" s="2">
        <v>43322</v>
      </c>
      <c r="C423" s="3">
        <v>0.50008622340310294</v>
      </c>
      <c r="D423" s="1" t="s">
        <v>8</v>
      </c>
      <c r="E423" s="1" t="s">
        <v>7</v>
      </c>
    </row>
    <row r="424" spans="1:5" x14ac:dyDescent="0.25">
      <c r="A424" s="1">
        <v>847430</v>
      </c>
      <c r="B424" s="2">
        <v>43215</v>
      </c>
      <c r="C424" s="3">
        <v>0.59542960381104659</v>
      </c>
      <c r="D424" s="1" t="s">
        <v>8</v>
      </c>
      <c r="E424" s="1" t="s">
        <v>6</v>
      </c>
    </row>
    <row r="425" spans="1:5" x14ac:dyDescent="0.25">
      <c r="A425" s="1">
        <v>366950</v>
      </c>
      <c r="B425" s="2">
        <v>42890</v>
      </c>
      <c r="C425" s="3">
        <v>0.56897311642709014</v>
      </c>
      <c r="D425" s="1" t="s">
        <v>5</v>
      </c>
      <c r="E425" s="1" t="s">
        <v>7</v>
      </c>
    </row>
    <row r="426" spans="1:5" x14ac:dyDescent="0.25">
      <c r="A426" s="1">
        <v>803958</v>
      </c>
      <c r="B426" s="2">
        <v>43640</v>
      </c>
      <c r="C426" s="3">
        <v>0.70535876015857246</v>
      </c>
      <c r="D426" s="1" t="s">
        <v>5</v>
      </c>
      <c r="E426" s="1" t="s">
        <v>7</v>
      </c>
    </row>
    <row r="427" spans="1:5" x14ac:dyDescent="0.25">
      <c r="A427" s="1">
        <v>516215</v>
      </c>
      <c r="B427" s="2">
        <v>43206</v>
      </c>
      <c r="C427" s="3">
        <v>0.49207825639738001</v>
      </c>
      <c r="D427" s="1" t="s">
        <v>10</v>
      </c>
      <c r="E427" s="1" t="s">
        <v>6</v>
      </c>
    </row>
    <row r="428" spans="1:5" x14ac:dyDescent="0.25">
      <c r="A428" s="1">
        <v>365757</v>
      </c>
      <c r="B428" s="2">
        <v>43643</v>
      </c>
      <c r="C428" s="3">
        <v>0.47205631975243156</v>
      </c>
      <c r="D428" s="1" t="s">
        <v>9</v>
      </c>
      <c r="E428" s="1" t="s">
        <v>6</v>
      </c>
    </row>
    <row r="429" spans="1:5" x14ac:dyDescent="0.25">
      <c r="A429" s="1">
        <v>107351</v>
      </c>
      <c r="B429" s="2">
        <v>42974</v>
      </c>
      <c r="C429" s="3">
        <v>0.43918178627950394</v>
      </c>
      <c r="D429" s="1" t="s">
        <v>5</v>
      </c>
      <c r="E429" s="1" t="s">
        <v>7</v>
      </c>
    </row>
    <row r="430" spans="1:5" x14ac:dyDescent="0.25">
      <c r="A430" s="1">
        <v>216197</v>
      </c>
      <c r="B430" s="2">
        <v>42712</v>
      </c>
      <c r="C430" s="3">
        <v>0.7186242610713266</v>
      </c>
      <c r="D430" s="1" t="s">
        <v>8</v>
      </c>
      <c r="E430" s="1" t="s">
        <v>7</v>
      </c>
    </row>
    <row r="431" spans="1:5" x14ac:dyDescent="0.25">
      <c r="A431" s="1">
        <v>365805</v>
      </c>
      <c r="B431" s="2">
        <v>42993</v>
      </c>
      <c r="C431" s="3">
        <v>0.58702999815496182</v>
      </c>
      <c r="D431" s="1" t="s">
        <v>5</v>
      </c>
      <c r="E431" s="1" t="s">
        <v>7</v>
      </c>
    </row>
    <row r="432" spans="1:5" x14ac:dyDescent="0.25">
      <c r="A432" s="1">
        <v>459402</v>
      </c>
      <c r="B432" s="2">
        <v>43670</v>
      </c>
      <c r="C432" s="3">
        <v>0.80500967251856481</v>
      </c>
      <c r="D432" s="1" t="s">
        <v>5</v>
      </c>
      <c r="E432" s="1" t="s">
        <v>7</v>
      </c>
    </row>
    <row r="433" spans="1:5" x14ac:dyDescent="0.25">
      <c r="A433" s="1">
        <v>314695</v>
      </c>
      <c r="B433" s="2">
        <v>42540</v>
      </c>
      <c r="C433" s="3">
        <v>0.57382731203850235</v>
      </c>
      <c r="D433" s="1" t="s">
        <v>10</v>
      </c>
      <c r="E433" s="1" t="s">
        <v>6</v>
      </c>
    </row>
    <row r="434" spans="1:5" x14ac:dyDescent="0.25">
      <c r="A434" s="1">
        <v>130814</v>
      </c>
      <c r="B434" s="2">
        <v>43461</v>
      </c>
      <c r="C434" s="3">
        <v>0.65188059098834084</v>
      </c>
      <c r="D434" s="1" t="s">
        <v>8</v>
      </c>
      <c r="E434" s="1" t="s">
        <v>6</v>
      </c>
    </row>
    <row r="435" spans="1:5" x14ac:dyDescent="0.25">
      <c r="A435" s="1">
        <v>134008</v>
      </c>
      <c r="B435" s="2">
        <v>42574</v>
      </c>
      <c r="C435" s="3">
        <v>0.5646621716637269</v>
      </c>
      <c r="D435" s="1" t="s">
        <v>5</v>
      </c>
      <c r="E435" s="1" t="s">
        <v>7</v>
      </c>
    </row>
    <row r="436" spans="1:5" x14ac:dyDescent="0.25">
      <c r="A436" s="1">
        <v>499988</v>
      </c>
      <c r="B436" s="2">
        <v>43111</v>
      </c>
      <c r="C436" s="3">
        <v>0.8121046684756601</v>
      </c>
      <c r="D436" s="1" t="s">
        <v>5</v>
      </c>
      <c r="E436" s="1" t="s">
        <v>7</v>
      </c>
    </row>
    <row r="437" spans="1:5" x14ac:dyDescent="0.25">
      <c r="A437" s="1">
        <v>283914</v>
      </c>
      <c r="B437" s="2">
        <v>42820</v>
      </c>
      <c r="C437" s="3">
        <v>0.82785574790378114</v>
      </c>
      <c r="D437" s="1" t="s">
        <v>9</v>
      </c>
      <c r="E437" s="1" t="s">
        <v>6</v>
      </c>
    </row>
    <row r="438" spans="1:5" x14ac:dyDescent="0.25">
      <c r="A438" s="1">
        <v>171005</v>
      </c>
      <c r="B438" s="2">
        <v>42718</v>
      </c>
      <c r="C438" s="3">
        <v>0.6010039332475986</v>
      </c>
      <c r="D438" s="1" t="s">
        <v>9</v>
      </c>
      <c r="E438" s="1" t="s">
        <v>7</v>
      </c>
    </row>
    <row r="439" spans="1:5" x14ac:dyDescent="0.25">
      <c r="A439" s="1">
        <v>216925</v>
      </c>
      <c r="B439" s="2">
        <v>43232</v>
      </c>
      <c r="C439" s="3">
        <v>0.53505168302026962</v>
      </c>
      <c r="D439" s="1" t="s">
        <v>10</v>
      </c>
      <c r="E439" s="1" t="s">
        <v>7</v>
      </c>
    </row>
    <row r="440" spans="1:5" x14ac:dyDescent="0.25">
      <c r="A440" s="1">
        <v>859199</v>
      </c>
      <c r="B440" s="2">
        <v>42955</v>
      </c>
      <c r="C440" s="3">
        <v>0.66679948825187874</v>
      </c>
      <c r="D440" s="1" t="s">
        <v>5</v>
      </c>
      <c r="E440" s="1" t="s">
        <v>6</v>
      </c>
    </row>
    <row r="441" spans="1:5" x14ac:dyDescent="0.25">
      <c r="A441" s="1">
        <v>592779</v>
      </c>
      <c r="B441" s="2">
        <v>42492</v>
      </c>
      <c r="C441" s="3">
        <v>0.57867839877388971</v>
      </c>
      <c r="D441" s="1" t="s">
        <v>10</v>
      </c>
      <c r="E441" s="1" t="s">
        <v>7</v>
      </c>
    </row>
    <row r="442" spans="1:5" x14ac:dyDescent="0.25">
      <c r="A442" s="1">
        <v>534379</v>
      </c>
      <c r="B442" s="2">
        <v>42407</v>
      </c>
      <c r="C442" s="3">
        <v>0.47095396381055715</v>
      </c>
      <c r="D442" s="1" t="s">
        <v>5</v>
      </c>
      <c r="E442" s="1" t="s">
        <v>6</v>
      </c>
    </row>
    <row r="443" spans="1:5" x14ac:dyDescent="0.25">
      <c r="A443" s="1">
        <v>709913</v>
      </c>
      <c r="B443" s="2">
        <v>43463</v>
      </c>
      <c r="C443" s="3">
        <v>0.73839802765199125</v>
      </c>
      <c r="D443" s="1" t="s">
        <v>5</v>
      </c>
      <c r="E443" s="1" t="s">
        <v>6</v>
      </c>
    </row>
    <row r="444" spans="1:5" x14ac:dyDescent="0.25">
      <c r="A444" s="1">
        <v>771639</v>
      </c>
      <c r="B444" s="2">
        <v>43122</v>
      </c>
      <c r="C444" s="3">
        <v>0.55918243427925562</v>
      </c>
      <c r="D444" s="1" t="s">
        <v>10</v>
      </c>
      <c r="E444" s="1" t="s">
        <v>7</v>
      </c>
    </row>
    <row r="445" spans="1:5" x14ac:dyDescent="0.25">
      <c r="A445" s="1">
        <v>784422</v>
      </c>
      <c r="B445" s="2">
        <v>42660</v>
      </c>
      <c r="C445" s="3">
        <v>0.56958459151176566</v>
      </c>
      <c r="D445" s="1" t="s">
        <v>9</v>
      </c>
      <c r="E445" s="1" t="s">
        <v>7</v>
      </c>
    </row>
    <row r="446" spans="1:5" x14ac:dyDescent="0.25">
      <c r="A446" s="1">
        <v>846677</v>
      </c>
      <c r="B446" s="2">
        <v>43418</v>
      </c>
      <c r="C446" s="3">
        <v>0.42951256444380836</v>
      </c>
      <c r="D446" s="1" t="s">
        <v>8</v>
      </c>
      <c r="E446" s="1" t="s">
        <v>6</v>
      </c>
    </row>
    <row r="447" spans="1:5" x14ac:dyDescent="0.25">
      <c r="A447" s="1">
        <v>598542</v>
      </c>
      <c r="B447" s="2">
        <v>42654</v>
      </c>
      <c r="C447" s="3">
        <v>0.78836083886075659</v>
      </c>
      <c r="D447" s="1" t="s">
        <v>9</v>
      </c>
      <c r="E447" s="1" t="s">
        <v>7</v>
      </c>
    </row>
    <row r="448" spans="1:5" x14ac:dyDescent="0.25">
      <c r="A448" s="1">
        <v>990981</v>
      </c>
      <c r="B448" s="2">
        <v>42755</v>
      </c>
      <c r="C448" s="3">
        <v>0.69739857508210767</v>
      </c>
      <c r="D448" s="1" t="s">
        <v>5</v>
      </c>
      <c r="E448" s="1" t="s">
        <v>6</v>
      </c>
    </row>
    <row r="449" spans="1:5" x14ac:dyDescent="0.25">
      <c r="A449" s="1">
        <v>510810</v>
      </c>
      <c r="B449" s="2">
        <v>43180</v>
      </c>
      <c r="C449" s="3">
        <v>0.58422280362990764</v>
      </c>
      <c r="D449" s="1" t="s">
        <v>9</v>
      </c>
      <c r="E449" s="1" t="s">
        <v>7</v>
      </c>
    </row>
    <row r="450" spans="1:5" x14ac:dyDescent="0.25">
      <c r="A450" s="1">
        <v>321588</v>
      </c>
      <c r="B450" s="2">
        <v>43356</v>
      </c>
      <c r="C450" s="3">
        <v>0.26086413306592388</v>
      </c>
      <c r="D450" s="1" t="s">
        <v>5</v>
      </c>
      <c r="E450" s="1" t="s">
        <v>11</v>
      </c>
    </row>
    <row r="451" spans="1:5" x14ac:dyDescent="0.25">
      <c r="A451" s="1">
        <v>716705</v>
      </c>
      <c r="B451" s="2">
        <v>42450</v>
      </c>
      <c r="C451" s="3">
        <v>0.6696499801214727</v>
      </c>
      <c r="D451" s="1" t="s">
        <v>5</v>
      </c>
      <c r="E451" s="1" t="s">
        <v>6</v>
      </c>
    </row>
    <row r="452" spans="1:5" x14ac:dyDescent="0.25">
      <c r="A452" s="1">
        <v>419072</v>
      </c>
      <c r="B452" s="2">
        <v>42460</v>
      </c>
      <c r="C452" s="3">
        <v>0.58341174855513867</v>
      </c>
      <c r="D452" s="1" t="s">
        <v>5</v>
      </c>
      <c r="E452" s="1" t="s">
        <v>7</v>
      </c>
    </row>
    <row r="453" spans="1:5" x14ac:dyDescent="0.25">
      <c r="A453" s="1">
        <v>253095</v>
      </c>
      <c r="B453" s="2">
        <v>43762</v>
      </c>
      <c r="C453" s="3">
        <v>0.73348903245892572</v>
      </c>
      <c r="D453" s="1" t="s">
        <v>9</v>
      </c>
      <c r="E453" s="1" t="s">
        <v>7</v>
      </c>
    </row>
    <row r="454" spans="1:5" x14ac:dyDescent="0.25">
      <c r="A454" s="1">
        <v>841831</v>
      </c>
      <c r="B454" s="2">
        <v>42834</v>
      </c>
      <c r="C454" s="3">
        <v>0.56339161811788485</v>
      </c>
      <c r="D454" s="1" t="s">
        <v>10</v>
      </c>
      <c r="E454" s="1" t="s">
        <v>6</v>
      </c>
    </row>
    <row r="455" spans="1:5" x14ac:dyDescent="0.25">
      <c r="A455" s="1">
        <v>716638</v>
      </c>
      <c r="B455" s="2">
        <v>43013</v>
      </c>
      <c r="C455" s="3">
        <v>0.56254947005476497</v>
      </c>
      <c r="D455" s="1" t="s">
        <v>5</v>
      </c>
      <c r="E455" s="1" t="s">
        <v>7</v>
      </c>
    </row>
    <row r="456" spans="1:5" x14ac:dyDescent="0.25">
      <c r="A456" s="1">
        <v>631171</v>
      </c>
      <c r="B456" s="2">
        <v>43804</v>
      </c>
      <c r="C456" s="3">
        <v>0.59799344564415891</v>
      </c>
      <c r="D456" s="1" t="s">
        <v>9</v>
      </c>
      <c r="E456" s="1" t="s">
        <v>6</v>
      </c>
    </row>
    <row r="457" spans="1:5" x14ac:dyDescent="0.25">
      <c r="A457" s="1">
        <v>208111</v>
      </c>
      <c r="B457" s="2">
        <v>42900</v>
      </c>
      <c r="C457" s="3">
        <v>0.6313568676895972</v>
      </c>
      <c r="D457" s="1" t="s">
        <v>8</v>
      </c>
      <c r="E457" s="1" t="s">
        <v>7</v>
      </c>
    </row>
    <row r="458" spans="1:5" x14ac:dyDescent="0.25">
      <c r="A458" s="1">
        <v>730974</v>
      </c>
      <c r="B458" s="2">
        <v>43556</v>
      </c>
      <c r="C458" s="3">
        <v>0.6869717608541569</v>
      </c>
      <c r="D458" s="1" t="s">
        <v>5</v>
      </c>
      <c r="E458" s="1" t="s">
        <v>7</v>
      </c>
    </row>
    <row r="459" spans="1:5" x14ac:dyDescent="0.25">
      <c r="A459" s="1">
        <v>594005</v>
      </c>
      <c r="B459" s="2">
        <v>42474</v>
      </c>
      <c r="C459" s="3">
        <v>0.72534672763354069</v>
      </c>
      <c r="D459" s="1" t="s">
        <v>9</v>
      </c>
      <c r="E459" s="1" t="s">
        <v>6</v>
      </c>
    </row>
    <row r="460" spans="1:5" x14ac:dyDescent="0.25">
      <c r="A460" s="1">
        <v>315354</v>
      </c>
      <c r="B460" s="2">
        <v>42608</v>
      </c>
      <c r="C460" s="3">
        <v>0.76355988929949903</v>
      </c>
      <c r="D460" s="1" t="s">
        <v>9</v>
      </c>
      <c r="E460" s="1" t="s">
        <v>7</v>
      </c>
    </row>
    <row r="461" spans="1:5" x14ac:dyDescent="0.25">
      <c r="A461" s="1">
        <v>440667</v>
      </c>
      <c r="B461" s="2">
        <v>43282</v>
      </c>
      <c r="C461" s="3">
        <v>0.73737345848267388</v>
      </c>
      <c r="D461" s="1" t="s">
        <v>8</v>
      </c>
      <c r="E461" s="1" t="s">
        <v>6</v>
      </c>
    </row>
    <row r="462" spans="1:5" x14ac:dyDescent="0.25">
      <c r="A462" s="1">
        <v>708670</v>
      </c>
      <c r="B462" s="2">
        <v>42670</v>
      </c>
      <c r="C462" s="3">
        <v>0.48263032869490441</v>
      </c>
      <c r="D462" s="1" t="s">
        <v>5</v>
      </c>
      <c r="E462" s="1" t="s">
        <v>6</v>
      </c>
    </row>
    <row r="463" spans="1:5" x14ac:dyDescent="0.25">
      <c r="A463" s="1">
        <v>557156</v>
      </c>
      <c r="B463" s="2">
        <v>43064</v>
      </c>
      <c r="C463" s="3">
        <v>0.57474275864035917</v>
      </c>
      <c r="D463" s="1" t="s">
        <v>5</v>
      </c>
      <c r="E463" s="1" t="s">
        <v>6</v>
      </c>
    </row>
    <row r="464" spans="1:5" x14ac:dyDescent="0.25">
      <c r="A464" s="1">
        <v>554431</v>
      </c>
      <c r="B464" s="2">
        <v>43724</v>
      </c>
      <c r="C464" s="3">
        <v>0.62665707082985111</v>
      </c>
      <c r="D464" s="1" t="s">
        <v>9</v>
      </c>
      <c r="E464" s="1" t="s">
        <v>7</v>
      </c>
    </row>
    <row r="465" spans="1:5" x14ac:dyDescent="0.25">
      <c r="A465" s="1">
        <v>507691</v>
      </c>
      <c r="B465" s="2">
        <v>43473</v>
      </c>
      <c r="C465" s="3">
        <v>0.37689102349020842</v>
      </c>
      <c r="D465" s="1" t="s">
        <v>5</v>
      </c>
      <c r="E465" s="1" t="s">
        <v>7</v>
      </c>
    </row>
    <row r="466" spans="1:5" x14ac:dyDescent="0.25">
      <c r="A466" s="1">
        <v>621703</v>
      </c>
      <c r="B466" s="2">
        <v>43010</v>
      </c>
      <c r="C466" s="3">
        <v>0.4882813895653117</v>
      </c>
      <c r="D466" s="1" t="s">
        <v>9</v>
      </c>
      <c r="E466" s="1" t="s">
        <v>7</v>
      </c>
    </row>
    <row r="467" spans="1:5" x14ac:dyDescent="0.25">
      <c r="A467" s="1">
        <v>854384</v>
      </c>
      <c r="B467" s="2">
        <v>42612</v>
      </c>
      <c r="C467" s="3">
        <v>0.65042593729175935</v>
      </c>
      <c r="D467" s="1" t="s">
        <v>8</v>
      </c>
      <c r="E467" s="1" t="s">
        <v>7</v>
      </c>
    </row>
    <row r="468" spans="1:5" x14ac:dyDescent="0.25">
      <c r="A468" s="1">
        <v>105885</v>
      </c>
      <c r="B468" s="2">
        <v>43496</v>
      </c>
      <c r="C468" s="3">
        <v>0.45041540314111816</v>
      </c>
      <c r="D468" s="1" t="s">
        <v>10</v>
      </c>
      <c r="E468" s="1" t="s">
        <v>7</v>
      </c>
    </row>
    <row r="469" spans="1:5" x14ac:dyDescent="0.25">
      <c r="A469" s="1">
        <v>330915</v>
      </c>
      <c r="B469" s="2">
        <v>43109</v>
      </c>
      <c r="C469" s="3">
        <v>0.63826277997814151</v>
      </c>
      <c r="D469" s="1" t="s">
        <v>5</v>
      </c>
      <c r="E469" s="1" t="s">
        <v>7</v>
      </c>
    </row>
    <row r="470" spans="1:5" x14ac:dyDescent="0.25">
      <c r="A470" s="1">
        <v>904952</v>
      </c>
      <c r="B470" s="2">
        <v>42880</v>
      </c>
      <c r="C470" s="3">
        <v>0.59922172359169923</v>
      </c>
      <c r="D470" s="1" t="s">
        <v>8</v>
      </c>
      <c r="E470" s="1" t="s">
        <v>7</v>
      </c>
    </row>
    <row r="471" spans="1:5" x14ac:dyDescent="0.25">
      <c r="A471" s="1">
        <v>850859</v>
      </c>
      <c r="B471" s="2">
        <v>43052</v>
      </c>
      <c r="C471" s="3">
        <v>0.6215897125505675</v>
      </c>
      <c r="D471" s="1" t="s">
        <v>5</v>
      </c>
      <c r="E471" s="1" t="s">
        <v>7</v>
      </c>
    </row>
    <row r="472" spans="1:5" x14ac:dyDescent="0.25">
      <c r="A472" s="1">
        <v>111102</v>
      </c>
      <c r="B472" s="2">
        <v>42565</v>
      </c>
      <c r="C472" s="3">
        <v>0.50451508954138724</v>
      </c>
      <c r="D472" s="1" t="s">
        <v>9</v>
      </c>
      <c r="E472" s="1" t="s">
        <v>6</v>
      </c>
    </row>
    <row r="473" spans="1:5" x14ac:dyDescent="0.25">
      <c r="A473" s="1">
        <v>396435</v>
      </c>
      <c r="B473" s="2">
        <v>42990</v>
      </c>
      <c r="C473" s="3">
        <v>0.44698513454637967</v>
      </c>
      <c r="D473" s="1" t="s">
        <v>9</v>
      </c>
      <c r="E473" s="1" t="s">
        <v>7</v>
      </c>
    </row>
    <row r="474" spans="1:5" x14ac:dyDescent="0.25">
      <c r="A474" s="1">
        <v>687454</v>
      </c>
      <c r="B474" s="2">
        <v>42453</v>
      </c>
      <c r="C474" s="3">
        <v>0.42264261992005153</v>
      </c>
      <c r="D474" s="1" t="s">
        <v>9</v>
      </c>
      <c r="E474" s="1" t="s">
        <v>6</v>
      </c>
    </row>
    <row r="475" spans="1:5" x14ac:dyDescent="0.25">
      <c r="A475" s="1">
        <v>940513</v>
      </c>
      <c r="B475" s="2">
        <v>43602</v>
      </c>
      <c r="C475" s="3">
        <v>0.68243657690242387</v>
      </c>
      <c r="D475" s="1" t="s">
        <v>5</v>
      </c>
      <c r="E475" s="1" t="s">
        <v>6</v>
      </c>
    </row>
    <row r="476" spans="1:5" x14ac:dyDescent="0.25">
      <c r="A476" s="1">
        <v>732784</v>
      </c>
      <c r="B476" s="2">
        <v>43772</v>
      </c>
      <c r="C476" s="3">
        <v>0.74196262901349619</v>
      </c>
      <c r="D476" s="1" t="s">
        <v>5</v>
      </c>
      <c r="E476" s="1" t="s">
        <v>6</v>
      </c>
    </row>
    <row r="477" spans="1:5" x14ac:dyDescent="0.25">
      <c r="A477" s="1">
        <v>686586</v>
      </c>
      <c r="B477" s="2">
        <v>43660</v>
      </c>
      <c r="C477" s="3">
        <v>0.4384474761350502</v>
      </c>
      <c r="D477" s="1" t="s">
        <v>8</v>
      </c>
      <c r="E477" s="1" t="s">
        <v>7</v>
      </c>
    </row>
    <row r="478" spans="1:5" x14ac:dyDescent="0.25">
      <c r="A478" s="1">
        <v>335441</v>
      </c>
      <c r="B478" s="2">
        <v>42722</v>
      </c>
      <c r="C478" s="3">
        <v>0.71542999508383742</v>
      </c>
      <c r="D478" s="1" t="s">
        <v>5</v>
      </c>
      <c r="E478" s="1" t="s">
        <v>7</v>
      </c>
    </row>
    <row r="479" spans="1:5" x14ac:dyDescent="0.25">
      <c r="A479" s="1">
        <v>804484</v>
      </c>
      <c r="B479" s="2">
        <v>42817</v>
      </c>
      <c r="C479" s="3">
        <v>0.58189860001206795</v>
      </c>
      <c r="D479" s="1" t="s">
        <v>5</v>
      </c>
      <c r="E479" s="1" t="s">
        <v>6</v>
      </c>
    </row>
    <row r="480" spans="1:5" x14ac:dyDescent="0.25">
      <c r="A480" s="1">
        <v>371811</v>
      </c>
      <c r="B480" s="2">
        <v>43692</v>
      </c>
      <c r="C480" s="3">
        <v>0.67739751367705581</v>
      </c>
      <c r="D480" s="1" t="s">
        <v>5</v>
      </c>
      <c r="E480" s="1" t="s">
        <v>7</v>
      </c>
    </row>
    <row r="481" spans="1:5" x14ac:dyDescent="0.25">
      <c r="A481" s="1">
        <v>956795</v>
      </c>
      <c r="B481" s="2">
        <v>42372</v>
      </c>
      <c r="C481" s="3">
        <v>0.61576884753958161</v>
      </c>
      <c r="D481" s="1" t="s">
        <v>5</v>
      </c>
      <c r="E481" s="1" t="s">
        <v>6</v>
      </c>
    </row>
    <row r="482" spans="1:5" x14ac:dyDescent="0.25">
      <c r="A482" s="1">
        <v>561837</v>
      </c>
      <c r="B482" s="2">
        <v>43313</v>
      </c>
      <c r="C482" s="3">
        <v>0.53521925305741336</v>
      </c>
      <c r="D482" s="1" t="s">
        <v>9</v>
      </c>
      <c r="E482" s="1" t="s">
        <v>7</v>
      </c>
    </row>
    <row r="483" spans="1:5" x14ac:dyDescent="0.25">
      <c r="A483" s="1">
        <v>233859</v>
      </c>
      <c r="B483" s="2">
        <v>43323</v>
      </c>
      <c r="C483" s="3">
        <v>0.76728570380275551</v>
      </c>
      <c r="D483" s="1" t="s">
        <v>9</v>
      </c>
      <c r="E483" s="1" t="s">
        <v>7</v>
      </c>
    </row>
    <row r="484" spans="1:5" x14ac:dyDescent="0.25">
      <c r="A484" s="1">
        <v>145593</v>
      </c>
      <c r="B484" s="2">
        <v>42745</v>
      </c>
      <c r="C484" s="3">
        <v>0.65231577804002472</v>
      </c>
      <c r="D484" s="1" t="s">
        <v>10</v>
      </c>
      <c r="E484" s="1" t="s">
        <v>6</v>
      </c>
    </row>
    <row r="485" spans="1:5" x14ac:dyDescent="0.25">
      <c r="A485" s="1">
        <v>714081</v>
      </c>
      <c r="B485" s="2">
        <v>43161</v>
      </c>
      <c r="C485" s="3">
        <v>0.56514261958316614</v>
      </c>
      <c r="D485" s="1" t="s">
        <v>5</v>
      </c>
      <c r="E485" s="1" t="s">
        <v>7</v>
      </c>
    </row>
    <row r="486" spans="1:5" x14ac:dyDescent="0.25">
      <c r="A486" s="1">
        <v>504053</v>
      </c>
      <c r="B486" s="2">
        <v>43439</v>
      </c>
      <c r="C486" s="3">
        <v>0.44897458573300425</v>
      </c>
      <c r="D486" s="1" t="s">
        <v>9</v>
      </c>
      <c r="E486" s="1" t="s">
        <v>7</v>
      </c>
    </row>
    <row r="487" spans="1:5" x14ac:dyDescent="0.25">
      <c r="A487" s="1">
        <v>347666</v>
      </c>
      <c r="B487" s="2">
        <v>43247</v>
      </c>
      <c r="C487" s="3">
        <v>0.7496516042950172</v>
      </c>
      <c r="D487" s="1" t="s">
        <v>5</v>
      </c>
      <c r="E487" s="1" t="s">
        <v>7</v>
      </c>
    </row>
    <row r="488" spans="1:5" x14ac:dyDescent="0.25">
      <c r="A488" s="1">
        <v>345929</v>
      </c>
      <c r="B488" s="2">
        <v>43696</v>
      </c>
      <c r="C488" s="3">
        <v>0.49636187053533481</v>
      </c>
      <c r="D488" s="1" t="s">
        <v>5</v>
      </c>
      <c r="E488" s="1" t="s">
        <v>7</v>
      </c>
    </row>
    <row r="489" spans="1:5" x14ac:dyDescent="0.25">
      <c r="A489" s="1">
        <v>175215</v>
      </c>
      <c r="B489" s="2">
        <v>42505</v>
      </c>
      <c r="C489" s="3">
        <v>0.5703070086387837</v>
      </c>
      <c r="D489" s="1" t="s">
        <v>8</v>
      </c>
      <c r="E489" s="1" t="s">
        <v>7</v>
      </c>
    </row>
    <row r="490" spans="1:5" x14ac:dyDescent="0.25">
      <c r="A490" s="1">
        <v>852915</v>
      </c>
      <c r="B490" s="2">
        <v>43614</v>
      </c>
      <c r="C490" s="3">
        <v>0.59271142634397922</v>
      </c>
      <c r="D490" s="1" t="s">
        <v>8</v>
      </c>
      <c r="E490" s="1" t="s">
        <v>7</v>
      </c>
    </row>
    <row r="491" spans="1:5" x14ac:dyDescent="0.25">
      <c r="A491" s="1">
        <v>618177</v>
      </c>
      <c r="B491" s="2">
        <v>43703</v>
      </c>
      <c r="C491" s="3">
        <v>0.6659430024399795</v>
      </c>
      <c r="D491" s="1" t="s">
        <v>9</v>
      </c>
      <c r="E491" s="1" t="s">
        <v>7</v>
      </c>
    </row>
    <row r="492" spans="1:5" x14ac:dyDescent="0.25">
      <c r="A492" s="1">
        <v>101420</v>
      </c>
      <c r="B492" s="2">
        <v>42676</v>
      </c>
      <c r="C492" s="3">
        <v>0.55905217518875383</v>
      </c>
      <c r="D492" s="1" t="s">
        <v>8</v>
      </c>
      <c r="E492" s="1" t="s">
        <v>7</v>
      </c>
    </row>
    <row r="493" spans="1:5" x14ac:dyDescent="0.25">
      <c r="A493" s="1">
        <v>770235</v>
      </c>
      <c r="B493" s="2">
        <v>42799</v>
      </c>
      <c r="C493" s="3">
        <v>0.66564626230013324</v>
      </c>
      <c r="D493" s="1" t="s">
        <v>5</v>
      </c>
      <c r="E493" s="1" t="s">
        <v>7</v>
      </c>
    </row>
    <row r="494" spans="1:5" x14ac:dyDescent="0.25">
      <c r="A494" s="1">
        <v>443312</v>
      </c>
      <c r="B494" s="2">
        <v>43059</v>
      </c>
      <c r="C494" s="3">
        <v>0.50378383184885622</v>
      </c>
      <c r="D494" s="1" t="s">
        <v>5</v>
      </c>
      <c r="E494" s="1" t="s">
        <v>6</v>
      </c>
    </row>
    <row r="495" spans="1:5" x14ac:dyDescent="0.25">
      <c r="A495" s="1">
        <v>225775</v>
      </c>
      <c r="B495" s="2">
        <v>42466</v>
      </c>
      <c r="C495" s="3">
        <v>0.64126656252480185</v>
      </c>
      <c r="D495" s="1" t="s">
        <v>8</v>
      </c>
      <c r="E495" s="1" t="s">
        <v>7</v>
      </c>
    </row>
    <row r="496" spans="1:5" x14ac:dyDescent="0.25">
      <c r="A496" s="1">
        <v>506600</v>
      </c>
      <c r="B496" s="2">
        <v>43246</v>
      </c>
      <c r="C496" s="3">
        <v>0.56025062253727098</v>
      </c>
      <c r="D496" s="1" t="s">
        <v>5</v>
      </c>
      <c r="E496" s="1" t="s">
        <v>7</v>
      </c>
    </row>
    <row r="497" spans="1:5" x14ac:dyDescent="0.25">
      <c r="A497" s="1">
        <v>278752</v>
      </c>
      <c r="B497" s="2">
        <v>42387</v>
      </c>
      <c r="C497" s="3">
        <v>0.63090511886530476</v>
      </c>
      <c r="D497" s="1" t="s">
        <v>9</v>
      </c>
      <c r="E497" s="1" t="s">
        <v>6</v>
      </c>
    </row>
    <row r="498" spans="1:5" x14ac:dyDescent="0.25">
      <c r="A498" s="1">
        <v>507635</v>
      </c>
      <c r="B498" s="2">
        <v>42485</v>
      </c>
      <c r="C498" s="3">
        <v>0.55295701850683077</v>
      </c>
      <c r="D498" s="1" t="s">
        <v>5</v>
      </c>
      <c r="E498" s="1" t="s">
        <v>7</v>
      </c>
    </row>
    <row r="499" spans="1:5" x14ac:dyDescent="0.25">
      <c r="A499" s="1">
        <v>934231</v>
      </c>
      <c r="B499" s="2">
        <v>42574</v>
      </c>
      <c r="C499" s="3">
        <v>0.67063282498498544</v>
      </c>
      <c r="D499" s="1" t="s">
        <v>5</v>
      </c>
      <c r="E499" s="1" t="s">
        <v>7</v>
      </c>
    </row>
    <row r="500" spans="1:5" x14ac:dyDescent="0.25">
      <c r="A500" s="1">
        <v>306158</v>
      </c>
      <c r="B500" s="2">
        <v>43153</v>
      </c>
      <c r="C500" s="3">
        <v>0.49264133258680187</v>
      </c>
      <c r="D500" s="1" t="s">
        <v>10</v>
      </c>
      <c r="E500" s="1" t="s">
        <v>7</v>
      </c>
    </row>
    <row r="501" spans="1:5" x14ac:dyDescent="0.25">
      <c r="A501" s="1">
        <v>673944</v>
      </c>
      <c r="B501" s="2">
        <v>42506</v>
      </c>
      <c r="C501" s="3">
        <v>0.62878580964396136</v>
      </c>
      <c r="D501" s="1" t="s">
        <v>10</v>
      </c>
      <c r="E501" s="1" t="s">
        <v>6</v>
      </c>
    </row>
    <row r="502" spans="1:5" x14ac:dyDescent="0.25">
      <c r="A502" s="1">
        <v>645832</v>
      </c>
      <c r="B502" s="2">
        <v>43299</v>
      </c>
      <c r="C502" s="3">
        <v>0.38379025541236722</v>
      </c>
      <c r="D502" s="1" t="s">
        <v>8</v>
      </c>
      <c r="E502" s="1" t="s">
        <v>7</v>
      </c>
    </row>
    <row r="503" spans="1:5" x14ac:dyDescent="0.25">
      <c r="A503" s="1">
        <v>329536</v>
      </c>
      <c r="B503" s="2">
        <v>42469</v>
      </c>
      <c r="C503" s="3">
        <v>0.65719601469553446</v>
      </c>
      <c r="D503" s="1" t="s">
        <v>5</v>
      </c>
      <c r="E503" s="1" t="s">
        <v>6</v>
      </c>
    </row>
    <row r="504" spans="1:5" x14ac:dyDescent="0.25">
      <c r="A504" s="1">
        <v>374198</v>
      </c>
      <c r="B504" s="2">
        <v>43740</v>
      </c>
      <c r="C504" s="3">
        <v>0.58357810826996281</v>
      </c>
      <c r="D504" s="1" t="s">
        <v>8</v>
      </c>
      <c r="E504" s="1" t="s">
        <v>7</v>
      </c>
    </row>
    <row r="505" spans="1:5" x14ac:dyDescent="0.25">
      <c r="A505" s="1">
        <v>623586</v>
      </c>
      <c r="B505" s="2">
        <v>43547</v>
      </c>
      <c r="C505" s="3">
        <v>0.32306245735861877</v>
      </c>
      <c r="D505" s="1" t="s">
        <v>9</v>
      </c>
      <c r="E505" s="1" t="s">
        <v>6</v>
      </c>
    </row>
    <row r="506" spans="1:5" x14ac:dyDescent="0.25">
      <c r="A506" s="1">
        <v>862903</v>
      </c>
      <c r="B506" s="2">
        <v>43099</v>
      </c>
      <c r="C506" s="3">
        <v>0.63972106792900119</v>
      </c>
      <c r="D506" s="1" t="s">
        <v>9</v>
      </c>
      <c r="E506" s="1" t="s">
        <v>7</v>
      </c>
    </row>
    <row r="507" spans="1:5" x14ac:dyDescent="0.25">
      <c r="A507" s="1">
        <v>290243</v>
      </c>
      <c r="B507" s="2">
        <v>43313</v>
      </c>
      <c r="C507" s="3">
        <v>0.56209818848159121</v>
      </c>
      <c r="D507" s="1" t="s">
        <v>8</v>
      </c>
      <c r="E507" s="1" t="s">
        <v>7</v>
      </c>
    </row>
    <row r="508" spans="1:5" x14ac:dyDescent="0.25">
      <c r="A508" s="1">
        <v>523174</v>
      </c>
      <c r="B508" s="2">
        <v>42814</v>
      </c>
      <c r="C508" s="3">
        <v>0.50379365699453493</v>
      </c>
      <c r="D508" s="1" t="s">
        <v>5</v>
      </c>
      <c r="E508" s="1" t="s">
        <v>7</v>
      </c>
    </row>
    <row r="509" spans="1:5" x14ac:dyDescent="0.25">
      <c r="A509" s="1">
        <v>389515</v>
      </c>
      <c r="B509" s="2">
        <v>43761</v>
      </c>
      <c r="C509" s="3">
        <v>0.41223147397085974</v>
      </c>
      <c r="D509" s="1" t="s">
        <v>5</v>
      </c>
      <c r="E509" s="1" t="s">
        <v>6</v>
      </c>
    </row>
    <row r="510" spans="1:5" x14ac:dyDescent="0.25">
      <c r="A510" s="1">
        <v>409696</v>
      </c>
      <c r="B510" s="2">
        <v>43384</v>
      </c>
      <c r="C510" s="3">
        <v>0.41224005829705024</v>
      </c>
      <c r="D510" s="1" t="s">
        <v>8</v>
      </c>
      <c r="E510" s="1" t="s">
        <v>6</v>
      </c>
    </row>
    <row r="511" spans="1:5" x14ac:dyDescent="0.25">
      <c r="A511" s="1">
        <v>355313</v>
      </c>
      <c r="B511" s="2">
        <v>43474</v>
      </c>
      <c r="C511" s="3">
        <v>0.58979292863186872</v>
      </c>
      <c r="D511" s="1" t="s">
        <v>5</v>
      </c>
      <c r="E511" s="1" t="s">
        <v>6</v>
      </c>
    </row>
    <row r="512" spans="1:5" x14ac:dyDescent="0.25">
      <c r="A512" s="1">
        <v>992728</v>
      </c>
      <c r="B512" s="2">
        <v>43528</v>
      </c>
      <c r="C512" s="3">
        <v>0.34583632840098821</v>
      </c>
      <c r="D512" s="1" t="s">
        <v>5</v>
      </c>
      <c r="E512" s="1" t="s">
        <v>7</v>
      </c>
    </row>
    <row r="513" spans="1:5" x14ac:dyDescent="0.25">
      <c r="A513" s="1">
        <v>145840</v>
      </c>
      <c r="B513" s="2">
        <v>42559</v>
      </c>
      <c r="C513" s="3">
        <v>0.58812032268130454</v>
      </c>
      <c r="D513" s="1" t="s">
        <v>5</v>
      </c>
      <c r="E513" s="1" t="s">
        <v>6</v>
      </c>
    </row>
    <row r="514" spans="1:5" x14ac:dyDescent="0.25">
      <c r="A514" s="1">
        <v>197518</v>
      </c>
      <c r="B514" s="2">
        <v>43747</v>
      </c>
      <c r="C514" s="3">
        <v>0.44799758878196866</v>
      </c>
      <c r="D514" s="1" t="s">
        <v>5</v>
      </c>
      <c r="E514" s="1" t="s">
        <v>7</v>
      </c>
    </row>
    <row r="515" spans="1:5" x14ac:dyDescent="0.25">
      <c r="A515" s="1">
        <v>232735</v>
      </c>
      <c r="B515" s="2">
        <v>42968</v>
      </c>
      <c r="C515" s="3">
        <v>0.41225593025623186</v>
      </c>
      <c r="D515" s="1" t="s">
        <v>9</v>
      </c>
      <c r="E515" s="1" t="s">
        <v>6</v>
      </c>
    </row>
    <row r="516" spans="1:5" x14ac:dyDescent="0.25">
      <c r="A516" s="1">
        <v>697244</v>
      </c>
      <c r="B516" s="2">
        <v>42873</v>
      </c>
      <c r="C516" s="3">
        <v>0.56678360508784464</v>
      </c>
      <c r="D516" s="1" t="s">
        <v>8</v>
      </c>
      <c r="E516" s="1" t="s">
        <v>6</v>
      </c>
    </row>
    <row r="517" spans="1:5" x14ac:dyDescent="0.25">
      <c r="A517" s="1">
        <v>694031</v>
      </c>
      <c r="B517" s="2">
        <v>42716</v>
      </c>
      <c r="C517" s="3">
        <v>0.45358623576738855</v>
      </c>
      <c r="D517" s="1" t="s">
        <v>5</v>
      </c>
      <c r="E517" s="1" t="s">
        <v>7</v>
      </c>
    </row>
    <row r="518" spans="1:5" x14ac:dyDescent="0.25">
      <c r="A518" s="1">
        <v>118150</v>
      </c>
      <c r="B518" s="2">
        <v>43821</v>
      </c>
      <c r="C518" s="3">
        <v>0.63323422236387039</v>
      </c>
      <c r="D518" s="1" t="s">
        <v>5</v>
      </c>
      <c r="E518" s="1" t="s">
        <v>7</v>
      </c>
    </row>
    <row r="519" spans="1:5" x14ac:dyDescent="0.25">
      <c r="A519" s="1">
        <v>169413</v>
      </c>
      <c r="B519" s="2">
        <v>42690</v>
      </c>
      <c r="C519" s="3">
        <v>0.48949635390440221</v>
      </c>
      <c r="D519" s="1" t="s">
        <v>8</v>
      </c>
      <c r="E519" s="1" t="s">
        <v>7</v>
      </c>
    </row>
    <row r="520" spans="1:5" x14ac:dyDescent="0.25">
      <c r="A520" s="1">
        <v>575007</v>
      </c>
      <c r="B520" s="2">
        <v>43269</v>
      </c>
      <c r="C520" s="3">
        <v>0.67518877121459908</v>
      </c>
      <c r="D520" s="1" t="s">
        <v>8</v>
      </c>
      <c r="E520" s="1" t="s">
        <v>6</v>
      </c>
    </row>
    <row r="521" spans="1:5" x14ac:dyDescent="0.25">
      <c r="A521" s="1">
        <v>966978</v>
      </c>
      <c r="B521" s="2">
        <v>43148</v>
      </c>
      <c r="C521" s="3">
        <v>0.7487026168752724</v>
      </c>
      <c r="D521" s="1" t="s">
        <v>5</v>
      </c>
      <c r="E521" s="1" t="s">
        <v>7</v>
      </c>
    </row>
    <row r="522" spans="1:5" x14ac:dyDescent="0.25">
      <c r="A522" s="1">
        <v>239967</v>
      </c>
      <c r="B522" s="2">
        <v>42404</v>
      </c>
      <c r="C522" s="3">
        <v>0.6641461225727554</v>
      </c>
      <c r="D522" s="1" t="s">
        <v>9</v>
      </c>
      <c r="E522" s="1" t="s">
        <v>7</v>
      </c>
    </row>
    <row r="523" spans="1:5" x14ac:dyDescent="0.25">
      <c r="A523" s="1">
        <v>310873</v>
      </c>
      <c r="B523" s="2">
        <v>42768</v>
      </c>
      <c r="C523" s="3">
        <v>0.43966444733486743</v>
      </c>
      <c r="D523" s="1" t="s">
        <v>8</v>
      </c>
      <c r="E523" s="1" t="s">
        <v>7</v>
      </c>
    </row>
    <row r="524" spans="1:5" x14ac:dyDescent="0.25">
      <c r="A524" s="1">
        <v>189668</v>
      </c>
      <c r="B524" s="2">
        <v>43133</v>
      </c>
      <c r="C524" s="3">
        <v>0.6615047467171471</v>
      </c>
      <c r="D524" s="1" t="s">
        <v>5</v>
      </c>
      <c r="E524" s="1" t="s">
        <v>7</v>
      </c>
    </row>
    <row r="525" spans="1:5" x14ac:dyDescent="0.25">
      <c r="A525" s="1">
        <v>430258</v>
      </c>
      <c r="B525" s="2">
        <v>43275</v>
      </c>
      <c r="C525" s="3">
        <v>0.61707789904933874</v>
      </c>
      <c r="D525" s="1" t="s">
        <v>5</v>
      </c>
      <c r="E525" s="1" t="s">
        <v>6</v>
      </c>
    </row>
    <row r="526" spans="1:5" x14ac:dyDescent="0.25">
      <c r="A526" s="1">
        <v>857918</v>
      </c>
      <c r="B526" s="2">
        <v>43183</v>
      </c>
      <c r="C526" s="3">
        <v>0.47721033635542959</v>
      </c>
      <c r="D526" s="1" t="s">
        <v>9</v>
      </c>
      <c r="E526" s="1" t="s">
        <v>6</v>
      </c>
    </row>
    <row r="527" spans="1:5" x14ac:dyDescent="0.25">
      <c r="A527" s="1">
        <v>875013</v>
      </c>
      <c r="B527" s="2">
        <v>42646</v>
      </c>
      <c r="C527" s="3">
        <v>0.84093245884552081</v>
      </c>
      <c r="D527" s="1" t="s">
        <v>8</v>
      </c>
      <c r="E527" s="1" t="s">
        <v>6</v>
      </c>
    </row>
    <row r="528" spans="1:5" x14ac:dyDescent="0.25">
      <c r="A528" s="1">
        <v>233290</v>
      </c>
      <c r="B528" s="2">
        <v>43816</v>
      </c>
      <c r="C528" s="3">
        <v>0.73330247512303082</v>
      </c>
      <c r="D528" s="1" t="s">
        <v>5</v>
      </c>
      <c r="E528" s="1" t="s">
        <v>6</v>
      </c>
    </row>
    <row r="529" spans="1:5" x14ac:dyDescent="0.25">
      <c r="A529" s="1">
        <v>472647</v>
      </c>
      <c r="B529" s="2">
        <v>43259</v>
      </c>
      <c r="C529" s="3">
        <v>0.66109619603045833</v>
      </c>
      <c r="D529" s="1" t="s">
        <v>5</v>
      </c>
      <c r="E529" s="1" t="s">
        <v>7</v>
      </c>
    </row>
    <row r="530" spans="1:5" x14ac:dyDescent="0.25">
      <c r="A530" s="1">
        <v>434809</v>
      </c>
      <c r="B530" s="2">
        <v>42912</v>
      </c>
      <c r="C530" s="3">
        <v>0.59102551725880315</v>
      </c>
      <c r="D530" s="1" t="s">
        <v>5</v>
      </c>
      <c r="E530" s="1" t="s">
        <v>7</v>
      </c>
    </row>
    <row r="531" spans="1:5" x14ac:dyDescent="0.25">
      <c r="A531" s="1">
        <v>764485</v>
      </c>
      <c r="B531" s="2">
        <v>43014</v>
      </c>
      <c r="C531" s="3">
        <v>0.5792359151312394</v>
      </c>
      <c r="D531" s="1" t="s">
        <v>10</v>
      </c>
      <c r="E531" s="1" t="s">
        <v>7</v>
      </c>
    </row>
    <row r="532" spans="1:5" x14ac:dyDescent="0.25">
      <c r="A532" s="1">
        <v>692429</v>
      </c>
      <c r="B532" s="2">
        <v>42502</v>
      </c>
      <c r="C532" s="3">
        <v>0.66023891001516843</v>
      </c>
      <c r="D532" s="1" t="s">
        <v>5</v>
      </c>
      <c r="E532" s="1" t="s">
        <v>6</v>
      </c>
    </row>
    <row r="533" spans="1:5" x14ac:dyDescent="0.25">
      <c r="A533" s="1">
        <v>453576</v>
      </c>
      <c r="B533" s="2">
        <v>42796</v>
      </c>
      <c r="C533" s="3">
        <v>0.50018063595393403</v>
      </c>
      <c r="D533" s="1" t="s">
        <v>5</v>
      </c>
      <c r="E533" s="1" t="s">
        <v>7</v>
      </c>
    </row>
    <row r="534" spans="1:5" x14ac:dyDescent="0.25">
      <c r="A534" s="1">
        <v>109405</v>
      </c>
      <c r="B534" s="2">
        <v>43780</v>
      </c>
      <c r="C534" s="3">
        <v>0.60619424703421443</v>
      </c>
      <c r="D534" s="1" t="s">
        <v>5</v>
      </c>
      <c r="E534" s="1" t="s">
        <v>6</v>
      </c>
    </row>
    <row r="535" spans="1:5" x14ac:dyDescent="0.25">
      <c r="A535" s="1">
        <v>801635</v>
      </c>
      <c r="B535" s="2">
        <v>43080</v>
      </c>
      <c r="C535" s="3">
        <v>0.54848190525038443</v>
      </c>
      <c r="D535" s="1" t="s">
        <v>9</v>
      </c>
      <c r="E535" s="1" t="s">
        <v>6</v>
      </c>
    </row>
    <row r="536" spans="1:5" x14ac:dyDescent="0.25">
      <c r="A536" s="1">
        <v>930945</v>
      </c>
      <c r="B536" s="2">
        <v>43821</v>
      </c>
      <c r="C536" s="3">
        <v>0.32301500197121968</v>
      </c>
      <c r="D536" s="1" t="s">
        <v>5</v>
      </c>
      <c r="E536" s="1" t="s">
        <v>6</v>
      </c>
    </row>
    <row r="537" spans="1:5" x14ac:dyDescent="0.25">
      <c r="A537" s="1">
        <v>135695</v>
      </c>
      <c r="B537" s="2">
        <v>42786</v>
      </c>
      <c r="C537" s="3">
        <v>0.67019713599936614</v>
      </c>
      <c r="D537" s="1" t="s">
        <v>9</v>
      </c>
      <c r="E537" s="1" t="s">
        <v>7</v>
      </c>
    </row>
    <row r="538" spans="1:5" x14ac:dyDescent="0.25">
      <c r="A538" s="1">
        <v>457438</v>
      </c>
      <c r="B538" s="2">
        <v>42728</v>
      </c>
      <c r="C538" s="3">
        <v>0.56144938609609307</v>
      </c>
      <c r="D538" s="1" t="s">
        <v>9</v>
      </c>
      <c r="E538" s="1" t="s">
        <v>7</v>
      </c>
    </row>
    <row r="539" spans="1:5" x14ac:dyDescent="0.25">
      <c r="A539" s="1">
        <v>652975</v>
      </c>
      <c r="B539" s="2">
        <v>43803</v>
      </c>
      <c r="C539" s="3">
        <v>0.60000350932398405</v>
      </c>
      <c r="D539" s="1" t="s">
        <v>8</v>
      </c>
      <c r="E539" s="1" t="s">
        <v>7</v>
      </c>
    </row>
    <row r="540" spans="1:5" x14ac:dyDescent="0.25">
      <c r="A540" s="1">
        <v>221549</v>
      </c>
      <c r="B540" s="2">
        <v>43652</v>
      </c>
      <c r="C540" s="3">
        <v>0.39664487348591471</v>
      </c>
      <c r="D540" s="1" t="s">
        <v>5</v>
      </c>
      <c r="E540" s="1" t="s">
        <v>7</v>
      </c>
    </row>
    <row r="541" spans="1:5" x14ac:dyDescent="0.25">
      <c r="A541" s="1">
        <v>714712</v>
      </c>
      <c r="B541" s="2">
        <v>43830</v>
      </c>
      <c r="C541" s="3">
        <v>0.702440339506192</v>
      </c>
      <c r="D541" s="1" t="s">
        <v>8</v>
      </c>
      <c r="E541" s="1" t="s">
        <v>6</v>
      </c>
    </row>
    <row r="542" spans="1:5" x14ac:dyDescent="0.25">
      <c r="A542" s="1">
        <v>149750</v>
      </c>
      <c r="B542" s="2">
        <v>43048</v>
      </c>
      <c r="C542" s="3">
        <v>0.45157791540856607</v>
      </c>
      <c r="D542" s="1" t="s">
        <v>5</v>
      </c>
      <c r="E542" s="1" t="s">
        <v>6</v>
      </c>
    </row>
    <row r="543" spans="1:5" x14ac:dyDescent="0.25">
      <c r="A543" s="1">
        <v>871800</v>
      </c>
      <c r="B543" s="2">
        <v>43724</v>
      </c>
      <c r="C543" s="3">
        <v>0.81742473170178842</v>
      </c>
      <c r="D543" s="1" t="s">
        <v>8</v>
      </c>
      <c r="E543" s="1" t="s">
        <v>6</v>
      </c>
    </row>
    <row r="544" spans="1:5" x14ac:dyDescent="0.25">
      <c r="A544" s="1">
        <v>367229</v>
      </c>
      <c r="B544" s="2">
        <v>43091</v>
      </c>
      <c r="C544" s="3">
        <v>0.53714923191877184</v>
      </c>
      <c r="D544" s="1" t="s">
        <v>10</v>
      </c>
      <c r="E544" s="1" t="s">
        <v>7</v>
      </c>
    </row>
    <row r="545" spans="1:5" x14ac:dyDescent="0.25">
      <c r="A545" s="1">
        <v>348353</v>
      </c>
      <c r="B545" s="2">
        <v>43006</v>
      </c>
      <c r="C545" s="3">
        <v>0.47482768524625757</v>
      </c>
      <c r="D545" s="1" t="s">
        <v>5</v>
      </c>
      <c r="E545" s="1" t="s">
        <v>7</v>
      </c>
    </row>
    <row r="546" spans="1:5" x14ac:dyDescent="0.25">
      <c r="A546" s="1">
        <v>280754</v>
      </c>
      <c r="B546" s="2">
        <v>42662</v>
      </c>
      <c r="C546" s="3">
        <v>0.6524323901465573</v>
      </c>
      <c r="D546" s="1" t="s">
        <v>5</v>
      </c>
      <c r="E546" s="1" t="s">
        <v>6</v>
      </c>
    </row>
    <row r="547" spans="1:5" x14ac:dyDescent="0.25">
      <c r="A547" s="1">
        <v>584908</v>
      </c>
      <c r="B547" s="2">
        <v>43196</v>
      </c>
      <c r="C547" s="3">
        <v>0.56494829201090446</v>
      </c>
      <c r="D547" s="1" t="s">
        <v>10</v>
      </c>
      <c r="E547" s="1" t="s">
        <v>7</v>
      </c>
    </row>
    <row r="548" spans="1:5" x14ac:dyDescent="0.25">
      <c r="A548" s="1">
        <v>944816</v>
      </c>
      <c r="B548" s="2">
        <v>43512</v>
      </c>
      <c r="C548" s="3">
        <v>0.58750170789276845</v>
      </c>
      <c r="D548" s="1" t="s">
        <v>5</v>
      </c>
      <c r="E548" s="1" t="s">
        <v>6</v>
      </c>
    </row>
    <row r="549" spans="1:5" x14ac:dyDescent="0.25">
      <c r="A549" s="1">
        <v>393177</v>
      </c>
      <c r="B549" s="2">
        <v>43432</v>
      </c>
      <c r="C549" s="3">
        <v>0.50770773457431573</v>
      </c>
      <c r="D549" s="1" t="s">
        <v>5</v>
      </c>
      <c r="E549" s="1" t="s">
        <v>6</v>
      </c>
    </row>
    <row r="550" spans="1:5" x14ac:dyDescent="0.25">
      <c r="A550" s="1">
        <v>477907</v>
      </c>
      <c r="B550" s="2">
        <v>43041</v>
      </c>
      <c r="C550" s="3">
        <v>0.45103233740267235</v>
      </c>
      <c r="D550" s="1" t="s">
        <v>9</v>
      </c>
      <c r="E550" s="1" t="s">
        <v>7</v>
      </c>
    </row>
    <row r="551" spans="1:5" x14ac:dyDescent="0.25">
      <c r="A551" s="1">
        <v>272491</v>
      </c>
      <c r="B551" s="2">
        <v>42982</v>
      </c>
      <c r="C551" s="3">
        <v>0.76332801200821576</v>
      </c>
      <c r="D551" s="1" t="s">
        <v>5</v>
      </c>
      <c r="E551" s="1" t="s">
        <v>6</v>
      </c>
    </row>
    <row r="552" spans="1:5" x14ac:dyDescent="0.25">
      <c r="A552" s="1">
        <v>768233</v>
      </c>
      <c r="B552" s="2">
        <v>43395</v>
      </c>
      <c r="C552" s="3">
        <v>0.49796386957510574</v>
      </c>
      <c r="D552" s="1" t="s">
        <v>8</v>
      </c>
      <c r="E552" s="1" t="s">
        <v>7</v>
      </c>
    </row>
    <row r="553" spans="1:5" x14ac:dyDescent="0.25">
      <c r="A553" s="1">
        <v>535488</v>
      </c>
      <c r="B553" s="2">
        <v>43120</v>
      </c>
      <c r="C553" s="3">
        <v>0.54653613627282216</v>
      </c>
      <c r="D553" s="1" t="s">
        <v>5</v>
      </c>
      <c r="E553" s="1" t="s">
        <v>6</v>
      </c>
    </row>
    <row r="554" spans="1:5" x14ac:dyDescent="0.25">
      <c r="A554" s="1">
        <v>638103</v>
      </c>
      <c r="B554" s="2">
        <v>42642</v>
      </c>
      <c r="C554" s="3">
        <v>0.65814162195604653</v>
      </c>
      <c r="D554" s="1" t="s">
        <v>9</v>
      </c>
      <c r="E554" s="1" t="s">
        <v>7</v>
      </c>
    </row>
    <row r="555" spans="1:5" x14ac:dyDescent="0.25">
      <c r="A555" s="1">
        <v>981207</v>
      </c>
      <c r="B555" s="2">
        <v>43672</v>
      </c>
      <c r="C555" s="3">
        <v>0.58350454803303253</v>
      </c>
      <c r="D555" s="1" t="s">
        <v>5</v>
      </c>
      <c r="E555" s="1" t="s">
        <v>6</v>
      </c>
    </row>
    <row r="556" spans="1:5" x14ac:dyDescent="0.25">
      <c r="A556" s="1">
        <v>696411</v>
      </c>
      <c r="B556" s="2">
        <v>43014</v>
      </c>
      <c r="C556" s="3">
        <v>0.61569047070407446</v>
      </c>
      <c r="D556" s="1" t="s">
        <v>9</v>
      </c>
      <c r="E556" s="1" t="s">
        <v>6</v>
      </c>
    </row>
    <row r="557" spans="1:5" x14ac:dyDescent="0.25">
      <c r="A557" s="1">
        <v>842243</v>
      </c>
      <c r="B557" s="2">
        <v>43207</v>
      </c>
      <c r="C557" s="3">
        <v>0.72120569438603987</v>
      </c>
      <c r="D557" s="1" t="s">
        <v>5</v>
      </c>
      <c r="E557" s="1" t="s">
        <v>6</v>
      </c>
    </row>
    <row r="558" spans="1:5" x14ac:dyDescent="0.25">
      <c r="A558" s="1">
        <v>280124</v>
      </c>
      <c r="B558" s="2">
        <v>42905</v>
      </c>
      <c r="C558" s="3">
        <v>0.37912537069822905</v>
      </c>
      <c r="D558" s="1" t="s">
        <v>10</v>
      </c>
      <c r="E558" s="1" t="s">
        <v>6</v>
      </c>
    </row>
    <row r="559" spans="1:5" x14ac:dyDescent="0.25">
      <c r="A559" s="1">
        <v>164824</v>
      </c>
      <c r="B559" s="2">
        <v>42425</v>
      </c>
      <c r="C559" s="3">
        <v>0.62482510458291363</v>
      </c>
      <c r="D559" s="1" t="s">
        <v>5</v>
      </c>
      <c r="E559" s="1" t="s">
        <v>7</v>
      </c>
    </row>
    <row r="560" spans="1:5" x14ac:dyDescent="0.25">
      <c r="A560" s="1">
        <v>875666</v>
      </c>
      <c r="B560" s="2">
        <v>42392</v>
      </c>
      <c r="C560" s="3">
        <v>0.67776419687199174</v>
      </c>
      <c r="D560" s="1" t="s">
        <v>10</v>
      </c>
      <c r="E560" s="1" t="s">
        <v>6</v>
      </c>
    </row>
    <row r="561" spans="1:5" x14ac:dyDescent="0.25">
      <c r="A561" s="1">
        <v>495414</v>
      </c>
      <c r="B561" s="2">
        <v>42423</v>
      </c>
      <c r="C561" s="3">
        <v>0.58145381265097007</v>
      </c>
      <c r="D561" s="1" t="s">
        <v>5</v>
      </c>
      <c r="E561" s="1" t="s">
        <v>7</v>
      </c>
    </row>
    <row r="562" spans="1:5" x14ac:dyDescent="0.25">
      <c r="A562" s="1">
        <v>811310</v>
      </c>
      <c r="B562" s="2">
        <v>43527</v>
      </c>
      <c r="C562" s="3">
        <v>0.740890663098832</v>
      </c>
      <c r="D562" s="1" t="s">
        <v>5</v>
      </c>
      <c r="E562" s="1" t="s">
        <v>7</v>
      </c>
    </row>
    <row r="563" spans="1:5" x14ac:dyDescent="0.25">
      <c r="A563" s="1">
        <v>142572</v>
      </c>
      <c r="B563" s="2">
        <v>43367</v>
      </c>
      <c r="C563" s="3">
        <v>0.72222427740399087</v>
      </c>
      <c r="D563" s="1" t="s">
        <v>5</v>
      </c>
      <c r="E563" s="1" t="s">
        <v>6</v>
      </c>
    </row>
    <row r="564" spans="1:5" x14ac:dyDescent="0.25">
      <c r="A564" s="1">
        <v>789371</v>
      </c>
      <c r="B564" s="2">
        <v>43673</v>
      </c>
      <c r="C564" s="3">
        <v>0.54394146797569731</v>
      </c>
      <c r="D564" s="1" t="s">
        <v>9</v>
      </c>
      <c r="E564" s="1" t="s">
        <v>6</v>
      </c>
    </row>
    <row r="565" spans="1:5" x14ac:dyDescent="0.25">
      <c r="A565" s="1">
        <v>236938</v>
      </c>
      <c r="B565" s="2">
        <v>43182</v>
      </c>
      <c r="C565" s="3">
        <v>0.62405651740873602</v>
      </c>
      <c r="D565" s="1" t="s">
        <v>9</v>
      </c>
      <c r="E565" s="1" t="s">
        <v>7</v>
      </c>
    </row>
    <row r="566" spans="1:5" x14ac:dyDescent="0.25">
      <c r="A566" s="1">
        <v>839221</v>
      </c>
      <c r="B566" s="2">
        <v>42799</v>
      </c>
      <c r="C566" s="3">
        <v>0.36986480866276839</v>
      </c>
      <c r="D566" s="1" t="s">
        <v>5</v>
      </c>
      <c r="E566" s="1" t="s">
        <v>7</v>
      </c>
    </row>
    <row r="567" spans="1:5" x14ac:dyDescent="0.25">
      <c r="A567" s="1">
        <v>668348</v>
      </c>
      <c r="B567" s="2">
        <v>43141</v>
      </c>
      <c r="C567" s="3">
        <v>0.69187606542610225</v>
      </c>
      <c r="D567" s="1" t="s">
        <v>5</v>
      </c>
      <c r="E567" s="1" t="s">
        <v>7</v>
      </c>
    </row>
    <row r="568" spans="1:5" x14ac:dyDescent="0.25">
      <c r="A568" s="1">
        <v>410271</v>
      </c>
      <c r="B568" s="2">
        <v>43037</v>
      </c>
      <c r="C568" s="3">
        <v>0.50324390988202328</v>
      </c>
      <c r="D568" s="1" t="s">
        <v>5</v>
      </c>
      <c r="E568" s="1" t="s">
        <v>7</v>
      </c>
    </row>
    <row r="569" spans="1:5" x14ac:dyDescent="0.25">
      <c r="A569" s="1">
        <v>709657</v>
      </c>
      <c r="B569" s="2">
        <v>42565</v>
      </c>
      <c r="C569" s="3">
        <v>0.47553260804953162</v>
      </c>
      <c r="D569" s="1" t="s">
        <v>8</v>
      </c>
      <c r="E569" s="1" t="s">
        <v>7</v>
      </c>
    </row>
    <row r="570" spans="1:5" x14ac:dyDescent="0.25">
      <c r="A570" s="1">
        <v>212495</v>
      </c>
      <c r="B570" s="2">
        <v>43767</v>
      </c>
      <c r="C570" s="3">
        <v>0.74287584413893493</v>
      </c>
      <c r="D570" s="1" t="s">
        <v>8</v>
      </c>
      <c r="E570" s="1" t="s">
        <v>7</v>
      </c>
    </row>
    <row r="571" spans="1:5" x14ac:dyDescent="0.25">
      <c r="A571" s="1">
        <v>345627</v>
      </c>
      <c r="B571" s="2">
        <v>43291</v>
      </c>
      <c r="C571" s="3">
        <v>0.5177868722346427</v>
      </c>
      <c r="D571" s="1" t="s">
        <v>10</v>
      </c>
      <c r="E571" s="1" t="s">
        <v>6</v>
      </c>
    </row>
    <row r="572" spans="1:5" x14ac:dyDescent="0.25">
      <c r="A572" s="1">
        <v>582545</v>
      </c>
      <c r="B572" s="2">
        <v>43050</v>
      </c>
      <c r="C572" s="3">
        <v>0.68317083811266754</v>
      </c>
      <c r="D572" s="1" t="s">
        <v>10</v>
      </c>
      <c r="E572" s="1" t="s">
        <v>6</v>
      </c>
    </row>
    <row r="573" spans="1:5" x14ac:dyDescent="0.25">
      <c r="A573" s="1">
        <v>302213</v>
      </c>
      <c r="B573" s="2">
        <v>43260</v>
      </c>
      <c r="C573" s="3">
        <v>0.50528143128188641</v>
      </c>
      <c r="D573" s="1" t="s">
        <v>8</v>
      </c>
      <c r="E573" s="1" t="s">
        <v>7</v>
      </c>
    </row>
    <row r="574" spans="1:5" x14ac:dyDescent="0.25">
      <c r="A574" s="1">
        <v>707617</v>
      </c>
      <c r="B574" s="2">
        <v>42973</v>
      </c>
      <c r="C574" s="3">
        <v>0.48784363191185515</v>
      </c>
      <c r="D574" s="1" t="s">
        <v>5</v>
      </c>
      <c r="E574" s="1" t="s">
        <v>6</v>
      </c>
    </row>
    <row r="575" spans="1:5" x14ac:dyDescent="0.25">
      <c r="A575" s="1">
        <v>167779</v>
      </c>
      <c r="B575" s="2">
        <v>43370</v>
      </c>
      <c r="C575" s="3">
        <v>0.52273130793407763</v>
      </c>
      <c r="D575" s="1" t="s">
        <v>8</v>
      </c>
      <c r="E575" s="1" t="s">
        <v>7</v>
      </c>
    </row>
    <row r="576" spans="1:5" x14ac:dyDescent="0.25">
      <c r="A576" s="1">
        <v>164353</v>
      </c>
      <c r="B576" s="2">
        <v>43431</v>
      </c>
      <c r="C576" s="3">
        <v>0.54431860099970053</v>
      </c>
      <c r="D576" s="1" t="s">
        <v>5</v>
      </c>
      <c r="E576" s="1" t="s">
        <v>6</v>
      </c>
    </row>
    <row r="577" spans="1:5" x14ac:dyDescent="0.25">
      <c r="A577" s="1">
        <v>249568</v>
      </c>
      <c r="B577" s="2">
        <v>42867</v>
      </c>
      <c r="C577" s="3">
        <v>0.54211089472589291</v>
      </c>
      <c r="D577" s="1" t="s">
        <v>9</v>
      </c>
      <c r="E577" s="1" t="s">
        <v>6</v>
      </c>
    </row>
    <row r="578" spans="1:5" x14ac:dyDescent="0.25">
      <c r="A578" s="1">
        <v>417292</v>
      </c>
      <c r="B578" s="2">
        <v>43437</v>
      </c>
      <c r="C578" s="3">
        <v>0.5814671242085705</v>
      </c>
      <c r="D578" s="1" t="s">
        <v>9</v>
      </c>
      <c r="E578" s="1" t="s">
        <v>7</v>
      </c>
    </row>
    <row r="579" spans="1:5" x14ac:dyDescent="0.25">
      <c r="A579" s="1">
        <v>440388</v>
      </c>
      <c r="B579" s="2">
        <v>42760</v>
      </c>
      <c r="C579" s="3">
        <v>0.70314758395697263</v>
      </c>
      <c r="D579" s="1" t="s">
        <v>8</v>
      </c>
      <c r="E579" s="1" t="s">
        <v>6</v>
      </c>
    </row>
    <row r="580" spans="1:5" x14ac:dyDescent="0.25">
      <c r="A580" s="1">
        <v>866852</v>
      </c>
      <c r="B580" s="2">
        <v>42371</v>
      </c>
      <c r="C580" s="3">
        <v>0.67462787176120353</v>
      </c>
      <c r="D580" s="1" t="s">
        <v>5</v>
      </c>
      <c r="E580" s="1" t="s">
        <v>7</v>
      </c>
    </row>
    <row r="581" spans="1:5" x14ac:dyDescent="0.25">
      <c r="A581" s="1">
        <v>122726</v>
      </c>
      <c r="B581" s="2">
        <v>43680</v>
      </c>
      <c r="C581" s="3">
        <v>0.54142585210495642</v>
      </c>
      <c r="D581" s="1" t="s">
        <v>5</v>
      </c>
      <c r="E581" s="1" t="s">
        <v>7</v>
      </c>
    </row>
    <row r="582" spans="1:5" x14ac:dyDescent="0.25">
      <c r="A582" s="1">
        <v>931818</v>
      </c>
      <c r="B582" s="2">
        <v>43458</v>
      </c>
      <c r="C582" s="3">
        <v>0.59769610217770552</v>
      </c>
      <c r="D582" s="1" t="s">
        <v>5</v>
      </c>
      <c r="E582" s="1" t="s">
        <v>6</v>
      </c>
    </row>
    <row r="583" spans="1:5" x14ac:dyDescent="0.25">
      <c r="A583" s="1">
        <v>138296</v>
      </c>
      <c r="B583" s="2">
        <v>43130</v>
      </c>
      <c r="C583" s="3">
        <v>0.8698384144878949</v>
      </c>
      <c r="D583" s="1" t="s">
        <v>8</v>
      </c>
      <c r="E583" s="1" t="s">
        <v>7</v>
      </c>
    </row>
    <row r="584" spans="1:5" x14ac:dyDescent="0.25">
      <c r="A584" s="1">
        <v>603730</v>
      </c>
      <c r="B584" s="2">
        <v>42638</v>
      </c>
      <c r="C584" s="3">
        <v>0.61922961431614021</v>
      </c>
      <c r="D584" s="1" t="s">
        <v>9</v>
      </c>
      <c r="E584" s="1" t="s">
        <v>6</v>
      </c>
    </row>
    <row r="585" spans="1:5" x14ac:dyDescent="0.25">
      <c r="A585" s="1">
        <v>896308</v>
      </c>
      <c r="B585" s="2">
        <v>43555</v>
      </c>
      <c r="C585" s="3">
        <v>0.72648785837625185</v>
      </c>
      <c r="D585" s="1" t="s">
        <v>9</v>
      </c>
      <c r="E585" s="1" t="s">
        <v>7</v>
      </c>
    </row>
    <row r="586" spans="1:5" x14ac:dyDescent="0.25">
      <c r="A586" s="1">
        <v>695701</v>
      </c>
      <c r="B586" s="2">
        <v>42442</v>
      </c>
      <c r="C586" s="3">
        <v>0.63643883310369342</v>
      </c>
      <c r="D586" s="1" t="s">
        <v>5</v>
      </c>
      <c r="E586" s="1" t="s">
        <v>7</v>
      </c>
    </row>
    <row r="587" spans="1:5" x14ac:dyDescent="0.25">
      <c r="A587" s="1">
        <v>409300</v>
      </c>
      <c r="B587" s="2">
        <v>43765</v>
      </c>
      <c r="C587" s="3">
        <v>0.58407350100456534</v>
      </c>
      <c r="D587" s="1" t="s">
        <v>8</v>
      </c>
      <c r="E587" s="1" t="s">
        <v>7</v>
      </c>
    </row>
    <row r="588" spans="1:5" x14ac:dyDescent="0.25">
      <c r="A588" s="1">
        <v>489874</v>
      </c>
      <c r="B588" s="2">
        <v>42772</v>
      </c>
      <c r="C588" s="3">
        <v>0.60740930655166103</v>
      </c>
      <c r="D588" s="1" t="s">
        <v>5</v>
      </c>
      <c r="E588" s="1" t="s">
        <v>7</v>
      </c>
    </row>
    <row r="589" spans="1:5" x14ac:dyDescent="0.25">
      <c r="A589" s="1">
        <v>860825</v>
      </c>
      <c r="B589" s="2">
        <v>43242</v>
      </c>
      <c r="C589" s="3">
        <v>0.58748893727388096</v>
      </c>
      <c r="D589" s="1" t="s">
        <v>9</v>
      </c>
      <c r="E589" s="1" t="s">
        <v>6</v>
      </c>
    </row>
    <row r="590" spans="1:5" x14ac:dyDescent="0.25">
      <c r="A590" s="1">
        <v>389466</v>
      </c>
      <c r="B590" s="2">
        <v>42738</v>
      </c>
      <c r="C590" s="3">
        <v>0.49944866873949989</v>
      </c>
      <c r="D590" s="1" t="s">
        <v>5</v>
      </c>
      <c r="E590" s="1" t="s">
        <v>7</v>
      </c>
    </row>
    <row r="591" spans="1:5" x14ac:dyDescent="0.25">
      <c r="A591" s="1">
        <v>485728</v>
      </c>
      <c r="B591" s="2">
        <v>43711</v>
      </c>
      <c r="C591" s="3">
        <v>0.54245015835812527</v>
      </c>
      <c r="D591" s="1" t="s">
        <v>8</v>
      </c>
      <c r="E591" s="1" t="s">
        <v>7</v>
      </c>
    </row>
    <row r="592" spans="1:5" x14ac:dyDescent="0.25">
      <c r="A592" s="1">
        <v>680535</v>
      </c>
      <c r="B592" s="2">
        <v>43623</v>
      </c>
      <c r="C592" s="3">
        <v>0.55492414034661253</v>
      </c>
      <c r="D592" s="1" t="s">
        <v>5</v>
      </c>
      <c r="E592" s="1" t="s">
        <v>6</v>
      </c>
    </row>
    <row r="593" spans="1:5" x14ac:dyDescent="0.25">
      <c r="A593" s="1">
        <v>188109</v>
      </c>
      <c r="B593" s="2">
        <v>42633</v>
      </c>
      <c r="C593" s="3">
        <v>0.82177828125547636</v>
      </c>
      <c r="D593" s="1" t="s">
        <v>8</v>
      </c>
      <c r="E593" s="1" t="s">
        <v>7</v>
      </c>
    </row>
    <row r="594" spans="1:5" x14ac:dyDescent="0.25">
      <c r="A594" s="1">
        <v>583411</v>
      </c>
      <c r="B594" s="2">
        <v>42418</v>
      </c>
      <c r="C594" s="3">
        <v>0.61189880043386391</v>
      </c>
      <c r="D594" s="1" t="s">
        <v>5</v>
      </c>
      <c r="E594" s="1" t="s">
        <v>6</v>
      </c>
    </row>
    <row r="595" spans="1:5" x14ac:dyDescent="0.25">
      <c r="A595" s="1">
        <v>964880</v>
      </c>
      <c r="B595" s="2">
        <v>42478</v>
      </c>
      <c r="C595" s="3">
        <v>0.48495394360003979</v>
      </c>
      <c r="D595" s="1" t="s">
        <v>5</v>
      </c>
      <c r="E595" s="1" t="s">
        <v>7</v>
      </c>
    </row>
    <row r="596" spans="1:5" x14ac:dyDescent="0.25">
      <c r="A596" s="1">
        <v>398225</v>
      </c>
      <c r="B596" s="2">
        <v>43530</v>
      </c>
      <c r="C596" s="3">
        <v>0.70309891627927235</v>
      </c>
      <c r="D596" s="1" t="s">
        <v>9</v>
      </c>
      <c r="E596" s="1" t="s">
        <v>7</v>
      </c>
    </row>
    <row r="597" spans="1:5" x14ac:dyDescent="0.25">
      <c r="A597" s="1">
        <v>362247</v>
      </c>
      <c r="B597" s="2">
        <v>43734</v>
      </c>
      <c r="C597" s="3">
        <v>0.75279204567818836</v>
      </c>
      <c r="D597" s="1" t="s">
        <v>5</v>
      </c>
      <c r="E597" s="1" t="s">
        <v>7</v>
      </c>
    </row>
    <row r="598" spans="1:5" x14ac:dyDescent="0.25">
      <c r="A598" s="1">
        <v>279260</v>
      </c>
      <c r="B598" s="2">
        <v>43622</v>
      </c>
      <c r="C598" s="3">
        <v>0.64764389859092208</v>
      </c>
      <c r="D598" s="1" t="s">
        <v>9</v>
      </c>
      <c r="E598" s="1" t="s">
        <v>6</v>
      </c>
    </row>
    <row r="599" spans="1:5" x14ac:dyDescent="0.25">
      <c r="A599" s="1">
        <v>292832</v>
      </c>
      <c r="B599" s="2">
        <v>42449</v>
      </c>
      <c r="C599" s="3">
        <v>0.86604751254161672</v>
      </c>
      <c r="D599" s="1" t="s">
        <v>9</v>
      </c>
      <c r="E599" s="1" t="s">
        <v>11</v>
      </c>
    </row>
    <row r="600" spans="1:5" x14ac:dyDescent="0.25">
      <c r="A600" s="1">
        <v>300293</v>
      </c>
      <c r="B600" s="2">
        <v>42994</v>
      </c>
      <c r="C600" s="3">
        <v>0.62471104688895251</v>
      </c>
      <c r="D600" s="1" t="s">
        <v>8</v>
      </c>
      <c r="E600" s="1" t="s">
        <v>6</v>
      </c>
    </row>
    <row r="601" spans="1:5" x14ac:dyDescent="0.25">
      <c r="A601" s="1">
        <v>479706</v>
      </c>
      <c r="B601" s="2">
        <v>42526</v>
      </c>
      <c r="C601" s="3">
        <v>0.74571016752135377</v>
      </c>
      <c r="D601" s="1" t="s">
        <v>8</v>
      </c>
      <c r="E601" s="1" t="s">
        <v>7</v>
      </c>
    </row>
    <row r="602" spans="1:5" x14ac:dyDescent="0.25">
      <c r="A602" s="1">
        <v>333035</v>
      </c>
      <c r="B602" s="2">
        <v>43245</v>
      </c>
      <c r="C602" s="3">
        <v>0.67454916698098411</v>
      </c>
      <c r="D602" s="1" t="s">
        <v>5</v>
      </c>
      <c r="E602" s="1" t="s">
        <v>6</v>
      </c>
    </row>
    <row r="603" spans="1:5" x14ac:dyDescent="0.25">
      <c r="A603" s="1">
        <v>903856</v>
      </c>
      <c r="B603" s="2">
        <v>43308</v>
      </c>
      <c r="C603" s="3">
        <v>0.77425118573360152</v>
      </c>
      <c r="D603" s="1" t="s">
        <v>5</v>
      </c>
      <c r="E603" s="1" t="s">
        <v>7</v>
      </c>
    </row>
    <row r="604" spans="1:5" x14ac:dyDescent="0.25">
      <c r="A604" s="1">
        <v>409872</v>
      </c>
      <c r="B604" s="2">
        <v>42793</v>
      </c>
      <c r="C604" s="3">
        <v>0.42171681497379004</v>
      </c>
      <c r="D604" s="1" t="s">
        <v>8</v>
      </c>
      <c r="E604" s="1" t="s">
        <v>7</v>
      </c>
    </row>
    <row r="605" spans="1:5" x14ac:dyDescent="0.25">
      <c r="A605" s="1">
        <v>136540</v>
      </c>
      <c r="B605" s="2">
        <v>43115</v>
      </c>
      <c r="C605" s="3">
        <v>0.58157779111169783</v>
      </c>
      <c r="D605" s="1" t="s">
        <v>10</v>
      </c>
      <c r="E605" s="1" t="s">
        <v>7</v>
      </c>
    </row>
    <row r="606" spans="1:5" x14ac:dyDescent="0.25">
      <c r="A606" s="1">
        <v>672871</v>
      </c>
      <c r="B606" s="2">
        <v>43174</v>
      </c>
      <c r="C606" s="3">
        <v>0.66137947803092745</v>
      </c>
      <c r="D606" s="1" t="s">
        <v>9</v>
      </c>
      <c r="E606" s="1" t="s">
        <v>7</v>
      </c>
    </row>
    <row r="607" spans="1:5" x14ac:dyDescent="0.25">
      <c r="A607" s="1">
        <v>607706</v>
      </c>
      <c r="B607" s="2">
        <v>43516</v>
      </c>
      <c r="C607" s="3">
        <v>0.58764678644750123</v>
      </c>
      <c r="D607" s="1" t="s">
        <v>5</v>
      </c>
      <c r="E607" s="1" t="s">
        <v>6</v>
      </c>
    </row>
    <row r="608" spans="1:5" x14ac:dyDescent="0.25">
      <c r="A608" s="1">
        <v>176286</v>
      </c>
      <c r="B608" s="2">
        <v>42471</v>
      </c>
      <c r="C608" s="3">
        <v>0.79125805202495902</v>
      </c>
      <c r="D608" s="1" t="s">
        <v>5</v>
      </c>
      <c r="E608" s="1" t="s">
        <v>7</v>
      </c>
    </row>
    <row r="609" spans="1:5" x14ac:dyDescent="0.25">
      <c r="A609" s="1">
        <v>235287</v>
      </c>
      <c r="B609" s="2">
        <v>43568</v>
      </c>
      <c r="C609" s="3">
        <v>0.77884198089136025</v>
      </c>
      <c r="D609" s="1" t="s">
        <v>5</v>
      </c>
      <c r="E609" s="1" t="s">
        <v>7</v>
      </c>
    </row>
    <row r="610" spans="1:5" x14ac:dyDescent="0.25">
      <c r="A610" s="1">
        <v>330476</v>
      </c>
      <c r="B610" s="2">
        <v>42516</v>
      </c>
      <c r="C610" s="3">
        <v>0.47314683317546402</v>
      </c>
      <c r="D610" s="1" t="s">
        <v>5</v>
      </c>
      <c r="E610" s="1" t="s">
        <v>6</v>
      </c>
    </row>
    <row r="611" spans="1:5" x14ac:dyDescent="0.25">
      <c r="A611" s="1">
        <v>512499</v>
      </c>
      <c r="B611" s="2">
        <v>43096</v>
      </c>
      <c r="C611" s="3">
        <v>0.51820707239180031</v>
      </c>
      <c r="D611" s="1" t="s">
        <v>5</v>
      </c>
      <c r="E611" s="1" t="s">
        <v>6</v>
      </c>
    </row>
    <row r="612" spans="1:5" x14ac:dyDescent="0.25">
      <c r="A612" s="1">
        <v>329974</v>
      </c>
      <c r="B612" s="2">
        <v>43105</v>
      </c>
      <c r="C612" s="3">
        <v>0.64336877930845704</v>
      </c>
      <c r="D612" s="1" t="s">
        <v>5</v>
      </c>
      <c r="E612" s="1" t="s">
        <v>7</v>
      </c>
    </row>
    <row r="613" spans="1:5" x14ac:dyDescent="0.25">
      <c r="A613" s="1">
        <v>199283</v>
      </c>
      <c r="B613" s="2">
        <v>43581</v>
      </c>
      <c r="C613" s="3">
        <v>0.63848016071125646</v>
      </c>
      <c r="D613" s="1" t="s">
        <v>5</v>
      </c>
      <c r="E613" s="1" t="s">
        <v>6</v>
      </c>
    </row>
    <row r="614" spans="1:5" x14ac:dyDescent="0.25">
      <c r="A614" s="1">
        <v>802465</v>
      </c>
      <c r="B614" s="2">
        <v>43363</v>
      </c>
      <c r="C614" s="3">
        <v>0.55620693628518525</v>
      </c>
      <c r="D614" s="1" t="s">
        <v>8</v>
      </c>
      <c r="E614" s="1" t="s">
        <v>6</v>
      </c>
    </row>
    <row r="615" spans="1:5" x14ac:dyDescent="0.25">
      <c r="A615" s="1">
        <v>968034</v>
      </c>
      <c r="B615" s="2">
        <v>42644</v>
      </c>
      <c r="C615" s="3">
        <v>0.66935453190708272</v>
      </c>
      <c r="D615" s="1" t="s">
        <v>5</v>
      </c>
      <c r="E615" s="1" t="s">
        <v>7</v>
      </c>
    </row>
    <row r="616" spans="1:5" x14ac:dyDescent="0.25">
      <c r="A616" s="1">
        <v>391598</v>
      </c>
      <c r="B616" s="2">
        <v>42698</v>
      </c>
      <c r="C616" s="3">
        <v>0.5526994798426107</v>
      </c>
      <c r="D616" s="1" t="s">
        <v>5</v>
      </c>
      <c r="E616" s="1" t="s">
        <v>6</v>
      </c>
    </row>
    <row r="617" spans="1:5" x14ac:dyDescent="0.25">
      <c r="A617" s="1">
        <v>711739</v>
      </c>
      <c r="B617" s="2">
        <v>43204</v>
      </c>
      <c r="C617" s="3">
        <v>0.81141638070413102</v>
      </c>
      <c r="D617" s="1" t="s">
        <v>10</v>
      </c>
      <c r="E617" s="1" t="s">
        <v>7</v>
      </c>
    </row>
    <row r="618" spans="1:5" x14ac:dyDescent="0.25">
      <c r="A618" s="1">
        <v>743916</v>
      </c>
      <c r="B618" s="2">
        <v>43463</v>
      </c>
      <c r="C618" s="3">
        <v>0.66049588087095601</v>
      </c>
      <c r="D618" s="1" t="s">
        <v>5</v>
      </c>
      <c r="E618" s="1" t="s">
        <v>7</v>
      </c>
    </row>
    <row r="619" spans="1:5" x14ac:dyDescent="0.25">
      <c r="A619" s="1">
        <v>397105</v>
      </c>
      <c r="B619" s="2">
        <v>42371</v>
      </c>
      <c r="C619" s="3">
        <v>0.38109755739441409</v>
      </c>
      <c r="D619" s="1" t="s">
        <v>5</v>
      </c>
      <c r="E619" s="1" t="s">
        <v>7</v>
      </c>
    </row>
    <row r="620" spans="1:5" x14ac:dyDescent="0.25">
      <c r="A620" s="1">
        <v>280035</v>
      </c>
      <c r="B620" s="2">
        <v>42589</v>
      </c>
      <c r="C620" s="3">
        <v>0.5706716450433017</v>
      </c>
      <c r="D620" s="1" t="s">
        <v>10</v>
      </c>
      <c r="E620" s="1" t="s">
        <v>7</v>
      </c>
    </row>
    <row r="621" spans="1:5" x14ac:dyDescent="0.25">
      <c r="A621" s="1">
        <v>797571</v>
      </c>
      <c r="B621" s="2">
        <v>43195</v>
      </c>
      <c r="C621" s="3">
        <v>0.77756149692380294</v>
      </c>
      <c r="D621" s="1" t="s">
        <v>5</v>
      </c>
      <c r="E621" s="1" t="s">
        <v>7</v>
      </c>
    </row>
    <row r="622" spans="1:5" x14ac:dyDescent="0.25">
      <c r="A622" s="1">
        <v>363400</v>
      </c>
      <c r="B622" s="2">
        <v>42485</v>
      </c>
      <c r="C622" s="3">
        <v>0.74703483949707605</v>
      </c>
      <c r="D622" s="1" t="s">
        <v>9</v>
      </c>
      <c r="E622" s="1" t="s">
        <v>7</v>
      </c>
    </row>
    <row r="623" spans="1:5" x14ac:dyDescent="0.25">
      <c r="A623" s="1">
        <v>215807</v>
      </c>
      <c r="B623" s="2">
        <v>43328</v>
      </c>
      <c r="C623" s="3">
        <v>0.51336852809663702</v>
      </c>
      <c r="D623" s="1" t="s">
        <v>5</v>
      </c>
      <c r="E623" s="1" t="s">
        <v>6</v>
      </c>
    </row>
    <row r="624" spans="1:5" x14ac:dyDescent="0.25">
      <c r="A624" s="1">
        <v>801439</v>
      </c>
      <c r="B624" s="2">
        <v>43559</v>
      </c>
      <c r="C624" s="3">
        <v>0.56026041912780378</v>
      </c>
      <c r="D624" s="1" t="s">
        <v>5</v>
      </c>
      <c r="E624" s="1" t="s">
        <v>7</v>
      </c>
    </row>
    <row r="625" spans="1:5" x14ac:dyDescent="0.25">
      <c r="A625" s="1">
        <v>611155</v>
      </c>
      <c r="B625" s="2">
        <v>43414</v>
      </c>
      <c r="C625" s="3">
        <v>0.71343182496423496</v>
      </c>
      <c r="D625" s="1" t="s">
        <v>5</v>
      </c>
      <c r="E625" s="1" t="s">
        <v>7</v>
      </c>
    </row>
    <row r="626" spans="1:5" x14ac:dyDescent="0.25">
      <c r="A626" s="1">
        <v>216964</v>
      </c>
      <c r="B626" s="2">
        <v>42473</v>
      </c>
      <c r="C626" s="3">
        <v>0.65290815110637435</v>
      </c>
      <c r="D626" s="1" t="s">
        <v>8</v>
      </c>
      <c r="E626" s="1" t="s">
        <v>6</v>
      </c>
    </row>
    <row r="627" spans="1:5" x14ac:dyDescent="0.25">
      <c r="A627" s="1">
        <v>707622</v>
      </c>
      <c r="B627" s="2">
        <v>43151</v>
      </c>
      <c r="C627" s="3">
        <v>0.38858767729151211</v>
      </c>
      <c r="D627" s="1" t="s">
        <v>5</v>
      </c>
      <c r="E627" s="1" t="s">
        <v>7</v>
      </c>
    </row>
    <row r="628" spans="1:5" x14ac:dyDescent="0.25">
      <c r="A628" s="1">
        <v>157610</v>
      </c>
      <c r="B628" s="2">
        <v>43628</v>
      </c>
      <c r="C628" s="3">
        <v>0.75557961042839583</v>
      </c>
      <c r="D628" s="1" t="s">
        <v>10</v>
      </c>
      <c r="E628" s="1" t="s">
        <v>7</v>
      </c>
    </row>
    <row r="629" spans="1:5" x14ac:dyDescent="0.25">
      <c r="A629" s="1">
        <v>262773</v>
      </c>
      <c r="B629" s="2">
        <v>43772</v>
      </c>
      <c r="C629" s="3">
        <v>0.48202689605304078</v>
      </c>
      <c r="D629" s="1" t="s">
        <v>9</v>
      </c>
      <c r="E629" s="1" t="s">
        <v>7</v>
      </c>
    </row>
    <row r="630" spans="1:5" x14ac:dyDescent="0.25">
      <c r="A630" s="1">
        <v>495056</v>
      </c>
      <c r="B630" s="2">
        <v>43785</v>
      </c>
      <c r="C630" s="3">
        <v>0.70297862011337475</v>
      </c>
      <c r="D630" s="1" t="s">
        <v>8</v>
      </c>
      <c r="E630" s="1" t="s">
        <v>6</v>
      </c>
    </row>
    <row r="631" spans="1:5" x14ac:dyDescent="0.25">
      <c r="A631" s="1">
        <v>182682</v>
      </c>
      <c r="B631" s="2">
        <v>42652</v>
      </c>
      <c r="C631" s="3">
        <v>0.62003530216857139</v>
      </c>
      <c r="D631" s="1" t="s">
        <v>5</v>
      </c>
      <c r="E631" s="1" t="s">
        <v>7</v>
      </c>
    </row>
    <row r="632" spans="1:5" x14ac:dyDescent="0.25">
      <c r="A632" s="1">
        <v>145087</v>
      </c>
      <c r="B632" s="2">
        <v>42484</v>
      </c>
      <c r="C632" s="3">
        <v>0.56542354947853835</v>
      </c>
      <c r="D632" s="1" t="s">
        <v>5</v>
      </c>
      <c r="E632" s="1" t="s">
        <v>6</v>
      </c>
    </row>
    <row r="633" spans="1:5" x14ac:dyDescent="0.25">
      <c r="A633" s="1">
        <v>221865</v>
      </c>
      <c r="B633" s="2">
        <v>43706</v>
      </c>
      <c r="C633" s="3">
        <v>0.41274278255475527</v>
      </c>
      <c r="D633" s="1" t="s">
        <v>9</v>
      </c>
      <c r="E633" s="1" t="s">
        <v>7</v>
      </c>
    </row>
    <row r="634" spans="1:5" x14ac:dyDescent="0.25">
      <c r="A634" s="1">
        <v>894535</v>
      </c>
      <c r="B634" s="2">
        <v>42868</v>
      </c>
      <c r="C634" s="3">
        <v>0.51542220973621378</v>
      </c>
      <c r="D634" s="1" t="s">
        <v>5</v>
      </c>
      <c r="E634" s="1" t="s">
        <v>7</v>
      </c>
    </row>
    <row r="635" spans="1:5" x14ac:dyDescent="0.25">
      <c r="A635" s="1">
        <v>954892</v>
      </c>
      <c r="B635" s="2">
        <v>42712</v>
      </c>
      <c r="C635" s="3">
        <v>0.51394624951271661</v>
      </c>
      <c r="D635" s="1" t="s">
        <v>5</v>
      </c>
      <c r="E635" s="1" t="s">
        <v>7</v>
      </c>
    </row>
    <row r="636" spans="1:5" x14ac:dyDescent="0.25">
      <c r="A636" s="1">
        <v>284336</v>
      </c>
      <c r="B636" s="2">
        <v>43184</v>
      </c>
      <c r="C636" s="3">
        <v>0.60213276784043923</v>
      </c>
      <c r="D636" s="1" t="s">
        <v>5</v>
      </c>
      <c r="E636" s="1" t="s">
        <v>7</v>
      </c>
    </row>
    <row r="637" spans="1:5" x14ac:dyDescent="0.25">
      <c r="A637" s="1">
        <v>726105</v>
      </c>
      <c r="B637" s="2">
        <v>42659</v>
      </c>
      <c r="C637" s="3">
        <v>0.65243495018719089</v>
      </c>
      <c r="D637" s="1" t="s">
        <v>9</v>
      </c>
      <c r="E637" s="1" t="s">
        <v>6</v>
      </c>
    </row>
    <row r="638" spans="1:5" x14ac:dyDescent="0.25">
      <c r="A638" s="1">
        <v>514366</v>
      </c>
      <c r="B638" s="2">
        <v>43478</v>
      </c>
      <c r="C638" s="3">
        <v>0.60211456844428135</v>
      </c>
      <c r="D638" s="1" t="s">
        <v>9</v>
      </c>
      <c r="E638" s="1" t="s">
        <v>7</v>
      </c>
    </row>
    <row r="639" spans="1:5" x14ac:dyDescent="0.25">
      <c r="A639" s="1">
        <v>710347</v>
      </c>
      <c r="B639" s="2">
        <v>43316</v>
      </c>
      <c r="C639" s="3">
        <v>0.38825339564739103</v>
      </c>
      <c r="D639" s="1" t="s">
        <v>5</v>
      </c>
      <c r="E639" s="1" t="s">
        <v>7</v>
      </c>
    </row>
    <row r="640" spans="1:5" x14ac:dyDescent="0.25">
      <c r="A640" s="1">
        <v>564676</v>
      </c>
      <c r="B640" s="2">
        <v>42668</v>
      </c>
      <c r="C640" s="3">
        <v>0.44974042522303725</v>
      </c>
      <c r="D640" s="1" t="s">
        <v>5</v>
      </c>
      <c r="E640" s="1" t="s">
        <v>7</v>
      </c>
    </row>
    <row r="641" spans="1:5" x14ac:dyDescent="0.25">
      <c r="A641" s="1">
        <v>925818</v>
      </c>
      <c r="B641" s="2">
        <v>43456</v>
      </c>
      <c r="C641" s="3">
        <v>0.37733803711112068</v>
      </c>
      <c r="D641" s="1" t="s">
        <v>8</v>
      </c>
      <c r="E641" s="1" t="s">
        <v>7</v>
      </c>
    </row>
    <row r="642" spans="1:5" x14ac:dyDescent="0.25">
      <c r="A642" s="1">
        <v>892999</v>
      </c>
      <c r="B642" s="2">
        <v>42688</v>
      </c>
      <c r="C642" s="3">
        <v>0.61491285090022074</v>
      </c>
      <c r="D642" s="1" t="s">
        <v>9</v>
      </c>
      <c r="E642" s="1" t="s">
        <v>7</v>
      </c>
    </row>
    <row r="643" spans="1:5" x14ac:dyDescent="0.25">
      <c r="A643" s="1">
        <v>557655</v>
      </c>
      <c r="B643" s="2">
        <v>43707</v>
      </c>
      <c r="C643" s="3">
        <v>0.67673284751054741</v>
      </c>
      <c r="D643" s="1" t="s">
        <v>5</v>
      </c>
      <c r="E643" s="1" t="s">
        <v>6</v>
      </c>
    </row>
    <row r="644" spans="1:5" x14ac:dyDescent="0.25">
      <c r="A644" s="1">
        <v>894802</v>
      </c>
      <c r="B644" s="2">
        <v>42524</v>
      </c>
      <c r="C644" s="3">
        <v>0.70370773043470636</v>
      </c>
      <c r="D644" s="1" t="s">
        <v>9</v>
      </c>
      <c r="E644" s="1" t="s">
        <v>6</v>
      </c>
    </row>
    <row r="645" spans="1:5" x14ac:dyDescent="0.25">
      <c r="A645" s="1">
        <v>332469</v>
      </c>
      <c r="B645" s="2">
        <v>42695</v>
      </c>
      <c r="C645" s="3">
        <v>0.50528203799253213</v>
      </c>
      <c r="D645" s="1" t="s">
        <v>5</v>
      </c>
      <c r="E645" s="1" t="s">
        <v>6</v>
      </c>
    </row>
    <row r="646" spans="1:5" x14ac:dyDescent="0.25">
      <c r="A646" s="1">
        <v>283517</v>
      </c>
      <c r="B646" s="2">
        <v>43787</v>
      </c>
      <c r="C646" s="3">
        <v>0.62576987838919873</v>
      </c>
      <c r="D646" s="1" t="s">
        <v>8</v>
      </c>
      <c r="E646" s="1" t="s">
        <v>6</v>
      </c>
    </row>
    <row r="647" spans="1:5" x14ac:dyDescent="0.25">
      <c r="A647" s="1">
        <v>672458</v>
      </c>
      <c r="B647" s="2">
        <v>42401</v>
      </c>
      <c r="C647" s="3">
        <v>0.33650698789562711</v>
      </c>
      <c r="D647" s="1" t="s">
        <v>5</v>
      </c>
      <c r="E647" s="1" t="s">
        <v>7</v>
      </c>
    </row>
    <row r="648" spans="1:5" x14ac:dyDescent="0.25">
      <c r="A648" s="1">
        <v>953828</v>
      </c>
      <c r="B648" s="2">
        <v>43665</v>
      </c>
      <c r="C648" s="3">
        <v>0.66115295119481454</v>
      </c>
      <c r="D648" s="1" t="s">
        <v>5</v>
      </c>
      <c r="E648" s="1" t="s">
        <v>7</v>
      </c>
    </row>
    <row r="649" spans="1:5" x14ac:dyDescent="0.25">
      <c r="A649" s="1">
        <v>541096</v>
      </c>
      <c r="B649" s="2">
        <v>42407</v>
      </c>
      <c r="C649" s="3">
        <v>0.66515149523982053</v>
      </c>
      <c r="D649" s="1" t="s">
        <v>9</v>
      </c>
      <c r="E649" s="1" t="s">
        <v>7</v>
      </c>
    </row>
    <row r="650" spans="1:5" x14ac:dyDescent="0.25">
      <c r="A650" s="1">
        <v>588688</v>
      </c>
      <c r="B650" s="2">
        <v>43638</v>
      </c>
      <c r="C650" s="3">
        <v>0.64036915668631045</v>
      </c>
      <c r="D650" s="1" t="s">
        <v>5</v>
      </c>
      <c r="E650" s="1" t="s">
        <v>6</v>
      </c>
    </row>
    <row r="651" spans="1:5" x14ac:dyDescent="0.25">
      <c r="A651" s="1">
        <v>321187</v>
      </c>
      <c r="B651" s="2">
        <v>42876</v>
      </c>
      <c r="C651" s="3">
        <v>0.71967503201772964</v>
      </c>
      <c r="D651" s="1" t="s">
        <v>8</v>
      </c>
      <c r="E651" s="1" t="s">
        <v>7</v>
      </c>
    </row>
    <row r="652" spans="1:5" x14ac:dyDescent="0.25">
      <c r="A652" s="1">
        <v>831873</v>
      </c>
      <c r="B652" s="2">
        <v>43095</v>
      </c>
      <c r="C652" s="3">
        <v>0.65052721269525815</v>
      </c>
      <c r="D652" s="1" t="s">
        <v>8</v>
      </c>
      <c r="E652" s="1" t="s">
        <v>6</v>
      </c>
    </row>
    <row r="653" spans="1:5" x14ac:dyDescent="0.25">
      <c r="A653" s="1">
        <v>420979</v>
      </c>
      <c r="B653" s="2">
        <v>43101</v>
      </c>
      <c r="C653" s="3">
        <v>0.39570021183904774</v>
      </c>
      <c r="D653" s="1" t="s">
        <v>9</v>
      </c>
      <c r="E653" s="1" t="s">
        <v>7</v>
      </c>
    </row>
    <row r="654" spans="1:5" x14ac:dyDescent="0.25">
      <c r="A654" s="1">
        <v>608854</v>
      </c>
      <c r="B654" s="2">
        <v>43411</v>
      </c>
      <c r="C654" s="3">
        <v>0.67497820113339402</v>
      </c>
      <c r="D654" s="1" t="s">
        <v>9</v>
      </c>
      <c r="E654" s="1" t="s">
        <v>6</v>
      </c>
    </row>
    <row r="655" spans="1:5" x14ac:dyDescent="0.25">
      <c r="A655" s="1">
        <v>490568</v>
      </c>
      <c r="B655" s="2">
        <v>42415</v>
      </c>
      <c r="C655" s="3">
        <v>0.75774038982082326</v>
      </c>
      <c r="D655" s="1" t="s">
        <v>5</v>
      </c>
      <c r="E655" s="1" t="s">
        <v>7</v>
      </c>
    </row>
    <row r="656" spans="1:5" x14ac:dyDescent="0.25">
      <c r="A656" s="1">
        <v>489634</v>
      </c>
      <c r="B656" s="2">
        <v>43650</v>
      </c>
      <c r="C656" s="3">
        <v>0.32770003940835368</v>
      </c>
      <c r="D656" s="1" t="s">
        <v>5</v>
      </c>
      <c r="E656" s="1" t="s">
        <v>7</v>
      </c>
    </row>
    <row r="657" spans="1:5" x14ac:dyDescent="0.25">
      <c r="A657" s="1">
        <v>684754</v>
      </c>
      <c r="B657" s="2">
        <v>42767</v>
      </c>
      <c r="C657" s="3">
        <v>0.57000275739068396</v>
      </c>
      <c r="D657" s="1" t="s">
        <v>5</v>
      </c>
      <c r="E657" s="1" t="s">
        <v>7</v>
      </c>
    </row>
    <row r="658" spans="1:5" x14ac:dyDescent="0.25">
      <c r="A658" s="1">
        <v>833857</v>
      </c>
      <c r="B658" s="2">
        <v>42952</v>
      </c>
      <c r="C658" s="3">
        <v>0.58418789140233973</v>
      </c>
      <c r="D658" s="1" t="s">
        <v>8</v>
      </c>
      <c r="E658" s="1" t="s">
        <v>7</v>
      </c>
    </row>
    <row r="659" spans="1:5" x14ac:dyDescent="0.25">
      <c r="A659" s="1">
        <v>598667</v>
      </c>
      <c r="B659" s="2">
        <v>43644</v>
      </c>
      <c r="C659" s="3">
        <v>0.53222098442494481</v>
      </c>
      <c r="D659" s="1" t="s">
        <v>9</v>
      </c>
      <c r="E659" s="1" t="s">
        <v>6</v>
      </c>
    </row>
    <row r="660" spans="1:5" x14ac:dyDescent="0.25">
      <c r="A660" s="1">
        <v>849626</v>
      </c>
      <c r="B660" s="2">
        <v>42561</v>
      </c>
      <c r="C660" s="3">
        <v>0.57206466259247823</v>
      </c>
      <c r="D660" s="1" t="s">
        <v>5</v>
      </c>
      <c r="E660" s="1" t="s">
        <v>7</v>
      </c>
    </row>
    <row r="661" spans="1:5" x14ac:dyDescent="0.25">
      <c r="A661" s="1">
        <v>196862</v>
      </c>
      <c r="B661" s="2">
        <v>42644</v>
      </c>
      <c r="C661" s="3">
        <v>0.61714140415280894</v>
      </c>
      <c r="D661" s="1" t="s">
        <v>5</v>
      </c>
      <c r="E661" s="1" t="s">
        <v>7</v>
      </c>
    </row>
    <row r="662" spans="1:5" x14ac:dyDescent="0.25">
      <c r="A662" s="1">
        <v>894496</v>
      </c>
      <c r="B662" s="2">
        <v>43461</v>
      </c>
      <c r="C662" s="3">
        <v>0.49133096287626654</v>
      </c>
      <c r="D662" s="1" t="s">
        <v>5</v>
      </c>
      <c r="E662" s="1" t="s">
        <v>7</v>
      </c>
    </row>
    <row r="663" spans="1:5" x14ac:dyDescent="0.25">
      <c r="A663" s="1">
        <v>104026</v>
      </c>
      <c r="B663" s="2">
        <v>43512</v>
      </c>
      <c r="C663" s="3">
        <v>0.60487687720682271</v>
      </c>
      <c r="D663" s="1" t="s">
        <v>8</v>
      </c>
      <c r="E663" s="1" t="s">
        <v>6</v>
      </c>
    </row>
    <row r="664" spans="1:5" x14ac:dyDescent="0.25">
      <c r="A664" s="1">
        <v>778946</v>
      </c>
      <c r="B664" s="2">
        <v>43667</v>
      </c>
      <c r="C664" s="3">
        <v>0.48013793899417412</v>
      </c>
      <c r="D664" s="1" t="s">
        <v>5</v>
      </c>
      <c r="E664" s="1" t="s">
        <v>7</v>
      </c>
    </row>
    <row r="665" spans="1:5" x14ac:dyDescent="0.25">
      <c r="A665" s="1">
        <v>228779</v>
      </c>
      <c r="B665" s="2">
        <v>42643</v>
      </c>
      <c r="C665" s="3">
        <v>0.66434081643857723</v>
      </c>
      <c r="D665" s="1" t="s">
        <v>8</v>
      </c>
      <c r="E665" s="1" t="s">
        <v>6</v>
      </c>
    </row>
    <row r="666" spans="1:5" x14ac:dyDescent="0.25">
      <c r="A666" s="1">
        <v>147323</v>
      </c>
      <c r="B666" s="2">
        <v>42400</v>
      </c>
      <c r="C666" s="3">
        <v>0.52747811028296865</v>
      </c>
      <c r="D666" s="1" t="s">
        <v>9</v>
      </c>
      <c r="E666" s="1" t="s">
        <v>6</v>
      </c>
    </row>
    <row r="667" spans="1:5" x14ac:dyDescent="0.25">
      <c r="A667" s="1">
        <v>873288</v>
      </c>
      <c r="B667" s="2">
        <v>43264</v>
      </c>
      <c r="C667" s="3">
        <v>0.53701959623652551</v>
      </c>
      <c r="D667" s="1" t="s">
        <v>5</v>
      </c>
      <c r="E667" s="1" t="s">
        <v>6</v>
      </c>
    </row>
    <row r="668" spans="1:5" x14ac:dyDescent="0.25">
      <c r="A668" s="1">
        <v>438129</v>
      </c>
      <c r="B668" s="2">
        <v>43807</v>
      </c>
      <c r="C668" s="3">
        <v>0.37675535460273718</v>
      </c>
      <c r="D668" s="1" t="s">
        <v>5</v>
      </c>
      <c r="E668" s="1" t="s">
        <v>6</v>
      </c>
    </row>
    <row r="669" spans="1:5" x14ac:dyDescent="0.25">
      <c r="A669" s="1">
        <v>801953</v>
      </c>
      <c r="B669" s="2">
        <v>43595</v>
      </c>
      <c r="C669" s="3">
        <v>0.54743118861363682</v>
      </c>
      <c r="D669" s="1" t="s">
        <v>5</v>
      </c>
      <c r="E669" s="1" t="s">
        <v>7</v>
      </c>
    </row>
    <row r="670" spans="1:5" x14ac:dyDescent="0.25">
      <c r="A670" s="1">
        <v>537367</v>
      </c>
      <c r="B670" s="2">
        <v>43239</v>
      </c>
      <c r="C670" s="3">
        <v>0.63909399057609018</v>
      </c>
      <c r="D670" s="1" t="s">
        <v>5</v>
      </c>
      <c r="E670" s="1" t="s">
        <v>6</v>
      </c>
    </row>
    <row r="671" spans="1:5" x14ac:dyDescent="0.25">
      <c r="A671" s="1">
        <v>785223</v>
      </c>
      <c r="B671" s="2">
        <v>43564</v>
      </c>
      <c r="C671" s="3">
        <v>0.60638416963513686</v>
      </c>
      <c r="D671" s="1" t="s">
        <v>5</v>
      </c>
      <c r="E671" s="1" t="s">
        <v>7</v>
      </c>
    </row>
    <row r="672" spans="1:5" x14ac:dyDescent="0.25">
      <c r="A672" s="1">
        <v>259782</v>
      </c>
      <c r="B672" s="2">
        <v>43188</v>
      </c>
      <c r="C672" s="3">
        <v>0.65426687480947732</v>
      </c>
      <c r="D672" s="1" t="s">
        <v>5</v>
      </c>
      <c r="E672" s="1" t="s">
        <v>7</v>
      </c>
    </row>
    <row r="673" spans="1:5" x14ac:dyDescent="0.25">
      <c r="A673" s="1">
        <v>152590</v>
      </c>
      <c r="B673" s="2">
        <v>43212</v>
      </c>
      <c r="C673" s="3">
        <v>0.44337850442816934</v>
      </c>
      <c r="D673" s="1" t="s">
        <v>10</v>
      </c>
      <c r="E673" s="1" t="s">
        <v>6</v>
      </c>
    </row>
    <row r="674" spans="1:5" x14ac:dyDescent="0.25">
      <c r="A674" s="1">
        <v>781622</v>
      </c>
      <c r="B674" s="2">
        <v>43594</v>
      </c>
      <c r="C674" s="3">
        <v>0.30450998445476118</v>
      </c>
      <c r="D674" s="1" t="s">
        <v>8</v>
      </c>
      <c r="E674" s="1" t="s">
        <v>7</v>
      </c>
    </row>
    <row r="675" spans="1:5" x14ac:dyDescent="0.25">
      <c r="A675" s="1">
        <v>859279</v>
      </c>
      <c r="B675" s="2">
        <v>43498</v>
      </c>
      <c r="C675" s="3">
        <v>0.45944365660066733</v>
      </c>
      <c r="D675" s="1" t="s">
        <v>5</v>
      </c>
      <c r="E675" s="1" t="s">
        <v>7</v>
      </c>
    </row>
    <row r="676" spans="1:5" x14ac:dyDescent="0.25">
      <c r="A676" s="1">
        <v>590189</v>
      </c>
      <c r="B676" s="2">
        <v>43353</v>
      </c>
      <c r="C676" s="3">
        <v>0.724211026799496</v>
      </c>
      <c r="D676" s="1" t="s">
        <v>5</v>
      </c>
      <c r="E676" s="1" t="s">
        <v>7</v>
      </c>
    </row>
    <row r="677" spans="1:5" x14ac:dyDescent="0.25">
      <c r="A677" s="1">
        <v>334993</v>
      </c>
      <c r="B677" s="2">
        <v>42477</v>
      </c>
      <c r="C677" s="3">
        <v>0.59445093878289379</v>
      </c>
      <c r="D677" s="1" t="s">
        <v>5</v>
      </c>
      <c r="E677" s="1" t="s">
        <v>6</v>
      </c>
    </row>
    <row r="678" spans="1:5" x14ac:dyDescent="0.25">
      <c r="A678" s="1">
        <v>253117</v>
      </c>
      <c r="B678" s="2">
        <v>42665</v>
      </c>
      <c r="C678" s="3">
        <v>0.64903312826390069</v>
      </c>
      <c r="D678" s="1" t="s">
        <v>8</v>
      </c>
      <c r="E678" s="1" t="s">
        <v>7</v>
      </c>
    </row>
    <row r="679" spans="1:5" x14ac:dyDescent="0.25">
      <c r="A679" s="1">
        <v>923778</v>
      </c>
      <c r="B679" s="2">
        <v>43300</v>
      </c>
      <c r="C679" s="3">
        <v>0.55988469652866013</v>
      </c>
      <c r="D679" s="1" t="s">
        <v>8</v>
      </c>
      <c r="E679" s="1" t="s">
        <v>6</v>
      </c>
    </row>
    <row r="680" spans="1:5" x14ac:dyDescent="0.25">
      <c r="A680" s="1">
        <v>687922</v>
      </c>
      <c r="B680" s="2">
        <v>43163</v>
      </c>
      <c r="C680" s="3">
        <v>0.5909188427609694</v>
      </c>
      <c r="D680" s="1" t="s">
        <v>5</v>
      </c>
      <c r="E680" s="1" t="s">
        <v>6</v>
      </c>
    </row>
    <row r="681" spans="1:5" x14ac:dyDescent="0.25">
      <c r="A681" s="1">
        <v>998215</v>
      </c>
      <c r="B681" s="2">
        <v>43021</v>
      </c>
      <c r="C681" s="3">
        <v>0.64254580628442304</v>
      </c>
      <c r="D681" s="1" t="s">
        <v>8</v>
      </c>
      <c r="E681" s="1" t="s">
        <v>6</v>
      </c>
    </row>
    <row r="682" spans="1:5" x14ac:dyDescent="0.25">
      <c r="A682" s="1">
        <v>363947</v>
      </c>
      <c r="B682" s="2">
        <v>43650</v>
      </c>
      <c r="C682" s="3">
        <v>0.29426354116953302</v>
      </c>
      <c r="D682" s="1" t="s">
        <v>5</v>
      </c>
      <c r="E682" s="1" t="s">
        <v>7</v>
      </c>
    </row>
    <row r="683" spans="1:5" x14ac:dyDescent="0.25">
      <c r="A683" s="1">
        <v>946209</v>
      </c>
      <c r="B683" s="2">
        <v>43255</v>
      </c>
      <c r="C683" s="3">
        <v>0.56097141012760332</v>
      </c>
      <c r="D683" s="1" t="s">
        <v>5</v>
      </c>
      <c r="E683" s="1" t="s">
        <v>6</v>
      </c>
    </row>
    <row r="684" spans="1:5" x14ac:dyDescent="0.25">
      <c r="A684" s="1">
        <v>989205</v>
      </c>
      <c r="B684" s="2">
        <v>42443</v>
      </c>
      <c r="C684" s="3">
        <v>0.59211995102863102</v>
      </c>
      <c r="D684" s="1" t="s">
        <v>5</v>
      </c>
      <c r="E684" s="1" t="s">
        <v>6</v>
      </c>
    </row>
    <row r="685" spans="1:5" x14ac:dyDescent="0.25">
      <c r="A685" s="1">
        <v>436355</v>
      </c>
      <c r="B685" s="2">
        <v>43824</v>
      </c>
      <c r="C685" s="3">
        <v>0.6214703309409475</v>
      </c>
      <c r="D685" s="1" t="s">
        <v>9</v>
      </c>
      <c r="E685" s="1" t="s">
        <v>6</v>
      </c>
    </row>
    <row r="686" spans="1:5" x14ac:dyDescent="0.25">
      <c r="A686" s="1">
        <v>388417</v>
      </c>
      <c r="B686" s="2">
        <v>43089</v>
      </c>
      <c r="C686" s="3">
        <v>0.48525650039125601</v>
      </c>
      <c r="D686" s="1" t="s">
        <v>8</v>
      </c>
      <c r="E686" s="1" t="s">
        <v>7</v>
      </c>
    </row>
    <row r="687" spans="1:5" x14ac:dyDescent="0.25">
      <c r="A687" s="1">
        <v>507528</v>
      </c>
      <c r="B687" s="2">
        <v>43823</v>
      </c>
      <c r="C687" s="3">
        <v>0.60103889532480048</v>
      </c>
      <c r="D687" s="1" t="s">
        <v>8</v>
      </c>
      <c r="E687" s="1" t="s">
        <v>7</v>
      </c>
    </row>
    <row r="688" spans="1:5" x14ac:dyDescent="0.25">
      <c r="A688" s="1">
        <v>125067</v>
      </c>
      <c r="B688" s="2">
        <v>43091</v>
      </c>
      <c r="C688" s="3">
        <v>0.53037826888643669</v>
      </c>
      <c r="D688" s="1" t="s">
        <v>5</v>
      </c>
      <c r="E688" s="1" t="s">
        <v>7</v>
      </c>
    </row>
    <row r="689" spans="1:5" x14ac:dyDescent="0.25">
      <c r="A689" s="1">
        <v>790653</v>
      </c>
      <c r="B689" s="2">
        <v>43516</v>
      </c>
      <c r="C689" s="3">
        <v>0.3374216246882164</v>
      </c>
      <c r="D689" s="1" t="s">
        <v>9</v>
      </c>
      <c r="E689" s="1" t="s">
        <v>7</v>
      </c>
    </row>
    <row r="690" spans="1:5" x14ac:dyDescent="0.25">
      <c r="A690" s="1">
        <v>731506</v>
      </c>
      <c r="B690" s="2">
        <v>42647</v>
      </c>
      <c r="C690" s="3">
        <v>0.78374875871405159</v>
      </c>
      <c r="D690" s="1" t="s">
        <v>8</v>
      </c>
      <c r="E690" s="1" t="s">
        <v>7</v>
      </c>
    </row>
    <row r="691" spans="1:5" x14ac:dyDescent="0.25">
      <c r="A691" s="1">
        <v>899311</v>
      </c>
      <c r="B691" s="2">
        <v>43375</v>
      </c>
      <c r="C691" s="3">
        <v>0.55182309694022491</v>
      </c>
      <c r="D691" s="1" t="s">
        <v>8</v>
      </c>
      <c r="E691" s="1" t="s">
        <v>7</v>
      </c>
    </row>
    <row r="692" spans="1:5" x14ac:dyDescent="0.25">
      <c r="A692" s="1">
        <v>735739</v>
      </c>
      <c r="B692" s="2">
        <v>42389</v>
      </c>
      <c r="C692" s="3">
        <v>0.64375746685399327</v>
      </c>
      <c r="D692" s="1" t="s">
        <v>8</v>
      </c>
      <c r="E692" s="1" t="s">
        <v>6</v>
      </c>
    </row>
    <row r="693" spans="1:5" x14ac:dyDescent="0.25">
      <c r="A693" s="1">
        <v>813607</v>
      </c>
      <c r="B693" s="2">
        <v>42773</v>
      </c>
      <c r="C693" s="3">
        <v>0.40041942617259663</v>
      </c>
      <c r="D693" s="1" t="s">
        <v>5</v>
      </c>
      <c r="E693" s="1" t="s">
        <v>6</v>
      </c>
    </row>
    <row r="694" spans="1:5" x14ac:dyDescent="0.25">
      <c r="A694" s="1">
        <v>608450</v>
      </c>
      <c r="B694" s="2">
        <v>43016</v>
      </c>
      <c r="C694" s="3">
        <v>0.56069667492201725</v>
      </c>
      <c r="D694" s="1" t="s">
        <v>9</v>
      </c>
      <c r="E694" s="1" t="s">
        <v>6</v>
      </c>
    </row>
    <row r="695" spans="1:5" x14ac:dyDescent="0.25">
      <c r="A695" s="1">
        <v>780885</v>
      </c>
      <c r="B695" s="2">
        <v>43246</v>
      </c>
      <c r="C695" s="3">
        <v>0.65491404554040999</v>
      </c>
      <c r="D695" s="1" t="s">
        <v>10</v>
      </c>
      <c r="E695" s="1" t="s">
        <v>6</v>
      </c>
    </row>
    <row r="696" spans="1:5" x14ac:dyDescent="0.25">
      <c r="A696" s="1">
        <v>412364</v>
      </c>
      <c r="B696" s="2">
        <v>42751</v>
      </c>
      <c r="C696" s="3">
        <v>0.59802495074014228</v>
      </c>
      <c r="D696" s="1" t="s">
        <v>5</v>
      </c>
      <c r="E696" s="1" t="s">
        <v>7</v>
      </c>
    </row>
    <row r="697" spans="1:5" x14ac:dyDescent="0.25">
      <c r="A697" s="1">
        <v>546017</v>
      </c>
      <c r="B697" s="2">
        <v>43218</v>
      </c>
      <c r="C697" s="3">
        <v>0.51119242451669844</v>
      </c>
      <c r="D697" s="1" t="s">
        <v>8</v>
      </c>
      <c r="E697" s="1" t="s">
        <v>7</v>
      </c>
    </row>
    <row r="698" spans="1:5" x14ac:dyDescent="0.25">
      <c r="A698" s="1">
        <v>549548</v>
      </c>
      <c r="B698" s="2">
        <v>43447</v>
      </c>
      <c r="C698" s="3">
        <v>0.68537411197708265</v>
      </c>
      <c r="D698" s="1" t="s">
        <v>8</v>
      </c>
      <c r="E698" s="1" t="s">
        <v>7</v>
      </c>
    </row>
    <row r="699" spans="1:5" x14ac:dyDescent="0.25">
      <c r="A699" s="1">
        <v>957915</v>
      </c>
      <c r="B699" s="2">
        <v>43826</v>
      </c>
      <c r="C699" s="3">
        <v>0.50623063824713099</v>
      </c>
      <c r="D699" s="1" t="s">
        <v>5</v>
      </c>
      <c r="E699" s="1" t="s">
        <v>7</v>
      </c>
    </row>
    <row r="700" spans="1:5" x14ac:dyDescent="0.25">
      <c r="A700" s="1">
        <v>544930</v>
      </c>
      <c r="B700" s="2">
        <v>43035</v>
      </c>
      <c r="C700" s="3">
        <v>0.64816784394248705</v>
      </c>
      <c r="D700" s="1" t="s">
        <v>9</v>
      </c>
      <c r="E700" s="1" t="s">
        <v>6</v>
      </c>
    </row>
    <row r="701" spans="1:5" x14ac:dyDescent="0.25">
      <c r="A701" s="1">
        <v>144494</v>
      </c>
      <c r="B701" s="2">
        <v>43822</v>
      </c>
      <c r="C701" s="3">
        <v>0.29639690784841427</v>
      </c>
      <c r="D701" s="1" t="s">
        <v>9</v>
      </c>
      <c r="E701" s="1" t="s">
        <v>6</v>
      </c>
    </row>
    <row r="702" spans="1:5" x14ac:dyDescent="0.25">
      <c r="A702" s="1">
        <v>552033</v>
      </c>
      <c r="B702" s="2">
        <v>43676</v>
      </c>
      <c r="C702" s="3">
        <v>0.821783226367237</v>
      </c>
      <c r="D702" s="1" t="s">
        <v>5</v>
      </c>
      <c r="E702" s="1" t="s">
        <v>6</v>
      </c>
    </row>
    <row r="703" spans="1:5" x14ac:dyDescent="0.25">
      <c r="A703" s="1">
        <v>388800</v>
      </c>
      <c r="B703" s="2">
        <v>43718</v>
      </c>
      <c r="C703" s="3">
        <v>0.91554845127615092</v>
      </c>
      <c r="D703" s="1" t="s">
        <v>5</v>
      </c>
      <c r="E703" s="1" t="s">
        <v>6</v>
      </c>
    </row>
    <row r="704" spans="1:5" x14ac:dyDescent="0.25">
      <c r="A704" s="1">
        <v>417603</v>
      </c>
      <c r="B704" s="2">
        <v>42837</v>
      </c>
      <c r="C704" s="3">
        <v>0.70771025070613058</v>
      </c>
      <c r="D704" s="1" t="s">
        <v>5</v>
      </c>
      <c r="E704" s="1" t="s">
        <v>7</v>
      </c>
    </row>
    <row r="705" spans="1:5" x14ac:dyDescent="0.25">
      <c r="A705" s="1">
        <v>795148</v>
      </c>
      <c r="B705" s="2">
        <v>43357</v>
      </c>
      <c r="C705" s="3">
        <v>0.57143513935072787</v>
      </c>
      <c r="D705" s="1" t="s">
        <v>5</v>
      </c>
      <c r="E705" s="1" t="s">
        <v>6</v>
      </c>
    </row>
    <row r="706" spans="1:5" x14ac:dyDescent="0.25">
      <c r="A706" s="1">
        <v>402864</v>
      </c>
      <c r="B706" s="2">
        <v>43379</v>
      </c>
      <c r="C706" s="3">
        <v>0.59292235178838115</v>
      </c>
      <c r="D706" s="1" t="s">
        <v>5</v>
      </c>
      <c r="E706" s="1" t="s">
        <v>7</v>
      </c>
    </row>
    <row r="707" spans="1:5" x14ac:dyDescent="0.25">
      <c r="A707" s="1">
        <v>521943</v>
      </c>
      <c r="B707" s="2">
        <v>42518</v>
      </c>
      <c r="C707" s="3">
        <v>0.70422206478530214</v>
      </c>
      <c r="D707" s="1" t="s">
        <v>8</v>
      </c>
      <c r="E707" s="1" t="s">
        <v>7</v>
      </c>
    </row>
    <row r="708" spans="1:5" x14ac:dyDescent="0.25">
      <c r="A708" s="1">
        <v>828515</v>
      </c>
      <c r="B708" s="2">
        <v>43762</v>
      </c>
      <c r="C708" s="3">
        <v>0.48345403304006779</v>
      </c>
      <c r="D708" s="1" t="s">
        <v>9</v>
      </c>
      <c r="E708" s="1" t="s">
        <v>7</v>
      </c>
    </row>
    <row r="709" spans="1:5" x14ac:dyDescent="0.25">
      <c r="A709" s="1">
        <v>888380</v>
      </c>
      <c r="B709" s="2">
        <v>42637</v>
      </c>
      <c r="C709" s="3">
        <v>0.57287016956682246</v>
      </c>
      <c r="D709" s="1" t="s">
        <v>9</v>
      </c>
      <c r="E709" s="1" t="s">
        <v>7</v>
      </c>
    </row>
    <row r="710" spans="1:5" x14ac:dyDescent="0.25">
      <c r="A710" s="1">
        <v>428328</v>
      </c>
      <c r="B710" s="2">
        <v>42711</v>
      </c>
      <c r="C710" s="3">
        <v>0.51835237315681648</v>
      </c>
      <c r="D710" s="1" t="s">
        <v>8</v>
      </c>
      <c r="E710" s="1" t="s">
        <v>7</v>
      </c>
    </row>
    <row r="711" spans="1:5" x14ac:dyDescent="0.25">
      <c r="A711" s="1">
        <v>263604</v>
      </c>
      <c r="B711" s="2">
        <v>43747</v>
      </c>
      <c r="C711" s="3">
        <v>0.52550517182624246</v>
      </c>
      <c r="D711" s="1" t="s">
        <v>8</v>
      </c>
      <c r="E711" s="1" t="s">
        <v>7</v>
      </c>
    </row>
    <row r="712" spans="1:5" x14ac:dyDescent="0.25">
      <c r="A712" s="1">
        <v>389373</v>
      </c>
      <c r="B712" s="2">
        <v>43527</v>
      </c>
      <c r="C712" s="3">
        <v>0.48662636539726645</v>
      </c>
      <c r="D712" s="1" t="s">
        <v>5</v>
      </c>
      <c r="E712" s="1" t="s">
        <v>7</v>
      </c>
    </row>
    <row r="713" spans="1:5" x14ac:dyDescent="0.25">
      <c r="A713" s="1">
        <v>531481</v>
      </c>
      <c r="B713" s="2">
        <v>43096</v>
      </c>
      <c r="C713" s="3">
        <v>0.52739711642765874</v>
      </c>
      <c r="D713" s="1" t="s">
        <v>5</v>
      </c>
      <c r="E713" s="1" t="s">
        <v>6</v>
      </c>
    </row>
    <row r="714" spans="1:5" x14ac:dyDescent="0.25">
      <c r="A714" s="1">
        <v>206887</v>
      </c>
      <c r="B714" s="2">
        <v>42865</v>
      </c>
      <c r="C714" s="3">
        <v>0.6422469857772235</v>
      </c>
      <c r="D714" s="1" t="s">
        <v>5</v>
      </c>
      <c r="E714" s="1" t="s">
        <v>7</v>
      </c>
    </row>
    <row r="715" spans="1:5" x14ac:dyDescent="0.25">
      <c r="A715" s="1">
        <v>664282</v>
      </c>
      <c r="B715" s="2">
        <v>43512</v>
      </c>
      <c r="C715" s="3">
        <v>0.65709587640035028</v>
      </c>
      <c r="D715" s="1" t="s">
        <v>5</v>
      </c>
      <c r="E715" s="1" t="s">
        <v>6</v>
      </c>
    </row>
    <row r="716" spans="1:5" x14ac:dyDescent="0.25">
      <c r="A716" s="1">
        <v>583699</v>
      </c>
      <c r="B716" s="2">
        <v>42750</v>
      </c>
      <c r="C716" s="3">
        <v>0.82973844343237935</v>
      </c>
      <c r="D716" s="1" t="s">
        <v>5</v>
      </c>
      <c r="E716" s="1" t="s">
        <v>7</v>
      </c>
    </row>
    <row r="717" spans="1:5" x14ac:dyDescent="0.25">
      <c r="A717" s="1">
        <v>588619</v>
      </c>
      <c r="B717" s="2">
        <v>42376</v>
      </c>
      <c r="C717" s="3">
        <v>0.43879972165074044</v>
      </c>
      <c r="D717" s="1" t="s">
        <v>9</v>
      </c>
      <c r="E717" s="1" t="s">
        <v>7</v>
      </c>
    </row>
    <row r="718" spans="1:5" x14ac:dyDescent="0.25">
      <c r="A718" s="1">
        <v>463470</v>
      </c>
      <c r="B718" s="2">
        <v>43572</v>
      </c>
      <c r="C718" s="3">
        <v>0.40066399487459958</v>
      </c>
      <c r="D718" s="1" t="s">
        <v>5</v>
      </c>
      <c r="E718" s="1" t="s">
        <v>6</v>
      </c>
    </row>
    <row r="719" spans="1:5" x14ac:dyDescent="0.25">
      <c r="A719" s="1">
        <v>407112</v>
      </c>
      <c r="B719" s="2">
        <v>42460</v>
      </c>
      <c r="C719" s="3">
        <v>0.50933393315393916</v>
      </c>
      <c r="D719" s="1" t="s">
        <v>9</v>
      </c>
      <c r="E719" s="1" t="s">
        <v>6</v>
      </c>
    </row>
    <row r="720" spans="1:5" x14ac:dyDescent="0.25">
      <c r="A720" s="1">
        <v>387554</v>
      </c>
      <c r="B720" s="2">
        <v>43791</v>
      </c>
      <c r="C720" s="3">
        <v>0.69853849506760912</v>
      </c>
      <c r="D720" s="1" t="s">
        <v>5</v>
      </c>
      <c r="E720" s="1" t="s">
        <v>7</v>
      </c>
    </row>
    <row r="721" spans="1:5" x14ac:dyDescent="0.25">
      <c r="A721" s="1">
        <v>856145</v>
      </c>
      <c r="B721" s="2">
        <v>43230</v>
      </c>
      <c r="C721" s="3">
        <v>0.49182426323079448</v>
      </c>
      <c r="D721" s="1" t="s">
        <v>10</v>
      </c>
      <c r="E721" s="1" t="s">
        <v>7</v>
      </c>
    </row>
    <row r="722" spans="1:5" x14ac:dyDescent="0.25">
      <c r="A722" s="1">
        <v>647664</v>
      </c>
      <c r="B722" s="2">
        <v>42720</v>
      </c>
      <c r="C722" s="3">
        <v>0.76650510059769261</v>
      </c>
      <c r="D722" s="1" t="s">
        <v>5</v>
      </c>
      <c r="E722" s="1" t="s">
        <v>7</v>
      </c>
    </row>
    <row r="723" spans="1:5" x14ac:dyDescent="0.25">
      <c r="A723" s="1">
        <v>100186</v>
      </c>
      <c r="B723" s="2">
        <v>42819</v>
      </c>
      <c r="C723" s="3">
        <v>0.33145467182797866</v>
      </c>
      <c r="D723" s="1" t="s">
        <v>8</v>
      </c>
      <c r="E723" s="1" t="s">
        <v>6</v>
      </c>
    </row>
    <row r="724" spans="1:5" x14ac:dyDescent="0.25">
      <c r="A724" s="1">
        <v>127006</v>
      </c>
      <c r="B724" s="2">
        <v>43299</v>
      </c>
      <c r="C724" s="3">
        <v>0.61261693331857359</v>
      </c>
      <c r="D724" s="1" t="s">
        <v>8</v>
      </c>
      <c r="E724" s="1" t="s">
        <v>7</v>
      </c>
    </row>
    <row r="725" spans="1:5" x14ac:dyDescent="0.25">
      <c r="A725" s="1">
        <v>112037</v>
      </c>
      <c r="B725" s="2">
        <v>42741</v>
      </c>
      <c r="C725" s="3">
        <v>0.61808591788655831</v>
      </c>
      <c r="D725" s="1" t="s">
        <v>9</v>
      </c>
      <c r="E725" s="1" t="s">
        <v>6</v>
      </c>
    </row>
    <row r="726" spans="1:5" x14ac:dyDescent="0.25">
      <c r="A726" s="1">
        <v>672839</v>
      </c>
      <c r="B726" s="2">
        <v>43537</v>
      </c>
      <c r="C726" s="3">
        <v>0.46081276334818888</v>
      </c>
      <c r="D726" s="1" t="s">
        <v>5</v>
      </c>
      <c r="E726" s="1" t="s">
        <v>7</v>
      </c>
    </row>
    <row r="727" spans="1:5" x14ac:dyDescent="0.25">
      <c r="A727" s="1">
        <v>363712</v>
      </c>
      <c r="B727" s="2">
        <v>42825</v>
      </c>
      <c r="C727" s="3">
        <v>0.65368470790914279</v>
      </c>
      <c r="D727" s="1" t="s">
        <v>9</v>
      </c>
      <c r="E727" s="1" t="s">
        <v>7</v>
      </c>
    </row>
    <row r="728" spans="1:5" x14ac:dyDescent="0.25">
      <c r="A728" s="1">
        <v>549995</v>
      </c>
      <c r="B728" s="2">
        <v>42522</v>
      </c>
      <c r="C728" s="3">
        <v>0.62013120000558586</v>
      </c>
      <c r="D728" s="1" t="s">
        <v>5</v>
      </c>
      <c r="E728" s="1" t="s">
        <v>7</v>
      </c>
    </row>
    <row r="729" spans="1:5" x14ac:dyDescent="0.25">
      <c r="A729" s="1">
        <v>655078</v>
      </c>
      <c r="B729" s="2">
        <v>43047</v>
      </c>
      <c r="C729" s="3">
        <v>0.71810559695455378</v>
      </c>
      <c r="D729" s="1" t="s">
        <v>9</v>
      </c>
      <c r="E729" s="1" t="s">
        <v>7</v>
      </c>
    </row>
    <row r="730" spans="1:5" x14ac:dyDescent="0.25">
      <c r="A730" s="1">
        <v>641501</v>
      </c>
      <c r="B730" s="2">
        <v>43306</v>
      </c>
      <c r="C730" s="3">
        <v>0.56315914757246555</v>
      </c>
      <c r="D730" s="1" t="s">
        <v>8</v>
      </c>
      <c r="E730" s="1" t="s">
        <v>7</v>
      </c>
    </row>
    <row r="731" spans="1:5" x14ac:dyDescent="0.25">
      <c r="A731" s="1">
        <v>402324</v>
      </c>
      <c r="B731" s="2">
        <v>42370</v>
      </c>
      <c r="C731" s="3">
        <v>0.46394155958102556</v>
      </c>
      <c r="D731" s="1" t="s">
        <v>5</v>
      </c>
      <c r="E731" s="1" t="s">
        <v>7</v>
      </c>
    </row>
    <row r="732" spans="1:5" x14ac:dyDescent="0.25">
      <c r="A732" s="1">
        <v>225768</v>
      </c>
      <c r="B732" s="2">
        <v>43549</v>
      </c>
      <c r="C732" s="3">
        <v>0.63044787639990008</v>
      </c>
      <c r="D732" s="1" t="s">
        <v>5</v>
      </c>
      <c r="E732" s="1" t="s">
        <v>6</v>
      </c>
    </row>
    <row r="733" spans="1:5" x14ac:dyDescent="0.25">
      <c r="A733" s="1">
        <v>561810</v>
      </c>
      <c r="B733" s="2">
        <v>43197</v>
      </c>
      <c r="C733" s="3">
        <v>0.53304498883919127</v>
      </c>
      <c r="D733" s="1" t="s">
        <v>5</v>
      </c>
      <c r="E733" s="1" t="s">
        <v>11</v>
      </c>
    </row>
    <row r="734" spans="1:5" x14ac:dyDescent="0.25">
      <c r="A734" s="1">
        <v>549167</v>
      </c>
      <c r="B734" s="2">
        <v>43698</v>
      </c>
      <c r="C734" s="3">
        <v>0.63197225504466559</v>
      </c>
      <c r="D734" s="1" t="s">
        <v>10</v>
      </c>
      <c r="E734" s="1" t="s">
        <v>6</v>
      </c>
    </row>
    <row r="735" spans="1:5" x14ac:dyDescent="0.25">
      <c r="A735" s="1">
        <v>543966</v>
      </c>
      <c r="B735" s="2">
        <v>42872</v>
      </c>
      <c r="C735" s="3">
        <v>0.59676338682295493</v>
      </c>
      <c r="D735" s="1" t="s">
        <v>9</v>
      </c>
      <c r="E735" s="1" t="s">
        <v>7</v>
      </c>
    </row>
    <row r="736" spans="1:5" x14ac:dyDescent="0.25">
      <c r="A736" s="1">
        <v>518090</v>
      </c>
      <c r="B736" s="2">
        <v>42434</v>
      </c>
      <c r="C736" s="3">
        <v>0.56434096955432567</v>
      </c>
      <c r="D736" s="1" t="s">
        <v>5</v>
      </c>
      <c r="E736" s="1" t="s">
        <v>6</v>
      </c>
    </row>
    <row r="737" spans="1:5" x14ac:dyDescent="0.25">
      <c r="A737" s="1">
        <v>442006</v>
      </c>
      <c r="B737" s="2">
        <v>43658</v>
      </c>
      <c r="C737" s="3">
        <v>0.66982131853268989</v>
      </c>
      <c r="D737" s="1" t="s">
        <v>8</v>
      </c>
      <c r="E737" s="1" t="s">
        <v>6</v>
      </c>
    </row>
    <row r="738" spans="1:5" x14ac:dyDescent="0.25">
      <c r="A738" s="1">
        <v>373182</v>
      </c>
      <c r="B738" s="2">
        <v>43620</v>
      </c>
      <c r="C738" s="3">
        <v>0.47048688459255411</v>
      </c>
      <c r="D738" s="1" t="s">
        <v>9</v>
      </c>
      <c r="E738" s="1" t="s">
        <v>7</v>
      </c>
    </row>
    <row r="739" spans="1:5" x14ac:dyDescent="0.25">
      <c r="A739" s="1">
        <v>258001</v>
      </c>
      <c r="B739" s="2">
        <v>43086</v>
      </c>
      <c r="C739" s="3">
        <v>0.58948987504338779</v>
      </c>
      <c r="D739" s="1" t="s">
        <v>9</v>
      </c>
      <c r="E739" s="1" t="s">
        <v>7</v>
      </c>
    </row>
    <row r="740" spans="1:5" x14ac:dyDescent="0.25">
      <c r="A740" s="1">
        <v>429588</v>
      </c>
      <c r="B740" s="2">
        <v>43715</v>
      </c>
      <c r="C740" s="3">
        <v>0.60194606566552655</v>
      </c>
      <c r="D740" s="1" t="s">
        <v>5</v>
      </c>
      <c r="E740" s="1" t="s">
        <v>7</v>
      </c>
    </row>
    <row r="741" spans="1:5" x14ac:dyDescent="0.25">
      <c r="A741" s="1">
        <v>531507</v>
      </c>
      <c r="B741" s="2">
        <v>43788</v>
      </c>
      <c r="C741" s="3">
        <v>0.5889089686082295</v>
      </c>
      <c r="D741" s="1" t="s">
        <v>9</v>
      </c>
      <c r="E741" s="1" t="s">
        <v>7</v>
      </c>
    </row>
    <row r="742" spans="1:5" x14ac:dyDescent="0.25">
      <c r="A742" s="1">
        <v>458415</v>
      </c>
      <c r="B742" s="2">
        <v>42873</v>
      </c>
      <c r="C742" s="3">
        <v>0.68009918913994993</v>
      </c>
      <c r="D742" s="1" t="s">
        <v>10</v>
      </c>
      <c r="E742" s="1" t="s">
        <v>6</v>
      </c>
    </row>
    <row r="743" spans="1:5" x14ac:dyDescent="0.25">
      <c r="A743" s="1">
        <v>822910</v>
      </c>
      <c r="B743" s="2">
        <v>43145</v>
      </c>
      <c r="C743" s="3">
        <v>0.79944367870055699</v>
      </c>
      <c r="D743" s="1" t="s">
        <v>5</v>
      </c>
      <c r="E743" s="1" t="s">
        <v>7</v>
      </c>
    </row>
    <row r="744" spans="1:5" x14ac:dyDescent="0.25">
      <c r="A744" s="1">
        <v>437011</v>
      </c>
      <c r="B744" s="2">
        <v>43265</v>
      </c>
      <c r="C744" s="3">
        <v>0.8055109642592353</v>
      </c>
      <c r="D744" s="1" t="s">
        <v>5</v>
      </c>
      <c r="E744" s="1" t="s">
        <v>7</v>
      </c>
    </row>
    <row r="745" spans="1:5" x14ac:dyDescent="0.25">
      <c r="A745" s="1">
        <v>844443</v>
      </c>
      <c r="B745" s="2">
        <v>43458</v>
      </c>
      <c r="C745" s="3">
        <v>0.65694989926155867</v>
      </c>
      <c r="D745" s="1" t="s">
        <v>8</v>
      </c>
      <c r="E745" s="1" t="s">
        <v>7</v>
      </c>
    </row>
    <row r="746" spans="1:5" x14ac:dyDescent="0.25">
      <c r="A746" s="1">
        <v>557268</v>
      </c>
      <c r="B746" s="2">
        <v>43183</v>
      </c>
      <c r="C746" s="3">
        <v>0.55876261467949562</v>
      </c>
      <c r="D746" s="1" t="s">
        <v>10</v>
      </c>
      <c r="E746" s="1" t="s">
        <v>7</v>
      </c>
    </row>
    <row r="747" spans="1:5" x14ac:dyDescent="0.25">
      <c r="A747" s="1">
        <v>806009</v>
      </c>
      <c r="B747" s="2">
        <v>42949</v>
      </c>
      <c r="C747" s="3">
        <v>0.57985642269168269</v>
      </c>
      <c r="D747" s="1" t="s">
        <v>5</v>
      </c>
      <c r="E747" s="1" t="s">
        <v>7</v>
      </c>
    </row>
    <row r="748" spans="1:5" x14ac:dyDescent="0.25">
      <c r="A748" s="1">
        <v>318433</v>
      </c>
      <c r="B748" s="2">
        <v>43275</v>
      </c>
      <c r="C748" s="3">
        <v>0.5487865090667039</v>
      </c>
      <c r="D748" s="1" t="s">
        <v>8</v>
      </c>
      <c r="E748" s="1" t="s">
        <v>6</v>
      </c>
    </row>
    <row r="749" spans="1:5" x14ac:dyDescent="0.25">
      <c r="A749" s="1">
        <v>566193</v>
      </c>
      <c r="B749" s="2">
        <v>42404</v>
      </c>
      <c r="C749" s="3">
        <v>0.63614912964894721</v>
      </c>
      <c r="D749" s="1" t="s">
        <v>8</v>
      </c>
      <c r="E749" s="1" t="s">
        <v>7</v>
      </c>
    </row>
    <row r="750" spans="1:5" x14ac:dyDescent="0.25">
      <c r="A750" s="1">
        <v>985793</v>
      </c>
      <c r="B750" s="2">
        <v>43394</v>
      </c>
      <c r="C750" s="3">
        <v>0.64235495095293038</v>
      </c>
      <c r="D750" s="1" t="s">
        <v>9</v>
      </c>
      <c r="E750" s="1" t="s">
        <v>7</v>
      </c>
    </row>
    <row r="751" spans="1:5" x14ac:dyDescent="0.25">
      <c r="A751" s="1">
        <v>302875</v>
      </c>
      <c r="B751" s="2">
        <v>43666</v>
      </c>
      <c r="C751" s="3">
        <v>0.79940623462421334</v>
      </c>
      <c r="D751" s="1" t="s">
        <v>8</v>
      </c>
      <c r="E751" s="1" t="s">
        <v>6</v>
      </c>
    </row>
    <row r="752" spans="1:5" x14ac:dyDescent="0.25">
      <c r="A752" s="1">
        <v>218376</v>
      </c>
      <c r="B752" s="2">
        <v>43400</v>
      </c>
      <c r="C752" s="3">
        <v>0.41513121007537301</v>
      </c>
      <c r="D752" s="1" t="s">
        <v>5</v>
      </c>
      <c r="E752" s="1" t="s">
        <v>7</v>
      </c>
    </row>
    <row r="753" spans="1:5" x14ac:dyDescent="0.25">
      <c r="A753" s="1">
        <v>786456</v>
      </c>
      <c r="B753" s="2">
        <v>43253</v>
      </c>
      <c r="C753" s="3">
        <v>0.62464359857658469</v>
      </c>
      <c r="D753" s="1" t="s">
        <v>5</v>
      </c>
      <c r="E753" s="1" t="s">
        <v>7</v>
      </c>
    </row>
    <row r="754" spans="1:5" x14ac:dyDescent="0.25">
      <c r="A754" s="1">
        <v>429839</v>
      </c>
      <c r="B754" s="2">
        <v>43346</v>
      </c>
      <c r="C754" s="3">
        <v>0.61671660111240856</v>
      </c>
      <c r="D754" s="1" t="s">
        <v>9</v>
      </c>
      <c r="E754" s="1" t="s">
        <v>7</v>
      </c>
    </row>
    <row r="755" spans="1:5" x14ac:dyDescent="0.25">
      <c r="A755" s="1">
        <v>904384</v>
      </c>
      <c r="B755" s="2">
        <v>43411</v>
      </c>
      <c r="C755" s="3">
        <v>0.59706957880113498</v>
      </c>
      <c r="D755" s="1" t="s">
        <v>5</v>
      </c>
      <c r="E755" s="1" t="s">
        <v>6</v>
      </c>
    </row>
    <row r="756" spans="1:5" x14ac:dyDescent="0.25">
      <c r="A756" s="1">
        <v>441592</v>
      </c>
      <c r="B756" s="2">
        <v>42960</v>
      </c>
      <c r="C756" s="3">
        <v>0.74377089614772751</v>
      </c>
      <c r="D756" s="1" t="s">
        <v>5</v>
      </c>
      <c r="E756" s="1" t="s">
        <v>7</v>
      </c>
    </row>
    <row r="757" spans="1:5" x14ac:dyDescent="0.25">
      <c r="A757" s="1">
        <v>944833</v>
      </c>
      <c r="B757" s="2">
        <v>42885</v>
      </c>
      <c r="C757" s="3">
        <v>0.64213360977004819</v>
      </c>
      <c r="D757" s="1" t="s">
        <v>9</v>
      </c>
      <c r="E757" s="1" t="s">
        <v>7</v>
      </c>
    </row>
    <row r="758" spans="1:5" x14ac:dyDescent="0.25">
      <c r="A758" s="1">
        <v>898118</v>
      </c>
      <c r="B758" s="2">
        <v>43552</v>
      </c>
      <c r="C758" s="3">
        <v>0.6116491274097553</v>
      </c>
      <c r="D758" s="1" t="s">
        <v>5</v>
      </c>
      <c r="E758" s="1" t="s">
        <v>7</v>
      </c>
    </row>
    <row r="759" spans="1:5" x14ac:dyDescent="0.25">
      <c r="A759" s="1">
        <v>488704</v>
      </c>
      <c r="B759" s="2">
        <v>43420</v>
      </c>
      <c r="C759" s="3">
        <v>0.42191129526091298</v>
      </c>
      <c r="D759" s="1" t="s">
        <v>8</v>
      </c>
      <c r="E759" s="1" t="s">
        <v>7</v>
      </c>
    </row>
    <row r="760" spans="1:5" x14ac:dyDescent="0.25">
      <c r="A760" s="1">
        <v>474746</v>
      </c>
      <c r="B760" s="2">
        <v>43242</v>
      </c>
      <c r="C760" s="3">
        <v>0.51067084619335901</v>
      </c>
      <c r="D760" s="1" t="s">
        <v>9</v>
      </c>
      <c r="E760" s="1" t="s">
        <v>7</v>
      </c>
    </row>
    <row r="761" spans="1:5" x14ac:dyDescent="0.25">
      <c r="A761" s="1">
        <v>722778</v>
      </c>
      <c r="B761" s="2">
        <v>42647</v>
      </c>
      <c r="C761" s="3">
        <v>0.66552485091919422</v>
      </c>
      <c r="D761" s="1" t="s">
        <v>10</v>
      </c>
      <c r="E761" s="1" t="s">
        <v>6</v>
      </c>
    </row>
    <row r="762" spans="1:5" x14ac:dyDescent="0.25">
      <c r="A762" s="1">
        <v>616822</v>
      </c>
      <c r="B762" s="2">
        <v>43030</v>
      </c>
      <c r="C762" s="3">
        <v>0.69937190440028452</v>
      </c>
      <c r="D762" s="1" t="s">
        <v>5</v>
      </c>
      <c r="E762" s="1" t="s">
        <v>7</v>
      </c>
    </row>
    <row r="763" spans="1:5" x14ac:dyDescent="0.25">
      <c r="A763" s="1">
        <v>727500</v>
      </c>
      <c r="B763" s="2">
        <v>43424</v>
      </c>
      <c r="C763" s="3">
        <v>0.60016211067918257</v>
      </c>
      <c r="D763" s="1" t="s">
        <v>10</v>
      </c>
      <c r="E763" s="1" t="s">
        <v>6</v>
      </c>
    </row>
    <row r="764" spans="1:5" x14ac:dyDescent="0.25">
      <c r="A764" s="1">
        <v>583277</v>
      </c>
      <c r="B764" s="2">
        <v>42712</v>
      </c>
      <c r="C764" s="3">
        <v>0.70149124264150697</v>
      </c>
      <c r="D764" s="1" t="s">
        <v>5</v>
      </c>
      <c r="E764" s="1" t="s">
        <v>7</v>
      </c>
    </row>
    <row r="765" spans="1:5" x14ac:dyDescent="0.25">
      <c r="A765" s="1">
        <v>924145</v>
      </c>
      <c r="B765" s="2">
        <v>43761</v>
      </c>
      <c r="C765" s="3">
        <v>0.55884074361211666</v>
      </c>
      <c r="D765" s="1" t="s">
        <v>5</v>
      </c>
      <c r="E765" s="1" t="s">
        <v>6</v>
      </c>
    </row>
    <row r="766" spans="1:5" x14ac:dyDescent="0.25">
      <c r="A766" s="1">
        <v>868135</v>
      </c>
      <c r="B766" s="2">
        <v>43306</v>
      </c>
      <c r="C766" s="3">
        <v>0.54266577644732261</v>
      </c>
      <c r="D766" s="1" t="s">
        <v>5</v>
      </c>
      <c r="E766" s="1" t="s">
        <v>7</v>
      </c>
    </row>
    <row r="767" spans="1:5" x14ac:dyDescent="0.25">
      <c r="A767" s="1">
        <v>179380</v>
      </c>
      <c r="B767" s="2">
        <v>43596</v>
      </c>
      <c r="C767" s="3">
        <v>0.46529154694807479</v>
      </c>
      <c r="D767" s="1" t="s">
        <v>5</v>
      </c>
      <c r="E767" s="1" t="s">
        <v>7</v>
      </c>
    </row>
    <row r="768" spans="1:5" x14ac:dyDescent="0.25">
      <c r="A768" s="1">
        <v>480789</v>
      </c>
      <c r="B768" s="2">
        <v>42709</v>
      </c>
      <c r="C768" s="3">
        <v>0.83569658913774003</v>
      </c>
      <c r="D768" s="1" t="s">
        <v>8</v>
      </c>
      <c r="E768" s="1" t="s">
        <v>7</v>
      </c>
    </row>
    <row r="769" spans="1:5" x14ac:dyDescent="0.25">
      <c r="A769" s="1">
        <v>809299</v>
      </c>
      <c r="B769" s="2">
        <v>42859</v>
      </c>
      <c r="C769" s="3">
        <v>0.63485828013074386</v>
      </c>
      <c r="D769" s="1" t="s">
        <v>5</v>
      </c>
      <c r="E769" s="1" t="s">
        <v>6</v>
      </c>
    </row>
    <row r="770" spans="1:5" x14ac:dyDescent="0.25">
      <c r="A770" s="1">
        <v>928674</v>
      </c>
      <c r="B770" s="2">
        <v>43118</v>
      </c>
      <c r="C770" s="3">
        <v>0.51420256651368179</v>
      </c>
      <c r="D770" s="1" t="s">
        <v>8</v>
      </c>
      <c r="E770" s="1" t="s">
        <v>6</v>
      </c>
    </row>
    <row r="771" spans="1:5" x14ac:dyDescent="0.25">
      <c r="A771" s="1">
        <v>236735</v>
      </c>
      <c r="B771" s="2">
        <v>42631</v>
      </c>
      <c r="C771" s="3">
        <v>0.48907101812671439</v>
      </c>
      <c r="D771" s="1" t="s">
        <v>5</v>
      </c>
      <c r="E771" s="1" t="s">
        <v>6</v>
      </c>
    </row>
    <row r="772" spans="1:5" x14ac:dyDescent="0.25">
      <c r="A772" s="1">
        <v>890955</v>
      </c>
      <c r="B772" s="2">
        <v>43049</v>
      </c>
      <c r="C772" s="3">
        <v>0.47749584251824262</v>
      </c>
      <c r="D772" s="1" t="s">
        <v>8</v>
      </c>
      <c r="E772" s="1" t="s">
        <v>7</v>
      </c>
    </row>
    <row r="773" spans="1:5" x14ac:dyDescent="0.25">
      <c r="A773" s="1">
        <v>685572</v>
      </c>
      <c r="B773" s="2">
        <v>42818</v>
      </c>
      <c r="C773" s="3">
        <v>0.53470467625477525</v>
      </c>
      <c r="D773" s="1" t="s">
        <v>9</v>
      </c>
      <c r="E773" s="1" t="s">
        <v>6</v>
      </c>
    </row>
    <row r="774" spans="1:5" x14ac:dyDescent="0.25">
      <c r="A774" s="1">
        <v>138195</v>
      </c>
      <c r="B774" s="2">
        <v>43262</v>
      </c>
      <c r="C774" s="3">
        <v>0.58418359657253172</v>
      </c>
      <c r="D774" s="1" t="s">
        <v>8</v>
      </c>
      <c r="E774" s="1" t="s">
        <v>7</v>
      </c>
    </row>
    <row r="775" spans="1:5" x14ac:dyDescent="0.25">
      <c r="A775" s="1">
        <v>841059</v>
      </c>
      <c r="B775" s="2">
        <v>42557</v>
      </c>
      <c r="C775" s="3">
        <v>0.63864476668627668</v>
      </c>
      <c r="D775" s="1" t="s">
        <v>5</v>
      </c>
      <c r="E775" s="1" t="s">
        <v>7</v>
      </c>
    </row>
    <row r="776" spans="1:5" x14ac:dyDescent="0.25">
      <c r="A776" s="1">
        <v>819966</v>
      </c>
      <c r="B776" s="2">
        <v>43113</v>
      </c>
      <c r="C776" s="3">
        <v>0.47654031809999231</v>
      </c>
      <c r="D776" s="1" t="s">
        <v>5</v>
      </c>
      <c r="E776" s="1" t="s">
        <v>7</v>
      </c>
    </row>
    <row r="777" spans="1:5" x14ac:dyDescent="0.25">
      <c r="A777" s="1">
        <v>262793</v>
      </c>
      <c r="B777" s="2">
        <v>42925</v>
      </c>
      <c r="C777" s="3">
        <v>0.70610565786923796</v>
      </c>
      <c r="D777" s="1" t="s">
        <v>5</v>
      </c>
      <c r="E777" s="1" t="s">
        <v>11</v>
      </c>
    </row>
    <row r="778" spans="1:5" x14ac:dyDescent="0.25">
      <c r="A778" s="1">
        <v>177084</v>
      </c>
      <c r="B778" s="2">
        <v>43400</v>
      </c>
      <c r="C778" s="3">
        <v>0.54064922366420798</v>
      </c>
      <c r="D778" s="1" t="s">
        <v>5</v>
      </c>
      <c r="E778" s="1" t="s">
        <v>11</v>
      </c>
    </row>
    <row r="779" spans="1:5" x14ac:dyDescent="0.25">
      <c r="A779" s="1">
        <v>181618</v>
      </c>
      <c r="B779" s="2">
        <v>43530</v>
      </c>
      <c r="C779" s="3">
        <v>0.60924598918589934</v>
      </c>
      <c r="D779" s="1" t="s">
        <v>5</v>
      </c>
      <c r="E779" s="1" t="s">
        <v>6</v>
      </c>
    </row>
    <row r="780" spans="1:5" x14ac:dyDescent="0.25">
      <c r="A780" s="1">
        <v>671149</v>
      </c>
      <c r="B780" s="2">
        <v>42612</v>
      </c>
      <c r="C780" s="3">
        <v>0.54624469814373822</v>
      </c>
      <c r="D780" s="1" t="s">
        <v>8</v>
      </c>
      <c r="E780" s="1" t="s">
        <v>7</v>
      </c>
    </row>
    <row r="781" spans="1:5" x14ac:dyDescent="0.25">
      <c r="A781" s="1">
        <v>549808</v>
      </c>
      <c r="B781" s="2">
        <v>43364</v>
      </c>
      <c r="C781" s="3">
        <v>0.54013373915901108</v>
      </c>
      <c r="D781" s="1" t="s">
        <v>5</v>
      </c>
      <c r="E781" s="1" t="s">
        <v>7</v>
      </c>
    </row>
    <row r="782" spans="1:5" x14ac:dyDescent="0.25">
      <c r="A782" s="1">
        <v>895240</v>
      </c>
      <c r="B782" s="2">
        <v>43584</v>
      </c>
      <c r="C782" s="3">
        <v>0.40775007400517582</v>
      </c>
      <c r="D782" s="1" t="s">
        <v>5</v>
      </c>
      <c r="E782" s="1" t="s">
        <v>6</v>
      </c>
    </row>
    <row r="783" spans="1:5" x14ac:dyDescent="0.25">
      <c r="A783" s="1">
        <v>470991</v>
      </c>
      <c r="B783" s="2">
        <v>43010</v>
      </c>
      <c r="C783" s="3">
        <v>0.30762888666348409</v>
      </c>
      <c r="D783" s="1" t="s">
        <v>8</v>
      </c>
      <c r="E783" s="1" t="s">
        <v>7</v>
      </c>
    </row>
    <row r="784" spans="1:5" x14ac:dyDescent="0.25">
      <c r="A784" s="1">
        <v>519620</v>
      </c>
      <c r="B784" s="2">
        <v>43218</v>
      </c>
      <c r="C784" s="3">
        <v>0.55478248267964791</v>
      </c>
      <c r="D784" s="1" t="s">
        <v>10</v>
      </c>
      <c r="E784" s="1" t="s">
        <v>6</v>
      </c>
    </row>
    <row r="785" spans="1:5" x14ac:dyDescent="0.25">
      <c r="A785" s="1">
        <v>260580</v>
      </c>
      <c r="B785" s="2">
        <v>43417</v>
      </c>
      <c r="C785" s="3">
        <v>0.54188678671321733</v>
      </c>
      <c r="D785" s="1" t="s">
        <v>8</v>
      </c>
      <c r="E785" s="1" t="s">
        <v>7</v>
      </c>
    </row>
    <row r="786" spans="1:5" x14ac:dyDescent="0.25">
      <c r="A786" s="1">
        <v>474016</v>
      </c>
      <c r="B786" s="2">
        <v>43553</v>
      </c>
      <c r="C786" s="3">
        <v>0.55798084171660345</v>
      </c>
      <c r="D786" s="1" t="s">
        <v>5</v>
      </c>
      <c r="E786" s="1" t="s">
        <v>7</v>
      </c>
    </row>
    <row r="787" spans="1:5" x14ac:dyDescent="0.25">
      <c r="A787" s="1">
        <v>969056</v>
      </c>
      <c r="B787" s="2">
        <v>43342</v>
      </c>
      <c r="C787" s="3">
        <v>0.6007396778671279</v>
      </c>
      <c r="D787" s="1" t="s">
        <v>5</v>
      </c>
      <c r="E787" s="1" t="s">
        <v>6</v>
      </c>
    </row>
    <row r="788" spans="1:5" x14ac:dyDescent="0.25">
      <c r="A788" s="1">
        <v>949357</v>
      </c>
      <c r="B788" s="2">
        <v>42696</v>
      </c>
      <c r="C788" s="3">
        <v>0.50173560250560623</v>
      </c>
      <c r="D788" s="1" t="s">
        <v>10</v>
      </c>
      <c r="E788" s="1" t="s">
        <v>6</v>
      </c>
    </row>
    <row r="789" spans="1:5" x14ac:dyDescent="0.25">
      <c r="A789" s="1">
        <v>842105</v>
      </c>
      <c r="B789" s="2">
        <v>42912</v>
      </c>
      <c r="C789" s="3">
        <v>0.57389312111573576</v>
      </c>
      <c r="D789" s="1" t="s">
        <v>5</v>
      </c>
      <c r="E789" s="1" t="s">
        <v>6</v>
      </c>
    </row>
    <row r="790" spans="1:5" x14ac:dyDescent="0.25">
      <c r="A790" s="1">
        <v>678246</v>
      </c>
      <c r="B790" s="2">
        <v>42436</v>
      </c>
      <c r="C790" s="3">
        <v>0.50974595209218787</v>
      </c>
      <c r="D790" s="1" t="s">
        <v>5</v>
      </c>
      <c r="E790" s="1" t="s">
        <v>7</v>
      </c>
    </row>
    <row r="791" spans="1:5" x14ac:dyDescent="0.25">
      <c r="A791" s="1">
        <v>218383</v>
      </c>
      <c r="B791" s="2">
        <v>43505</v>
      </c>
      <c r="C791" s="3">
        <v>0.44728000287313036</v>
      </c>
      <c r="D791" s="1" t="s">
        <v>8</v>
      </c>
      <c r="E791" s="1" t="s">
        <v>7</v>
      </c>
    </row>
    <row r="792" spans="1:5" x14ac:dyDescent="0.25">
      <c r="A792" s="1">
        <v>685831</v>
      </c>
      <c r="B792" s="2">
        <v>42412</v>
      </c>
      <c r="C792" s="3">
        <v>0.61615263187191149</v>
      </c>
      <c r="D792" s="1" t="s">
        <v>8</v>
      </c>
      <c r="E792" s="1" t="s">
        <v>7</v>
      </c>
    </row>
    <row r="793" spans="1:5" x14ac:dyDescent="0.25">
      <c r="A793" s="1">
        <v>494249</v>
      </c>
      <c r="B793" s="2">
        <v>42483</v>
      </c>
      <c r="C793" s="3">
        <v>0.58164605660792323</v>
      </c>
      <c r="D793" s="1" t="s">
        <v>5</v>
      </c>
      <c r="E793" s="1" t="s">
        <v>7</v>
      </c>
    </row>
    <row r="794" spans="1:5" x14ac:dyDescent="0.25">
      <c r="A794" s="1">
        <v>812110</v>
      </c>
      <c r="B794" s="2">
        <v>43063</v>
      </c>
      <c r="C794" s="3">
        <v>0.53024054640611384</v>
      </c>
      <c r="D794" s="1" t="s">
        <v>8</v>
      </c>
      <c r="E794" s="1" t="s">
        <v>7</v>
      </c>
    </row>
    <row r="795" spans="1:5" x14ac:dyDescent="0.25">
      <c r="A795" s="1">
        <v>418855</v>
      </c>
      <c r="B795" s="2">
        <v>43115</v>
      </c>
      <c r="C795" s="3">
        <v>0.64577244235089293</v>
      </c>
      <c r="D795" s="1" t="s">
        <v>8</v>
      </c>
      <c r="E795" s="1" t="s">
        <v>7</v>
      </c>
    </row>
    <row r="796" spans="1:5" x14ac:dyDescent="0.25">
      <c r="A796" s="1">
        <v>737953</v>
      </c>
      <c r="B796" s="2">
        <v>43788</v>
      </c>
      <c r="C796" s="3">
        <v>0.5860135439337415</v>
      </c>
      <c r="D796" s="1" t="s">
        <v>5</v>
      </c>
      <c r="E796" s="1" t="s">
        <v>7</v>
      </c>
    </row>
    <row r="797" spans="1:5" x14ac:dyDescent="0.25">
      <c r="A797" s="1">
        <v>395511</v>
      </c>
      <c r="B797" s="2">
        <v>42508</v>
      </c>
      <c r="C797" s="3">
        <v>0.34223397975204306</v>
      </c>
      <c r="D797" s="1" t="s">
        <v>5</v>
      </c>
      <c r="E797" s="1" t="s">
        <v>7</v>
      </c>
    </row>
    <row r="798" spans="1:5" x14ac:dyDescent="0.25">
      <c r="A798" s="1">
        <v>917854</v>
      </c>
      <c r="B798" s="2">
        <v>43053</v>
      </c>
      <c r="C798" s="3">
        <v>0.59699850832610757</v>
      </c>
      <c r="D798" s="1" t="s">
        <v>5</v>
      </c>
      <c r="E798" s="1" t="s">
        <v>7</v>
      </c>
    </row>
    <row r="799" spans="1:5" x14ac:dyDescent="0.25">
      <c r="A799" s="1">
        <v>793127</v>
      </c>
      <c r="B799" s="2">
        <v>42473</v>
      </c>
      <c r="C799" s="3">
        <v>0.45923861248640574</v>
      </c>
      <c r="D799" s="1" t="s">
        <v>9</v>
      </c>
      <c r="E799" s="1" t="s">
        <v>7</v>
      </c>
    </row>
    <row r="800" spans="1:5" x14ac:dyDescent="0.25">
      <c r="A800" s="1">
        <v>296159</v>
      </c>
      <c r="B800" s="2">
        <v>43290</v>
      </c>
      <c r="C800" s="3">
        <v>0.71344095439955257</v>
      </c>
      <c r="D800" s="1" t="s">
        <v>5</v>
      </c>
      <c r="E800" s="1" t="s">
        <v>6</v>
      </c>
    </row>
    <row r="801" spans="1:5" x14ac:dyDescent="0.25">
      <c r="A801" s="1">
        <v>699492</v>
      </c>
      <c r="B801" s="2">
        <v>43236</v>
      </c>
      <c r="C801" s="3">
        <v>0.53445396834203329</v>
      </c>
      <c r="D801" s="1" t="s">
        <v>8</v>
      </c>
      <c r="E801" s="1" t="s">
        <v>7</v>
      </c>
    </row>
    <row r="802" spans="1:5" x14ac:dyDescent="0.25">
      <c r="A802" s="1">
        <v>737038</v>
      </c>
      <c r="B802" s="2">
        <v>42568</v>
      </c>
      <c r="C802" s="3">
        <v>0.63737808120574524</v>
      </c>
      <c r="D802" s="1" t="s">
        <v>5</v>
      </c>
      <c r="E802" s="1" t="s">
        <v>6</v>
      </c>
    </row>
    <row r="803" spans="1:5" x14ac:dyDescent="0.25">
      <c r="A803" s="1">
        <v>753602</v>
      </c>
      <c r="B803" s="2">
        <v>43332</v>
      </c>
      <c r="C803" s="3">
        <v>0.76533112389991209</v>
      </c>
      <c r="D803" s="1" t="s">
        <v>5</v>
      </c>
      <c r="E803" s="1" t="s">
        <v>7</v>
      </c>
    </row>
    <row r="804" spans="1:5" x14ac:dyDescent="0.25">
      <c r="A804" s="1">
        <v>640399</v>
      </c>
      <c r="B804" s="2">
        <v>43104</v>
      </c>
      <c r="C804" s="3">
        <v>0.50086413202343294</v>
      </c>
      <c r="D804" s="1" t="s">
        <v>5</v>
      </c>
      <c r="E804" s="1" t="s">
        <v>6</v>
      </c>
    </row>
    <row r="805" spans="1:5" x14ac:dyDescent="0.25">
      <c r="A805" s="1">
        <v>640014</v>
      </c>
      <c r="B805" s="2">
        <v>42953</v>
      </c>
      <c r="C805" s="3">
        <v>0.6153413917363163</v>
      </c>
      <c r="D805" s="1" t="s">
        <v>8</v>
      </c>
      <c r="E805" s="1" t="s">
        <v>7</v>
      </c>
    </row>
    <row r="806" spans="1:5" x14ac:dyDescent="0.25">
      <c r="A806" s="1">
        <v>738322</v>
      </c>
      <c r="B806" s="2">
        <v>43501</v>
      </c>
      <c r="C806" s="3">
        <v>0.69041715795323444</v>
      </c>
      <c r="D806" s="1" t="s">
        <v>5</v>
      </c>
      <c r="E806" s="1" t="s">
        <v>6</v>
      </c>
    </row>
    <row r="807" spans="1:5" x14ac:dyDescent="0.25">
      <c r="A807" s="1">
        <v>909727</v>
      </c>
      <c r="B807" s="2">
        <v>43602</v>
      </c>
      <c r="C807" s="3">
        <v>0.66931303564476241</v>
      </c>
      <c r="D807" s="1" t="s">
        <v>9</v>
      </c>
      <c r="E807" s="1" t="s">
        <v>7</v>
      </c>
    </row>
    <row r="808" spans="1:5" x14ac:dyDescent="0.25">
      <c r="A808" s="1">
        <v>333758</v>
      </c>
      <c r="B808" s="2">
        <v>42644</v>
      </c>
      <c r="C808" s="3">
        <v>0.65572400545567444</v>
      </c>
      <c r="D808" s="1" t="s">
        <v>5</v>
      </c>
      <c r="E808" s="1" t="s">
        <v>7</v>
      </c>
    </row>
    <row r="809" spans="1:5" x14ac:dyDescent="0.25">
      <c r="A809" s="1">
        <v>679740</v>
      </c>
      <c r="B809" s="2">
        <v>43347</v>
      </c>
      <c r="C809" s="3">
        <v>0.75534405798227588</v>
      </c>
      <c r="D809" s="1" t="s">
        <v>5</v>
      </c>
      <c r="E809" s="1" t="s">
        <v>6</v>
      </c>
    </row>
    <row r="810" spans="1:5" x14ac:dyDescent="0.25">
      <c r="A810" s="1">
        <v>149050</v>
      </c>
      <c r="B810" s="2">
        <v>42568</v>
      </c>
      <c r="C810" s="3">
        <v>0.59289269870227257</v>
      </c>
      <c r="D810" s="1" t="s">
        <v>5</v>
      </c>
      <c r="E810" s="1" t="s">
        <v>6</v>
      </c>
    </row>
    <row r="811" spans="1:5" x14ac:dyDescent="0.25">
      <c r="A811" s="1">
        <v>260775</v>
      </c>
      <c r="B811" s="2">
        <v>43152</v>
      </c>
      <c r="C811" s="3">
        <v>0.37537483219742779</v>
      </c>
      <c r="D811" s="1" t="s">
        <v>5</v>
      </c>
      <c r="E811" s="1" t="s">
        <v>7</v>
      </c>
    </row>
    <row r="812" spans="1:5" x14ac:dyDescent="0.25">
      <c r="A812" s="1">
        <v>110659</v>
      </c>
      <c r="B812" s="2">
        <v>42903</v>
      </c>
      <c r="C812" s="3">
        <v>0.67330787693002669</v>
      </c>
      <c r="D812" s="1" t="s">
        <v>8</v>
      </c>
      <c r="E812" s="1" t="s">
        <v>6</v>
      </c>
    </row>
    <row r="813" spans="1:5" x14ac:dyDescent="0.25">
      <c r="A813" s="1">
        <v>563689</v>
      </c>
      <c r="B813" s="2">
        <v>43444</v>
      </c>
      <c r="C813" s="3">
        <v>0.41597071644754091</v>
      </c>
      <c r="D813" s="1" t="s">
        <v>5</v>
      </c>
      <c r="E813" s="1" t="s">
        <v>7</v>
      </c>
    </row>
    <row r="814" spans="1:5" x14ac:dyDescent="0.25">
      <c r="A814" s="1">
        <v>788643</v>
      </c>
      <c r="B814" s="2">
        <v>43813</v>
      </c>
      <c r="C814" s="3">
        <v>0.69983140546153211</v>
      </c>
      <c r="D814" s="1" t="s">
        <v>8</v>
      </c>
      <c r="E814" s="1" t="s">
        <v>7</v>
      </c>
    </row>
    <row r="815" spans="1:5" x14ac:dyDescent="0.25">
      <c r="A815" s="1">
        <v>793761</v>
      </c>
      <c r="B815" s="2">
        <v>43545</v>
      </c>
      <c r="C815" s="3">
        <v>0.46304279509270296</v>
      </c>
      <c r="D815" s="1" t="s">
        <v>5</v>
      </c>
      <c r="E815" s="1" t="s">
        <v>7</v>
      </c>
    </row>
    <row r="816" spans="1:5" x14ac:dyDescent="0.25">
      <c r="A816" s="1">
        <v>462929</v>
      </c>
      <c r="B816" s="2">
        <v>42589</v>
      </c>
      <c r="C816" s="3">
        <v>0.57764850325524297</v>
      </c>
      <c r="D816" s="1" t="s">
        <v>5</v>
      </c>
      <c r="E816" s="1" t="s">
        <v>7</v>
      </c>
    </row>
    <row r="817" spans="1:5" x14ac:dyDescent="0.25">
      <c r="A817" s="1">
        <v>655578</v>
      </c>
      <c r="B817" s="2">
        <v>43518</v>
      </c>
      <c r="C817" s="3">
        <v>0.67708330552070406</v>
      </c>
      <c r="D817" s="1" t="s">
        <v>10</v>
      </c>
      <c r="E817" s="1" t="s">
        <v>6</v>
      </c>
    </row>
    <row r="818" spans="1:5" x14ac:dyDescent="0.25">
      <c r="A818" s="1">
        <v>394777</v>
      </c>
      <c r="B818" s="2">
        <v>43827</v>
      </c>
      <c r="C818" s="3">
        <v>0.62420220256791004</v>
      </c>
      <c r="D818" s="1" t="s">
        <v>10</v>
      </c>
      <c r="E818" s="1" t="s">
        <v>6</v>
      </c>
    </row>
    <row r="819" spans="1:5" x14ac:dyDescent="0.25">
      <c r="A819" s="1">
        <v>418836</v>
      </c>
      <c r="B819" s="2">
        <v>43656</v>
      </c>
      <c r="C819" s="3">
        <v>0.4574938135695365</v>
      </c>
      <c r="D819" s="1" t="s">
        <v>9</v>
      </c>
      <c r="E819" s="1" t="s">
        <v>7</v>
      </c>
    </row>
    <row r="820" spans="1:5" x14ac:dyDescent="0.25">
      <c r="A820" s="1">
        <v>612830</v>
      </c>
      <c r="B820" s="2">
        <v>43096</v>
      </c>
      <c r="C820" s="3">
        <v>0.47018471933325079</v>
      </c>
      <c r="D820" s="1" t="s">
        <v>8</v>
      </c>
      <c r="E820" s="1" t="s">
        <v>7</v>
      </c>
    </row>
    <row r="821" spans="1:5" x14ac:dyDescent="0.25">
      <c r="A821" s="1">
        <v>672550</v>
      </c>
      <c r="B821" s="2">
        <v>42380</v>
      </c>
      <c r="C821" s="3">
        <v>0.61191368886194486</v>
      </c>
      <c r="D821" s="1" t="s">
        <v>5</v>
      </c>
      <c r="E821" s="1" t="s">
        <v>7</v>
      </c>
    </row>
    <row r="822" spans="1:5" x14ac:dyDescent="0.25">
      <c r="A822" s="1">
        <v>888977</v>
      </c>
      <c r="B822" s="2">
        <v>43796</v>
      </c>
      <c r="C822" s="3">
        <v>0.5344405014999426</v>
      </c>
      <c r="D822" s="1" t="s">
        <v>5</v>
      </c>
      <c r="E822" s="1" t="s">
        <v>7</v>
      </c>
    </row>
    <row r="823" spans="1:5" x14ac:dyDescent="0.25">
      <c r="A823" s="1">
        <v>309851</v>
      </c>
      <c r="B823" s="2">
        <v>43346</v>
      </c>
      <c r="C823" s="3">
        <v>0.35518104307977427</v>
      </c>
      <c r="D823" s="1" t="s">
        <v>9</v>
      </c>
      <c r="E823" s="1" t="s">
        <v>7</v>
      </c>
    </row>
    <row r="824" spans="1:5" x14ac:dyDescent="0.25">
      <c r="A824" s="1">
        <v>223655</v>
      </c>
      <c r="B824" s="2">
        <v>42470</v>
      </c>
      <c r="C824" s="3">
        <v>0.45066858399596688</v>
      </c>
      <c r="D824" s="1" t="s">
        <v>5</v>
      </c>
      <c r="E824" s="1" t="s">
        <v>7</v>
      </c>
    </row>
    <row r="825" spans="1:5" x14ac:dyDescent="0.25">
      <c r="A825" s="1">
        <v>931632</v>
      </c>
      <c r="B825" s="2">
        <v>43141</v>
      </c>
      <c r="C825" s="3">
        <v>0.35553318149254964</v>
      </c>
      <c r="D825" s="1" t="s">
        <v>5</v>
      </c>
      <c r="E825" s="1" t="s">
        <v>7</v>
      </c>
    </row>
    <row r="826" spans="1:5" x14ac:dyDescent="0.25">
      <c r="A826" s="1">
        <v>935439</v>
      </c>
      <c r="B826" s="2">
        <v>42694</v>
      </c>
      <c r="C826" s="3">
        <v>0.67567232437749047</v>
      </c>
      <c r="D826" s="1" t="s">
        <v>10</v>
      </c>
      <c r="E826" s="1" t="s">
        <v>6</v>
      </c>
    </row>
    <row r="827" spans="1:5" x14ac:dyDescent="0.25">
      <c r="A827" s="1">
        <v>726945</v>
      </c>
      <c r="B827" s="2">
        <v>43588</v>
      </c>
      <c r="C827" s="3">
        <v>0.63970865805936994</v>
      </c>
      <c r="D827" s="1" t="s">
        <v>5</v>
      </c>
      <c r="E827" s="1" t="s">
        <v>6</v>
      </c>
    </row>
    <row r="828" spans="1:5" x14ac:dyDescent="0.25">
      <c r="A828" s="1">
        <v>192242</v>
      </c>
      <c r="B828" s="2">
        <v>43149</v>
      </c>
      <c r="C828" s="3">
        <v>0.54034715838302827</v>
      </c>
      <c r="D828" s="1" t="s">
        <v>5</v>
      </c>
      <c r="E828" s="1" t="s">
        <v>7</v>
      </c>
    </row>
    <row r="829" spans="1:5" x14ac:dyDescent="0.25">
      <c r="A829" s="1">
        <v>685065</v>
      </c>
      <c r="B829" s="2">
        <v>42557</v>
      </c>
      <c r="C829" s="3">
        <v>0.44510945478506059</v>
      </c>
      <c r="D829" s="1" t="s">
        <v>9</v>
      </c>
      <c r="E829" s="1" t="s">
        <v>6</v>
      </c>
    </row>
    <row r="830" spans="1:5" x14ac:dyDescent="0.25">
      <c r="A830" s="1">
        <v>311751</v>
      </c>
      <c r="B830" s="2">
        <v>43531</v>
      </c>
      <c r="C830" s="3">
        <v>0.46724506352033596</v>
      </c>
      <c r="D830" s="1" t="s">
        <v>9</v>
      </c>
      <c r="E830" s="1" t="s">
        <v>7</v>
      </c>
    </row>
    <row r="831" spans="1:5" x14ac:dyDescent="0.25">
      <c r="A831" s="1">
        <v>934120</v>
      </c>
      <c r="B831" s="2">
        <v>43513</v>
      </c>
      <c r="C831" s="3">
        <v>0.68605425728006142</v>
      </c>
      <c r="D831" s="1" t="s">
        <v>9</v>
      </c>
      <c r="E831" s="1" t="s">
        <v>6</v>
      </c>
    </row>
    <row r="832" spans="1:5" x14ac:dyDescent="0.25">
      <c r="A832" s="1">
        <v>513883</v>
      </c>
      <c r="B832" s="2">
        <v>43516</v>
      </c>
      <c r="C832" s="3">
        <v>0.64476441069513979</v>
      </c>
      <c r="D832" s="1" t="s">
        <v>5</v>
      </c>
      <c r="E832" s="1" t="s">
        <v>6</v>
      </c>
    </row>
    <row r="833" spans="1:5" x14ac:dyDescent="0.25">
      <c r="A833" s="1">
        <v>171840</v>
      </c>
      <c r="B833" s="2">
        <v>42704</v>
      </c>
      <c r="C833" s="3">
        <v>0.67934060480129344</v>
      </c>
      <c r="D833" s="1" t="s">
        <v>10</v>
      </c>
      <c r="E833" s="1" t="s">
        <v>6</v>
      </c>
    </row>
    <row r="834" spans="1:5" x14ac:dyDescent="0.25">
      <c r="A834" s="1">
        <v>146306</v>
      </c>
      <c r="B834" s="2">
        <v>42889</v>
      </c>
      <c r="C834" s="3">
        <v>0.64982109836274815</v>
      </c>
      <c r="D834" s="1" t="s">
        <v>8</v>
      </c>
      <c r="E834" s="1" t="s">
        <v>6</v>
      </c>
    </row>
    <row r="835" spans="1:5" x14ac:dyDescent="0.25">
      <c r="A835" s="1">
        <v>845614</v>
      </c>
      <c r="B835" s="2">
        <v>42945</v>
      </c>
      <c r="C835" s="3">
        <v>0.57204847985806273</v>
      </c>
      <c r="D835" s="1" t="s">
        <v>10</v>
      </c>
      <c r="E835" s="1" t="s">
        <v>7</v>
      </c>
    </row>
    <row r="836" spans="1:5" x14ac:dyDescent="0.25">
      <c r="A836" s="1">
        <v>679167</v>
      </c>
      <c r="B836" s="2">
        <v>43638</v>
      </c>
      <c r="C836" s="3">
        <v>0.65045286793415946</v>
      </c>
      <c r="D836" s="1" t="s">
        <v>5</v>
      </c>
      <c r="E836" s="1" t="s">
        <v>7</v>
      </c>
    </row>
    <row r="837" spans="1:5" x14ac:dyDescent="0.25">
      <c r="A837" s="1">
        <v>981050</v>
      </c>
      <c r="B837" s="2">
        <v>43539</v>
      </c>
      <c r="C837" s="3">
        <v>0.58992121049189028</v>
      </c>
      <c r="D837" s="1" t="s">
        <v>5</v>
      </c>
      <c r="E837" s="1" t="s">
        <v>7</v>
      </c>
    </row>
    <row r="838" spans="1:5" x14ac:dyDescent="0.25">
      <c r="A838" s="1">
        <v>666446</v>
      </c>
      <c r="B838" s="2">
        <v>43540</v>
      </c>
      <c r="C838" s="3">
        <v>0.53303514636354232</v>
      </c>
      <c r="D838" s="1" t="s">
        <v>5</v>
      </c>
      <c r="E838" s="1" t="s">
        <v>7</v>
      </c>
    </row>
    <row r="839" spans="1:5" x14ac:dyDescent="0.25">
      <c r="A839" s="1">
        <v>623744</v>
      </c>
      <c r="B839" s="2">
        <v>42675</v>
      </c>
      <c r="C839" s="3">
        <v>0.43378787767226568</v>
      </c>
      <c r="D839" s="1" t="s">
        <v>10</v>
      </c>
      <c r="E839" s="1" t="s">
        <v>6</v>
      </c>
    </row>
    <row r="840" spans="1:5" x14ac:dyDescent="0.25">
      <c r="A840" s="1">
        <v>438076</v>
      </c>
      <c r="B840" s="2">
        <v>43677</v>
      </c>
      <c r="C840" s="3">
        <v>0.61800292695057246</v>
      </c>
      <c r="D840" s="1" t="s">
        <v>5</v>
      </c>
      <c r="E840" s="1" t="s">
        <v>7</v>
      </c>
    </row>
    <row r="841" spans="1:5" x14ac:dyDescent="0.25">
      <c r="A841" s="1">
        <v>168143</v>
      </c>
      <c r="B841" s="2">
        <v>43616</v>
      </c>
      <c r="C841" s="3">
        <v>0.64135844312736323</v>
      </c>
      <c r="D841" s="1" t="s">
        <v>8</v>
      </c>
      <c r="E841" s="1" t="s">
        <v>7</v>
      </c>
    </row>
    <row r="842" spans="1:5" x14ac:dyDescent="0.25">
      <c r="A842" s="1">
        <v>624511</v>
      </c>
      <c r="B842" s="2">
        <v>43235</v>
      </c>
      <c r="C842" s="3">
        <v>0.56583576440804928</v>
      </c>
      <c r="D842" s="1" t="s">
        <v>5</v>
      </c>
      <c r="E842" s="1" t="s">
        <v>6</v>
      </c>
    </row>
    <row r="843" spans="1:5" x14ac:dyDescent="0.25">
      <c r="A843" s="1">
        <v>658585</v>
      </c>
      <c r="B843" s="2">
        <v>42443</v>
      </c>
      <c r="C843" s="3">
        <v>0.82617273280791292</v>
      </c>
      <c r="D843" s="1" t="s">
        <v>5</v>
      </c>
      <c r="E843" s="1" t="s">
        <v>6</v>
      </c>
    </row>
    <row r="844" spans="1:5" x14ac:dyDescent="0.25">
      <c r="A844" s="1">
        <v>727115</v>
      </c>
      <c r="B844" s="2">
        <v>42810</v>
      </c>
      <c r="C844" s="3">
        <v>0.54552859092396022</v>
      </c>
      <c r="D844" s="1" t="s">
        <v>9</v>
      </c>
      <c r="E844" s="1" t="s">
        <v>7</v>
      </c>
    </row>
    <row r="845" spans="1:5" x14ac:dyDescent="0.25">
      <c r="A845" s="1">
        <v>619092</v>
      </c>
      <c r="B845" s="2">
        <v>43209</v>
      </c>
      <c r="C845" s="3">
        <v>0.99876470867350742</v>
      </c>
      <c r="D845" s="1" t="s">
        <v>5</v>
      </c>
      <c r="E845" s="1" t="s">
        <v>6</v>
      </c>
    </row>
    <row r="846" spans="1:5" x14ac:dyDescent="0.25">
      <c r="A846" s="1">
        <v>155427</v>
      </c>
      <c r="B846" s="2">
        <v>42981</v>
      </c>
      <c r="C846" s="3">
        <v>0.52581793809477295</v>
      </c>
      <c r="D846" s="1" t="s">
        <v>8</v>
      </c>
      <c r="E846" s="1" t="s">
        <v>6</v>
      </c>
    </row>
    <row r="847" spans="1:5" x14ac:dyDescent="0.25">
      <c r="A847" s="1">
        <v>294430</v>
      </c>
      <c r="B847" s="2">
        <v>43216</v>
      </c>
      <c r="C847" s="3">
        <v>0.33332044820960882</v>
      </c>
      <c r="D847" s="1" t="s">
        <v>9</v>
      </c>
      <c r="E847" s="1" t="s">
        <v>7</v>
      </c>
    </row>
    <row r="848" spans="1:5" x14ac:dyDescent="0.25">
      <c r="A848" s="1">
        <v>698189</v>
      </c>
      <c r="B848" s="2">
        <v>43690</v>
      </c>
      <c r="C848" s="3">
        <v>0.46178401092492039</v>
      </c>
      <c r="D848" s="1" t="s">
        <v>9</v>
      </c>
      <c r="E848" s="1" t="s">
        <v>7</v>
      </c>
    </row>
    <row r="849" spans="1:5" x14ac:dyDescent="0.25">
      <c r="A849" s="1">
        <v>806364</v>
      </c>
      <c r="B849" s="2">
        <v>42370</v>
      </c>
      <c r="C849" s="3">
        <v>0.61659136059216035</v>
      </c>
      <c r="D849" s="1" t="s">
        <v>5</v>
      </c>
      <c r="E849" s="1" t="s">
        <v>7</v>
      </c>
    </row>
    <row r="850" spans="1:5" x14ac:dyDescent="0.25">
      <c r="A850" s="1">
        <v>874512</v>
      </c>
      <c r="B850" s="2">
        <v>42500</v>
      </c>
      <c r="C850" s="3">
        <v>0.49419814922181038</v>
      </c>
      <c r="D850" s="1" t="s">
        <v>9</v>
      </c>
      <c r="E850" s="1" t="s">
        <v>7</v>
      </c>
    </row>
    <row r="851" spans="1:5" x14ac:dyDescent="0.25">
      <c r="A851" s="1">
        <v>713957</v>
      </c>
      <c r="B851" s="2">
        <v>43180</v>
      </c>
      <c r="C851" s="3">
        <v>0.46164676665596099</v>
      </c>
      <c r="D851" s="1" t="s">
        <v>5</v>
      </c>
      <c r="E851" s="1" t="s">
        <v>7</v>
      </c>
    </row>
    <row r="852" spans="1:5" x14ac:dyDescent="0.25">
      <c r="A852" s="1">
        <v>732558</v>
      </c>
      <c r="B852" s="2">
        <v>42756</v>
      </c>
      <c r="C852" s="3">
        <v>0.5318971539706614</v>
      </c>
      <c r="D852" s="1" t="s">
        <v>5</v>
      </c>
      <c r="E852" s="1" t="s">
        <v>7</v>
      </c>
    </row>
    <row r="853" spans="1:5" x14ac:dyDescent="0.25">
      <c r="A853" s="1">
        <v>362542</v>
      </c>
      <c r="B853" s="2">
        <v>42433</v>
      </c>
      <c r="C853" s="3">
        <v>0.55493731953299541</v>
      </c>
      <c r="D853" s="1" t="s">
        <v>8</v>
      </c>
      <c r="E853" s="1" t="s">
        <v>6</v>
      </c>
    </row>
    <row r="854" spans="1:5" x14ac:dyDescent="0.25">
      <c r="A854" s="1">
        <v>407733</v>
      </c>
      <c r="B854" s="2">
        <v>42372</v>
      </c>
      <c r="C854" s="3">
        <v>0.57008943404106016</v>
      </c>
      <c r="D854" s="1" t="s">
        <v>5</v>
      </c>
      <c r="E854" s="1" t="s">
        <v>7</v>
      </c>
    </row>
    <row r="855" spans="1:5" x14ac:dyDescent="0.25">
      <c r="A855" s="1">
        <v>462961</v>
      </c>
      <c r="B855" s="2">
        <v>43579</v>
      </c>
      <c r="C855" s="3">
        <v>0.51403382111464258</v>
      </c>
      <c r="D855" s="1" t="s">
        <v>5</v>
      </c>
      <c r="E855" s="1" t="s">
        <v>7</v>
      </c>
    </row>
    <row r="856" spans="1:5" x14ac:dyDescent="0.25">
      <c r="A856" s="1">
        <v>169353</v>
      </c>
      <c r="B856" s="2">
        <v>43218</v>
      </c>
      <c r="C856" s="3">
        <v>0.52019857077092224</v>
      </c>
      <c r="D856" s="1" t="s">
        <v>5</v>
      </c>
      <c r="E856" s="1" t="s">
        <v>6</v>
      </c>
    </row>
    <row r="857" spans="1:5" x14ac:dyDescent="0.25">
      <c r="A857" s="1">
        <v>919185</v>
      </c>
      <c r="B857" s="2">
        <v>43666</v>
      </c>
      <c r="C857" s="3">
        <v>0.45880239867581962</v>
      </c>
      <c r="D857" s="1" t="s">
        <v>5</v>
      </c>
      <c r="E857" s="1" t="s">
        <v>11</v>
      </c>
    </row>
    <row r="858" spans="1:5" x14ac:dyDescent="0.25">
      <c r="A858" s="1">
        <v>770536</v>
      </c>
      <c r="B858" s="2">
        <v>43119</v>
      </c>
      <c r="C858" s="3">
        <v>0.47250105246745278</v>
      </c>
      <c r="D858" s="1" t="s">
        <v>9</v>
      </c>
      <c r="E858" s="1" t="s">
        <v>7</v>
      </c>
    </row>
    <row r="859" spans="1:5" x14ac:dyDescent="0.25">
      <c r="A859" s="1">
        <v>444871</v>
      </c>
      <c r="B859" s="2">
        <v>42523</v>
      </c>
      <c r="C859" s="3">
        <v>0.26438800146549263</v>
      </c>
      <c r="D859" s="1" t="s">
        <v>8</v>
      </c>
      <c r="E859" s="1" t="s">
        <v>6</v>
      </c>
    </row>
    <row r="860" spans="1:5" x14ac:dyDescent="0.25">
      <c r="A860" s="1">
        <v>651220</v>
      </c>
      <c r="B860" s="2">
        <v>42789</v>
      </c>
      <c r="C860" s="3">
        <v>0.74532993303461714</v>
      </c>
      <c r="D860" s="1" t="s">
        <v>5</v>
      </c>
      <c r="E860" s="1" t="s">
        <v>6</v>
      </c>
    </row>
    <row r="861" spans="1:5" x14ac:dyDescent="0.25">
      <c r="A861" s="1">
        <v>118538</v>
      </c>
      <c r="B861" s="2">
        <v>42760</v>
      </c>
      <c r="C861" s="3">
        <v>0.71448548658164279</v>
      </c>
      <c r="D861" s="1" t="s">
        <v>9</v>
      </c>
      <c r="E861" s="1" t="s">
        <v>7</v>
      </c>
    </row>
    <row r="862" spans="1:5" x14ac:dyDescent="0.25">
      <c r="A862" s="1">
        <v>120802</v>
      </c>
      <c r="B862" s="2">
        <v>42394</v>
      </c>
      <c r="C862" s="3">
        <v>0.75324445814906704</v>
      </c>
      <c r="D862" s="1" t="s">
        <v>8</v>
      </c>
      <c r="E862" s="1" t="s">
        <v>6</v>
      </c>
    </row>
    <row r="863" spans="1:5" x14ac:dyDescent="0.25">
      <c r="A863" s="1">
        <v>875486</v>
      </c>
      <c r="B863" s="2">
        <v>43252</v>
      </c>
      <c r="C863" s="3">
        <v>0.72464570681359453</v>
      </c>
      <c r="D863" s="1" t="s">
        <v>5</v>
      </c>
      <c r="E863" s="1" t="s">
        <v>6</v>
      </c>
    </row>
    <row r="864" spans="1:5" x14ac:dyDescent="0.25">
      <c r="A864" s="1">
        <v>591223</v>
      </c>
      <c r="B864" s="2">
        <v>42665</v>
      </c>
      <c r="C864" s="3">
        <v>0.75670460606590784</v>
      </c>
      <c r="D864" s="1" t="s">
        <v>5</v>
      </c>
      <c r="E864" s="1" t="s">
        <v>6</v>
      </c>
    </row>
    <row r="865" spans="1:5" x14ac:dyDescent="0.25">
      <c r="A865" s="1">
        <v>454488</v>
      </c>
      <c r="B865" s="2">
        <v>43659</v>
      </c>
      <c r="C865" s="3">
        <v>0.62529407310741092</v>
      </c>
      <c r="D865" s="1" t="s">
        <v>10</v>
      </c>
      <c r="E865" s="1" t="s">
        <v>6</v>
      </c>
    </row>
    <row r="866" spans="1:5" x14ac:dyDescent="0.25">
      <c r="A866" s="1">
        <v>891607</v>
      </c>
      <c r="B866" s="2">
        <v>42386</v>
      </c>
      <c r="C866" s="3">
        <v>0.53237807690958261</v>
      </c>
      <c r="D866" s="1" t="s">
        <v>8</v>
      </c>
      <c r="E866" s="1" t="s">
        <v>7</v>
      </c>
    </row>
    <row r="867" spans="1:5" x14ac:dyDescent="0.25">
      <c r="A867" s="1">
        <v>895700</v>
      </c>
      <c r="B867" s="2">
        <v>42764</v>
      </c>
      <c r="C867" s="3">
        <v>0.83744625800235228</v>
      </c>
      <c r="D867" s="1" t="s">
        <v>10</v>
      </c>
      <c r="E867" s="1" t="s">
        <v>6</v>
      </c>
    </row>
    <row r="868" spans="1:5" x14ac:dyDescent="0.25">
      <c r="A868" s="1">
        <v>754492</v>
      </c>
      <c r="B868" s="2">
        <v>43531</v>
      </c>
      <c r="C868" s="3">
        <v>0.52033134545028292</v>
      </c>
      <c r="D868" s="1" t="s">
        <v>8</v>
      </c>
      <c r="E868" s="1" t="s">
        <v>6</v>
      </c>
    </row>
    <row r="869" spans="1:5" x14ac:dyDescent="0.25">
      <c r="A869" s="1">
        <v>777498</v>
      </c>
      <c r="B869" s="2">
        <v>43636</v>
      </c>
      <c r="C869" s="3">
        <v>0.7153358925459693</v>
      </c>
      <c r="D869" s="1" t="s">
        <v>9</v>
      </c>
      <c r="E869" s="1" t="s">
        <v>7</v>
      </c>
    </row>
    <row r="870" spans="1:5" x14ac:dyDescent="0.25">
      <c r="A870" s="1">
        <v>549559</v>
      </c>
      <c r="B870" s="2">
        <v>43495</v>
      </c>
      <c r="C870" s="3">
        <v>0.83865378477386721</v>
      </c>
      <c r="D870" s="1" t="s">
        <v>5</v>
      </c>
      <c r="E870" s="1" t="s">
        <v>7</v>
      </c>
    </row>
    <row r="871" spans="1:5" x14ac:dyDescent="0.25">
      <c r="A871" s="1">
        <v>480111</v>
      </c>
      <c r="B871" s="2">
        <v>42886</v>
      </c>
      <c r="C871" s="3">
        <v>0.59122257548368706</v>
      </c>
      <c r="D871" s="1" t="s">
        <v>5</v>
      </c>
      <c r="E871" s="1" t="s">
        <v>7</v>
      </c>
    </row>
    <row r="872" spans="1:5" x14ac:dyDescent="0.25">
      <c r="A872" s="1">
        <v>435632</v>
      </c>
      <c r="B872" s="2">
        <v>42604</v>
      </c>
      <c r="C872" s="3">
        <v>0.54716816506938093</v>
      </c>
      <c r="D872" s="1" t="s">
        <v>5</v>
      </c>
      <c r="E872" s="1" t="s">
        <v>6</v>
      </c>
    </row>
    <row r="873" spans="1:5" x14ac:dyDescent="0.25">
      <c r="A873" s="1">
        <v>786623</v>
      </c>
      <c r="B873" s="2">
        <v>43515</v>
      </c>
      <c r="C873" s="3">
        <v>0.6395599367103717</v>
      </c>
      <c r="D873" s="1" t="s">
        <v>9</v>
      </c>
      <c r="E873" s="1" t="s">
        <v>7</v>
      </c>
    </row>
    <row r="874" spans="1:5" x14ac:dyDescent="0.25">
      <c r="A874" s="1">
        <v>649598</v>
      </c>
      <c r="B874" s="2">
        <v>43359</v>
      </c>
      <c r="C874" s="3">
        <v>0.89290456263683482</v>
      </c>
      <c r="D874" s="1" t="s">
        <v>5</v>
      </c>
      <c r="E874" s="1" t="s">
        <v>6</v>
      </c>
    </row>
    <row r="875" spans="1:5" x14ac:dyDescent="0.25">
      <c r="A875" s="1">
        <v>153456</v>
      </c>
      <c r="B875" s="2">
        <v>43530</v>
      </c>
      <c r="C875" s="3">
        <v>0.53870599517149342</v>
      </c>
      <c r="D875" s="1" t="s">
        <v>8</v>
      </c>
      <c r="E875" s="1" t="s">
        <v>6</v>
      </c>
    </row>
    <row r="876" spans="1:5" x14ac:dyDescent="0.25">
      <c r="A876" s="1">
        <v>192149</v>
      </c>
      <c r="B876" s="2">
        <v>43382</v>
      </c>
      <c r="C876" s="3">
        <v>0.47882490856331161</v>
      </c>
      <c r="D876" s="1" t="s">
        <v>5</v>
      </c>
      <c r="E876" s="1" t="s">
        <v>6</v>
      </c>
    </row>
    <row r="877" spans="1:5" x14ac:dyDescent="0.25">
      <c r="A877" s="1">
        <v>273720</v>
      </c>
      <c r="B877" s="2">
        <v>42883</v>
      </c>
      <c r="C877" s="3">
        <v>0.61554709793341011</v>
      </c>
      <c r="D877" s="1" t="s">
        <v>9</v>
      </c>
      <c r="E877" s="1" t="s">
        <v>7</v>
      </c>
    </row>
    <row r="878" spans="1:5" x14ac:dyDescent="0.25">
      <c r="A878" s="1">
        <v>941032</v>
      </c>
      <c r="B878" s="2">
        <v>43774</v>
      </c>
      <c r="C878" s="3">
        <v>0.41609175965841755</v>
      </c>
      <c r="D878" s="1" t="s">
        <v>9</v>
      </c>
      <c r="E878" s="1" t="s">
        <v>11</v>
      </c>
    </row>
    <row r="879" spans="1:5" x14ac:dyDescent="0.25">
      <c r="A879" s="1">
        <v>369261</v>
      </c>
      <c r="B879" s="2">
        <v>43296</v>
      </c>
      <c r="C879" s="3">
        <v>0.48756770322346438</v>
      </c>
      <c r="D879" s="1" t="s">
        <v>5</v>
      </c>
      <c r="E879" s="1" t="s">
        <v>7</v>
      </c>
    </row>
    <row r="880" spans="1:5" x14ac:dyDescent="0.25">
      <c r="A880" s="1">
        <v>406550</v>
      </c>
      <c r="B880" s="2">
        <v>42484</v>
      </c>
      <c r="C880" s="3">
        <v>0.67443366892572321</v>
      </c>
      <c r="D880" s="1" t="s">
        <v>5</v>
      </c>
      <c r="E880" s="1" t="s">
        <v>7</v>
      </c>
    </row>
    <row r="881" spans="1:5" x14ac:dyDescent="0.25">
      <c r="A881" s="1">
        <v>778446</v>
      </c>
      <c r="B881" s="2">
        <v>42511</v>
      </c>
      <c r="C881" s="3">
        <v>0.67929578147838277</v>
      </c>
      <c r="D881" s="1" t="s">
        <v>9</v>
      </c>
      <c r="E881" s="1" t="s">
        <v>6</v>
      </c>
    </row>
    <row r="882" spans="1:5" x14ac:dyDescent="0.25">
      <c r="A882" s="1">
        <v>286893</v>
      </c>
      <c r="B882" s="2">
        <v>43525</v>
      </c>
      <c r="C882" s="3">
        <v>0.52945362485932668</v>
      </c>
      <c r="D882" s="1" t="s">
        <v>8</v>
      </c>
      <c r="E882" s="1" t="s">
        <v>7</v>
      </c>
    </row>
    <row r="883" spans="1:5" x14ac:dyDescent="0.25">
      <c r="A883" s="1">
        <v>230860</v>
      </c>
      <c r="B883" s="2">
        <v>42774</v>
      </c>
      <c r="C883" s="3">
        <v>0.61678423952003003</v>
      </c>
      <c r="D883" s="1" t="s">
        <v>8</v>
      </c>
      <c r="E883" s="1" t="s">
        <v>6</v>
      </c>
    </row>
    <row r="884" spans="1:5" x14ac:dyDescent="0.25">
      <c r="A884" s="1">
        <v>535290</v>
      </c>
      <c r="B884" s="2">
        <v>42934</v>
      </c>
      <c r="C884" s="3">
        <v>0.34155839610637712</v>
      </c>
      <c r="D884" s="1" t="s">
        <v>5</v>
      </c>
      <c r="E884" s="1" t="s">
        <v>7</v>
      </c>
    </row>
    <row r="885" spans="1:5" x14ac:dyDescent="0.25">
      <c r="A885" s="1">
        <v>197206</v>
      </c>
      <c r="B885" s="2">
        <v>43211</v>
      </c>
      <c r="C885" s="3">
        <v>0.55852395962413726</v>
      </c>
      <c r="D885" s="1" t="s">
        <v>8</v>
      </c>
      <c r="E885" s="1" t="s">
        <v>6</v>
      </c>
    </row>
    <row r="886" spans="1:5" x14ac:dyDescent="0.25">
      <c r="A886" s="1">
        <v>125037</v>
      </c>
      <c r="B886" s="2">
        <v>43518</v>
      </c>
      <c r="C886" s="3">
        <v>0.65789866872383562</v>
      </c>
      <c r="D886" s="1" t="s">
        <v>9</v>
      </c>
      <c r="E886" s="1" t="s">
        <v>7</v>
      </c>
    </row>
    <row r="887" spans="1:5" x14ac:dyDescent="0.25">
      <c r="A887" s="1">
        <v>926869</v>
      </c>
      <c r="B887" s="2">
        <v>43383</v>
      </c>
      <c r="C887" s="3">
        <v>0.60573318553330058</v>
      </c>
      <c r="D887" s="1" t="s">
        <v>5</v>
      </c>
      <c r="E887" s="1" t="s">
        <v>6</v>
      </c>
    </row>
    <row r="888" spans="1:5" x14ac:dyDescent="0.25">
      <c r="A888" s="1">
        <v>396536</v>
      </c>
      <c r="B888" s="2">
        <v>42397</v>
      </c>
      <c r="C888" s="3">
        <v>0.43372488391302788</v>
      </c>
      <c r="D888" s="1" t="s">
        <v>5</v>
      </c>
      <c r="E888" s="1" t="s">
        <v>7</v>
      </c>
    </row>
    <row r="889" spans="1:5" x14ac:dyDescent="0.25">
      <c r="A889" s="1">
        <v>833601</v>
      </c>
      <c r="B889" s="2">
        <v>42944</v>
      </c>
      <c r="C889" s="3">
        <v>0.53589285664765085</v>
      </c>
      <c r="D889" s="1" t="s">
        <v>5</v>
      </c>
      <c r="E889" s="1" t="s">
        <v>6</v>
      </c>
    </row>
    <row r="890" spans="1:5" x14ac:dyDescent="0.25">
      <c r="A890" s="1">
        <v>378274</v>
      </c>
      <c r="B890" s="2">
        <v>43698</v>
      </c>
      <c r="C890" s="3">
        <v>0.38777999529175589</v>
      </c>
      <c r="D890" s="1" t="s">
        <v>8</v>
      </c>
      <c r="E890" s="1" t="s">
        <v>6</v>
      </c>
    </row>
    <row r="891" spans="1:5" x14ac:dyDescent="0.25">
      <c r="A891" s="1">
        <v>700758</v>
      </c>
      <c r="B891" s="2">
        <v>42617</v>
      </c>
      <c r="C891" s="3">
        <v>0.685785523136067</v>
      </c>
      <c r="D891" s="1" t="s">
        <v>5</v>
      </c>
      <c r="E891" s="1" t="s">
        <v>7</v>
      </c>
    </row>
    <row r="892" spans="1:5" x14ac:dyDescent="0.25">
      <c r="A892" s="1">
        <v>359904</v>
      </c>
      <c r="B892" s="2">
        <v>43090</v>
      </c>
      <c r="C892" s="3">
        <v>0.57886122129864093</v>
      </c>
      <c r="D892" s="1" t="s">
        <v>5</v>
      </c>
      <c r="E892" s="1" t="s">
        <v>7</v>
      </c>
    </row>
    <row r="893" spans="1:5" x14ac:dyDescent="0.25">
      <c r="A893" s="1">
        <v>452965</v>
      </c>
      <c r="B893" s="2">
        <v>42619</v>
      </c>
      <c r="C893" s="3">
        <v>0.47243842591983792</v>
      </c>
      <c r="D893" s="1" t="s">
        <v>9</v>
      </c>
      <c r="E893" s="1" t="s">
        <v>7</v>
      </c>
    </row>
    <row r="894" spans="1:5" x14ac:dyDescent="0.25">
      <c r="A894" s="1">
        <v>719236</v>
      </c>
      <c r="B894" s="2">
        <v>43248</v>
      </c>
      <c r="C894" s="3">
        <v>0.53091717947691741</v>
      </c>
      <c r="D894" s="1" t="s">
        <v>8</v>
      </c>
      <c r="E894" s="1" t="s">
        <v>7</v>
      </c>
    </row>
    <row r="895" spans="1:5" x14ac:dyDescent="0.25">
      <c r="A895" s="1">
        <v>158414</v>
      </c>
      <c r="B895" s="2">
        <v>43045</v>
      </c>
      <c r="C895" s="3">
        <v>0.66993389160961914</v>
      </c>
      <c r="D895" s="1" t="s">
        <v>9</v>
      </c>
      <c r="E895" s="1" t="s">
        <v>7</v>
      </c>
    </row>
    <row r="896" spans="1:5" x14ac:dyDescent="0.25">
      <c r="A896" s="1">
        <v>215016</v>
      </c>
      <c r="B896" s="2">
        <v>43632</v>
      </c>
      <c r="C896" s="3">
        <v>0.55392152146887452</v>
      </c>
      <c r="D896" s="1" t="s">
        <v>5</v>
      </c>
      <c r="E896" s="1" t="s">
        <v>6</v>
      </c>
    </row>
    <row r="897" spans="1:5" x14ac:dyDescent="0.25">
      <c r="A897" s="1">
        <v>362721</v>
      </c>
      <c r="B897" s="2">
        <v>42941</v>
      </c>
      <c r="C897" s="3">
        <v>0.64453585087092402</v>
      </c>
      <c r="D897" s="1" t="s">
        <v>5</v>
      </c>
      <c r="E897" s="1" t="s">
        <v>7</v>
      </c>
    </row>
    <row r="898" spans="1:5" x14ac:dyDescent="0.25">
      <c r="A898" s="1">
        <v>942195</v>
      </c>
      <c r="B898" s="2">
        <v>43215</v>
      </c>
      <c r="C898" s="3">
        <v>0.53957982451579367</v>
      </c>
      <c r="D898" s="1" t="s">
        <v>8</v>
      </c>
      <c r="E898" s="1" t="s">
        <v>7</v>
      </c>
    </row>
    <row r="899" spans="1:5" x14ac:dyDescent="0.25">
      <c r="A899" s="1">
        <v>664186</v>
      </c>
      <c r="B899" s="2">
        <v>42857</v>
      </c>
      <c r="C899" s="3">
        <v>0.70846915557533385</v>
      </c>
      <c r="D899" s="1" t="s">
        <v>5</v>
      </c>
      <c r="E899" s="1" t="s">
        <v>7</v>
      </c>
    </row>
    <row r="900" spans="1:5" x14ac:dyDescent="0.25">
      <c r="A900" s="1">
        <v>125165</v>
      </c>
      <c r="B900" s="2">
        <v>42864</v>
      </c>
      <c r="C900" s="3">
        <v>0.55574733932609066</v>
      </c>
      <c r="D900" s="1" t="s">
        <v>8</v>
      </c>
      <c r="E900" s="1" t="s">
        <v>7</v>
      </c>
    </row>
    <row r="901" spans="1:5" x14ac:dyDescent="0.25">
      <c r="A901" s="1">
        <v>603002</v>
      </c>
      <c r="B901" s="2">
        <v>42675</v>
      </c>
      <c r="C901" s="3">
        <v>0.68460964083263276</v>
      </c>
      <c r="D901" s="1" t="s">
        <v>5</v>
      </c>
      <c r="E901" s="1" t="s">
        <v>7</v>
      </c>
    </row>
    <row r="902" spans="1:5" x14ac:dyDescent="0.25">
      <c r="A902" s="1">
        <v>286324</v>
      </c>
      <c r="B902" s="2">
        <v>43751</v>
      </c>
      <c r="C902" s="3">
        <v>0.61648490580594684</v>
      </c>
      <c r="D902" s="1" t="s">
        <v>9</v>
      </c>
      <c r="E902" s="1" t="s">
        <v>7</v>
      </c>
    </row>
    <row r="903" spans="1:5" x14ac:dyDescent="0.25">
      <c r="A903" s="1">
        <v>628797</v>
      </c>
      <c r="B903" s="2">
        <v>42749</v>
      </c>
      <c r="C903" s="3">
        <v>0.34583179155066146</v>
      </c>
      <c r="D903" s="1" t="s">
        <v>5</v>
      </c>
      <c r="E903" s="1" t="s">
        <v>6</v>
      </c>
    </row>
    <row r="904" spans="1:5" x14ac:dyDescent="0.25">
      <c r="A904" s="1">
        <v>430997</v>
      </c>
      <c r="B904" s="2">
        <v>43064</v>
      </c>
      <c r="C904" s="3">
        <v>0.71177553913968516</v>
      </c>
      <c r="D904" s="1" t="s">
        <v>9</v>
      </c>
      <c r="E904" s="1" t="s">
        <v>6</v>
      </c>
    </row>
    <row r="905" spans="1:5" x14ac:dyDescent="0.25">
      <c r="A905" s="1">
        <v>816974</v>
      </c>
      <c r="B905" s="2">
        <v>42504</v>
      </c>
      <c r="C905" s="3">
        <v>0.66231311271360038</v>
      </c>
      <c r="D905" s="1" t="s">
        <v>8</v>
      </c>
      <c r="E905" s="1" t="s">
        <v>6</v>
      </c>
    </row>
    <row r="906" spans="1:5" x14ac:dyDescent="0.25">
      <c r="A906" s="1">
        <v>645732</v>
      </c>
      <c r="B906" s="2">
        <v>42692</v>
      </c>
      <c r="C906" s="3">
        <v>0.65608620687940766</v>
      </c>
      <c r="D906" s="1" t="s">
        <v>5</v>
      </c>
      <c r="E906" s="1" t="s">
        <v>7</v>
      </c>
    </row>
    <row r="907" spans="1:5" x14ac:dyDescent="0.25">
      <c r="A907" s="1">
        <v>589353</v>
      </c>
      <c r="B907" s="2">
        <v>43499</v>
      </c>
      <c r="C907" s="3">
        <v>0.69110057852365014</v>
      </c>
      <c r="D907" s="1" t="s">
        <v>9</v>
      </c>
      <c r="E907" s="1" t="s">
        <v>6</v>
      </c>
    </row>
    <row r="908" spans="1:5" x14ac:dyDescent="0.25">
      <c r="A908" s="1">
        <v>213895</v>
      </c>
      <c r="B908" s="2">
        <v>43739</v>
      </c>
      <c r="C908" s="3">
        <v>0.63756756390844349</v>
      </c>
      <c r="D908" s="1" t="s">
        <v>5</v>
      </c>
      <c r="E908" s="1" t="s">
        <v>7</v>
      </c>
    </row>
    <row r="909" spans="1:5" x14ac:dyDescent="0.25">
      <c r="A909" s="1">
        <v>485597</v>
      </c>
      <c r="B909" s="2">
        <v>43354</v>
      </c>
      <c r="C909" s="3">
        <v>0.62154986851832439</v>
      </c>
      <c r="D909" s="1" t="s">
        <v>5</v>
      </c>
      <c r="E909" s="1" t="s">
        <v>6</v>
      </c>
    </row>
    <row r="910" spans="1:5" x14ac:dyDescent="0.25">
      <c r="A910" s="1">
        <v>854740</v>
      </c>
      <c r="B910" s="2">
        <v>42843</v>
      </c>
      <c r="C910" s="3">
        <v>0.58316594125737908</v>
      </c>
      <c r="D910" s="1" t="s">
        <v>5</v>
      </c>
      <c r="E910" s="1" t="s">
        <v>7</v>
      </c>
    </row>
    <row r="911" spans="1:5" x14ac:dyDescent="0.25">
      <c r="A911" s="1">
        <v>677735</v>
      </c>
      <c r="B911" s="2">
        <v>43284</v>
      </c>
      <c r="C911" s="3">
        <v>0.52725733645740569</v>
      </c>
      <c r="D911" s="1" t="s">
        <v>9</v>
      </c>
      <c r="E911" s="1" t="s">
        <v>7</v>
      </c>
    </row>
    <row r="912" spans="1:5" x14ac:dyDescent="0.25">
      <c r="A912" s="1">
        <v>741482</v>
      </c>
      <c r="B912" s="2">
        <v>43220</v>
      </c>
      <c r="C912" s="3">
        <v>0.6322213063094323</v>
      </c>
      <c r="D912" s="1" t="s">
        <v>5</v>
      </c>
      <c r="E912" s="1" t="s">
        <v>7</v>
      </c>
    </row>
    <row r="913" spans="1:5" x14ac:dyDescent="0.25">
      <c r="A913" s="1">
        <v>321529</v>
      </c>
      <c r="B913" s="2">
        <v>43420</v>
      </c>
      <c r="C913" s="3">
        <v>0.57233376789576362</v>
      </c>
      <c r="D913" s="1" t="s">
        <v>9</v>
      </c>
      <c r="E913" s="1" t="s">
        <v>7</v>
      </c>
    </row>
    <row r="914" spans="1:5" x14ac:dyDescent="0.25">
      <c r="A914" s="1">
        <v>499602</v>
      </c>
      <c r="B914" s="2">
        <v>42985</v>
      </c>
      <c r="C914" s="3">
        <v>0.68187532406430029</v>
      </c>
      <c r="D914" s="1" t="s">
        <v>5</v>
      </c>
      <c r="E914" s="1" t="s">
        <v>7</v>
      </c>
    </row>
    <row r="915" spans="1:5" x14ac:dyDescent="0.25">
      <c r="A915" s="1">
        <v>251565</v>
      </c>
      <c r="B915" s="2">
        <v>43731</v>
      </c>
      <c r="C915" s="3">
        <v>0.53245902392914213</v>
      </c>
      <c r="D915" s="1" t="s">
        <v>9</v>
      </c>
      <c r="E915" s="1" t="s">
        <v>11</v>
      </c>
    </row>
    <row r="916" spans="1:5" x14ac:dyDescent="0.25">
      <c r="A916" s="1">
        <v>785104</v>
      </c>
      <c r="B916" s="2">
        <v>42531</v>
      </c>
      <c r="C916" s="3">
        <v>0.73647594780732506</v>
      </c>
      <c r="D916" s="1" t="s">
        <v>9</v>
      </c>
      <c r="E916" s="1" t="s">
        <v>7</v>
      </c>
    </row>
    <row r="917" spans="1:5" x14ac:dyDescent="0.25">
      <c r="A917" s="1">
        <v>527462</v>
      </c>
      <c r="B917" s="2">
        <v>42995</v>
      </c>
      <c r="C917" s="3">
        <v>0.59696233723832215</v>
      </c>
      <c r="D917" s="1" t="s">
        <v>5</v>
      </c>
      <c r="E917" s="1" t="s">
        <v>6</v>
      </c>
    </row>
    <row r="918" spans="1:5" x14ac:dyDescent="0.25">
      <c r="A918" s="1">
        <v>339029</v>
      </c>
      <c r="B918" s="2">
        <v>43134</v>
      </c>
      <c r="C918" s="3">
        <v>0.60992520040300635</v>
      </c>
      <c r="D918" s="1" t="s">
        <v>5</v>
      </c>
      <c r="E918" s="1" t="s">
        <v>6</v>
      </c>
    </row>
    <row r="919" spans="1:5" x14ac:dyDescent="0.25">
      <c r="A919" s="1">
        <v>854407</v>
      </c>
      <c r="B919" s="2">
        <v>43083</v>
      </c>
      <c r="C919" s="3">
        <v>0.76798781421328843</v>
      </c>
      <c r="D919" s="1" t="s">
        <v>5</v>
      </c>
      <c r="E919" s="1" t="s">
        <v>6</v>
      </c>
    </row>
    <row r="920" spans="1:5" x14ac:dyDescent="0.25">
      <c r="A920" s="1">
        <v>425285</v>
      </c>
      <c r="B920" s="2">
        <v>43469</v>
      </c>
      <c r="C920" s="3">
        <v>0.62377472179027416</v>
      </c>
      <c r="D920" s="1" t="s">
        <v>5</v>
      </c>
      <c r="E920" s="1" t="s">
        <v>7</v>
      </c>
    </row>
    <row r="921" spans="1:5" x14ac:dyDescent="0.25">
      <c r="A921" s="1">
        <v>989879</v>
      </c>
      <c r="B921" s="2">
        <v>43604</v>
      </c>
      <c r="C921" s="3">
        <v>0.73926697459687829</v>
      </c>
      <c r="D921" s="1" t="s">
        <v>8</v>
      </c>
      <c r="E921" s="1" t="s">
        <v>6</v>
      </c>
    </row>
    <row r="922" spans="1:5" x14ac:dyDescent="0.25">
      <c r="A922" s="1">
        <v>635457</v>
      </c>
      <c r="B922" s="2">
        <v>43134</v>
      </c>
      <c r="C922" s="3">
        <v>0.87513609960731853</v>
      </c>
      <c r="D922" s="1" t="s">
        <v>5</v>
      </c>
      <c r="E922" s="1" t="s">
        <v>7</v>
      </c>
    </row>
    <row r="923" spans="1:5" x14ac:dyDescent="0.25">
      <c r="A923" s="1">
        <v>240535</v>
      </c>
      <c r="B923" s="2">
        <v>42642</v>
      </c>
      <c r="C923" s="3">
        <v>0.78812353321266404</v>
      </c>
      <c r="D923" s="1" t="s">
        <v>5</v>
      </c>
      <c r="E923" s="1" t="s">
        <v>7</v>
      </c>
    </row>
    <row r="924" spans="1:5" x14ac:dyDescent="0.25">
      <c r="A924" s="1">
        <v>907809</v>
      </c>
      <c r="B924" s="2">
        <v>42815</v>
      </c>
      <c r="C924" s="3">
        <v>0.49412822273257517</v>
      </c>
      <c r="D924" s="1" t="s">
        <v>5</v>
      </c>
      <c r="E924" s="1" t="s">
        <v>7</v>
      </c>
    </row>
    <row r="925" spans="1:5" x14ac:dyDescent="0.25">
      <c r="A925" s="1">
        <v>985952</v>
      </c>
      <c r="B925" s="2">
        <v>43810</v>
      </c>
      <c r="C925" s="3">
        <v>0.3027840236223871</v>
      </c>
      <c r="D925" s="1" t="s">
        <v>5</v>
      </c>
      <c r="E925" s="1" t="s">
        <v>7</v>
      </c>
    </row>
    <row r="926" spans="1:5" x14ac:dyDescent="0.25">
      <c r="A926" s="1">
        <v>954555</v>
      </c>
      <c r="B926" s="2">
        <v>42660</v>
      </c>
      <c r="C926" s="3">
        <v>0.70315187277790403</v>
      </c>
      <c r="D926" s="1" t="s">
        <v>9</v>
      </c>
      <c r="E926" s="1" t="s">
        <v>7</v>
      </c>
    </row>
    <row r="927" spans="1:5" x14ac:dyDescent="0.25">
      <c r="A927" s="1">
        <v>637528</v>
      </c>
      <c r="B927" s="2">
        <v>43080</v>
      </c>
      <c r="C927" s="3">
        <v>0.46119373401306279</v>
      </c>
      <c r="D927" s="1" t="s">
        <v>9</v>
      </c>
      <c r="E927" s="1" t="s">
        <v>7</v>
      </c>
    </row>
    <row r="928" spans="1:5" x14ac:dyDescent="0.25">
      <c r="A928" s="1">
        <v>751255</v>
      </c>
      <c r="B928" s="2">
        <v>43485</v>
      </c>
      <c r="C928" s="3">
        <v>0.64237671672499552</v>
      </c>
      <c r="D928" s="1" t="s">
        <v>8</v>
      </c>
      <c r="E928" s="1" t="s">
        <v>7</v>
      </c>
    </row>
    <row r="929" spans="1:5" x14ac:dyDescent="0.25">
      <c r="A929" s="1">
        <v>789459</v>
      </c>
      <c r="B929" s="2">
        <v>42698</v>
      </c>
      <c r="C929" s="3">
        <v>0.33994151459886351</v>
      </c>
      <c r="D929" s="1" t="s">
        <v>9</v>
      </c>
      <c r="E929" s="1" t="s">
        <v>6</v>
      </c>
    </row>
    <row r="930" spans="1:5" x14ac:dyDescent="0.25">
      <c r="A930" s="1">
        <v>214261</v>
      </c>
      <c r="B930" s="2">
        <v>43485</v>
      </c>
      <c r="C930" s="3">
        <v>0.61993044290583865</v>
      </c>
      <c r="D930" s="1" t="s">
        <v>5</v>
      </c>
      <c r="E930" s="1" t="s">
        <v>7</v>
      </c>
    </row>
    <row r="931" spans="1:5" x14ac:dyDescent="0.25">
      <c r="A931" s="1">
        <v>710806</v>
      </c>
      <c r="B931" s="2">
        <v>42958</v>
      </c>
      <c r="C931" s="3">
        <v>0.70536021444987784</v>
      </c>
      <c r="D931" s="1" t="s">
        <v>5</v>
      </c>
      <c r="E931" s="1" t="s">
        <v>6</v>
      </c>
    </row>
    <row r="932" spans="1:5" x14ac:dyDescent="0.25">
      <c r="A932" s="1">
        <v>333869</v>
      </c>
      <c r="B932" s="2">
        <v>43439</v>
      </c>
      <c r="C932" s="3">
        <v>0.47169138744460837</v>
      </c>
      <c r="D932" s="1" t="s">
        <v>8</v>
      </c>
      <c r="E932" s="1" t="s">
        <v>7</v>
      </c>
    </row>
    <row r="933" spans="1:5" x14ac:dyDescent="0.25">
      <c r="A933" s="1">
        <v>736320</v>
      </c>
      <c r="B933" s="2">
        <v>43825</v>
      </c>
      <c r="C933" s="3">
        <v>0.50985986396285521</v>
      </c>
      <c r="D933" s="1" t="s">
        <v>8</v>
      </c>
      <c r="E933" s="1" t="s">
        <v>7</v>
      </c>
    </row>
    <row r="934" spans="1:5" x14ac:dyDescent="0.25">
      <c r="A934" s="1">
        <v>935618</v>
      </c>
      <c r="B934" s="2">
        <v>42695</v>
      </c>
      <c r="C934" s="3">
        <v>0.50418266351680885</v>
      </c>
      <c r="D934" s="1" t="s">
        <v>5</v>
      </c>
      <c r="E934" s="1" t="s">
        <v>7</v>
      </c>
    </row>
    <row r="935" spans="1:5" x14ac:dyDescent="0.25">
      <c r="A935" s="1">
        <v>972331</v>
      </c>
      <c r="B935" s="2">
        <v>43327</v>
      </c>
      <c r="C935" s="3">
        <v>0.53663709784331559</v>
      </c>
      <c r="D935" s="1" t="s">
        <v>5</v>
      </c>
      <c r="E935" s="1" t="s">
        <v>7</v>
      </c>
    </row>
    <row r="936" spans="1:5" x14ac:dyDescent="0.25">
      <c r="A936" s="1">
        <v>188695</v>
      </c>
      <c r="B936" s="2">
        <v>43154</v>
      </c>
      <c r="C936" s="3">
        <v>0.61065496002853392</v>
      </c>
      <c r="D936" s="1" t="s">
        <v>5</v>
      </c>
      <c r="E936" s="1" t="s">
        <v>7</v>
      </c>
    </row>
    <row r="937" spans="1:5" x14ac:dyDescent="0.25">
      <c r="A937" s="1">
        <v>203811</v>
      </c>
      <c r="B937" s="2">
        <v>43723</v>
      </c>
      <c r="C937" s="3">
        <v>0.53990016421308484</v>
      </c>
      <c r="D937" s="1" t="s">
        <v>5</v>
      </c>
      <c r="E937" s="1" t="s">
        <v>6</v>
      </c>
    </row>
    <row r="938" spans="1:5" x14ac:dyDescent="0.25">
      <c r="A938" s="1">
        <v>958692</v>
      </c>
      <c r="B938" s="2">
        <v>42452</v>
      </c>
      <c r="C938" s="3">
        <v>0.56465058375483779</v>
      </c>
      <c r="D938" s="1" t="s">
        <v>5</v>
      </c>
      <c r="E938" s="1" t="s">
        <v>7</v>
      </c>
    </row>
    <row r="939" spans="1:5" x14ac:dyDescent="0.25">
      <c r="A939" s="1">
        <v>753783</v>
      </c>
      <c r="B939" s="2">
        <v>43242</v>
      </c>
      <c r="C939" s="3">
        <v>0.6306859832864663</v>
      </c>
      <c r="D939" s="1" t="s">
        <v>5</v>
      </c>
      <c r="E939" s="1" t="s">
        <v>7</v>
      </c>
    </row>
    <row r="940" spans="1:5" x14ac:dyDescent="0.25">
      <c r="A940" s="1">
        <v>616141</v>
      </c>
      <c r="B940" s="2">
        <v>43427</v>
      </c>
      <c r="C940" s="3">
        <v>0.46873551689925336</v>
      </c>
      <c r="D940" s="1" t="s">
        <v>9</v>
      </c>
      <c r="E940" s="1" t="s">
        <v>7</v>
      </c>
    </row>
    <row r="941" spans="1:5" x14ac:dyDescent="0.25">
      <c r="A941" s="1">
        <v>527200</v>
      </c>
      <c r="B941" s="2">
        <v>43780</v>
      </c>
      <c r="C941" s="3">
        <v>0.55273828493643329</v>
      </c>
      <c r="D941" s="1" t="s">
        <v>5</v>
      </c>
      <c r="E941" s="1" t="s">
        <v>6</v>
      </c>
    </row>
    <row r="942" spans="1:5" x14ac:dyDescent="0.25">
      <c r="A942" s="1">
        <v>430420</v>
      </c>
      <c r="B942" s="2">
        <v>42718</v>
      </c>
      <c r="C942" s="3">
        <v>0.52277360491152836</v>
      </c>
      <c r="D942" s="1" t="s">
        <v>5</v>
      </c>
      <c r="E942" s="1" t="s">
        <v>6</v>
      </c>
    </row>
    <row r="943" spans="1:5" x14ac:dyDescent="0.25">
      <c r="A943" s="1">
        <v>711815</v>
      </c>
      <c r="B943" s="2">
        <v>43177</v>
      </c>
      <c r="C943" s="3">
        <v>0.49413758200843311</v>
      </c>
      <c r="D943" s="1" t="s">
        <v>8</v>
      </c>
      <c r="E943" s="1" t="s">
        <v>7</v>
      </c>
    </row>
    <row r="944" spans="1:5" x14ac:dyDescent="0.25">
      <c r="A944" s="1">
        <v>181502</v>
      </c>
      <c r="B944" s="2">
        <v>42997</v>
      </c>
      <c r="C944" s="3">
        <v>0.32287732614159792</v>
      </c>
      <c r="D944" s="1" t="s">
        <v>9</v>
      </c>
      <c r="E944" s="1" t="s">
        <v>7</v>
      </c>
    </row>
    <row r="945" spans="1:5" x14ac:dyDescent="0.25">
      <c r="A945" s="1">
        <v>753955</v>
      </c>
      <c r="B945" s="2">
        <v>42757</v>
      </c>
      <c r="C945" s="3">
        <v>0.80313914434832512</v>
      </c>
      <c r="D945" s="1" t="s">
        <v>9</v>
      </c>
      <c r="E945" s="1" t="s">
        <v>7</v>
      </c>
    </row>
    <row r="946" spans="1:5" x14ac:dyDescent="0.25">
      <c r="A946" s="1">
        <v>323920</v>
      </c>
      <c r="B946" s="2">
        <v>42549</v>
      </c>
      <c r="C946" s="3">
        <v>0.66088974063333727</v>
      </c>
      <c r="D946" s="1" t="s">
        <v>5</v>
      </c>
      <c r="E946" s="1" t="s">
        <v>7</v>
      </c>
    </row>
    <row r="947" spans="1:5" x14ac:dyDescent="0.25">
      <c r="A947" s="1">
        <v>954162</v>
      </c>
      <c r="B947" s="2">
        <v>43657</v>
      </c>
      <c r="C947" s="3">
        <v>0.69634091075553639</v>
      </c>
      <c r="D947" s="1" t="s">
        <v>8</v>
      </c>
      <c r="E947" s="1" t="s">
        <v>6</v>
      </c>
    </row>
    <row r="948" spans="1:5" x14ac:dyDescent="0.25">
      <c r="A948" s="1">
        <v>340312</v>
      </c>
      <c r="B948" s="2">
        <v>43519</v>
      </c>
      <c r="C948" s="3">
        <v>0.72166230578190382</v>
      </c>
      <c r="D948" s="1" t="s">
        <v>5</v>
      </c>
      <c r="E948" s="1" t="s">
        <v>7</v>
      </c>
    </row>
    <row r="949" spans="1:5" x14ac:dyDescent="0.25">
      <c r="A949" s="1">
        <v>908892</v>
      </c>
      <c r="B949" s="2">
        <v>43316</v>
      </c>
      <c r="C949" s="3">
        <v>0.53048782594038624</v>
      </c>
      <c r="D949" s="1" t="s">
        <v>5</v>
      </c>
      <c r="E949" s="1" t="s">
        <v>6</v>
      </c>
    </row>
    <row r="950" spans="1:5" x14ac:dyDescent="0.25">
      <c r="A950" s="1">
        <v>615945</v>
      </c>
      <c r="B950" s="2">
        <v>42488</v>
      </c>
      <c r="C950" s="3">
        <v>0.58440073897592693</v>
      </c>
      <c r="D950" s="1" t="s">
        <v>8</v>
      </c>
      <c r="E950" s="1" t="s">
        <v>6</v>
      </c>
    </row>
    <row r="951" spans="1:5" x14ac:dyDescent="0.25">
      <c r="A951" s="1">
        <v>268156</v>
      </c>
      <c r="B951" s="2">
        <v>42583</v>
      </c>
      <c r="C951" s="3">
        <v>0.5541372503159695</v>
      </c>
      <c r="D951" s="1" t="s">
        <v>10</v>
      </c>
      <c r="E951" s="1" t="s">
        <v>6</v>
      </c>
    </row>
    <row r="952" spans="1:5" x14ac:dyDescent="0.25">
      <c r="A952" s="1">
        <v>192334</v>
      </c>
      <c r="B952" s="2">
        <v>42699</v>
      </c>
      <c r="C952" s="3">
        <v>0.8648165676057229</v>
      </c>
      <c r="D952" s="1" t="s">
        <v>5</v>
      </c>
      <c r="E952" s="1" t="s">
        <v>7</v>
      </c>
    </row>
    <row r="953" spans="1:5" x14ac:dyDescent="0.25">
      <c r="A953" s="1">
        <v>168443</v>
      </c>
      <c r="B953" s="2">
        <v>43232</v>
      </c>
      <c r="C953" s="3">
        <v>0.7176694669270639</v>
      </c>
      <c r="D953" s="1" t="s">
        <v>10</v>
      </c>
      <c r="E953" s="1" t="s">
        <v>7</v>
      </c>
    </row>
    <row r="954" spans="1:5" x14ac:dyDescent="0.25">
      <c r="A954" s="1">
        <v>996011</v>
      </c>
      <c r="B954" s="2">
        <v>43492</v>
      </c>
      <c r="C954" s="3">
        <v>0.66355732906137377</v>
      </c>
      <c r="D954" s="1" t="s">
        <v>5</v>
      </c>
      <c r="E954" s="1" t="s">
        <v>7</v>
      </c>
    </row>
    <row r="955" spans="1:5" x14ac:dyDescent="0.25">
      <c r="A955" s="1">
        <v>820575</v>
      </c>
      <c r="B955" s="2">
        <v>43609</v>
      </c>
      <c r="C955" s="3">
        <v>0.48659674700834049</v>
      </c>
      <c r="D955" s="1" t="s">
        <v>8</v>
      </c>
      <c r="E955" s="1" t="s">
        <v>6</v>
      </c>
    </row>
    <row r="956" spans="1:5" x14ac:dyDescent="0.25">
      <c r="A956" s="1">
        <v>440030</v>
      </c>
      <c r="B956" s="2">
        <v>42511</v>
      </c>
      <c r="C956" s="3">
        <v>0.52754485523979311</v>
      </c>
      <c r="D956" s="1" t="s">
        <v>8</v>
      </c>
      <c r="E956" s="1" t="s">
        <v>6</v>
      </c>
    </row>
    <row r="957" spans="1:5" x14ac:dyDescent="0.25">
      <c r="A957" s="1">
        <v>559453</v>
      </c>
      <c r="B957" s="2">
        <v>43042</v>
      </c>
      <c r="C957" s="3">
        <v>0.65548411189979916</v>
      </c>
      <c r="D957" s="1" t="s">
        <v>9</v>
      </c>
      <c r="E957" s="1" t="s">
        <v>7</v>
      </c>
    </row>
    <row r="958" spans="1:5" x14ac:dyDescent="0.25">
      <c r="A958" s="1">
        <v>517251</v>
      </c>
      <c r="B958" s="2">
        <v>43540</v>
      </c>
      <c r="C958" s="3">
        <v>0.58898781880560025</v>
      </c>
      <c r="D958" s="1" t="s">
        <v>5</v>
      </c>
      <c r="E958" s="1" t="s">
        <v>11</v>
      </c>
    </row>
    <row r="959" spans="1:5" x14ac:dyDescent="0.25">
      <c r="A959" s="1">
        <v>500053</v>
      </c>
      <c r="B959" s="2">
        <v>43171</v>
      </c>
      <c r="C959" s="3">
        <v>0.50631094069827609</v>
      </c>
      <c r="D959" s="1" t="s">
        <v>5</v>
      </c>
      <c r="E959" s="1" t="s">
        <v>6</v>
      </c>
    </row>
    <row r="960" spans="1:5" x14ac:dyDescent="0.25">
      <c r="A960" s="1">
        <v>539224</v>
      </c>
      <c r="B960" s="2">
        <v>42767</v>
      </c>
      <c r="C960" s="3">
        <v>0.52351905591450987</v>
      </c>
      <c r="D960" s="1" t="s">
        <v>9</v>
      </c>
      <c r="E960" s="1" t="s">
        <v>7</v>
      </c>
    </row>
    <row r="961" spans="1:5" x14ac:dyDescent="0.25">
      <c r="A961" s="1">
        <v>704077</v>
      </c>
      <c r="B961" s="2">
        <v>42976</v>
      </c>
      <c r="C961" s="3">
        <v>0.53788356955951333</v>
      </c>
      <c r="D961" s="1" t="s">
        <v>8</v>
      </c>
      <c r="E961" s="1" t="s">
        <v>6</v>
      </c>
    </row>
    <row r="962" spans="1:5" x14ac:dyDescent="0.25">
      <c r="A962" s="1">
        <v>956215</v>
      </c>
      <c r="B962" s="2">
        <v>42479</v>
      </c>
      <c r="C962" s="3">
        <v>0.69086800837094486</v>
      </c>
      <c r="D962" s="1" t="s">
        <v>5</v>
      </c>
      <c r="E962" s="1" t="s">
        <v>7</v>
      </c>
    </row>
    <row r="963" spans="1:5" x14ac:dyDescent="0.25">
      <c r="A963" s="1">
        <v>629945</v>
      </c>
      <c r="B963" s="2">
        <v>42915</v>
      </c>
      <c r="C963" s="3">
        <v>0.46358190581835335</v>
      </c>
      <c r="D963" s="1" t="s">
        <v>10</v>
      </c>
      <c r="E963" s="1" t="s">
        <v>6</v>
      </c>
    </row>
    <row r="964" spans="1:5" x14ac:dyDescent="0.25">
      <c r="A964" s="1">
        <v>831168</v>
      </c>
      <c r="B964" s="2">
        <v>43012</v>
      </c>
      <c r="C964" s="3">
        <v>0.60340981262089333</v>
      </c>
      <c r="D964" s="1" t="s">
        <v>5</v>
      </c>
      <c r="E964" s="1" t="s">
        <v>7</v>
      </c>
    </row>
    <row r="965" spans="1:5" x14ac:dyDescent="0.25">
      <c r="A965" s="1">
        <v>695906</v>
      </c>
      <c r="B965" s="2">
        <v>42990</v>
      </c>
      <c r="C965" s="3">
        <v>0.63668804757067254</v>
      </c>
      <c r="D965" s="1" t="s">
        <v>9</v>
      </c>
      <c r="E965" s="1" t="s">
        <v>6</v>
      </c>
    </row>
    <row r="966" spans="1:5" x14ac:dyDescent="0.25">
      <c r="A966" s="1">
        <v>106932</v>
      </c>
      <c r="B966" s="2">
        <v>42562</v>
      </c>
      <c r="C966" s="3">
        <v>0.57401738920794398</v>
      </c>
      <c r="D966" s="1" t="s">
        <v>5</v>
      </c>
      <c r="E966" s="1" t="s">
        <v>7</v>
      </c>
    </row>
    <row r="967" spans="1:5" x14ac:dyDescent="0.25">
      <c r="A967" s="1">
        <v>411810</v>
      </c>
      <c r="B967" s="2">
        <v>43343</v>
      </c>
      <c r="C967" s="3">
        <v>0.60966354372715992</v>
      </c>
      <c r="D967" s="1" t="s">
        <v>8</v>
      </c>
      <c r="E967" s="1" t="s">
        <v>7</v>
      </c>
    </row>
    <row r="968" spans="1:5" x14ac:dyDescent="0.25">
      <c r="A968" s="1">
        <v>529782</v>
      </c>
      <c r="B968" s="2">
        <v>43356</v>
      </c>
      <c r="C968" s="3">
        <v>0.55503551233680881</v>
      </c>
      <c r="D968" s="1" t="s">
        <v>8</v>
      </c>
      <c r="E968" s="1" t="s">
        <v>7</v>
      </c>
    </row>
    <row r="969" spans="1:5" x14ac:dyDescent="0.25">
      <c r="A969" s="1">
        <v>160260</v>
      </c>
      <c r="B969" s="2">
        <v>43790</v>
      </c>
      <c r="C969" s="3">
        <v>0.46753743914156481</v>
      </c>
      <c r="D969" s="1" t="s">
        <v>10</v>
      </c>
      <c r="E969" s="1" t="s">
        <v>7</v>
      </c>
    </row>
    <row r="970" spans="1:5" x14ac:dyDescent="0.25">
      <c r="A970" s="1">
        <v>186285</v>
      </c>
      <c r="B970" s="2">
        <v>43314</v>
      </c>
      <c r="C970" s="3">
        <v>0.77299675042314209</v>
      </c>
      <c r="D970" s="1" t="s">
        <v>5</v>
      </c>
      <c r="E970" s="1" t="s">
        <v>6</v>
      </c>
    </row>
    <row r="971" spans="1:5" x14ac:dyDescent="0.25">
      <c r="A971" s="1">
        <v>833751</v>
      </c>
      <c r="B971" s="2">
        <v>43697</v>
      </c>
      <c r="C971" s="3">
        <v>0.8499026082904122</v>
      </c>
      <c r="D971" s="1" t="s">
        <v>5</v>
      </c>
      <c r="E971" s="1" t="s">
        <v>7</v>
      </c>
    </row>
    <row r="972" spans="1:5" x14ac:dyDescent="0.25">
      <c r="A972" s="1">
        <v>434808</v>
      </c>
      <c r="B972" s="2">
        <v>42719</v>
      </c>
      <c r="C972" s="3">
        <v>0.70293989593751383</v>
      </c>
      <c r="D972" s="1" t="s">
        <v>9</v>
      </c>
      <c r="E972" s="1" t="s">
        <v>7</v>
      </c>
    </row>
    <row r="973" spans="1:5" x14ac:dyDescent="0.25">
      <c r="A973" s="1">
        <v>154549</v>
      </c>
      <c r="B973" s="2">
        <v>43558</v>
      </c>
      <c r="C973" s="3">
        <v>0.41045132464783851</v>
      </c>
      <c r="D973" s="1" t="s">
        <v>5</v>
      </c>
      <c r="E973" s="1" t="s">
        <v>7</v>
      </c>
    </row>
    <row r="974" spans="1:5" x14ac:dyDescent="0.25">
      <c r="A974" s="1">
        <v>783177</v>
      </c>
      <c r="B974" s="2">
        <v>43632</v>
      </c>
      <c r="C974" s="3">
        <v>0.69819586951652246</v>
      </c>
      <c r="D974" s="1" t="s">
        <v>8</v>
      </c>
      <c r="E974" s="1" t="s">
        <v>6</v>
      </c>
    </row>
    <row r="975" spans="1:5" x14ac:dyDescent="0.25">
      <c r="A975" s="1">
        <v>766204</v>
      </c>
      <c r="B975" s="2">
        <v>43065</v>
      </c>
      <c r="C975" s="3">
        <v>0.38452115296407541</v>
      </c>
      <c r="D975" s="1" t="s">
        <v>9</v>
      </c>
      <c r="E975" s="1" t="s">
        <v>7</v>
      </c>
    </row>
    <row r="976" spans="1:5" x14ac:dyDescent="0.25">
      <c r="A976" s="1">
        <v>258360</v>
      </c>
      <c r="B976" s="2">
        <v>42800</v>
      </c>
      <c r="C976" s="3">
        <v>0.52937637850616892</v>
      </c>
      <c r="D976" s="1" t="s">
        <v>5</v>
      </c>
      <c r="E976" s="1" t="s">
        <v>6</v>
      </c>
    </row>
    <row r="977" spans="1:5" x14ac:dyDescent="0.25">
      <c r="A977" s="1">
        <v>613035</v>
      </c>
      <c r="B977" s="2">
        <v>42903</v>
      </c>
      <c r="C977" s="3">
        <v>0.55894377696940933</v>
      </c>
      <c r="D977" s="1" t="s">
        <v>10</v>
      </c>
      <c r="E977" s="1" t="s">
        <v>6</v>
      </c>
    </row>
    <row r="978" spans="1:5" x14ac:dyDescent="0.25">
      <c r="A978" s="1">
        <v>331431</v>
      </c>
      <c r="B978" s="2">
        <v>43121</v>
      </c>
      <c r="C978" s="3">
        <v>0.82464072823152912</v>
      </c>
      <c r="D978" s="1" t="s">
        <v>8</v>
      </c>
      <c r="E978" s="1" t="s">
        <v>7</v>
      </c>
    </row>
    <row r="979" spans="1:5" x14ac:dyDescent="0.25">
      <c r="A979" s="1">
        <v>889333</v>
      </c>
      <c r="B979" s="2">
        <v>43663</v>
      </c>
      <c r="C979" s="3">
        <v>0.75372451844028276</v>
      </c>
      <c r="D979" s="1" t="s">
        <v>5</v>
      </c>
      <c r="E979" s="1" t="s">
        <v>6</v>
      </c>
    </row>
    <row r="980" spans="1:5" x14ac:dyDescent="0.25">
      <c r="A980" s="1">
        <v>926698</v>
      </c>
      <c r="B980" s="2">
        <v>43822</v>
      </c>
      <c r="C980" s="3">
        <v>0.43934034799985011</v>
      </c>
      <c r="D980" s="1" t="s">
        <v>5</v>
      </c>
      <c r="E980" s="1" t="s">
        <v>7</v>
      </c>
    </row>
    <row r="981" spans="1:5" x14ac:dyDescent="0.25">
      <c r="A981" s="1">
        <v>209001</v>
      </c>
      <c r="B981" s="2">
        <v>42594</v>
      </c>
      <c r="C981" s="3">
        <v>0.61817075314913361</v>
      </c>
      <c r="D981" s="1" t="s">
        <v>5</v>
      </c>
      <c r="E981" s="1" t="s">
        <v>7</v>
      </c>
    </row>
    <row r="982" spans="1:5" x14ac:dyDescent="0.25">
      <c r="A982" s="1">
        <v>705344</v>
      </c>
      <c r="B982" s="2">
        <v>43219</v>
      </c>
      <c r="C982" s="3">
        <v>0.54502758781987304</v>
      </c>
      <c r="D982" s="1" t="s">
        <v>5</v>
      </c>
      <c r="E982" s="1" t="s">
        <v>6</v>
      </c>
    </row>
    <row r="983" spans="1:5" x14ac:dyDescent="0.25">
      <c r="A983" s="1">
        <v>492915</v>
      </c>
      <c r="B983" s="2">
        <v>42950</v>
      </c>
      <c r="C983" s="3">
        <v>0.42767720688284971</v>
      </c>
      <c r="D983" s="1" t="s">
        <v>8</v>
      </c>
      <c r="E983" s="1" t="s">
        <v>7</v>
      </c>
    </row>
    <row r="984" spans="1:5" x14ac:dyDescent="0.25">
      <c r="A984" s="1">
        <v>257144</v>
      </c>
      <c r="B984" s="2">
        <v>43138</v>
      </c>
      <c r="C984" s="3">
        <v>0.54130490620441851</v>
      </c>
      <c r="D984" s="1" t="s">
        <v>5</v>
      </c>
      <c r="E984" s="1" t="s">
        <v>7</v>
      </c>
    </row>
    <row r="985" spans="1:5" x14ac:dyDescent="0.25">
      <c r="A985" s="1">
        <v>259153</v>
      </c>
      <c r="B985" s="2">
        <v>42726</v>
      </c>
      <c r="C985" s="3">
        <v>0.50781973035715633</v>
      </c>
      <c r="D985" s="1" t="s">
        <v>5</v>
      </c>
      <c r="E985" s="1" t="s">
        <v>7</v>
      </c>
    </row>
    <row r="986" spans="1:5" x14ac:dyDescent="0.25">
      <c r="A986" s="1">
        <v>876214</v>
      </c>
      <c r="B986" s="2">
        <v>43714</v>
      </c>
      <c r="C986" s="3">
        <v>0.52504281017840937</v>
      </c>
      <c r="D986" s="1" t="s">
        <v>10</v>
      </c>
      <c r="E986" s="1" t="s">
        <v>11</v>
      </c>
    </row>
    <row r="987" spans="1:5" x14ac:dyDescent="0.25">
      <c r="A987" s="1">
        <v>779819</v>
      </c>
      <c r="B987" s="2">
        <v>43486</v>
      </c>
      <c r="C987" s="3">
        <v>0.37405188928262573</v>
      </c>
      <c r="D987" s="1" t="s">
        <v>5</v>
      </c>
      <c r="E987" s="1" t="s">
        <v>7</v>
      </c>
    </row>
    <row r="988" spans="1:5" x14ac:dyDescent="0.25">
      <c r="A988" s="1">
        <v>694819</v>
      </c>
      <c r="B988" s="2">
        <v>43410</v>
      </c>
      <c r="C988" s="3">
        <v>0.45887389427863201</v>
      </c>
      <c r="D988" s="1" t="s">
        <v>5</v>
      </c>
      <c r="E988" s="1" t="s">
        <v>6</v>
      </c>
    </row>
    <row r="989" spans="1:5" x14ac:dyDescent="0.25">
      <c r="A989" s="1">
        <v>436072</v>
      </c>
      <c r="B989" s="2">
        <v>43426</v>
      </c>
      <c r="C989" s="3">
        <v>0.43897221798677122</v>
      </c>
      <c r="D989" s="1" t="s">
        <v>5</v>
      </c>
      <c r="E989" s="1" t="s">
        <v>6</v>
      </c>
    </row>
    <row r="990" spans="1:5" x14ac:dyDescent="0.25">
      <c r="A990" s="1">
        <v>588159</v>
      </c>
      <c r="B990" s="2">
        <v>43693</v>
      </c>
      <c r="C990" s="3">
        <v>0.64956408398553578</v>
      </c>
      <c r="D990" s="1" t="s">
        <v>8</v>
      </c>
      <c r="E990" s="1" t="s">
        <v>6</v>
      </c>
    </row>
    <row r="991" spans="1:5" x14ac:dyDescent="0.25">
      <c r="A991" s="1">
        <v>183113</v>
      </c>
      <c r="B991" s="2">
        <v>42475</v>
      </c>
      <c r="C991" s="3">
        <v>0.47059456792540655</v>
      </c>
      <c r="D991" s="1" t="s">
        <v>5</v>
      </c>
      <c r="E991" s="1" t="s">
        <v>7</v>
      </c>
    </row>
    <row r="992" spans="1:5" x14ac:dyDescent="0.25">
      <c r="A992" s="1">
        <v>990583</v>
      </c>
      <c r="B992" s="2">
        <v>42750</v>
      </c>
      <c r="C992" s="3">
        <v>0.3328631054206993</v>
      </c>
      <c r="D992" s="1" t="s">
        <v>5</v>
      </c>
      <c r="E992" s="1" t="s">
        <v>6</v>
      </c>
    </row>
    <row r="993" spans="1:5" x14ac:dyDescent="0.25">
      <c r="A993" s="1">
        <v>847501</v>
      </c>
      <c r="B993" s="2">
        <v>42893</v>
      </c>
      <c r="C993" s="3">
        <v>0.48853203598847444</v>
      </c>
      <c r="D993" s="1" t="s">
        <v>9</v>
      </c>
      <c r="E993" s="1" t="s">
        <v>7</v>
      </c>
    </row>
    <row r="994" spans="1:5" x14ac:dyDescent="0.25">
      <c r="A994" s="1">
        <v>890549</v>
      </c>
      <c r="B994" s="2">
        <v>43775</v>
      </c>
      <c r="C994" s="3">
        <v>0.60758367194957918</v>
      </c>
      <c r="D994" s="1" t="s">
        <v>10</v>
      </c>
      <c r="E994" s="1" t="s">
        <v>7</v>
      </c>
    </row>
    <row r="995" spans="1:5" x14ac:dyDescent="0.25">
      <c r="A995" s="1">
        <v>879948</v>
      </c>
      <c r="B995" s="2">
        <v>42472</v>
      </c>
      <c r="C995" s="3">
        <v>0.47882486958799775</v>
      </c>
      <c r="D995" s="1" t="s">
        <v>10</v>
      </c>
      <c r="E995" s="1" t="s">
        <v>6</v>
      </c>
    </row>
    <row r="996" spans="1:5" x14ac:dyDescent="0.25">
      <c r="A996" s="1">
        <v>266432</v>
      </c>
      <c r="B996" s="2">
        <v>42758</v>
      </c>
      <c r="C996" s="3">
        <v>0.60480272020290282</v>
      </c>
      <c r="D996" s="1" t="s">
        <v>10</v>
      </c>
      <c r="E996" s="1" t="s">
        <v>6</v>
      </c>
    </row>
    <row r="997" spans="1:5" x14ac:dyDescent="0.25">
      <c r="A997" s="1">
        <v>160769</v>
      </c>
      <c r="B997" s="2">
        <v>42896</v>
      </c>
      <c r="C997" s="3">
        <v>0.57694753409096911</v>
      </c>
      <c r="D997" s="1" t="s">
        <v>5</v>
      </c>
      <c r="E997" s="1" t="s">
        <v>6</v>
      </c>
    </row>
    <row r="998" spans="1:5" x14ac:dyDescent="0.25">
      <c r="A998" s="1">
        <v>525891</v>
      </c>
      <c r="B998" s="2">
        <v>43075</v>
      </c>
      <c r="C998" s="3">
        <v>0.49750862426586046</v>
      </c>
      <c r="D998" s="1" t="s">
        <v>8</v>
      </c>
      <c r="E998" s="1" t="s">
        <v>7</v>
      </c>
    </row>
    <row r="999" spans="1:5" x14ac:dyDescent="0.25">
      <c r="A999" s="1">
        <v>870374</v>
      </c>
      <c r="B999" s="2">
        <v>43754</v>
      </c>
      <c r="C999" s="3">
        <v>0.65364356346314412</v>
      </c>
      <c r="D999" s="1" t="s">
        <v>5</v>
      </c>
      <c r="E999" s="1" t="s">
        <v>7</v>
      </c>
    </row>
    <row r="1000" spans="1:5" x14ac:dyDescent="0.25">
      <c r="A1000" s="1">
        <v>109770</v>
      </c>
      <c r="B1000" s="2">
        <v>43655</v>
      </c>
      <c r="C1000" s="3">
        <v>0.41655706433698969</v>
      </c>
      <c r="D1000" s="1" t="s">
        <v>5</v>
      </c>
      <c r="E1000" s="1" t="s">
        <v>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8513-B32B-4541-AB30-3EA90C53A5B1}">
  <sheetPr codeName="Sheet7"/>
  <dimension ref="A3:C4"/>
  <sheetViews>
    <sheetView workbookViewId="0">
      <selection activeCell="C1" sqref="C1:C1048576"/>
    </sheetView>
  </sheetViews>
  <sheetFormatPr defaultRowHeight="15.75" x14ac:dyDescent="0.25"/>
  <cols>
    <col min="2" max="2" width="36.375" bestFit="1" customWidth="1"/>
    <col min="3" max="3" width="27.375" customWidth="1"/>
  </cols>
  <sheetData>
    <row r="3" spans="1:3" x14ac:dyDescent="0.25">
      <c r="A3">
        <v>1</v>
      </c>
      <c r="B3" t="s">
        <v>16</v>
      </c>
      <c r="C3" t="s">
        <v>17</v>
      </c>
    </row>
    <row r="4" spans="1:3" x14ac:dyDescent="0.25">
      <c r="A4">
        <v>2</v>
      </c>
      <c r="B4" t="s">
        <v>18</v>
      </c>
      <c r="C4"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9042-FEF8-4EFB-AD77-0DC92A6938AA}">
  <sheetPr codeName="Sheet8"/>
  <dimension ref="A1:B18"/>
  <sheetViews>
    <sheetView workbookViewId="0">
      <selection sqref="A1:B18"/>
    </sheetView>
  </sheetViews>
  <sheetFormatPr defaultRowHeight="15.75" x14ac:dyDescent="0.25"/>
  <cols>
    <col min="1" max="1" width="16.625" customWidth="1"/>
    <col min="2" max="2" width="16.375" customWidth="1"/>
  </cols>
  <sheetData>
    <row r="1" spans="1:2" x14ac:dyDescent="0.25">
      <c r="A1" s="14">
        <v>0.46394155958102601</v>
      </c>
      <c r="B1" s="14"/>
    </row>
    <row r="2" spans="1:2" x14ac:dyDescent="0.25">
      <c r="A2" s="12"/>
      <c r="B2" s="12"/>
    </row>
    <row r="3" spans="1:2" x14ac:dyDescent="0.25">
      <c r="A3" s="12" t="s">
        <v>28</v>
      </c>
      <c r="B3" s="12">
        <v>0.58851553165045023</v>
      </c>
    </row>
    <row r="4" spans="1:2" x14ac:dyDescent="0.25">
      <c r="A4" s="12" t="s">
        <v>29</v>
      </c>
      <c r="B4" s="12">
        <v>3.7348993549360587E-3</v>
      </c>
    </row>
    <row r="5" spans="1:2" x14ac:dyDescent="0.25">
      <c r="A5" s="12" t="s">
        <v>30</v>
      </c>
      <c r="B5" s="12">
        <v>0.59042002662642989</v>
      </c>
    </row>
    <row r="6" spans="1:2" x14ac:dyDescent="0.25">
      <c r="A6" s="12" t="s">
        <v>31</v>
      </c>
      <c r="B6" s="12" t="e">
        <v>#N/A</v>
      </c>
    </row>
    <row r="7" spans="1:2" x14ac:dyDescent="0.25">
      <c r="A7" s="12" t="s">
        <v>32</v>
      </c>
      <c r="B7" s="12">
        <v>0.11798972092991314</v>
      </c>
    </row>
    <row r="8" spans="1:2" x14ac:dyDescent="0.25">
      <c r="A8" s="12" t="s">
        <v>33</v>
      </c>
      <c r="B8" s="12">
        <v>1.3921574245118782E-2</v>
      </c>
    </row>
    <row r="9" spans="1:2" x14ac:dyDescent="0.25">
      <c r="A9" s="12" t="s">
        <v>34</v>
      </c>
      <c r="B9" s="12">
        <v>-1.2159461214384937E-2</v>
      </c>
    </row>
    <row r="10" spans="1:2" x14ac:dyDescent="0.25">
      <c r="A10" s="12" t="s">
        <v>35</v>
      </c>
      <c r="B10" s="12">
        <v>-3.2151931606034398E-2</v>
      </c>
    </row>
    <row r="11" spans="1:2" x14ac:dyDescent="0.25">
      <c r="A11" s="12" t="s">
        <v>36</v>
      </c>
      <c r="B11" s="12">
        <v>0.76376781061195231</v>
      </c>
    </row>
    <row r="12" spans="1:2" x14ac:dyDescent="0.25">
      <c r="A12" s="12" t="s">
        <v>37</v>
      </c>
      <c r="B12" s="12">
        <v>0.2349968980615551</v>
      </c>
    </row>
    <row r="13" spans="1:2" x14ac:dyDescent="0.25">
      <c r="A13" s="12" t="s">
        <v>38</v>
      </c>
      <c r="B13" s="12">
        <v>0.99876470867350742</v>
      </c>
    </row>
    <row r="14" spans="1:2" x14ac:dyDescent="0.25">
      <c r="A14" s="12" t="s">
        <v>24</v>
      </c>
      <c r="B14" s="12">
        <v>587.33850058714938</v>
      </c>
    </row>
    <row r="15" spans="1:2" x14ac:dyDescent="0.25">
      <c r="A15" s="12" t="s">
        <v>22</v>
      </c>
      <c r="B15" s="12">
        <v>998</v>
      </c>
    </row>
    <row r="16" spans="1:2" x14ac:dyDescent="0.25">
      <c r="A16" s="12" t="s">
        <v>39</v>
      </c>
      <c r="B16" s="12">
        <v>0.99876470867350742</v>
      </c>
    </row>
    <row r="17" spans="1:2" x14ac:dyDescent="0.25">
      <c r="A17" s="12" t="s">
        <v>40</v>
      </c>
      <c r="B17" s="12">
        <v>0.2349968980615551</v>
      </c>
    </row>
    <row r="18" spans="1:2" ht="16.5" thickBot="1" x14ac:dyDescent="0.3">
      <c r="A18" s="13" t="s">
        <v>41</v>
      </c>
      <c r="B18" s="13">
        <v>7.3291656913315982E-3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M D A A B Q S w M E F A A C A A g A O I t F U l 5 M 5 3 m j A A A A 9 Q A A A B I A H A B D b 2 5 m a W c v U G F j a 2 F n Z S 5 4 b W w g o h g A K K A U A A A A A A A A A A A A A A A A A A A A A A A A A A A A h Y + x D o I w F E V / h X S n L X U h 5 F E S H V w k M T E x r g 1 U a I S H o c X y b w 5 + k r 8 g R l E 3 x 3 v P G e 6 9 X 2 + Q j W 0 T X H R v T Y c p i S g n g c a i K w 1 W K R n c M Y x J J m G r i p O q d D D J a J P R l i m p n T s n j H n v q V / Q r q + Y 4 D x i h 3 y z K 2 r d K v K R z X 8 5 N G i d w k I T C f v X G C l o H F P B p 0 n A 5 g 5 y g 1 8 u J v a k P y W s h s Y N v Z Y a w / U S 2 B y B v S / I B 1 B L A w Q U A A I A C A A 4 i 0 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I t F U i i K R 7 g O A A A A E Q A A A B M A H A B G b 3 J t d W x h c y 9 T Z W N 0 a W 9 u M S 5 t I K I Y A C i g F A A A A A A A A A A A A A A A A A A A A A A A A A A A A C t O T S 7 J z M 9 T C I b Q h t Y A U E s B A i 0 A F A A C A A g A O I t F U l 5 M 5 3 m j A A A A 9 Q A A A B I A A A A A A A A A A A A A A A A A A A A A A E N v b m Z p Z y 9 Q Y W N r Y W d l L n h t b F B L A Q I t A B Q A A g A I A D i L R V I P y u m r p A A A A O k A A A A T A A A A A A A A A A A A A A A A A O 8 A A A B b Q 2 9 u d G V u d F 9 U e X B l c 1 0 u e G 1 s U E s B A i 0 A F A A C A A g A O I t F 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v p q V 2 b M i Z B i O 5 s 6 b W C U X g A A A A A A g A A A A A A A 2 Y A A M A A A A A Q A A A A c A c Q + P d n U z f 7 U G G U u K q k M Q A A A A A E g A A A o A A A A B A A A A B 8 n w 8 Q y W S W w W I K 4 o 0 O C M c I U A A A A P B 8 9 j M w 7 o b G i c 3 2 V Q + I j A g / y k 2 3 w R r p y X 9 g x x 9 U 1 g r U P D l J 3 d A O D 9 j m / S J R 1 I E 9 F Q M M G R R G B C I F A J b r n D / m E 8 x U w 4 V h j g 7 + u M S c 1 X L x j o D j F A A A A A v + 3 n x c S b n 0 d a S O s f Q s G n m W / w f P < / 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 2 0 2 1 - 0 2 - 0 6 T 1 8 : 5 0 : 1 2 . 2 9 5 6 2 8 4 + 0 0 : 0 0 < / L a s t P r o c e s s e d T i m e > < / D a t a M o d e l i n g S a n d b o x . S e r i a l i z e d S a n d b o x E r r o r C a c h 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 A p p l i c a t i o n   I D < / s t r i n g > < / k e y > < v a l u e > < i n t > 1 2 2 < / i n t > < / v a l u e > < / i t e m > < i t e m > < k e y > < s t r i n g > D a t e   o f   a p p l i c a t i o n < / s t r i n g > < / k e y > < v a l u e > < i n t > 1 5 2 < / i n t > < / v a l u e > < / i t e m > < i t e m > < k e y > < s t r i n g > P r e - s c r e e n i n g   V e r b a l   R e a s o n i n g   T e s t   S c o r e < / s t r i n g > < / k e y > < v a l u e > < i n t > 2 9 7 < / i n t > < / v a l u e > < / i t e m > < i t e m > < k e y > < s t r i n g > F i n a l   S t a g e < / s t r i n g > < / k e y > < v a l u e > < i n t > 1 0 3 < / i n t > < / v a l u e > < / i t e m > < i t e m > < k e y > < s t r i n g > G e n d e r < / s t r i n g > < / k e y > < v a l u e > < i n t > 8 2 < / i n t > < / v a l u e > < / i t e m > < / C o l u m n W i d t h s > < C o l u m n D i s p l a y I n d e x > < i t e m > < k e y > < s t r i n g > A p p l i c a t i o n   I D < / s t r i n g > < / k e y > < v a l u e > < i n t > 0 < / i n t > < / v a l u e > < / i t e m > < i t e m > < k e y > < s t r i n g > D a t e   o f   a p p l i c a t i o n < / s t r i n g > < / k e y > < v a l u e > < i n t > 1 < / i n t > < / v a l u e > < / i t e m > < i t e m > < k e y > < s t r i n g > P r e - s c r e e n i n g   V e r b a l   R e a s o n i n g   T e s t   S c o r e < / s t r i n g > < / k e y > < v a l u e > < i n t > 2 < / i n t > < / v a l u e > < / i t e m > < i t e m > < k e y > < s t r i n g > F i n a l   S t a g e < / s t r i n g > < / k e y > < v a l u e > < i n t > 3 < / i n t > < / v a l u e > < / i t e m > < i t e m > < k e y > < s t r i n g > G e n d e r < / 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4 ] ] > < / 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 C o l u m n s \ A p p l i c a t i o n   I D < / K e y > < / D i a g r a m O b j e c t K e y > < D i a g r a m O b j e c t K e y > < K e y > C o l u m n s \ D a t e   o f   a p p l i c a t i o n < / K e y > < / D i a g r a m O b j e c t K e y > < D i a g r a m O b j e c t K e y > < K e y > C o l u m n s \ P r e - s c r e e n i n g   V e r b a l   R e a s o n i n g   T e s t   S c o r e < / K e y > < / D i a g r a m O b j e c t K e y > < D i a g r a m O b j e c t K e y > < K e y > C o l u m n s \ F i n a l   S t a g e < / 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 C o l u m n s \ A p p l i c a t i o n   I D < / K e y > < / a : K e y > < a : V a l u e   i : t y p e = " M e a s u r e G r i d N o d e V i e w S t a t e " > < L a y e d O u t > t r u e < / L a y e d O u t > < / a : V a l u e > < / a : K e y V a l u e O f D i a g r a m O b j e c t K e y a n y T y p e z b w N T n L X > < a : K e y V a l u e O f D i a g r a m O b j e c t K e y a n y T y p e z b w N T n L X > < a : K e y > < K e y > C o l u m n s \ D a t e   o f   a p p l i c a t i o n < / K e y > < / a : K e y > < a : V a l u e   i : t y p e = " M e a s u r e G r i d N o d e V i e w S t a t e " > < C o l u m n > 1 < / C o l u m n > < L a y e d O u t > t r u e < / L a y e d O u t > < / a : V a l u e > < / a : K e y V a l u e O f D i a g r a m O b j e c t K e y a n y T y p e z b w N T n L X > < a : K e y V a l u e O f D i a g r a m O b j e c t K e y a n y T y p e z b w N T n L X > < a : K e y > < K e y > C o l u m n s \ P r e - s c r e e n i n g   V e r b a l   R e a s o n i n g   T e s t   S c o r e < / K e y > < / a : K e y > < a : V a l u e   i : t y p e = " M e a s u r e G r i d N o d e V i e w S t a t e " > < C o l u m n > 2 < / C o l u m n > < L a y e d O u t > t r u e < / L a y e d O u t > < / a : V a l u e > < / a : K e y V a l u e O f D i a g r a m O b j e c t K e y a n y T y p e z b w N T n L X > < a : K e y V a l u e O f D i a g r a m O b j e c t K e y a n y T y p e z b w N T n L X > < a : K e y > < K e y > C o l u m n s \ F i n a l   S t a g e 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 T a b l e s \ T a b l e 4 < / K e y > < / D i a g r a m O b j e c t K e y > < D i a g r a m O b j e c t K e y > < K e y > T a b l e s \ T a b l e 4 \ C o l u m n s \ A p p l i c a t i o n   I D < / K e y > < / D i a g r a m O b j e c t K e y > < D i a g r a m O b j e c t K e y > < K e y > T a b l e s \ T a b l e 4 \ C o l u m n s \ D a t e   o f   a p p l i c a t i o n < / K e y > < / D i a g r a m O b j e c t K e y > < D i a g r a m O b j e c t K e y > < K e y > T a b l e s \ T a b l e 4 \ C o l u m n s \ P r e - s c r e e n i n g   V e r b a l   R e a s o n i n g   T e s t   S c o r e < / K e y > < / D i a g r a m O b j e c t K e y > < D i a g r a m O b j e c t K e y > < K e y > T a b l e s \ T a b l e 4 \ C o l u m n s \ F i n a l   S t a g e < / K e y > < / D i a g r a m O b j e c t K e y > < D i a g r a m O b j e c t K e y > < K e y > T a b l e s \ T a b l e 4 \ C o l u m n s \ G e n d e r < / K e y > < / D i a g r a m O b j e c t K e y > < / A l l K e y s > < S e l e c t e d K e y s > < D i a g r a m O b j e c t K e y > < K e y > T a b l e s \ T a b l e 4 < / 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 T a b l e s \ T a b l e 4 < / K e y > < / a : K e y > < a : V a l u e   i : t y p e = " D i a g r a m D i s p l a y N o d e V i e w S t a t e " > < H e i g h t > 2 2 0 < / H e i g h t > < I s E x p a n d e d > t r u e < / I s E x p a n d e d > < I s F o c u s e d > t r u e < / I s F o c u s e d > < L a y e d O u t > t r u e < / L a y e d O u t > < W i d t h > 2 8 0 < / W i d t h > < / a : V a l u e > < / a : K e y V a l u e O f D i a g r a m O b j e c t K e y a n y T y p e z b w N T n L X > < a : K e y V a l u e O f D i a g r a m O b j e c t K e y a n y T y p e z b w N T n L X > < a : K e y > < K e y > T a b l e s \ T a b l e 4 \ C o l u m n s \ A p p l i c a t i o n   I D < / K e y > < / a : K e y > < a : V a l u e   i : t y p e = " D i a g r a m D i s p l a y N o d e V i e w S t a t e " > < H e i g h t > 1 5 0 < / H e i g h t > < I s E x p a n d e d > t r u e < / I s E x p a n d e d > < W i d t h > 2 0 0 < / W i d t h > < / a : V a l u e > < / a : K e y V a l u e O f D i a g r a m O b j e c t K e y a n y T y p e z b w N T n L X > < a : K e y V a l u e O f D i a g r a m O b j e c t K e y a n y T y p e z b w N T n L X > < a : K e y > < K e y > T a b l e s \ T a b l e 4 \ C o l u m n s \ D a t e   o f   a p p l i c a t i o n < / K e y > < / a : K e y > < a : V a l u e   i : t y p e = " D i a g r a m D i s p l a y N o d e V i e w S t a t e " > < H e i g h t > 1 5 0 < / H e i g h t > < I s E x p a n d e d > t r u e < / I s E x p a n d e d > < W i d t h > 2 0 0 < / W i d t h > < / a : V a l u e > < / a : K e y V a l u e O f D i a g r a m O b j e c t K e y a n y T y p e z b w N T n L X > < a : K e y V a l u e O f D i a g r a m O b j e c t K e y a n y T y p e z b w N T n L X > < a : K e y > < K e y > T a b l e s \ T a b l e 4 \ C o l u m n s \ P r e - s c r e e n i n g   V e r b a l   R e a s o n i n g   T e s t   S c o r e < / K e y > < / a : K e y > < a : V a l u e   i : t y p e = " D i a g r a m D i s p l a y N o d e V i e w S t a t e " > < H e i g h t > 1 5 0 < / H e i g h t > < I s E x p a n d e d > t r u e < / I s E x p a n d e d > < W i d t h > 2 0 0 < / W i d t h > < / a : V a l u e > < / a : K e y V a l u e O f D i a g r a m O b j e c t K e y a n y T y p e z b w N T n L X > < a : K e y V a l u e O f D i a g r a m O b j e c t K e y a n y T y p e z b w N T n L X > < a : K e y > < K e y > T a b l e s \ T a b l e 4 \ C o l u m n s \ F i n a l   S t a g e < / K e y > < / a : K e y > < a : V a l u e   i : t y p e = " D i a g r a m D i s p l a y N o d e V i e w S t a t e " > < H e i g h t > 1 5 0 < / H e i g h t > < I s E x p a n d e d > t r u e < / I s E x p a n d e d > < W i d t h > 2 0 0 < / W i d t h > < / a : V a l u e > < / a : K e y V a l u e O f D i a g r a m O b j e c t K e y a n y T y p e z b w N T n L X > < a : K e y V a l u e O f D i a g r a m O b j e c t K e y a n y T y p e z b w N T n L X > < a : K e y > < K e y > T a b l e s \ T a b l e 4 \ C o l u m n s \ G e n d e r < / 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 C o l u m n s \ A p p l i c a t i o n   I D < / K e y > < / a : K e y > < a : V a l u e   i : t y p e = " T a b l e W i d g e t B a s e V i e w S t a t e " / > < / a : K e y V a l u e O f D i a g r a m O b j e c t K e y a n y T y p e z b w N T n L X > < a : K e y V a l u e O f D i a g r a m O b j e c t K e y a n y T y p e z b w N T n L X > < a : K e y > < K e y > C o l u m n s \ D a t e   o f   a p p l i c a t i o n < / K e y > < / a : K e y > < a : V a l u e   i : t y p e = " T a b l e W i d g e t B a s e V i e w S t a t e " / > < / a : K e y V a l u e O f D i a g r a m O b j e c t K e y a n y T y p e z b w N T n L X > < a : K e y V a l u e O f D i a g r a m O b j e c t K e y a n y T y p e z b w N T n L X > < a : K e y > < K e y > C o l u m n s \ P r e - s c r e e n i n g   V e r b a l   R e a s o n i n g   T e s t   S c o r e < / K e y > < / a : K e y > < a : V a l u e   i : t y p e = " T a b l e W i d g e t B a s e V i e w S t a t e " / > < / a : K e y V a l u e O f D i a g r a m O b j e c t K e y a n y T y p e z b w N T n L X > < a : K e y V a l u e O f D i a g r a m O b j e c t K e y a n y T y p e z b w N T n L X > < a : K e y > < K e y > C o l u m n s \ F i n a l   S t a g e 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0DACCA4-B55F-4313-AEAE-1F54D7EB8D38}">
  <ds:schemaRefs>
    <ds:schemaRef ds:uri="http://schemas.microsoft.com/DataMashup"/>
  </ds:schemaRefs>
</ds:datastoreItem>
</file>

<file path=customXml/itemProps10.xml><?xml version="1.0" encoding="utf-8"?>
<ds:datastoreItem xmlns:ds="http://schemas.openxmlformats.org/officeDocument/2006/customXml" ds:itemID="{A18D026D-2756-4D65-8BDD-09E38B4292DD}">
  <ds:schemaRefs/>
</ds:datastoreItem>
</file>

<file path=customXml/itemProps11.xml><?xml version="1.0" encoding="utf-8"?>
<ds:datastoreItem xmlns:ds="http://schemas.openxmlformats.org/officeDocument/2006/customXml" ds:itemID="{56787365-E7A2-4814-9FA4-B38FA9CF8082}">
  <ds:schemaRefs/>
</ds:datastoreItem>
</file>

<file path=customXml/itemProps12.xml><?xml version="1.0" encoding="utf-8"?>
<ds:datastoreItem xmlns:ds="http://schemas.openxmlformats.org/officeDocument/2006/customXml" ds:itemID="{E651D0CE-34B7-4327-9485-19EA0A3E0A51}">
  <ds:schemaRefs/>
</ds:datastoreItem>
</file>

<file path=customXml/itemProps13.xml><?xml version="1.0" encoding="utf-8"?>
<ds:datastoreItem xmlns:ds="http://schemas.openxmlformats.org/officeDocument/2006/customXml" ds:itemID="{276B92CE-B536-4545-985B-2AC406859FA8}">
  <ds:schemaRefs/>
</ds:datastoreItem>
</file>

<file path=customXml/itemProps14.xml><?xml version="1.0" encoding="utf-8"?>
<ds:datastoreItem xmlns:ds="http://schemas.openxmlformats.org/officeDocument/2006/customXml" ds:itemID="{2AD0301D-9357-49FA-A22F-8DFB87153E10}">
  <ds:schemaRefs/>
</ds:datastoreItem>
</file>

<file path=customXml/itemProps15.xml><?xml version="1.0" encoding="utf-8"?>
<ds:datastoreItem xmlns:ds="http://schemas.openxmlformats.org/officeDocument/2006/customXml" ds:itemID="{1D890272-E39F-4404-990E-F5933F4508F6}">
  <ds:schemaRefs/>
</ds:datastoreItem>
</file>

<file path=customXml/itemProps16.xml><?xml version="1.0" encoding="utf-8"?>
<ds:datastoreItem xmlns:ds="http://schemas.openxmlformats.org/officeDocument/2006/customXml" ds:itemID="{36E89363-A551-4537-9F01-108A5C5E4299}">
  <ds:schemaRefs/>
</ds:datastoreItem>
</file>

<file path=customXml/itemProps17.xml><?xml version="1.0" encoding="utf-8"?>
<ds:datastoreItem xmlns:ds="http://schemas.openxmlformats.org/officeDocument/2006/customXml" ds:itemID="{7070A139-5108-41B6-AC1C-7C8F35833346}">
  <ds:schemaRefs/>
</ds:datastoreItem>
</file>

<file path=customXml/itemProps2.xml><?xml version="1.0" encoding="utf-8"?>
<ds:datastoreItem xmlns:ds="http://schemas.openxmlformats.org/officeDocument/2006/customXml" ds:itemID="{29429F44-17E3-47B3-B791-F16B23E21E10}">
  <ds:schemaRefs/>
</ds:datastoreItem>
</file>

<file path=customXml/itemProps3.xml><?xml version="1.0" encoding="utf-8"?>
<ds:datastoreItem xmlns:ds="http://schemas.openxmlformats.org/officeDocument/2006/customXml" ds:itemID="{F5017BA0-FE0F-4BE8-AEC3-E33217DEA9A2}">
  <ds:schemaRefs/>
</ds:datastoreItem>
</file>

<file path=customXml/itemProps4.xml><?xml version="1.0" encoding="utf-8"?>
<ds:datastoreItem xmlns:ds="http://schemas.openxmlformats.org/officeDocument/2006/customXml" ds:itemID="{846DDE83-89C9-44D1-A87C-D8A8CE82C6F8}">
  <ds:schemaRefs/>
</ds:datastoreItem>
</file>

<file path=customXml/itemProps5.xml><?xml version="1.0" encoding="utf-8"?>
<ds:datastoreItem xmlns:ds="http://schemas.openxmlformats.org/officeDocument/2006/customXml" ds:itemID="{F1DA08AD-CB34-4F12-98BA-7D4B1C178ABF}">
  <ds:schemaRefs/>
</ds:datastoreItem>
</file>

<file path=customXml/itemProps6.xml><?xml version="1.0" encoding="utf-8"?>
<ds:datastoreItem xmlns:ds="http://schemas.openxmlformats.org/officeDocument/2006/customXml" ds:itemID="{E5630B11-8B65-4D6B-A1D0-62BC8989C58D}">
  <ds:schemaRefs/>
</ds:datastoreItem>
</file>

<file path=customXml/itemProps7.xml><?xml version="1.0" encoding="utf-8"?>
<ds:datastoreItem xmlns:ds="http://schemas.openxmlformats.org/officeDocument/2006/customXml" ds:itemID="{6CCE5FA0-906F-4892-AB3A-EF2F2A847B07}">
  <ds:schemaRefs/>
</ds:datastoreItem>
</file>

<file path=customXml/itemProps8.xml><?xml version="1.0" encoding="utf-8"?>
<ds:datastoreItem xmlns:ds="http://schemas.openxmlformats.org/officeDocument/2006/customXml" ds:itemID="{6F934AC2-EEFA-4FAD-B433-4806D531A93D}">
  <ds:schemaRefs/>
</ds:datastoreItem>
</file>

<file path=customXml/itemProps9.xml><?xml version="1.0" encoding="utf-8"?>
<ds:datastoreItem xmlns:ds="http://schemas.openxmlformats.org/officeDocument/2006/customXml" ds:itemID="{63BC42FD-8111-4F8F-836B-0689D4F6A9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Sheet11</vt:lpstr>
      <vt:lpstr>DataOverview_Pivot1</vt:lpstr>
      <vt:lpstr>DataOverview_Pivot1 (4)</vt:lpstr>
      <vt:lpstr>DataOverview_Pivot1 (2)</vt:lpstr>
      <vt:lpstr>Sheet12</vt:lpstr>
      <vt:lpstr>Sheet10</vt:lpstr>
      <vt:lpstr>Source_Data</vt:lpstr>
      <vt:lpstr>Steps</vt:lpstr>
      <vt:lpstr>Sheet7</vt:lpstr>
      <vt:lpstr>Data_Wrangling</vt:lpstr>
      <vt:lpstr>DataOverview_Pivot1 (3)</vt:lpstr>
      <vt:lpstr>Data_Wrangling (2)</vt:lpstr>
      <vt:lpstr>2016</vt:lpstr>
      <vt:lpstr>2017</vt: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Griffiths</dc:creator>
  <cp:lastModifiedBy>Sabriena Tancsics</cp:lastModifiedBy>
  <dcterms:created xsi:type="dcterms:W3CDTF">2020-08-18T18:44:58Z</dcterms:created>
  <dcterms:modified xsi:type="dcterms:W3CDTF">2021-02-06T18:50:13Z</dcterms:modified>
</cp:coreProperties>
</file>