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cuments/CT DEEP/CLMEDR/2021/"/>
    </mc:Choice>
  </mc:AlternateContent>
  <xr:revisionPtr revIDLastSave="0" documentId="13_ncr:1_{7FA54EF1-8356-2140-805E-5200AB06AC63}" xr6:coauthVersionLast="47" xr6:coauthVersionMax="47" xr10:uidLastSave="{00000000-0000-0000-0000-000000000000}"/>
  <bookViews>
    <workbookView xWindow="0" yWindow="500" windowWidth="28800" windowHeight="15760" tabRatio="60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Load'!$A$1:$O$868</definedName>
    <definedName name="_xlnm.Print_Area" localSheetId="3">'3.) Large Load'!$A$1:$O$7</definedName>
    <definedName name="_xlnm.Print_Area" localSheetId="4">'HES Report'!$A$1:$O$7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4" i="3"/>
  <c r="I5" i="3"/>
  <c r="I4" i="3"/>
  <c r="F4" i="3"/>
  <c r="G4" i="3"/>
  <c r="F5" i="3"/>
  <c r="G5" i="3"/>
  <c r="E5" i="3" l="1"/>
  <c r="H4" i="3"/>
  <c r="J6" i="3"/>
  <c r="D4" i="3"/>
  <c r="H5" i="3"/>
  <c r="I6" i="3"/>
  <c r="C4" i="3"/>
  <c r="E4" i="3"/>
  <c r="D5" i="3"/>
  <c r="G6" i="3"/>
  <c r="C5" i="3"/>
  <c r="F6" i="3"/>
  <c r="E6" i="3" l="1"/>
  <c r="B4" i="3"/>
  <c r="D6" i="3"/>
  <c r="H6" i="3"/>
  <c r="B5" i="3"/>
  <c r="C6" i="3"/>
  <c r="B6" i="3" l="1"/>
</calcChain>
</file>

<file path=xl/sharedStrings.xml><?xml version="1.0" encoding="utf-8"?>
<sst xmlns="http://schemas.openxmlformats.org/spreadsheetml/2006/main" count="4104" uniqueCount="206">
  <si>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</si>
  <si>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</si>
  <si>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</si>
  <si>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</si>
  <si>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</si>
  <si>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</si>
  <si>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</si>
  <si>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</si>
  <si>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</si>
  <si>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</si>
  <si>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</si>
  <si>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</si>
  <si>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</si>
  <si>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</si>
  <si>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</si>
  <si>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</si>
  <si>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</si>
  <si>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</si>
  <si>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</si>
  <si>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</si>
  <si>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</si>
  <si>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</si>
  <si>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</si>
  <si>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</si>
  <si>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</si>
  <si>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</si>
  <si>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 xml:space="preserve">Bureau of Energy and Technology Policy </t>
  </si>
  <si>
    <t>Company:</t>
  </si>
  <si>
    <t>Year:</t>
  </si>
  <si>
    <t>Submission Date:</t>
  </si>
  <si>
    <t>Incentives Disbursements</t>
  </si>
  <si>
    <t>Combined</t>
  </si>
  <si>
    <t>Eversource - CT (CL&amp;P)</t>
  </si>
  <si>
    <t>STAMFORD</t>
  </si>
  <si>
    <t>No</t>
  </si>
  <si>
    <t>STERLING</t>
  </si>
  <si>
    <t>STONINGTON</t>
  </si>
  <si>
    <t>SUFFIELD</t>
  </si>
  <si>
    <t>THOMASTON</t>
  </si>
  <si>
    <t>THOMPSON</t>
  </si>
  <si>
    <t>Yes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</si>
  <si>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</si>
  <si>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</si>
  <si>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</si>
  <si>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</si>
  <si>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</si>
  <si>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</si>
  <si>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</si>
  <si>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</si>
  <si>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</si>
  <si>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</si>
  <si>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</si>
  <si>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</si>
  <si>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</si>
  <si>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</si>
  <si>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</si>
  <si>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</si>
  <si>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</si>
  <si>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</si>
  <si>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</si>
  <si>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</si>
  <si>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</si>
  <si>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</si>
  <si>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</si>
  <si>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</si>
  <si>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</si>
  <si>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</si>
  <si>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</si>
  <si>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</si>
  <si>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</si>
  <si>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</si>
  <si>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</si>
  <si>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</si>
  <si>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</si>
  <si>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</si>
  <si>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</si>
  <si>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</si>
  <si>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</si>
  <si>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</si>
  <si>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</si>
  <si>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</si>
  <si>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</si>
  <si>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</si>
  <si>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</si>
  <si>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</si>
  <si>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</si>
  <si>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</si>
  <si>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</si>
  <si>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</si>
  <si>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</si>
  <si>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</si>
  <si>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</si>
  <si>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</si>
  <si>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</si>
  <si>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</si>
  <si>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</si>
  <si>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</si>
  <si>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</si>
  <si>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</si>
  <si>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</si>
  <si>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</si>
  <si>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</si>
  <si>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</si>
  <si>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</si>
  <si>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</si>
  <si>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</si>
  <si>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</si>
  <si>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</si>
  <si>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</si>
  <si>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</si>
  <si>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</si>
  <si>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</si>
  <si>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</si>
  <si>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</si>
  <si>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</si>
  <si>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</si>
  <si>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</si>
  <si>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</si>
  <si>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</si>
  <si>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</si>
  <si>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</si>
  <si>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</si>
  <si>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</si>
  <si>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</si>
  <si>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</si>
  <si>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</si>
  <si>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</si>
  <si>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</si>
  <si>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</si>
  <si>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</si>
  <si>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</si>
  <si>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</si>
  <si>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</si>
  <si>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</si>
  <si>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</si>
  <si>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</si>
  <si>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</si>
  <si>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</si>
  <si>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</si>
  <si>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</si>
  <si>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</si>
  <si>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</si>
  <si>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</si>
  <si>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</si>
  <si>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</si>
  <si>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</si>
  <si>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</si>
  <si>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</si>
  <si>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</si>
  <si>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</si>
  <si>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</si>
  <si>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</si>
  <si>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</si>
  <si>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</si>
  <si>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</si>
  <si>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</si>
  <si>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</si>
  <si>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</si>
  <si>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</si>
  <si>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</si>
  <si>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</si>
  <si>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</si>
  <si>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</si>
  <si>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</si>
  <si>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</si>
  <si>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</si>
  <si>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</si>
  <si>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</si>
  <si>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</si>
  <si>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</si>
  <si>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</si>
  <si>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</si>
  <si>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</si>
  <si>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</si>
  <si>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</si>
  <si>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</si>
  <si>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</si>
  <si>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</si>
  <si>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</si>
  <si>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</si>
  <si>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</si>
  <si>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</si>
  <si>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</si>
  <si>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</si>
  <si>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1. Distressed Tracts are tracts that are less than or equal to 60% of the State Median Income and 100% Distressed (Source - Experian).</t>
  </si>
  <si>
    <t xml:space="preserve"> </t>
  </si>
  <si>
    <t>As Collected</t>
  </si>
  <si>
    <t>CGS 16-245ee</t>
  </si>
  <si>
    <t>C&amp;LM Compliance Item</t>
  </si>
  <si>
    <t>Mike Malmrose</t>
  </si>
  <si>
    <t>Michael.Malmrose@ct.gov</t>
  </si>
  <si>
    <t>2. CLM $ Collected equals the Conservation Adjustment Mechanism (CAM) Charge.</t>
  </si>
  <si>
    <t>(860)827-2933</t>
  </si>
  <si>
    <t>Eversource CT 2021</t>
  </si>
  <si>
    <t/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</si>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</sst>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97">
    <xf numFmtId="0" fontId="0" fillId="0" borderId="0" xfId="0"/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2" fillId="9" borderId="8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4" fontId="0" fillId="9" borderId="0" xfId="0" applyNumberFormat="1" applyFill="1"/>
    <xf numFmtId="42" fontId="15" fillId="0" borderId="11" xfId="0" applyNumberFormat="1" applyFont="1" applyBorder="1"/>
    <xf numFmtId="42" fontId="0" fillId="0" borderId="18" xfId="0" applyNumberFormat="1" applyBorder="1"/>
    <xf numFmtId="42" fontId="0" fillId="0" borderId="12" xfId="0" applyNumberFormat="1" applyBorder="1"/>
    <xf numFmtId="42" fontId="0" fillId="0" borderId="19" xfId="0" applyNumberFormat="1" applyBorder="1"/>
    <xf numFmtId="42" fontId="15" fillId="0" borderId="20" xfId="0" applyNumberFormat="1" applyFont="1" applyBorder="1"/>
    <xf numFmtId="42" fontId="0" fillId="0" borderId="21" xfId="0" applyNumberFormat="1" applyBorder="1"/>
    <xf numFmtId="42" fontId="0" fillId="0" borderId="22" xfId="0" applyNumberFormat="1" applyBorder="1"/>
    <xf numFmtId="42" fontId="0" fillId="0" borderId="23" xfId="0" applyNumberFormat="1" applyBorder="1"/>
    <xf numFmtId="0" fontId="0" fillId="0" borderId="8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9" fontId="0" fillId="0" borderId="8" xfId="0" applyNumberFormat="1" applyBorder="1"/>
    <xf numFmtId="42" fontId="4" fillId="0" borderId="0" xfId="1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42" fontId="16" fillId="0" borderId="8" xfId="0" applyNumberFormat="1" applyFont="1" applyBorder="1" applyAlignment="1">
      <alignment horizontal="center" vertical="center" wrapText="1"/>
    </xf>
    <xf numFmtId="9" fontId="16" fillId="0" borderId="8" xfId="2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2" fontId="4" fillId="0" borderId="8" xfId="1" applyNumberFormat="1" applyFont="1" applyBorder="1" applyAlignment="1">
      <alignment horizontal="right"/>
    </xf>
    <xf numFmtId="165" fontId="4" fillId="0" borderId="8" xfId="2" applyNumberFormat="1" applyFont="1" applyBorder="1" applyAlignment="1">
      <alignment horizontal="center"/>
    </xf>
    <xf numFmtId="42" fontId="4" fillId="0" borderId="8" xfId="1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9" fontId="4" fillId="0" borderId="8" xfId="1" applyNumberFormat="1" applyFont="1" applyBorder="1" applyAlignment="1">
      <alignment horizontal="right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168" fontId="16" fillId="0" borderId="21" xfId="0" applyNumberFormat="1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42" fontId="3" fillId="0" borderId="21" xfId="0" applyNumberFormat="1" applyFont="1" applyBorder="1" applyAlignment="1">
      <alignment horizontal="center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165" fontId="3" fillId="0" borderId="20" xfId="0" applyNumberFormat="1" applyFont="1" applyBorder="1" applyAlignment="1">
      <alignment horizontal="center" vertical="center" wrapText="1"/>
    </xf>
    <xf numFmtId="49" fontId="0" fillId="0" borderId="19" xfId="0" applyNumberFormat="1" applyBorder="1"/>
    <xf numFmtId="0" fontId="0" fillId="0" borderId="18" xfId="0" applyBorder="1"/>
    <xf numFmtId="49" fontId="2" fillId="0" borderId="18" xfId="0" applyNumberFormat="1" applyFont="1" applyBorder="1" applyAlignment="1">
      <alignment horizontal="center"/>
    </xf>
    <xf numFmtId="42" fontId="4" fillId="0" borderId="18" xfId="1" applyNumberFormat="1" applyFont="1" applyBorder="1" applyAlignment="1">
      <alignment horizontal="center"/>
    </xf>
    <xf numFmtId="3" fontId="0" fillId="0" borderId="0" xfId="0" applyNumberFormat="1"/>
    <xf numFmtId="165" fontId="4" fillId="0" borderId="1" xfId="2" applyNumberFormat="1" applyFont="1" applyBorder="1" applyAlignment="1">
      <alignment horizontal="center"/>
    </xf>
    <xf numFmtId="0" fontId="2" fillId="0" borderId="0" xfId="0" applyFont="1"/>
    <xf numFmtId="170" fontId="0" fillId="0" borderId="0" xfId="0" applyNumberFormat="1"/>
    <xf numFmtId="44" fontId="0" fillId="0" borderId="0" xfId="0" applyNumberFormat="1"/>
    <xf numFmtId="42" fontId="0" fillId="0" borderId="0" xfId="0" quotePrefix="1" applyNumberFormat="1"/>
    <xf numFmtId="0" fontId="3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168" fontId="16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164" fontId="0" fillId="0" borderId="0" xfId="1" applyNumberFormat="1" applyFont="1"/>
    <xf numFmtId="164" fontId="0" fillId="0" borderId="8" xfId="1" applyNumberFormat="1" applyFont="1" applyBorder="1"/>
    <xf numFmtId="165" fontId="4" fillId="0" borderId="18" xfId="2" applyNumberFormat="1" applyFont="1" applyBorder="1" applyAlignment="1">
      <alignment horizontal="center"/>
    </xf>
    <xf numFmtId="165" fontId="4" fillId="0" borderId="11" xfId="2" applyNumberFormat="1" applyFont="1" applyBorder="1" applyAlignment="1">
      <alignment horizontal="center"/>
    </xf>
    <xf numFmtId="42" fontId="4" fillId="0" borderId="5" xfId="1" applyNumberFormat="1" applyFont="1" applyFill="1" applyBorder="1" applyAlignment="1">
      <alignment horizontal="center"/>
    </xf>
    <xf numFmtId="42" fontId="0" fillId="0" borderId="8" xfId="0" applyNumberFormat="1" applyBorder="1"/>
    <xf numFmtId="0" fontId="23" fillId="0" borderId="8" xfId="0" applyFont="1" applyBorder="1"/>
    <xf numFmtId="3" fontId="1" fillId="0" borderId="0" xfId="0" applyNumberFormat="1" applyFont="1"/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863" totalsRowShown="0" headerRowDxfId="53" dataDxfId="27" tableBorderDxfId="52" dataCellStyle="Percent">
  <autoFilter ref="A1:O863" xr:uid="{00000000-0009-0000-0100-000003000000}"/>
  <tableColumns count="15">
    <tableColumn id="1" xr3:uid="{00000000-0010-0000-0000-000001000000}" name="Town" dataDxfId="51"/>
    <tableColumn id="2" xr3:uid="{00000000-0010-0000-0000-000002000000}" name="Census Tract" dataDxfId="40"/>
    <tableColumn id="3" xr3:uid="{00000000-0010-0000-0000-000003000000}" name="Distressed Tract" dataDxfId="50"/>
    <tableColumn id="4" xr3:uid="{00000000-0010-0000-0000-000004000000}" name="CLM $ Collected " dataDxfId="39" dataCellStyle="Currency"/>
    <tableColumn id="5" xr3:uid="{00000000-0010-0000-0000-000005000000}" name="% of Total CLM $ Collected " dataDxfId="38" dataCellStyle="Percent"/>
    <tableColumn id="6" xr3:uid="{00000000-0010-0000-0000-000006000000}" name="Incentive Disbursements" dataDxfId="37" dataCellStyle="Currency"/>
    <tableColumn id="7" xr3:uid="{00000000-0010-0000-0000-000007000000}" name="% of Total Incentive Disbursements" dataDxfId="36" dataCellStyle="Percent"/>
    <tableColumn id="9" xr3:uid="{00000000-0010-0000-0000-000009000000}" name="Residential CLM $ Collected" dataDxfId="35" dataCellStyle="Currency"/>
    <tableColumn id="10" xr3:uid="{00000000-0010-0000-0000-00000A000000}" name="% of Total Residential CLM $ Collected" dataDxfId="34" dataCellStyle="Percent"/>
    <tableColumn id="11" xr3:uid="{00000000-0010-0000-0000-00000B000000}" name="Residential Incentive Disbursements" dataDxfId="33" dataCellStyle="Currency"/>
    <tableColumn id="12" xr3:uid="{00000000-0010-0000-0000-00000C000000}" name="% of Total Residential Incentive Disbursements " dataDxfId="32" dataCellStyle="Percent"/>
    <tableColumn id="14" xr3:uid="{00000000-0010-0000-0000-00000E000000}" name="C&amp;I CLM $ Collected" dataDxfId="31" dataCellStyle="Currency"/>
    <tableColumn id="15" xr3:uid="{00000000-0010-0000-0000-00000F000000}" name="% of Total C&amp;I CLM $ Collected" dataDxfId="30" dataCellStyle="Percent"/>
    <tableColumn id="16" xr3:uid="{00000000-0010-0000-0000-000010000000}" name="C&amp;I Incentive Disbursements" dataDxfId="29" dataCellStyle="Currency"/>
    <tableColumn id="17" xr3:uid="{00000000-0010-0000-0000-000011000000}" name="% of TotalC&amp;I Incentive Disbursements " dataDxfId="28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74" totalsRowShown="0" headerRowDxfId="49" headerRowBorderDxfId="48" tableBorderDxfId="47" totalsRowBorderDxfId="46">
  <autoFilter ref="A1:O274" xr:uid="{00000000-0009-0000-0100-000001000000}"/>
  <tableColumns count="15">
    <tableColumn id="1" xr3:uid="{00000000-0010-0000-0100-000001000000}" name="Town" dataDxfId="45"/>
    <tableColumn id="2" xr3:uid="{00000000-0010-0000-0100-000002000000}" name="Census Tract" dataDxfId="26"/>
    <tableColumn id="3" xr3:uid="{00000000-0010-0000-0100-000003000000}" name="Distressed Tract" dataDxfId="44"/>
    <tableColumn id="4" xr3:uid="{00000000-0010-0000-0100-000004000000}" name="CLM $ Collected " dataDxfId="25" dataCellStyle="Currency"/>
    <tableColumn id="5" xr3:uid="{00000000-0010-0000-0100-000005000000}" name="% of Total CLM $ Collected " dataDxfId="24" dataCellStyle="Percent"/>
    <tableColumn id="6" xr3:uid="{00000000-0010-0000-0100-000006000000}" name="Incentive Disbursements" dataDxfId="23" dataCellStyle="Currency"/>
    <tableColumn id="7" xr3:uid="{00000000-0010-0000-0100-000007000000}" name="% of Total Incentive Disbursements" dataDxfId="22" dataCellStyle="Percent"/>
    <tableColumn id="9" xr3:uid="{00000000-0010-0000-0100-000009000000}" name="Residential CLM $ Collected" dataDxfId="21" dataCellStyle="Currency"/>
    <tableColumn id="10" xr3:uid="{00000000-0010-0000-0100-00000A000000}" name="% of Total Residential CLM $ Collected" dataDxfId="20" dataCellStyle="Percent"/>
    <tableColumn id="11" xr3:uid="{00000000-0010-0000-0100-00000B000000}" name="Residential Incentive Disbursements" dataDxfId="19" dataCellStyle="Currency"/>
    <tableColumn id="12" xr3:uid="{00000000-0010-0000-0100-00000C000000}" name="% of Total Residential Incentive Disbursements " dataDxfId="18" dataCellStyle="Percent"/>
    <tableColumn id="14" xr3:uid="{00000000-0010-0000-0100-00000E000000}" name="C&amp;I CLM $ Collected" dataDxfId="17" dataCellStyle="Currency"/>
    <tableColumn id="15" xr3:uid="{00000000-0010-0000-0100-00000F000000}" name="% of Total C&amp;I CLM $ Collected" dataDxfId="16" dataCellStyle="Percent"/>
    <tableColumn id="16" xr3:uid="{00000000-0010-0000-0100-000010000000}" name="C&amp;I Incentive Disbursements" dataDxfId="15" dataCellStyle="Currency"/>
    <tableColumn id="17" xr3:uid="{00000000-0010-0000-0100-000011000000}" name="% of TotalC&amp;I Incentive Disbursements " dataDxfId="14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863" totalsRowShown="0" headerRowDxfId="43" tableBorderDxfId="42">
  <autoFilter ref="A1:O863" xr:uid="{00000000-0009-0000-0100-000002000000}"/>
  <tableColumns count="15">
    <tableColumn id="1" xr3:uid="{00000000-0010-0000-0200-000001000000}" name="Town" dataDxfId="13"/>
    <tableColumn id="2" xr3:uid="{00000000-0010-0000-0200-000002000000}" name="Census Tract" dataDxfId="12"/>
    <tableColumn id="3" xr3:uid="{00000000-0010-0000-0200-000003000000}" name="Distressed Tract" dataDxfId="11"/>
    <tableColumn id="4" xr3:uid="{00000000-0010-0000-0200-000004000000}" name="CLM $ Collected " dataDxfId="10" dataCellStyle="Currency"/>
    <tableColumn id="6" xr3:uid="{00000000-0010-0000-0200-000006000000}" name="Incentive Disbursements" dataDxfId="9" dataCellStyle="Currency"/>
    <tableColumn id="9" xr3:uid="{00000000-0010-0000-0200-000009000000}" name="HES Total Units" dataDxfId="8"/>
    <tableColumn id="11" xr3:uid="{00000000-0010-0000-0200-00000B000000}" name="HES Single" dataDxfId="7"/>
    <tableColumn id="10" xr3:uid="{00000000-0010-0000-0200-00000A000000}" name="HES 2-4" dataDxfId="6"/>
    <tableColumn id="8" xr3:uid="{00000000-0010-0000-0200-000008000000}" name="HES 4+" dataDxfId="5"/>
    <tableColumn id="7" xr3:uid="{00000000-0010-0000-0200-000007000000}" name="HES Incentives" dataDxfId="4" dataCellStyle="Currency"/>
    <tableColumn id="14" xr3:uid="{00000000-0010-0000-0200-00000E000000}" name="HES-IE Total Units" dataDxfId="41"/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7" sqref="B17"/>
    </sheetView>
  </sheetViews>
  <sheetFormatPr baseColWidth="10" defaultColWidth="8.83203125" defaultRowHeight="15"/>
  <cols>
    <col min="1" max="1" width="16.5" customWidth="1"/>
    <col min="2" max="2" width="26" customWidth="1"/>
  </cols>
  <sheetData>
    <row r="1" spans="1:3" ht="24">
      <c r="A1" s="71" t="s">
        <v>187</v>
      </c>
      <c r="B1" s="72"/>
      <c r="C1" s="73"/>
    </row>
    <row r="2" spans="1:3" ht="24">
      <c r="A2" s="74" t="s">
        <v>188</v>
      </c>
      <c r="B2" s="75"/>
      <c r="C2" s="76"/>
    </row>
    <row r="3" spans="1:3" ht="25" thickBot="1">
      <c r="A3" s="77" t="s">
        <v>21</v>
      </c>
      <c r="B3" s="78"/>
      <c r="C3" s="79"/>
    </row>
    <row r="5" spans="1:3">
      <c r="A5" s="3" t="s">
        <v>22</v>
      </c>
      <c r="B5" t="s">
        <v>23</v>
      </c>
    </row>
    <row r="7" spans="1:3">
      <c r="B7" t="s">
        <v>24</v>
      </c>
    </row>
    <row r="9" spans="1:3">
      <c r="A9" s="3" t="s">
        <v>25</v>
      </c>
      <c r="B9" t="s">
        <v>189</v>
      </c>
    </row>
    <row r="10" spans="1:3">
      <c r="B10" s="70" t="s">
        <v>26</v>
      </c>
      <c r="C10" s="70"/>
    </row>
    <row r="11" spans="1:3">
      <c r="B11" s="5" t="s">
        <v>190</v>
      </c>
    </row>
    <row r="12" spans="1:3">
      <c r="B12" t="s">
        <v>192</v>
      </c>
      <c r="C12" s="62" t="s">
        <v>185</v>
      </c>
    </row>
    <row r="15" spans="1:3">
      <c r="A15" s="3" t="s">
        <v>27</v>
      </c>
      <c r="B15" s="4" t="s">
        <v>32</v>
      </c>
    </row>
    <row r="17" spans="1:2">
      <c r="A17" s="3" t="s">
        <v>28</v>
      </c>
      <c r="B17" s="4">
        <v>2021</v>
      </c>
    </row>
    <row r="19" spans="1:2">
      <c r="A19" s="3" t="s">
        <v>29</v>
      </c>
      <c r="B19" s="13">
        <v>44742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/>
  <cols>
    <col min="1" max="1" width="27.5" customWidth="1"/>
    <col min="2" max="10" width="13.6640625" customWidth="1"/>
  </cols>
  <sheetData>
    <row r="1" spans="1:16">
      <c r="A1" s="6" t="s">
        <v>193</v>
      </c>
    </row>
    <row r="2" spans="1:16">
      <c r="A2" s="87" t="s">
        <v>20</v>
      </c>
      <c r="B2" s="80" t="s">
        <v>18</v>
      </c>
      <c r="C2" s="80"/>
      <c r="D2" s="81"/>
      <c r="E2" s="82" t="s">
        <v>2</v>
      </c>
      <c r="F2" s="83"/>
      <c r="G2" s="83"/>
      <c r="H2" s="84" t="s">
        <v>3</v>
      </c>
      <c r="I2" s="85"/>
      <c r="J2" s="86"/>
    </row>
    <row r="3" spans="1:16">
      <c r="A3" s="88"/>
      <c r="B3" s="8" t="s">
        <v>31</v>
      </c>
      <c r="C3" s="9" t="s">
        <v>4</v>
      </c>
      <c r="D3" s="10" t="s">
        <v>5</v>
      </c>
      <c r="E3" s="8" t="s">
        <v>31</v>
      </c>
      <c r="F3" s="10" t="s">
        <v>4</v>
      </c>
      <c r="G3" s="9" t="s">
        <v>5</v>
      </c>
      <c r="H3" s="8" t="s">
        <v>31</v>
      </c>
      <c r="I3" s="9" t="s">
        <v>4</v>
      </c>
      <c r="J3" s="11" t="s">
        <v>5</v>
      </c>
    </row>
    <row r="4" spans="1:16">
      <c r="A4" s="12" t="s">
        <v>19</v>
      </c>
      <c r="B4" s="14" t="e">
        <f>C4+D4</f>
        <v>#REF!</v>
      </c>
      <c r="C4" s="15" t="e">
        <f>F4+I4</f>
        <v>#REF!</v>
      </c>
      <c r="D4" s="16" t="e">
        <f>G4+J4</f>
        <v>#REF!</v>
      </c>
      <c r="E4" s="15">
        <f>F4+G4</f>
        <v>0</v>
      </c>
      <c r="F4" s="16">
        <f>'2.) Small Load'!H864</f>
        <v>0</v>
      </c>
      <c r="G4" s="15">
        <f>'2.) Small Load'!L864</f>
        <v>0</v>
      </c>
      <c r="H4" s="16" t="e">
        <f>I4+J4</f>
        <v>#REF!</v>
      </c>
      <c r="I4" s="15" t="e">
        <f>'3.) Large Load'!#REF!</f>
        <v>#REF!</v>
      </c>
      <c r="J4" s="17" t="e">
        <f>'3.) Large Load'!#REF!</f>
        <v>#REF!</v>
      </c>
    </row>
    <row r="5" spans="1:16">
      <c r="A5" s="12" t="s">
        <v>30</v>
      </c>
      <c r="B5" s="18" t="e">
        <f>C5+D5</f>
        <v>#REF!</v>
      </c>
      <c r="C5" s="19" t="e">
        <f>F5+I5</f>
        <v>#REF!</v>
      </c>
      <c r="D5" s="20" t="e">
        <f>G5+J5</f>
        <v>#REF!</v>
      </c>
      <c r="E5" s="19">
        <f>F5+G5</f>
        <v>0</v>
      </c>
      <c r="F5" s="20">
        <f>'2.) Small Load'!J864</f>
        <v>0</v>
      </c>
      <c r="G5" s="19">
        <f>'2.) Small Load'!N864</f>
        <v>0</v>
      </c>
      <c r="H5" s="20" t="e">
        <f>I5+J5</f>
        <v>#REF!</v>
      </c>
      <c r="I5" s="19" t="e">
        <f>'3.) Large Load'!#REF!</f>
        <v>#REF!</v>
      </c>
      <c r="J5" s="21" t="e">
        <f>'3.) Large Load'!#REF!</f>
        <v>#REF!</v>
      </c>
    </row>
    <row r="6" spans="1:16">
      <c r="A6" t="s">
        <v>186</v>
      </c>
      <c r="B6" s="25" t="e">
        <f>B5/B4</f>
        <v>#REF!</v>
      </c>
      <c r="C6" s="25" t="e">
        <f t="shared" ref="C6:J6" si="0">C5/C4</f>
        <v>#REF!</v>
      </c>
      <c r="D6" s="25" t="e">
        <f t="shared" si="0"/>
        <v>#REF!</v>
      </c>
      <c r="E6" s="25" t="e">
        <f t="shared" si="0"/>
        <v>#DIV/0!</v>
      </c>
      <c r="F6" s="25" t="e">
        <f t="shared" si="0"/>
        <v>#DIV/0!</v>
      </c>
      <c r="G6" s="25" t="e">
        <f t="shared" si="0"/>
        <v>#DIV/0!</v>
      </c>
      <c r="H6" s="25" t="e">
        <f t="shared" si="0"/>
        <v>#REF!</v>
      </c>
      <c r="I6" s="25" t="e">
        <f t="shared" si="0"/>
        <v>#REF!</v>
      </c>
      <c r="J6" s="25" t="e">
        <f t="shared" si="0"/>
        <v>#REF!</v>
      </c>
    </row>
    <row r="7" spans="1:16">
      <c r="C7" s="70" t="s">
        <v>185</v>
      </c>
      <c r="D7" s="70"/>
    </row>
    <row r="8" spans="1:16" s="31" customFormat="1">
      <c r="A8" s="30" t="s">
        <v>184</v>
      </c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30" t="s">
        <v>191</v>
      </c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4" spans="1:16">
      <c r="D14" t="s">
        <v>185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352"/>
  <sheetViews>
    <sheetView topLeftCell="J1" zoomScale="80" zoomScaleNormal="80" workbookViewId="0">
      <pane ySplit="1" topLeftCell="A2" activePane="bottomLeft" state="frozen"/>
      <selection pane="bottomLeft" activeCell="F29" sqref="F29"/>
    </sheetView>
  </sheetViews>
  <sheetFormatPr baseColWidth="10" defaultColWidth="8.83203125" defaultRowHeight="15"/>
  <cols>
    <col min="1" max="1" width="16.5" customWidth="1"/>
    <col min="2" max="2" width="19.1640625" bestFit="1" customWidth="1"/>
    <col min="3" max="3" width="20" customWidth="1"/>
    <col min="4" max="4" width="20.6640625" style="24" customWidth="1"/>
    <col min="5" max="5" width="20.6640625" style="1" customWidth="1"/>
    <col min="6" max="6" width="20.6640625" style="24" customWidth="1"/>
    <col min="7" max="7" width="20.6640625" style="1" customWidth="1"/>
    <col min="8" max="8" width="20.6640625" style="23" customWidth="1"/>
    <col min="9" max="9" width="20.6640625" style="25" customWidth="1"/>
    <col min="10" max="10" width="20.6640625" customWidth="1"/>
    <col min="11" max="11" width="20.6640625" style="25" customWidth="1"/>
    <col min="12" max="12" width="20.6640625" customWidth="1"/>
    <col min="13" max="13" width="20.6640625" style="25" customWidth="1"/>
    <col min="14" max="14" width="20.6640625" customWidth="1"/>
    <col min="15" max="15" width="20.6640625" style="25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37" t="s">
        <v>1</v>
      </c>
      <c r="B1" s="37" t="s">
        <v>0</v>
      </c>
      <c r="C1" s="38" t="s">
        <v>195</v>
      </c>
      <c r="D1" s="39" t="s">
        <v>7</v>
      </c>
      <c r="E1" s="40" t="s">
        <v>8</v>
      </c>
      <c r="F1" s="39" t="s">
        <v>9</v>
      </c>
      <c r="G1" s="40" t="s">
        <v>13</v>
      </c>
      <c r="H1" s="42" t="s">
        <v>6</v>
      </c>
      <c r="I1" s="41" t="s">
        <v>11</v>
      </c>
      <c r="J1" s="42" t="s">
        <v>10</v>
      </c>
      <c r="K1" s="41" t="s">
        <v>12</v>
      </c>
      <c r="L1" s="42" t="s">
        <v>14</v>
      </c>
      <c r="M1" s="41" t="s">
        <v>15</v>
      </c>
      <c r="N1" s="42" t="s">
        <v>16</v>
      </c>
      <c r="O1" s="41" t="s">
        <v>17</v>
      </c>
    </row>
    <row r="2" spans="1:15">
      <c r="A2" t="s">
        <v>65</v>
      </c>
      <c r="B2" s="63">
        <v>9013528100</v>
      </c>
      <c r="C2" t="s">
        <v>34</v>
      </c>
      <c r="D2" s="43">
        <v>64257.906068999997</v>
      </c>
      <c r="E2" s="44">
        <v>6.9176028030691714E-4</v>
      </c>
      <c r="F2" s="43">
        <v>88733.099999999991</v>
      </c>
      <c r="G2" s="44">
        <v>7.1245060227502542E-4</v>
      </c>
      <c r="H2" s="89">
        <v>55790.391530999994</v>
      </c>
      <c r="I2" s="44">
        <v>6.006043340795375E-4</v>
      </c>
      <c r="J2" s="90">
        <v>85449.9</v>
      </c>
      <c r="K2" s="44">
        <v>6.8608932539650593E-4</v>
      </c>
      <c r="L2" s="90">
        <v>8467.5145380000013</v>
      </c>
      <c r="M2" s="44">
        <v>9.1155946227379657E-5</v>
      </c>
      <c r="N2" s="90">
        <v>3283.2</v>
      </c>
      <c r="O2" s="44">
        <v>2.6361276878519556E-5</v>
      </c>
    </row>
    <row r="3" spans="1:15">
      <c r="A3" t="s">
        <v>65</v>
      </c>
      <c r="B3" s="63">
        <v>9013529100</v>
      </c>
      <c r="C3" t="s">
        <v>34</v>
      </c>
      <c r="D3" s="43">
        <v>575.90988000000004</v>
      </c>
      <c r="E3" s="44">
        <v>6.1998842538151033E-6</v>
      </c>
      <c r="F3" s="43">
        <v>0</v>
      </c>
      <c r="G3" s="44">
        <v>0</v>
      </c>
      <c r="H3" s="89">
        <v>575.90988000000004</v>
      </c>
      <c r="I3" s="44">
        <v>6.1998842538151033E-6</v>
      </c>
      <c r="J3" s="90">
        <v>0</v>
      </c>
      <c r="K3" s="44">
        <v>0</v>
      </c>
      <c r="L3" s="90">
        <v>0</v>
      </c>
      <c r="M3" s="44">
        <v>0</v>
      </c>
      <c r="N3" s="90">
        <v>0</v>
      </c>
      <c r="O3" s="44">
        <v>0</v>
      </c>
    </row>
    <row r="4" spans="1:15">
      <c r="A4" t="s">
        <v>66</v>
      </c>
      <c r="B4" s="63">
        <v>9015830100</v>
      </c>
      <c r="C4" t="s">
        <v>34</v>
      </c>
      <c r="D4" s="43">
        <v>95083.326870000004</v>
      </c>
      <c r="E4" s="44">
        <v>1.0236074106970824E-3</v>
      </c>
      <c r="F4" s="43">
        <v>102956.12000000001</v>
      </c>
      <c r="G4" s="44">
        <v>8.2664924027110297E-4</v>
      </c>
      <c r="H4" s="89">
        <v>73987.89615</v>
      </c>
      <c r="I4" s="44">
        <v>7.9650724574006633E-4</v>
      </c>
      <c r="J4" s="90">
        <v>77087.600000000006</v>
      </c>
      <c r="K4" s="44">
        <v>6.1894723668998674E-4</v>
      </c>
      <c r="L4" s="90">
        <v>21095.43072</v>
      </c>
      <c r="M4" s="44">
        <v>2.2710016495701619E-4</v>
      </c>
      <c r="N4" s="90">
        <v>25868.52</v>
      </c>
      <c r="O4" s="44">
        <v>2.0770200358111621E-4</v>
      </c>
    </row>
    <row r="5" spans="1:15">
      <c r="A5" t="s">
        <v>66</v>
      </c>
      <c r="B5" s="63">
        <v>9015902200</v>
      </c>
      <c r="C5" t="s">
        <v>34</v>
      </c>
      <c r="D5" s="43">
        <v>945.84441000000004</v>
      </c>
      <c r="E5" s="44">
        <v>1.0182367185848655E-5</v>
      </c>
      <c r="F5" s="43">
        <v>0</v>
      </c>
      <c r="G5" s="44">
        <v>0</v>
      </c>
      <c r="H5" s="89">
        <v>945.84441000000004</v>
      </c>
      <c r="I5" s="44">
        <v>1.0182367185848655E-5</v>
      </c>
      <c r="J5" s="90">
        <v>0</v>
      </c>
      <c r="K5" s="44">
        <v>0</v>
      </c>
      <c r="L5" s="90">
        <v>0</v>
      </c>
      <c r="M5" s="44">
        <v>0</v>
      </c>
      <c r="N5" s="90">
        <v>0</v>
      </c>
      <c r="O5" s="44">
        <v>0</v>
      </c>
    </row>
    <row r="6" spans="1:15">
      <c r="A6" t="s">
        <v>67</v>
      </c>
      <c r="B6" s="63">
        <v>9003460302</v>
      </c>
      <c r="C6" t="s">
        <v>34</v>
      </c>
      <c r="D6" s="43">
        <v>776.70747000000006</v>
      </c>
      <c r="E6" s="44">
        <v>8.3615450616571589E-6</v>
      </c>
      <c r="F6" s="43">
        <v>0</v>
      </c>
      <c r="G6" s="44">
        <v>0</v>
      </c>
      <c r="H6" s="89">
        <v>776.70747000000006</v>
      </c>
      <c r="I6" s="44">
        <v>8.3615450616571589E-6</v>
      </c>
      <c r="J6" s="90">
        <v>0</v>
      </c>
      <c r="K6" s="44">
        <v>0</v>
      </c>
      <c r="L6" s="90">
        <v>0</v>
      </c>
      <c r="M6" s="44">
        <v>0</v>
      </c>
      <c r="N6" s="90">
        <v>0</v>
      </c>
      <c r="O6" s="44">
        <v>0</v>
      </c>
    </row>
    <row r="7" spans="1:15">
      <c r="A7" t="s">
        <v>67</v>
      </c>
      <c r="B7" s="63">
        <v>9003462101</v>
      </c>
      <c r="C7" t="s">
        <v>34</v>
      </c>
      <c r="D7" s="43">
        <v>306754.268415</v>
      </c>
      <c r="E7" s="44">
        <v>3.302323895774683E-3</v>
      </c>
      <c r="F7" s="43">
        <v>432157.93000000005</v>
      </c>
      <c r="G7" s="44">
        <v>3.4698571052564193E-3</v>
      </c>
      <c r="H7" s="89">
        <v>196817.73810300001</v>
      </c>
      <c r="I7" s="44">
        <v>2.1188162205800229E-3</v>
      </c>
      <c r="J7" s="90">
        <v>375422.65</v>
      </c>
      <c r="K7" s="44">
        <v>3.0143215226357033E-3</v>
      </c>
      <c r="L7" s="90">
        <v>109936.53031199999</v>
      </c>
      <c r="M7" s="44">
        <v>1.1835076751946598E-3</v>
      </c>
      <c r="N7" s="90">
        <v>56735.28</v>
      </c>
      <c r="O7" s="44">
        <v>4.5553558262071547E-4</v>
      </c>
    </row>
    <row r="8" spans="1:15">
      <c r="A8" t="s">
        <v>67</v>
      </c>
      <c r="B8" s="63">
        <v>9003462102</v>
      </c>
      <c r="C8" t="s">
        <v>34</v>
      </c>
      <c r="D8" s="43">
        <v>57179.861297999996</v>
      </c>
      <c r="E8" s="44">
        <v>6.1556249338316923E-4</v>
      </c>
      <c r="F8" s="43">
        <v>49088.42</v>
      </c>
      <c r="G8" s="44">
        <v>3.9413786280124784E-4</v>
      </c>
      <c r="H8" s="89">
        <v>57179.861297999996</v>
      </c>
      <c r="I8" s="44">
        <v>6.1556249338316923E-4</v>
      </c>
      <c r="J8" s="90">
        <v>49088.42</v>
      </c>
      <c r="K8" s="44">
        <v>3.9413786280124784E-4</v>
      </c>
      <c r="L8" s="90">
        <v>0</v>
      </c>
      <c r="M8" s="44">
        <v>0</v>
      </c>
      <c r="N8" s="90">
        <v>0</v>
      </c>
      <c r="O8" s="44">
        <v>0</v>
      </c>
    </row>
    <row r="9" spans="1:15">
      <c r="A9" t="s">
        <v>67</v>
      </c>
      <c r="B9" s="63">
        <v>9003462201</v>
      </c>
      <c r="C9" t="s">
        <v>34</v>
      </c>
      <c r="D9" s="43">
        <v>67397.061690000002</v>
      </c>
      <c r="E9" s="44">
        <v>7.2555445918940677E-4</v>
      </c>
      <c r="F9" s="43">
        <v>81553.58</v>
      </c>
      <c r="G9" s="44">
        <v>6.5480522137381062E-4</v>
      </c>
      <c r="H9" s="89">
        <v>67397.061690000002</v>
      </c>
      <c r="I9" s="44">
        <v>7.2555445918940677E-4</v>
      </c>
      <c r="J9" s="90">
        <v>81553.58</v>
      </c>
      <c r="K9" s="44">
        <v>6.5480522137381062E-4</v>
      </c>
      <c r="L9" s="90">
        <v>0</v>
      </c>
      <c r="M9" s="44">
        <v>0</v>
      </c>
      <c r="N9" s="90">
        <v>0</v>
      </c>
      <c r="O9" s="44">
        <v>0</v>
      </c>
    </row>
    <row r="10" spans="1:15">
      <c r="A10" t="s">
        <v>67</v>
      </c>
      <c r="B10" s="63">
        <v>9003462202</v>
      </c>
      <c r="C10" t="s">
        <v>34</v>
      </c>
      <c r="D10" s="43">
        <v>43185.953495999995</v>
      </c>
      <c r="E10" s="44">
        <v>4.6491286634263272E-4</v>
      </c>
      <c r="F10" s="43">
        <v>22208.27</v>
      </c>
      <c r="G10" s="44">
        <v>1.7831333895678594E-4</v>
      </c>
      <c r="H10" s="89">
        <v>43185.953495999995</v>
      </c>
      <c r="I10" s="44">
        <v>4.6491286634263272E-4</v>
      </c>
      <c r="J10" s="90">
        <v>22208.27</v>
      </c>
      <c r="K10" s="44">
        <v>1.7831333895678594E-4</v>
      </c>
      <c r="L10" s="90">
        <v>0</v>
      </c>
      <c r="M10" s="44">
        <v>0</v>
      </c>
      <c r="N10" s="90">
        <v>0</v>
      </c>
      <c r="O10" s="44">
        <v>0</v>
      </c>
    </row>
    <row r="11" spans="1:15">
      <c r="A11" t="s">
        <v>68</v>
      </c>
      <c r="B11" s="63">
        <v>9003330100</v>
      </c>
      <c r="C11" t="s">
        <v>34</v>
      </c>
      <c r="D11" s="43">
        <v>720.82581899999991</v>
      </c>
      <c r="E11" s="44">
        <v>7.7599582854204117E-6</v>
      </c>
      <c r="F11" s="43">
        <v>2097.5</v>
      </c>
      <c r="G11" s="44">
        <v>1.6841123980474772E-5</v>
      </c>
      <c r="H11" s="89">
        <v>720.82581899999991</v>
      </c>
      <c r="I11" s="44">
        <v>7.7599582854204117E-6</v>
      </c>
      <c r="J11" s="90">
        <v>2097.5</v>
      </c>
      <c r="K11" s="44">
        <v>1.6841123980474772E-5</v>
      </c>
      <c r="L11" s="90">
        <v>0</v>
      </c>
      <c r="M11" s="44">
        <v>0</v>
      </c>
      <c r="N11" s="90">
        <v>0</v>
      </c>
      <c r="O11" s="44">
        <v>0</v>
      </c>
    </row>
    <row r="12" spans="1:15">
      <c r="A12" t="s">
        <v>68</v>
      </c>
      <c r="B12" s="63">
        <v>9005290100</v>
      </c>
      <c r="C12" t="s">
        <v>34</v>
      </c>
      <c r="D12" s="43">
        <v>68706.256374000004</v>
      </c>
      <c r="E12" s="44">
        <v>7.3964842734030917E-4</v>
      </c>
      <c r="F12" s="43">
        <v>110838.13499999999</v>
      </c>
      <c r="G12" s="44">
        <v>8.8993505282460071E-4</v>
      </c>
      <c r="H12" s="89">
        <v>61177.339314000004</v>
      </c>
      <c r="I12" s="44">
        <v>6.5859683237796214E-4</v>
      </c>
      <c r="J12" s="90">
        <v>70016.994999999995</v>
      </c>
      <c r="K12" s="44">
        <v>5.6217634971884726E-4</v>
      </c>
      <c r="L12" s="90">
        <v>7528.9170599999998</v>
      </c>
      <c r="M12" s="44">
        <v>8.1051594962347056E-5</v>
      </c>
      <c r="N12" s="90">
        <v>40821.14</v>
      </c>
      <c r="O12" s="44">
        <v>3.2775870310575351E-4</v>
      </c>
    </row>
    <row r="13" spans="1:15">
      <c r="A13" t="s">
        <v>68</v>
      </c>
      <c r="B13" s="63">
        <v>9005320100</v>
      </c>
      <c r="C13" t="s">
        <v>34</v>
      </c>
      <c r="D13" s="43">
        <v>76.685910000000007</v>
      </c>
      <c r="E13" s="44">
        <v>8.2555236923263442E-7</v>
      </c>
      <c r="F13" s="43">
        <v>0</v>
      </c>
      <c r="G13" s="44">
        <v>0</v>
      </c>
      <c r="H13" s="89">
        <v>76.685910000000007</v>
      </c>
      <c r="I13" s="44">
        <v>8.2555236923263442E-7</v>
      </c>
      <c r="J13" s="90">
        <v>0</v>
      </c>
      <c r="K13" s="44">
        <v>0</v>
      </c>
      <c r="L13" s="90">
        <v>0</v>
      </c>
      <c r="M13" s="44">
        <v>0</v>
      </c>
      <c r="N13" s="90">
        <v>0</v>
      </c>
      <c r="O13" s="44">
        <v>0</v>
      </c>
    </row>
    <row r="14" spans="1:15">
      <c r="A14" t="s">
        <v>69</v>
      </c>
      <c r="B14" s="63">
        <v>9009130101</v>
      </c>
      <c r="C14" t="s">
        <v>34</v>
      </c>
      <c r="D14" s="43">
        <v>193.32075</v>
      </c>
      <c r="E14" s="44">
        <v>2.0811698418174836E-6</v>
      </c>
      <c r="F14" s="43">
        <v>0</v>
      </c>
      <c r="G14" s="44">
        <v>0</v>
      </c>
      <c r="H14" s="89">
        <v>193.32075</v>
      </c>
      <c r="I14" s="44">
        <v>2.0811698418174836E-6</v>
      </c>
      <c r="J14" s="90">
        <v>0</v>
      </c>
      <c r="K14" s="44">
        <v>0</v>
      </c>
      <c r="L14" s="90">
        <v>0</v>
      </c>
      <c r="M14" s="44">
        <v>0</v>
      </c>
      <c r="N14" s="90">
        <v>0</v>
      </c>
      <c r="O14" s="44">
        <v>0</v>
      </c>
    </row>
    <row r="15" spans="1:15">
      <c r="A15" t="s">
        <v>69</v>
      </c>
      <c r="B15" s="63">
        <v>9009341100</v>
      </c>
      <c r="C15" t="s">
        <v>34</v>
      </c>
      <c r="D15" s="43">
        <v>115551.63232199999</v>
      </c>
      <c r="E15" s="44">
        <v>1.2439563386823648E-3</v>
      </c>
      <c r="F15" s="43">
        <v>100105.77500000001</v>
      </c>
      <c r="G15" s="44">
        <v>8.0376341737140033E-4</v>
      </c>
      <c r="H15" s="89">
        <v>96034.123961999998</v>
      </c>
      <c r="I15" s="44">
        <v>1.0338430953484102E-3</v>
      </c>
      <c r="J15" s="90">
        <v>92090.695000000007</v>
      </c>
      <c r="K15" s="44">
        <v>7.3940920712423758E-4</v>
      </c>
      <c r="L15" s="90">
        <v>19517.50836</v>
      </c>
      <c r="M15" s="44">
        <v>2.1011324333395466E-4</v>
      </c>
      <c r="N15" s="90">
        <v>8015.08</v>
      </c>
      <c r="O15" s="44">
        <v>6.4354210247162685E-5</v>
      </c>
    </row>
    <row r="16" spans="1:15">
      <c r="A16" t="s">
        <v>70</v>
      </c>
      <c r="B16" s="63">
        <v>9003400100</v>
      </c>
      <c r="C16" t="s">
        <v>34</v>
      </c>
      <c r="D16" s="43">
        <v>80702.211974999998</v>
      </c>
      <c r="E16" s="44">
        <v>8.6878935515371104E-4</v>
      </c>
      <c r="F16" s="43">
        <v>9430995.9049999993</v>
      </c>
      <c r="G16" s="44">
        <v>7.5722799187344397E-2</v>
      </c>
      <c r="H16" s="89">
        <v>80702.211974999998</v>
      </c>
      <c r="I16" s="44">
        <v>8.6878935515371104E-4</v>
      </c>
      <c r="J16" s="90">
        <v>9430995.9049999993</v>
      </c>
      <c r="K16" s="44">
        <v>7.5722799187344397E-2</v>
      </c>
      <c r="L16" s="90">
        <v>0</v>
      </c>
      <c r="M16" s="44">
        <v>0</v>
      </c>
      <c r="N16" s="90">
        <v>0</v>
      </c>
      <c r="O16" s="44">
        <v>0</v>
      </c>
    </row>
    <row r="17" spans="1:15">
      <c r="A17" t="s">
        <v>70</v>
      </c>
      <c r="B17" s="63">
        <v>9003400200</v>
      </c>
      <c r="C17" t="s">
        <v>34</v>
      </c>
      <c r="D17" s="43">
        <v>303085.70663700002</v>
      </c>
      <c r="E17" s="44">
        <v>3.2628304625285471E-3</v>
      </c>
      <c r="F17" s="43">
        <v>297680.61499999999</v>
      </c>
      <c r="G17" s="44">
        <v>2.3901197348266882E-3</v>
      </c>
      <c r="H17" s="89">
        <v>160942.59528900002</v>
      </c>
      <c r="I17" s="44">
        <v>1.7326069528454833E-3</v>
      </c>
      <c r="J17" s="90">
        <v>200501.44500000001</v>
      </c>
      <c r="K17" s="44">
        <v>1.6098544426742997E-3</v>
      </c>
      <c r="L17" s="90">
        <v>142143.11134800001</v>
      </c>
      <c r="M17" s="44">
        <v>1.5302235096830638E-3</v>
      </c>
      <c r="N17" s="90">
        <v>97179.17</v>
      </c>
      <c r="O17" s="44">
        <v>7.8026529215238837E-4</v>
      </c>
    </row>
    <row r="18" spans="1:15">
      <c r="A18" t="s">
        <v>70</v>
      </c>
      <c r="B18" s="63">
        <v>9003400300</v>
      </c>
      <c r="C18" t="s">
        <v>34</v>
      </c>
      <c r="D18" s="43">
        <v>72218.16</v>
      </c>
      <c r="E18" s="44">
        <v>7.774553772605876E-4</v>
      </c>
      <c r="F18" s="43">
        <v>55554.89</v>
      </c>
      <c r="G18" s="44">
        <v>4.4605806446323628E-4</v>
      </c>
      <c r="H18" s="89">
        <v>72218.16</v>
      </c>
      <c r="I18" s="44">
        <v>7.774553772605876E-4</v>
      </c>
      <c r="J18" s="90">
        <v>55554.89</v>
      </c>
      <c r="K18" s="44">
        <v>4.4605806446323628E-4</v>
      </c>
      <c r="L18" s="90">
        <v>0</v>
      </c>
      <c r="M18" s="44">
        <v>0</v>
      </c>
      <c r="N18" s="90">
        <v>0</v>
      </c>
      <c r="O18" s="44">
        <v>0</v>
      </c>
    </row>
    <row r="19" spans="1:15">
      <c r="A19" t="s">
        <v>70</v>
      </c>
      <c r="B19" s="63">
        <v>9003490302</v>
      </c>
      <c r="C19" t="s">
        <v>34</v>
      </c>
      <c r="D19" s="43">
        <v>27.2895</v>
      </c>
      <c r="E19" s="44">
        <v>2.9378162664006955E-7</v>
      </c>
      <c r="F19" s="43">
        <v>0</v>
      </c>
      <c r="G19" s="44">
        <v>0</v>
      </c>
      <c r="H19" s="89">
        <v>27.2895</v>
      </c>
      <c r="I19" s="44">
        <v>2.9378162664006955E-7</v>
      </c>
      <c r="J19" s="90">
        <v>0</v>
      </c>
      <c r="K19" s="44">
        <v>0</v>
      </c>
      <c r="L19" s="90">
        <v>0</v>
      </c>
      <c r="M19" s="44">
        <v>0</v>
      </c>
      <c r="N19" s="90">
        <v>0</v>
      </c>
      <c r="O19" s="44">
        <v>0</v>
      </c>
    </row>
    <row r="20" spans="1:15">
      <c r="A20" t="s">
        <v>70</v>
      </c>
      <c r="B20" s="63">
        <v>9009171600</v>
      </c>
      <c r="C20" t="s">
        <v>34</v>
      </c>
      <c r="D20" s="43">
        <v>100.06311000000001</v>
      </c>
      <c r="E20" s="44">
        <v>1.0772166299296143E-6</v>
      </c>
      <c r="F20" s="43">
        <v>0</v>
      </c>
      <c r="G20" s="44">
        <v>0</v>
      </c>
      <c r="H20" s="89">
        <v>100.06311000000001</v>
      </c>
      <c r="I20" s="44">
        <v>1.0772166299296143E-6</v>
      </c>
      <c r="J20" s="90">
        <v>0</v>
      </c>
      <c r="K20" s="44">
        <v>0</v>
      </c>
      <c r="L20" s="90">
        <v>0</v>
      </c>
      <c r="M20" s="44">
        <v>0</v>
      </c>
      <c r="N20" s="90">
        <v>0</v>
      </c>
      <c r="O20" s="44">
        <v>0</v>
      </c>
    </row>
    <row r="21" spans="1:15">
      <c r="A21" t="s">
        <v>71</v>
      </c>
      <c r="B21" s="63">
        <v>9009161100</v>
      </c>
      <c r="C21" t="s">
        <v>34</v>
      </c>
      <c r="D21" s="43">
        <v>116033.70979200001</v>
      </c>
      <c r="E21" s="44">
        <v>1.2491460821112709E-3</v>
      </c>
      <c r="F21" s="43">
        <v>229057.21</v>
      </c>
      <c r="G21" s="44">
        <v>1.839132716201023E-3</v>
      </c>
      <c r="H21" s="89">
        <v>99671.70515400001</v>
      </c>
      <c r="I21" s="44">
        <v>1.0730030110530249E-3</v>
      </c>
      <c r="J21" s="90">
        <v>212578.21</v>
      </c>
      <c r="K21" s="44">
        <v>1.7068204959034097E-3</v>
      </c>
      <c r="L21" s="90">
        <v>16362.004638</v>
      </c>
      <c r="M21" s="44">
        <v>1.7614307105824593E-4</v>
      </c>
      <c r="N21" s="90">
        <v>16479</v>
      </c>
      <c r="O21" s="44">
        <v>1.3231222029761323E-4</v>
      </c>
    </row>
    <row r="22" spans="1:15">
      <c r="A22" t="s">
        <v>72</v>
      </c>
      <c r="B22" s="63">
        <v>9001200100</v>
      </c>
      <c r="C22" t="s">
        <v>34</v>
      </c>
      <c r="D22" s="43">
        <v>248449.77397800001</v>
      </c>
      <c r="E22" s="44">
        <v>2.6746543079797895E-3</v>
      </c>
      <c r="F22" s="43">
        <v>188091.53</v>
      </c>
      <c r="G22" s="44">
        <v>1.5102134810046199E-3</v>
      </c>
      <c r="H22" s="89">
        <v>152692.95190800002</v>
      </c>
      <c r="I22" s="44">
        <v>1.6437964707307262E-3</v>
      </c>
      <c r="J22" s="90">
        <v>126364.43</v>
      </c>
      <c r="K22" s="44">
        <v>1.0145978700128848E-3</v>
      </c>
      <c r="L22" s="90">
        <v>95756.822069999995</v>
      </c>
      <c r="M22" s="44">
        <v>1.0308578372490631E-3</v>
      </c>
      <c r="N22" s="90">
        <v>61727.1</v>
      </c>
      <c r="O22" s="44">
        <v>4.956156109917351E-4</v>
      </c>
    </row>
    <row r="23" spans="1:15">
      <c r="A23" t="s">
        <v>72</v>
      </c>
      <c r="B23" s="63">
        <v>9001200200</v>
      </c>
      <c r="C23" t="s">
        <v>34</v>
      </c>
      <c r="D23" s="43">
        <v>67328.306639999995</v>
      </c>
      <c r="E23" s="44">
        <v>7.2481428548051786E-4</v>
      </c>
      <c r="F23" s="43">
        <v>118956.015</v>
      </c>
      <c r="G23" s="44">
        <v>9.5511465880248714E-4</v>
      </c>
      <c r="H23" s="89">
        <v>67328.166570000001</v>
      </c>
      <c r="I23" s="44">
        <v>7.2481277757482367E-4</v>
      </c>
      <c r="J23" s="90">
        <v>118956.015</v>
      </c>
      <c r="K23" s="44">
        <v>9.5511465880248714E-4</v>
      </c>
      <c r="L23" s="90">
        <v>0.14007</v>
      </c>
      <c r="M23" s="44">
        <v>1.507905694258764E-9</v>
      </c>
      <c r="N23" s="90">
        <v>0</v>
      </c>
      <c r="O23" s="44">
        <v>0</v>
      </c>
    </row>
    <row r="24" spans="1:15">
      <c r="A24" t="s">
        <v>72</v>
      </c>
      <c r="B24" s="63">
        <v>9001200301</v>
      </c>
      <c r="C24" t="s">
        <v>34</v>
      </c>
      <c r="D24" s="43">
        <v>56111.637729000002</v>
      </c>
      <c r="E24" s="44">
        <v>6.0406266899224674E-4</v>
      </c>
      <c r="F24" s="43">
        <v>37650.06</v>
      </c>
      <c r="G24" s="44">
        <v>3.0229765355533445E-4</v>
      </c>
      <c r="H24" s="89">
        <v>56111.637729000002</v>
      </c>
      <c r="I24" s="44">
        <v>6.0406266899224674E-4</v>
      </c>
      <c r="J24" s="90">
        <v>37650.06</v>
      </c>
      <c r="K24" s="44">
        <v>3.0229765355533445E-4</v>
      </c>
      <c r="L24" s="90">
        <v>0</v>
      </c>
      <c r="M24" s="44">
        <v>0</v>
      </c>
      <c r="N24" s="90">
        <v>0</v>
      </c>
      <c r="O24" s="44">
        <v>0</v>
      </c>
    </row>
    <row r="25" spans="1:15">
      <c r="A25" t="s">
        <v>72</v>
      </c>
      <c r="B25" s="63">
        <v>9001200302</v>
      </c>
      <c r="C25" t="s">
        <v>34</v>
      </c>
      <c r="D25" s="43">
        <v>68489.328032999998</v>
      </c>
      <c r="E25" s="44">
        <v>7.3731311299291133E-4</v>
      </c>
      <c r="F25" s="43">
        <v>68432.675000000003</v>
      </c>
      <c r="G25" s="44">
        <v>5.4945562049608411E-4</v>
      </c>
      <c r="H25" s="89">
        <v>68489.328032999998</v>
      </c>
      <c r="I25" s="44">
        <v>7.3731311299291133E-4</v>
      </c>
      <c r="J25" s="90">
        <v>68432.675000000003</v>
      </c>
      <c r="K25" s="44">
        <v>5.4945562049608411E-4</v>
      </c>
      <c r="L25" s="90">
        <v>0</v>
      </c>
      <c r="M25" s="44">
        <v>0</v>
      </c>
      <c r="N25" s="90">
        <v>0</v>
      </c>
      <c r="O25" s="44">
        <v>0</v>
      </c>
    </row>
    <row r="26" spans="1:15">
      <c r="A26" t="s">
        <v>72</v>
      </c>
      <c r="B26" s="63">
        <v>9001205300</v>
      </c>
      <c r="C26" t="s">
        <v>34</v>
      </c>
      <c r="D26" s="43">
        <v>198.07347000000001</v>
      </c>
      <c r="E26" s="44">
        <v>2.132334641926126E-6</v>
      </c>
      <c r="F26" s="43">
        <v>0</v>
      </c>
      <c r="G26" s="44">
        <v>0</v>
      </c>
      <c r="H26" s="89">
        <v>198.07347000000001</v>
      </c>
      <c r="I26" s="44">
        <v>2.132334641926126E-6</v>
      </c>
      <c r="J26" s="90">
        <v>0</v>
      </c>
      <c r="K26" s="44">
        <v>0</v>
      </c>
      <c r="L26" s="90">
        <v>0</v>
      </c>
      <c r="M26" s="44">
        <v>0</v>
      </c>
      <c r="N26" s="90">
        <v>0</v>
      </c>
      <c r="O26" s="44">
        <v>0</v>
      </c>
    </row>
    <row r="27" spans="1:15">
      <c r="A27" t="s">
        <v>72</v>
      </c>
      <c r="B27" s="63">
        <v>9001210500</v>
      </c>
      <c r="C27" t="s">
        <v>34</v>
      </c>
      <c r="D27" s="43">
        <v>160.04204999999999</v>
      </c>
      <c r="E27" s="44">
        <v>1.7229122475608325E-6</v>
      </c>
      <c r="F27" s="43">
        <v>0</v>
      </c>
      <c r="G27" s="44">
        <v>0</v>
      </c>
      <c r="H27" s="89">
        <v>160.04204999999999</v>
      </c>
      <c r="I27" s="44">
        <v>1.7229122475608325E-6</v>
      </c>
      <c r="J27" s="90">
        <v>0</v>
      </c>
      <c r="K27" s="44">
        <v>0</v>
      </c>
      <c r="L27" s="90">
        <v>0</v>
      </c>
      <c r="M27" s="44">
        <v>0</v>
      </c>
      <c r="N27" s="90">
        <v>0</v>
      </c>
      <c r="O27" s="44">
        <v>0</v>
      </c>
    </row>
    <row r="28" spans="1:15">
      <c r="A28" t="s">
        <v>72</v>
      </c>
      <c r="B28" s="63">
        <v>9001230400</v>
      </c>
      <c r="C28" t="s">
        <v>34</v>
      </c>
      <c r="D28" s="43">
        <v>583.73931000000005</v>
      </c>
      <c r="E28" s="44">
        <v>6.2841709824493602E-6</v>
      </c>
      <c r="F28" s="43">
        <v>4290.7</v>
      </c>
      <c r="G28" s="44">
        <v>3.4450636788092062E-5</v>
      </c>
      <c r="H28" s="89">
        <v>583.73931000000005</v>
      </c>
      <c r="I28" s="44">
        <v>6.2841709824493602E-6</v>
      </c>
      <c r="J28" s="90">
        <v>4290.7</v>
      </c>
      <c r="K28" s="44">
        <v>3.4450636788092062E-5</v>
      </c>
      <c r="L28" s="90">
        <v>0</v>
      </c>
      <c r="M28" s="44">
        <v>0</v>
      </c>
      <c r="N28" s="90">
        <v>0</v>
      </c>
      <c r="O28" s="44">
        <v>0</v>
      </c>
    </row>
    <row r="29" spans="1:15">
      <c r="A29" t="s">
        <v>73</v>
      </c>
      <c r="B29" s="63">
        <v>9005303100</v>
      </c>
      <c r="C29" t="s">
        <v>34</v>
      </c>
      <c r="D29" s="43">
        <v>40.784520000000001</v>
      </c>
      <c r="E29" s="44">
        <v>4.3906054076968975E-7</v>
      </c>
      <c r="F29" s="43">
        <v>105</v>
      </c>
      <c r="G29" s="44">
        <v>8.4305984169242004E-7</v>
      </c>
      <c r="H29" s="89">
        <v>40.784520000000001</v>
      </c>
      <c r="I29" s="44">
        <v>4.3906054076968975E-7</v>
      </c>
      <c r="J29" s="90">
        <v>105</v>
      </c>
      <c r="K29" s="44">
        <v>8.4305984169242004E-7</v>
      </c>
      <c r="L29" s="90">
        <v>0</v>
      </c>
      <c r="M29" s="44">
        <v>0</v>
      </c>
      <c r="N29" s="90">
        <v>0</v>
      </c>
      <c r="O29" s="44">
        <v>0</v>
      </c>
    </row>
    <row r="30" spans="1:15">
      <c r="A30" t="s">
        <v>73</v>
      </c>
      <c r="B30" s="63">
        <v>9005342100</v>
      </c>
      <c r="C30" t="s">
        <v>34</v>
      </c>
      <c r="D30" s="43">
        <v>86168.359200000006</v>
      </c>
      <c r="E30" s="44">
        <v>9.2763446492906811E-4</v>
      </c>
      <c r="F30" s="43">
        <v>119405.75499999999</v>
      </c>
      <c r="G30" s="44">
        <v>9.5872568483298937E-4</v>
      </c>
      <c r="H30" s="89">
        <v>72527.743197000003</v>
      </c>
      <c r="I30" s="44">
        <v>7.8078815562571309E-4</v>
      </c>
      <c r="J30" s="90">
        <v>117297.355</v>
      </c>
      <c r="K30" s="44">
        <v>9.4179704321180563E-4</v>
      </c>
      <c r="L30" s="90">
        <v>13640.616003000001</v>
      </c>
      <c r="M30" s="44">
        <v>1.4684630930335491E-4</v>
      </c>
      <c r="N30" s="90">
        <v>2108.4</v>
      </c>
      <c r="O30" s="44">
        <v>1.6928641621183797E-5</v>
      </c>
    </row>
    <row r="31" spans="1:15">
      <c r="A31" t="s">
        <v>73</v>
      </c>
      <c r="B31" s="63">
        <v>9005362102</v>
      </c>
      <c r="C31" t="s">
        <v>34</v>
      </c>
      <c r="D31" s="43">
        <v>160.38981000000001</v>
      </c>
      <c r="E31" s="44">
        <v>1.7266560134224407E-6</v>
      </c>
      <c r="F31" s="43">
        <v>0</v>
      </c>
      <c r="G31" s="44">
        <v>0</v>
      </c>
      <c r="H31" s="89">
        <v>160.38981000000001</v>
      </c>
      <c r="I31" s="44">
        <v>1.7266560134224407E-6</v>
      </c>
      <c r="J31" s="90">
        <v>0</v>
      </c>
      <c r="K31" s="44">
        <v>0</v>
      </c>
      <c r="L31" s="90">
        <v>0</v>
      </c>
      <c r="M31" s="44">
        <v>0</v>
      </c>
      <c r="N31" s="90">
        <v>0</v>
      </c>
      <c r="O31" s="44">
        <v>0</v>
      </c>
    </row>
    <row r="32" spans="1:15">
      <c r="A32" t="s">
        <v>74</v>
      </c>
      <c r="B32" s="63">
        <v>9003471100</v>
      </c>
      <c r="C32" t="s">
        <v>40</v>
      </c>
      <c r="D32" s="43">
        <v>27394.344810000002</v>
      </c>
      <c r="E32" s="44">
        <v>2.9491032005059628E-4</v>
      </c>
      <c r="F32" s="43">
        <v>90283.66</v>
      </c>
      <c r="G32" s="44">
        <v>7.2490026768583129E-4</v>
      </c>
      <c r="H32" s="89">
        <v>27394.344810000002</v>
      </c>
      <c r="I32" s="44">
        <v>2.9491032005059628E-4</v>
      </c>
      <c r="J32" s="90">
        <v>90283.66</v>
      </c>
      <c r="K32" s="44">
        <v>7.2490026768583129E-4</v>
      </c>
      <c r="L32" s="90">
        <v>0</v>
      </c>
      <c r="M32" s="44">
        <v>0</v>
      </c>
      <c r="N32" s="90">
        <v>0</v>
      </c>
      <c r="O32" s="44">
        <v>0</v>
      </c>
    </row>
    <row r="33" spans="1:15">
      <c r="A33" t="s">
        <v>74</v>
      </c>
      <c r="B33" s="63">
        <v>9003471200</v>
      </c>
      <c r="C33" t="s">
        <v>40</v>
      </c>
      <c r="D33" s="43">
        <v>23472.959097000003</v>
      </c>
      <c r="E33" s="44">
        <v>2.5269514302469738E-4</v>
      </c>
      <c r="F33" s="43">
        <v>38140.480000000003</v>
      </c>
      <c r="G33" s="44">
        <v>3.0623530505593253E-4</v>
      </c>
      <c r="H33" s="89">
        <v>23472.959097000003</v>
      </c>
      <c r="I33" s="44">
        <v>2.5269514302469738E-4</v>
      </c>
      <c r="J33" s="90">
        <v>38140.480000000003</v>
      </c>
      <c r="K33" s="44">
        <v>3.0623530505593253E-4</v>
      </c>
      <c r="L33" s="90">
        <v>0</v>
      </c>
      <c r="M33" s="44">
        <v>0</v>
      </c>
      <c r="N33" s="90">
        <v>0</v>
      </c>
      <c r="O33" s="44">
        <v>0</v>
      </c>
    </row>
    <row r="34" spans="1:15">
      <c r="A34" t="s">
        <v>74</v>
      </c>
      <c r="B34" s="63">
        <v>9003471300</v>
      </c>
      <c r="C34" t="s">
        <v>34</v>
      </c>
      <c r="D34" s="43">
        <v>330688.61519400001</v>
      </c>
      <c r="E34" s="44">
        <v>3.5599860489582196E-3</v>
      </c>
      <c r="F34" s="43">
        <v>765798.11499999999</v>
      </c>
      <c r="G34" s="44">
        <v>6.1487013104786067E-3</v>
      </c>
      <c r="H34" s="89">
        <v>158814.70256400001</v>
      </c>
      <c r="I34" s="44">
        <v>1.709699395504159E-3</v>
      </c>
      <c r="J34" s="90">
        <v>444467.91499999998</v>
      </c>
      <c r="K34" s="44">
        <v>3.5686957148310479E-3</v>
      </c>
      <c r="L34" s="90">
        <v>171873.91263000001</v>
      </c>
      <c r="M34" s="44">
        <v>1.8502866534540609E-3</v>
      </c>
      <c r="N34" s="90">
        <v>321330.2</v>
      </c>
      <c r="O34" s="44">
        <v>2.5800055956475589E-3</v>
      </c>
    </row>
    <row r="35" spans="1:15">
      <c r="A35" t="s">
        <v>74</v>
      </c>
      <c r="B35" s="63">
        <v>9003471400</v>
      </c>
      <c r="C35" t="s">
        <v>34</v>
      </c>
      <c r="D35" s="43">
        <v>75290.469870000001</v>
      </c>
      <c r="E35" s="44">
        <v>8.105299367487035E-4</v>
      </c>
      <c r="F35" s="43">
        <v>85384.09</v>
      </c>
      <c r="G35" s="44">
        <v>6.8556092760429848E-4</v>
      </c>
      <c r="H35" s="89">
        <v>75290.469870000001</v>
      </c>
      <c r="I35" s="44">
        <v>8.105299367487035E-4</v>
      </c>
      <c r="J35" s="90">
        <v>85384.09</v>
      </c>
      <c r="K35" s="44">
        <v>6.8556092760429848E-4</v>
      </c>
      <c r="L35" s="90">
        <v>0</v>
      </c>
      <c r="M35" s="44">
        <v>0</v>
      </c>
      <c r="N35" s="90">
        <v>0</v>
      </c>
      <c r="O35" s="44">
        <v>0</v>
      </c>
    </row>
    <row r="36" spans="1:15">
      <c r="A36" t="s">
        <v>74</v>
      </c>
      <c r="B36" s="63">
        <v>9003471500</v>
      </c>
      <c r="C36" t="s">
        <v>34</v>
      </c>
      <c r="D36" s="43">
        <v>31899.162162000004</v>
      </c>
      <c r="E36" s="44">
        <v>3.4340635586609206E-4</v>
      </c>
      <c r="F36" s="43">
        <v>80541.53</v>
      </c>
      <c r="G36" s="44">
        <v>6.4667932887109815E-4</v>
      </c>
      <c r="H36" s="89">
        <v>31899.162162000004</v>
      </c>
      <c r="I36" s="44">
        <v>3.4340635586609206E-4</v>
      </c>
      <c r="J36" s="90">
        <v>80541.53</v>
      </c>
      <c r="K36" s="44">
        <v>6.4667932887109815E-4</v>
      </c>
      <c r="L36" s="90">
        <v>0</v>
      </c>
      <c r="M36" s="44">
        <v>0</v>
      </c>
      <c r="N36" s="90">
        <v>0</v>
      </c>
      <c r="O36" s="44">
        <v>0</v>
      </c>
    </row>
    <row r="37" spans="1:15">
      <c r="A37" t="s">
        <v>74</v>
      </c>
      <c r="B37" s="63">
        <v>9003473100</v>
      </c>
      <c r="C37" t="s">
        <v>34</v>
      </c>
      <c r="D37" s="43">
        <v>880.42205999999999</v>
      </c>
      <c r="E37" s="44">
        <v>9.478071233133656E-6</v>
      </c>
      <c r="F37" s="43">
        <v>783.25</v>
      </c>
      <c r="G37" s="44">
        <v>6.2888249619579816E-6</v>
      </c>
      <c r="H37" s="89">
        <v>880.42205999999999</v>
      </c>
      <c r="I37" s="44">
        <v>9.478071233133656E-6</v>
      </c>
      <c r="J37" s="90">
        <v>783.25</v>
      </c>
      <c r="K37" s="44">
        <v>6.2888249619579816E-6</v>
      </c>
      <c r="L37" s="90">
        <v>0</v>
      </c>
      <c r="M37" s="44">
        <v>0</v>
      </c>
      <c r="N37" s="90">
        <v>0</v>
      </c>
      <c r="O37" s="44">
        <v>0</v>
      </c>
    </row>
    <row r="38" spans="1:15">
      <c r="A38" t="s">
        <v>74</v>
      </c>
      <c r="B38" s="63">
        <v>9003473501</v>
      </c>
      <c r="C38" t="s">
        <v>34</v>
      </c>
      <c r="D38" s="43">
        <v>80.110380000000006</v>
      </c>
      <c r="E38" s="44">
        <v>8.6241806361985731E-7</v>
      </c>
      <c r="F38" s="43">
        <v>0</v>
      </c>
      <c r="G38" s="44">
        <v>0</v>
      </c>
      <c r="H38" s="89">
        <v>80.110380000000006</v>
      </c>
      <c r="I38" s="44">
        <v>8.6241806361985731E-7</v>
      </c>
      <c r="J38" s="90">
        <v>0</v>
      </c>
      <c r="K38" s="44">
        <v>0</v>
      </c>
      <c r="L38" s="90">
        <v>0</v>
      </c>
      <c r="M38" s="44">
        <v>0</v>
      </c>
      <c r="N38" s="90">
        <v>0</v>
      </c>
      <c r="O38" s="44">
        <v>0</v>
      </c>
    </row>
    <row r="39" spans="1:15">
      <c r="A39" t="s">
        <v>74</v>
      </c>
      <c r="B39" s="63">
        <v>9003503900</v>
      </c>
      <c r="C39" t="s">
        <v>34</v>
      </c>
      <c r="D39" s="43">
        <v>116.82804</v>
      </c>
      <c r="E39" s="44">
        <v>1.257697342507965E-6</v>
      </c>
      <c r="F39" s="43">
        <v>0</v>
      </c>
      <c r="G39" s="44">
        <v>0</v>
      </c>
      <c r="H39" s="89">
        <v>116.82804</v>
      </c>
      <c r="I39" s="44">
        <v>1.257697342507965E-6</v>
      </c>
      <c r="J39" s="90">
        <v>0</v>
      </c>
      <c r="K39" s="44">
        <v>0</v>
      </c>
      <c r="L39" s="90">
        <v>0</v>
      </c>
      <c r="M39" s="44">
        <v>0</v>
      </c>
      <c r="N39" s="90">
        <v>0</v>
      </c>
      <c r="O39" s="44">
        <v>0</v>
      </c>
    </row>
    <row r="40" spans="1:15">
      <c r="A40" t="s">
        <v>75</v>
      </c>
      <c r="B40" s="63">
        <v>9003514900</v>
      </c>
      <c r="C40" t="s">
        <v>34</v>
      </c>
      <c r="D40" s="43">
        <v>11.81901</v>
      </c>
      <c r="E40" s="44">
        <v>1.2723604254659296E-7</v>
      </c>
      <c r="F40" s="43">
        <v>0</v>
      </c>
      <c r="G40" s="44">
        <v>0</v>
      </c>
      <c r="H40" s="89">
        <v>11.81901</v>
      </c>
      <c r="I40" s="44">
        <v>1.2723604254659296E-7</v>
      </c>
      <c r="J40" s="90">
        <v>0</v>
      </c>
      <c r="K40" s="44">
        <v>0</v>
      </c>
      <c r="L40" s="90">
        <v>0</v>
      </c>
      <c r="M40" s="44">
        <v>0</v>
      </c>
      <c r="N40" s="90">
        <v>0</v>
      </c>
      <c r="O40" s="44">
        <v>0</v>
      </c>
    </row>
    <row r="41" spans="1:15">
      <c r="A41" t="s">
        <v>75</v>
      </c>
      <c r="B41" s="63">
        <v>9013528100</v>
      </c>
      <c r="C41" t="s">
        <v>34</v>
      </c>
      <c r="D41" s="43">
        <v>110.27856</v>
      </c>
      <c r="E41" s="44">
        <v>1.1871897521143483E-6</v>
      </c>
      <c r="F41" s="43">
        <v>0</v>
      </c>
      <c r="G41" s="44">
        <v>0</v>
      </c>
      <c r="H41" s="89">
        <v>110.27856</v>
      </c>
      <c r="I41" s="44">
        <v>1.1871897521143483E-6</v>
      </c>
      <c r="J41" s="90">
        <v>0</v>
      </c>
      <c r="K41" s="44">
        <v>0</v>
      </c>
      <c r="L41" s="90">
        <v>0</v>
      </c>
      <c r="M41" s="44">
        <v>0</v>
      </c>
      <c r="N41" s="90">
        <v>0</v>
      </c>
      <c r="O41" s="44">
        <v>0</v>
      </c>
    </row>
    <row r="42" spans="1:15">
      <c r="A42" t="s">
        <v>75</v>
      </c>
      <c r="B42" s="63">
        <v>9013529100</v>
      </c>
      <c r="C42" t="s">
        <v>34</v>
      </c>
      <c r="D42" s="43">
        <v>104557.25498400001</v>
      </c>
      <c r="E42" s="44">
        <v>1.1255977737305572E-3</v>
      </c>
      <c r="F42" s="43">
        <v>196685.52000000002</v>
      </c>
      <c r="G42" s="44">
        <v>1.5792158414703937E-3</v>
      </c>
      <c r="H42" s="89">
        <v>87392.111184000009</v>
      </c>
      <c r="I42" s="44">
        <v>9.4080861060647273E-4</v>
      </c>
      <c r="J42" s="90">
        <v>192561.92000000001</v>
      </c>
      <c r="K42" s="44">
        <v>1.5461068742017949E-3</v>
      </c>
      <c r="L42" s="90">
        <v>17165.143800000002</v>
      </c>
      <c r="M42" s="44">
        <v>1.8478916312408453E-4</v>
      </c>
      <c r="N42" s="90">
        <v>4123.6000000000004</v>
      </c>
      <c r="O42" s="44">
        <v>3.3108967268598702E-5</v>
      </c>
    </row>
    <row r="43" spans="1:15">
      <c r="A43" t="s">
        <v>75</v>
      </c>
      <c r="B43" s="63">
        <v>9013530600</v>
      </c>
      <c r="C43" t="s">
        <v>34</v>
      </c>
      <c r="D43" s="43">
        <v>279.05324999999999</v>
      </c>
      <c r="E43" s="44">
        <v>3.0041121202000032E-6</v>
      </c>
      <c r="F43" s="43">
        <v>35</v>
      </c>
      <c r="G43" s="44">
        <v>2.8101994723080671E-7</v>
      </c>
      <c r="H43" s="89">
        <v>279.05324999999999</v>
      </c>
      <c r="I43" s="44">
        <v>3.0041121202000032E-6</v>
      </c>
      <c r="J43" s="90">
        <v>35</v>
      </c>
      <c r="K43" s="44">
        <v>2.8101994723080671E-7</v>
      </c>
      <c r="L43" s="90">
        <v>0</v>
      </c>
      <c r="M43" s="44">
        <v>0</v>
      </c>
      <c r="N43" s="90">
        <v>0</v>
      </c>
      <c r="O43" s="44">
        <v>0</v>
      </c>
    </row>
    <row r="44" spans="1:15">
      <c r="A44" t="s">
        <v>76</v>
      </c>
      <c r="B44" s="63">
        <v>9009184100</v>
      </c>
      <c r="C44" t="s">
        <v>40</v>
      </c>
      <c r="D44" s="43">
        <v>60128.009255999998</v>
      </c>
      <c r="E44" s="44">
        <v>6.473004036664958E-4</v>
      </c>
      <c r="F44" s="43">
        <v>29403.87</v>
      </c>
      <c r="G44" s="44">
        <v>2.3608782845089998E-4</v>
      </c>
      <c r="H44" s="89">
        <v>60128.009255999998</v>
      </c>
      <c r="I44" s="44">
        <v>6.473004036664958E-4</v>
      </c>
      <c r="J44" s="90">
        <v>29403.87</v>
      </c>
      <c r="K44" s="44">
        <v>2.3608782845089998E-4</v>
      </c>
      <c r="L44" s="90">
        <v>0</v>
      </c>
      <c r="M44" s="44">
        <v>0</v>
      </c>
      <c r="N44" s="90">
        <v>0</v>
      </c>
      <c r="O44" s="44">
        <v>0</v>
      </c>
    </row>
    <row r="45" spans="1:15">
      <c r="A45" t="s">
        <v>76</v>
      </c>
      <c r="B45" s="63">
        <v>9009184200</v>
      </c>
      <c r="C45" t="s">
        <v>34</v>
      </c>
      <c r="D45" s="43">
        <v>38564.253042000004</v>
      </c>
      <c r="E45" s="44">
        <v>4.1515854042170104E-4</v>
      </c>
      <c r="F45" s="43">
        <v>15235.69</v>
      </c>
      <c r="G45" s="44">
        <v>1.2232950856642656E-4</v>
      </c>
      <c r="H45" s="89">
        <v>38564.253042000004</v>
      </c>
      <c r="I45" s="44">
        <v>4.1515854042170104E-4</v>
      </c>
      <c r="J45" s="90">
        <v>15235.69</v>
      </c>
      <c r="K45" s="44">
        <v>1.2232950856642656E-4</v>
      </c>
      <c r="L45" s="90">
        <v>0</v>
      </c>
      <c r="M45" s="44">
        <v>0</v>
      </c>
      <c r="N45" s="90">
        <v>0</v>
      </c>
      <c r="O45" s="44">
        <v>0</v>
      </c>
    </row>
    <row r="46" spans="1:15">
      <c r="A46" t="s">
        <v>76</v>
      </c>
      <c r="B46" s="63">
        <v>9009184300</v>
      </c>
      <c r="C46" t="s">
        <v>34</v>
      </c>
      <c r="D46" s="43">
        <v>409181.73200100003</v>
      </c>
      <c r="E46" s="44">
        <v>4.4049936722422465E-3</v>
      </c>
      <c r="F46" s="43">
        <v>444481.36900000001</v>
      </c>
      <c r="G46" s="44">
        <v>3.5688037388987635E-3</v>
      </c>
      <c r="H46" s="89">
        <v>189344.66840100003</v>
      </c>
      <c r="I46" s="44">
        <v>2.0383658432170017E-3</v>
      </c>
      <c r="J46" s="90">
        <v>272982.57500000001</v>
      </c>
      <c r="K46" s="44">
        <v>2.1918156806122781E-3</v>
      </c>
      <c r="L46" s="90">
        <v>219837.06359999999</v>
      </c>
      <c r="M46" s="44">
        <v>2.3666278290252448E-3</v>
      </c>
      <c r="N46" s="90">
        <v>171498.79399999999</v>
      </c>
      <c r="O46" s="44">
        <v>1.3769880582864852E-3</v>
      </c>
    </row>
    <row r="47" spans="1:15">
      <c r="A47" t="s">
        <v>76</v>
      </c>
      <c r="B47" s="63">
        <v>9009184400</v>
      </c>
      <c r="C47" t="s">
        <v>34</v>
      </c>
      <c r="D47" s="43">
        <v>44264.012394000005</v>
      </c>
      <c r="E47" s="44">
        <v>4.7651857171166639E-4</v>
      </c>
      <c r="F47" s="43">
        <v>43856.26</v>
      </c>
      <c r="G47" s="44">
        <v>3.5212811059830113E-4</v>
      </c>
      <c r="H47" s="89">
        <v>44264.012394000005</v>
      </c>
      <c r="I47" s="44">
        <v>4.7651857171166639E-4</v>
      </c>
      <c r="J47" s="90">
        <v>43856.26</v>
      </c>
      <c r="K47" s="44">
        <v>3.5212811059830113E-4</v>
      </c>
      <c r="L47" s="90">
        <v>0</v>
      </c>
      <c r="M47" s="44">
        <v>0</v>
      </c>
      <c r="N47" s="90">
        <v>0</v>
      </c>
      <c r="O47" s="44">
        <v>0</v>
      </c>
    </row>
    <row r="48" spans="1:15">
      <c r="A48" t="s">
        <v>76</v>
      </c>
      <c r="B48" s="63">
        <v>9009184500</v>
      </c>
      <c r="C48" t="s">
        <v>34</v>
      </c>
      <c r="D48" s="43">
        <v>31520.662110000001</v>
      </c>
      <c r="E48" s="44">
        <v>3.3933166190101713E-4</v>
      </c>
      <c r="F48" s="43">
        <v>49876.23</v>
      </c>
      <c r="G48" s="44">
        <v>4.0046330064775939E-4</v>
      </c>
      <c r="H48" s="89">
        <v>31520.662110000001</v>
      </c>
      <c r="I48" s="44">
        <v>3.3933166190101713E-4</v>
      </c>
      <c r="J48" s="90">
        <v>49876.23</v>
      </c>
      <c r="K48" s="44">
        <v>4.0046330064775939E-4</v>
      </c>
      <c r="L48" s="90">
        <v>0</v>
      </c>
      <c r="M48" s="44">
        <v>0</v>
      </c>
      <c r="N48" s="90">
        <v>0</v>
      </c>
      <c r="O48" s="44">
        <v>0</v>
      </c>
    </row>
    <row r="49" spans="1:15">
      <c r="A49" t="s">
        <v>76</v>
      </c>
      <c r="B49" s="63">
        <v>9009184600</v>
      </c>
      <c r="C49" t="s">
        <v>34</v>
      </c>
      <c r="D49" s="43">
        <v>44300.319987000003</v>
      </c>
      <c r="E49" s="44">
        <v>4.7690943646664269E-4</v>
      </c>
      <c r="F49" s="43">
        <v>58365.85</v>
      </c>
      <c r="G49" s="44">
        <v>4.6862765963089081E-4</v>
      </c>
      <c r="H49" s="89">
        <v>44300.319987000003</v>
      </c>
      <c r="I49" s="44">
        <v>4.7690943646664269E-4</v>
      </c>
      <c r="J49" s="90">
        <v>58365.85</v>
      </c>
      <c r="K49" s="44">
        <v>4.6862765963089081E-4</v>
      </c>
      <c r="L49" s="90">
        <v>0</v>
      </c>
      <c r="M49" s="44">
        <v>0</v>
      </c>
      <c r="N49" s="90">
        <v>0</v>
      </c>
      <c r="O49" s="44">
        <v>0</v>
      </c>
    </row>
    <row r="50" spans="1:15">
      <c r="A50" t="s">
        <v>76</v>
      </c>
      <c r="B50" s="63">
        <v>9009184700</v>
      </c>
      <c r="C50" t="s">
        <v>34</v>
      </c>
      <c r="D50" s="43">
        <v>68776.826054999998</v>
      </c>
      <c r="E50" s="44">
        <v>7.4040813622745067E-4</v>
      </c>
      <c r="F50" s="43">
        <v>92814.97</v>
      </c>
      <c r="G50" s="44">
        <v>7.4522451347511167E-4</v>
      </c>
      <c r="H50" s="89">
        <v>68776.826054999998</v>
      </c>
      <c r="I50" s="44">
        <v>7.4040813622745067E-4</v>
      </c>
      <c r="J50" s="90">
        <v>92814.97</v>
      </c>
      <c r="K50" s="44">
        <v>7.4522451347511167E-4</v>
      </c>
      <c r="L50" s="90">
        <v>0</v>
      </c>
      <c r="M50" s="44">
        <v>0</v>
      </c>
      <c r="N50" s="90">
        <v>0</v>
      </c>
      <c r="O50" s="44">
        <v>0</v>
      </c>
    </row>
    <row r="51" spans="1:15">
      <c r="A51" t="s">
        <v>77</v>
      </c>
      <c r="B51" s="63">
        <v>9005250100</v>
      </c>
      <c r="C51" t="s">
        <v>34</v>
      </c>
      <c r="D51" s="43">
        <v>58345.983171</v>
      </c>
      <c r="E51" s="44">
        <v>6.2811622946153296E-4</v>
      </c>
      <c r="F51" s="43">
        <v>106635.035</v>
      </c>
      <c r="G51" s="44">
        <v>8.5618776881872072E-4</v>
      </c>
      <c r="H51" s="89">
        <v>53683.671110999996</v>
      </c>
      <c r="I51" s="44">
        <v>5.7792470448341264E-4</v>
      </c>
      <c r="J51" s="90">
        <v>79010.035000000003</v>
      </c>
      <c r="K51" s="44">
        <v>6.3438273904011975E-4</v>
      </c>
      <c r="L51" s="90">
        <v>4662.3120600000002</v>
      </c>
      <c r="M51" s="44">
        <v>5.0191524978120289E-5</v>
      </c>
      <c r="N51" s="90">
        <v>27625</v>
      </c>
      <c r="O51" s="44">
        <v>2.2180502977860099E-4</v>
      </c>
    </row>
    <row r="52" spans="1:15">
      <c r="A52" t="s">
        <v>77</v>
      </c>
      <c r="B52" s="63">
        <v>9005268100</v>
      </c>
      <c r="C52" t="s">
        <v>34</v>
      </c>
      <c r="D52" s="43">
        <v>551.12715000000003</v>
      </c>
      <c r="E52" s="44">
        <v>5.9330889394274575E-6</v>
      </c>
      <c r="F52" s="43">
        <v>0</v>
      </c>
      <c r="G52" s="44">
        <v>0</v>
      </c>
      <c r="H52" s="89">
        <v>551.12715000000003</v>
      </c>
      <c r="I52" s="44">
        <v>5.9330889394274575E-6</v>
      </c>
      <c r="J52" s="90">
        <v>0</v>
      </c>
      <c r="K52" s="44">
        <v>0</v>
      </c>
      <c r="L52" s="90">
        <v>0</v>
      </c>
      <c r="M52" s="44">
        <v>0</v>
      </c>
      <c r="N52" s="90">
        <v>0</v>
      </c>
      <c r="O52" s="44">
        <v>0</v>
      </c>
    </row>
    <row r="53" spans="1:15">
      <c r="A53" t="s">
        <v>78</v>
      </c>
      <c r="B53" s="63">
        <v>9003405100</v>
      </c>
      <c r="C53" t="s">
        <v>34</v>
      </c>
      <c r="D53" s="43">
        <v>44185.742244000001</v>
      </c>
      <c r="E53" s="44">
        <v>4.7567596440906417E-4</v>
      </c>
      <c r="F53" s="43">
        <v>15566.26</v>
      </c>
      <c r="G53" s="44">
        <v>1.2498370182231476E-4</v>
      </c>
      <c r="H53" s="89">
        <v>44185.742244000001</v>
      </c>
      <c r="I53" s="44">
        <v>4.7567596440906417E-4</v>
      </c>
      <c r="J53" s="90">
        <v>15566.26</v>
      </c>
      <c r="K53" s="44">
        <v>1.2498370182231476E-4</v>
      </c>
      <c r="L53" s="90">
        <v>0</v>
      </c>
      <c r="M53" s="44">
        <v>0</v>
      </c>
      <c r="N53" s="90">
        <v>0</v>
      </c>
      <c r="O53" s="44">
        <v>0</v>
      </c>
    </row>
    <row r="54" spans="1:15">
      <c r="A54" t="s">
        <v>78</v>
      </c>
      <c r="B54" s="63">
        <v>9003405200</v>
      </c>
      <c r="C54" t="s">
        <v>34</v>
      </c>
      <c r="D54" s="43">
        <v>46721.628450000004</v>
      </c>
      <c r="E54" s="44">
        <v>5.0297572345825144E-4</v>
      </c>
      <c r="F54" s="43">
        <v>92427.28</v>
      </c>
      <c r="G54" s="44">
        <v>7.4211169566534266E-4</v>
      </c>
      <c r="H54" s="89">
        <v>46721.628450000004</v>
      </c>
      <c r="I54" s="44">
        <v>5.0297572345825144E-4</v>
      </c>
      <c r="J54" s="90">
        <v>92427.28</v>
      </c>
      <c r="K54" s="44">
        <v>7.4211169566534266E-4</v>
      </c>
      <c r="L54" s="90">
        <v>0</v>
      </c>
      <c r="M54" s="44">
        <v>0</v>
      </c>
      <c r="N54" s="90">
        <v>0</v>
      </c>
      <c r="O54" s="44">
        <v>0</v>
      </c>
    </row>
    <row r="55" spans="1:15">
      <c r="A55" t="s">
        <v>78</v>
      </c>
      <c r="B55" s="63">
        <v>9003405300</v>
      </c>
      <c r="C55" t="s">
        <v>40</v>
      </c>
      <c r="D55" s="43">
        <v>60907.212870000003</v>
      </c>
      <c r="E55" s="44">
        <v>6.5568882064755965E-4</v>
      </c>
      <c r="F55" s="43">
        <v>52851.06</v>
      </c>
      <c r="G55" s="44">
        <v>4.2434863120834851E-4</v>
      </c>
      <c r="H55" s="89">
        <v>60907.212870000003</v>
      </c>
      <c r="I55" s="44">
        <v>6.5568882064755965E-4</v>
      </c>
      <c r="J55" s="90">
        <v>52851.06</v>
      </c>
      <c r="K55" s="44">
        <v>4.2434863120834851E-4</v>
      </c>
      <c r="L55" s="90">
        <v>0</v>
      </c>
      <c r="M55" s="44">
        <v>0</v>
      </c>
      <c r="N55" s="90">
        <v>0</v>
      </c>
      <c r="O55" s="44">
        <v>0</v>
      </c>
    </row>
    <row r="56" spans="1:15">
      <c r="A56" t="s">
        <v>78</v>
      </c>
      <c r="B56" s="63">
        <v>9003405401</v>
      </c>
      <c r="C56" t="s">
        <v>34</v>
      </c>
      <c r="D56" s="43">
        <v>40952.529135000004</v>
      </c>
      <c r="E56" s="44">
        <v>4.408692216532051E-4</v>
      </c>
      <c r="F56" s="43">
        <v>56769.62</v>
      </c>
      <c r="G56" s="44">
        <v>4.5581130333465571E-4</v>
      </c>
      <c r="H56" s="89">
        <v>40952.529135000004</v>
      </c>
      <c r="I56" s="44">
        <v>4.408692216532051E-4</v>
      </c>
      <c r="J56" s="90">
        <v>56769.62</v>
      </c>
      <c r="K56" s="44">
        <v>4.5581130333465571E-4</v>
      </c>
      <c r="L56" s="90">
        <v>0</v>
      </c>
      <c r="M56" s="44">
        <v>0</v>
      </c>
      <c r="N56" s="90">
        <v>0</v>
      </c>
      <c r="O56" s="44">
        <v>0</v>
      </c>
    </row>
    <row r="57" spans="1:15">
      <c r="A57" t="s">
        <v>78</v>
      </c>
      <c r="B57" s="63">
        <v>9003405402</v>
      </c>
      <c r="C57" t="s">
        <v>34</v>
      </c>
      <c r="D57" s="43">
        <v>46575.665849999998</v>
      </c>
      <c r="E57" s="44">
        <v>5.0140438173133751E-4</v>
      </c>
      <c r="F57" s="43">
        <v>31981.48</v>
      </c>
      <c r="G57" s="44">
        <v>2.5678382348465998E-4</v>
      </c>
      <c r="H57" s="89">
        <v>46575.665849999998</v>
      </c>
      <c r="I57" s="44">
        <v>5.0140438173133751E-4</v>
      </c>
      <c r="J57" s="90">
        <v>31981.48</v>
      </c>
      <c r="K57" s="44">
        <v>2.5678382348465998E-4</v>
      </c>
      <c r="L57" s="90">
        <v>0</v>
      </c>
      <c r="M57" s="44">
        <v>0</v>
      </c>
      <c r="N57" s="90">
        <v>0</v>
      </c>
      <c r="O57" s="44">
        <v>0</v>
      </c>
    </row>
    <row r="58" spans="1:15">
      <c r="A58" t="s">
        <v>78</v>
      </c>
      <c r="B58" s="63">
        <v>9003405500</v>
      </c>
      <c r="C58" t="s">
        <v>34</v>
      </c>
      <c r="D58" s="43">
        <v>55656.162450000003</v>
      </c>
      <c r="E58" s="44">
        <v>5.9915930805272942E-4</v>
      </c>
      <c r="F58" s="43">
        <v>36117.394999999997</v>
      </c>
      <c r="G58" s="44">
        <v>2.8999166962897718E-4</v>
      </c>
      <c r="H58" s="89">
        <v>55656.162450000003</v>
      </c>
      <c r="I58" s="44">
        <v>5.9915930805272942E-4</v>
      </c>
      <c r="J58" s="90">
        <v>36117.394999999997</v>
      </c>
      <c r="K58" s="44">
        <v>2.8999166962897718E-4</v>
      </c>
      <c r="L58" s="90">
        <v>0</v>
      </c>
      <c r="M58" s="44">
        <v>0</v>
      </c>
      <c r="N58" s="90">
        <v>0</v>
      </c>
      <c r="O58" s="44">
        <v>0</v>
      </c>
    </row>
    <row r="59" spans="1:15">
      <c r="A59" t="s">
        <v>78</v>
      </c>
      <c r="B59" s="63">
        <v>9003405600</v>
      </c>
      <c r="C59" t="s">
        <v>34</v>
      </c>
      <c r="D59" s="43">
        <v>71352.386847000002</v>
      </c>
      <c r="E59" s="44">
        <v>7.6813500696469941E-4</v>
      </c>
      <c r="F59" s="43">
        <v>58739.99</v>
      </c>
      <c r="G59" s="44">
        <v>4.7163168257537461E-4</v>
      </c>
      <c r="H59" s="89">
        <v>71352.386847000002</v>
      </c>
      <c r="I59" s="44">
        <v>7.6813500696469941E-4</v>
      </c>
      <c r="J59" s="90">
        <v>58739.99</v>
      </c>
      <c r="K59" s="44">
        <v>4.7163168257537461E-4</v>
      </c>
      <c r="L59" s="90">
        <v>0</v>
      </c>
      <c r="M59" s="44">
        <v>0</v>
      </c>
      <c r="N59" s="90">
        <v>0</v>
      </c>
      <c r="O59" s="44">
        <v>0</v>
      </c>
    </row>
    <row r="60" spans="1:15">
      <c r="A60" t="s">
        <v>78</v>
      </c>
      <c r="B60" s="63">
        <v>9003405700</v>
      </c>
      <c r="C60" t="s">
        <v>34</v>
      </c>
      <c r="D60" s="43">
        <v>19042.999500000002</v>
      </c>
      <c r="E60" s="44">
        <v>2.0500497880928677E-4</v>
      </c>
      <c r="F60" s="43">
        <v>10392.27</v>
      </c>
      <c r="G60" s="44">
        <v>8.3441004771665582E-5</v>
      </c>
      <c r="H60" s="89">
        <v>19042.999500000002</v>
      </c>
      <c r="I60" s="44">
        <v>2.0500497880928677E-4</v>
      </c>
      <c r="J60" s="90">
        <v>10392.27</v>
      </c>
      <c r="K60" s="44">
        <v>8.3441004771665582E-5</v>
      </c>
      <c r="L60" s="90">
        <v>0</v>
      </c>
      <c r="M60" s="44">
        <v>0</v>
      </c>
      <c r="N60" s="90">
        <v>0</v>
      </c>
      <c r="O60" s="44">
        <v>0</v>
      </c>
    </row>
    <row r="61" spans="1:15">
      <c r="A61" t="s">
        <v>78</v>
      </c>
      <c r="B61" s="63">
        <v>9003405800</v>
      </c>
      <c r="C61" t="s">
        <v>34</v>
      </c>
      <c r="D61" s="43">
        <v>94235.151339000004</v>
      </c>
      <c r="E61" s="44">
        <v>1.0144764853531412E-3</v>
      </c>
      <c r="F61" s="43">
        <v>112987.94</v>
      </c>
      <c r="G61" s="44">
        <v>9.0719614104335872E-4</v>
      </c>
      <c r="H61" s="89">
        <v>94235.151339000004</v>
      </c>
      <c r="I61" s="44">
        <v>1.0144764853531412E-3</v>
      </c>
      <c r="J61" s="90">
        <v>112987.94</v>
      </c>
      <c r="K61" s="44">
        <v>9.0719614104335872E-4</v>
      </c>
      <c r="L61" s="90">
        <v>0</v>
      </c>
      <c r="M61" s="44">
        <v>0</v>
      </c>
      <c r="N61" s="90">
        <v>0</v>
      </c>
      <c r="O61" s="44">
        <v>0</v>
      </c>
    </row>
    <row r="62" spans="1:15">
      <c r="A62" t="s">
        <v>78</v>
      </c>
      <c r="B62" s="63">
        <v>9003405900</v>
      </c>
      <c r="C62" t="s">
        <v>34</v>
      </c>
      <c r="D62" s="43">
        <v>55139.653842</v>
      </c>
      <c r="E62" s="44">
        <v>5.9359890060547537E-4</v>
      </c>
      <c r="F62" s="43">
        <v>107530.97</v>
      </c>
      <c r="G62" s="44">
        <v>8.6338135757364168E-4</v>
      </c>
      <c r="H62" s="89">
        <v>55139.653842</v>
      </c>
      <c r="I62" s="44">
        <v>5.9359890060547537E-4</v>
      </c>
      <c r="J62" s="90">
        <v>107530.97</v>
      </c>
      <c r="K62" s="44">
        <v>8.6338135757364168E-4</v>
      </c>
      <c r="L62" s="90">
        <v>0</v>
      </c>
      <c r="M62" s="44">
        <v>0</v>
      </c>
      <c r="N62" s="90">
        <v>0</v>
      </c>
      <c r="O62" s="44">
        <v>0</v>
      </c>
    </row>
    <row r="63" spans="1:15">
      <c r="A63" t="s">
        <v>78</v>
      </c>
      <c r="B63" s="63">
        <v>9003406001</v>
      </c>
      <c r="C63" t="s">
        <v>34</v>
      </c>
      <c r="D63" s="43">
        <v>613221.86667000002</v>
      </c>
      <c r="E63" s="44">
        <v>6.6015616805574469E-3</v>
      </c>
      <c r="F63" s="43">
        <v>1495026.72</v>
      </c>
      <c r="G63" s="44">
        <v>1.2003780856087028E-2</v>
      </c>
      <c r="H63" s="89">
        <v>365004.42197100003</v>
      </c>
      <c r="I63" s="44">
        <v>3.9294084837559768E-3</v>
      </c>
      <c r="J63" s="90">
        <v>1099852.73</v>
      </c>
      <c r="K63" s="44">
        <v>8.8308730327502482E-3</v>
      </c>
      <c r="L63" s="90">
        <v>248217.44469899999</v>
      </c>
      <c r="M63" s="44">
        <v>2.6721531968014701E-3</v>
      </c>
      <c r="N63" s="90">
        <v>395173.99</v>
      </c>
      <c r="O63" s="44">
        <v>3.1729078233367807E-3</v>
      </c>
    </row>
    <row r="64" spans="1:15">
      <c r="A64" t="s">
        <v>78</v>
      </c>
      <c r="B64" s="63">
        <v>9003406002</v>
      </c>
      <c r="C64" t="s">
        <v>34</v>
      </c>
      <c r="D64" s="43">
        <v>56447.842920000003</v>
      </c>
      <c r="E64" s="44">
        <v>6.0768204303342796E-4</v>
      </c>
      <c r="F64" s="43">
        <v>47458.38</v>
      </c>
      <c r="G64" s="44">
        <v>3.8105004123598773E-4</v>
      </c>
      <c r="H64" s="89">
        <v>56447.842920000003</v>
      </c>
      <c r="I64" s="44">
        <v>6.0768204303342796E-4</v>
      </c>
      <c r="J64" s="90">
        <v>47458.38</v>
      </c>
      <c r="K64" s="44">
        <v>3.8105004123598773E-4</v>
      </c>
      <c r="L64" s="90">
        <v>0</v>
      </c>
      <c r="M64" s="44">
        <v>0</v>
      </c>
      <c r="N64" s="90">
        <v>0</v>
      </c>
      <c r="O64" s="44">
        <v>0</v>
      </c>
    </row>
    <row r="65" spans="1:15">
      <c r="A65" t="s">
        <v>78</v>
      </c>
      <c r="B65" s="63">
        <v>9003406100</v>
      </c>
      <c r="C65" t="s">
        <v>34</v>
      </c>
      <c r="D65" s="43">
        <v>29087.602740000002</v>
      </c>
      <c r="E65" s="44">
        <v>3.1313887202100973E-4</v>
      </c>
      <c r="F65" s="43">
        <v>26130.1</v>
      </c>
      <c r="G65" s="44">
        <v>2.0980226637530575E-4</v>
      </c>
      <c r="H65" s="89">
        <v>29087.602740000002</v>
      </c>
      <c r="I65" s="44">
        <v>3.1313887202100973E-4</v>
      </c>
      <c r="J65" s="90">
        <v>26130.1</v>
      </c>
      <c r="K65" s="44">
        <v>2.0980226637530575E-4</v>
      </c>
      <c r="L65" s="90">
        <v>0</v>
      </c>
      <c r="M65" s="44">
        <v>0</v>
      </c>
      <c r="N65" s="90">
        <v>0</v>
      </c>
      <c r="O65" s="44">
        <v>0</v>
      </c>
    </row>
    <row r="66" spans="1:15">
      <c r="A66" t="s">
        <v>78</v>
      </c>
      <c r="B66" s="63">
        <v>9003410101</v>
      </c>
      <c r="C66" t="s">
        <v>34</v>
      </c>
      <c r="D66" s="43">
        <v>213.85308000000001</v>
      </c>
      <c r="E66" s="44">
        <v>2.3022080178965877E-6</v>
      </c>
      <c r="F66" s="43">
        <v>0</v>
      </c>
      <c r="G66" s="44">
        <v>0</v>
      </c>
      <c r="H66" s="89">
        <v>213.85308000000001</v>
      </c>
      <c r="I66" s="44">
        <v>2.3022080178965877E-6</v>
      </c>
      <c r="J66" s="90">
        <v>0</v>
      </c>
      <c r="K66" s="44">
        <v>0</v>
      </c>
      <c r="L66" s="90">
        <v>0</v>
      </c>
      <c r="M66" s="44">
        <v>0</v>
      </c>
      <c r="N66" s="90">
        <v>0</v>
      </c>
      <c r="O66" s="44">
        <v>0</v>
      </c>
    </row>
    <row r="67" spans="1:15">
      <c r="A67" t="s">
        <v>78</v>
      </c>
      <c r="B67" s="63">
        <v>9003420500</v>
      </c>
      <c r="C67" t="s">
        <v>34</v>
      </c>
      <c r="D67" s="43">
        <v>198.69171</v>
      </c>
      <c r="E67" s="44">
        <v>2.1389902256800957E-6</v>
      </c>
      <c r="F67" s="43">
        <v>0</v>
      </c>
      <c r="G67" s="44">
        <v>0</v>
      </c>
      <c r="H67" s="89">
        <v>198.69171</v>
      </c>
      <c r="I67" s="44">
        <v>2.1389902256800957E-6</v>
      </c>
      <c r="J67" s="90">
        <v>0</v>
      </c>
      <c r="K67" s="44">
        <v>0</v>
      </c>
      <c r="L67" s="90">
        <v>0</v>
      </c>
      <c r="M67" s="44">
        <v>0</v>
      </c>
      <c r="N67" s="90">
        <v>0</v>
      </c>
      <c r="O67" s="44">
        <v>0</v>
      </c>
    </row>
    <row r="68" spans="1:15">
      <c r="A68" t="s">
        <v>78</v>
      </c>
      <c r="B68" s="63">
        <v>9003430601</v>
      </c>
      <c r="C68" t="s">
        <v>34</v>
      </c>
      <c r="D68" s="43">
        <v>596.66922</v>
      </c>
      <c r="E68" s="44">
        <v>6.4233662770538676E-6</v>
      </c>
      <c r="F68" s="43">
        <v>807.58</v>
      </c>
      <c r="G68" s="44">
        <v>6.4841739709901391E-6</v>
      </c>
      <c r="H68" s="89">
        <v>596.66922</v>
      </c>
      <c r="I68" s="44">
        <v>6.4233662770538676E-6</v>
      </c>
      <c r="J68" s="90">
        <v>807.58</v>
      </c>
      <c r="K68" s="44">
        <v>6.4841739709901391E-6</v>
      </c>
      <c r="L68" s="90">
        <v>0</v>
      </c>
      <c r="M68" s="44">
        <v>0</v>
      </c>
      <c r="N68" s="90">
        <v>0</v>
      </c>
      <c r="O68" s="44">
        <v>0</v>
      </c>
    </row>
    <row r="69" spans="1:15">
      <c r="A69" t="s">
        <v>78</v>
      </c>
      <c r="B69" s="63">
        <v>9005425400</v>
      </c>
      <c r="C69" t="s">
        <v>34</v>
      </c>
      <c r="D69" s="43">
        <v>35.746830000000003</v>
      </c>
      <c r="E69" s="44">
        <v>3.848279325244522E-7</v>
      </c>
      <c r="F69" s="43">
        <v>0</v>
      </c>
      <c r="G69" s="44">
        <v>0</v>
      </c>
      <c r="H69" s="89">
        <v>35.746830000000003</v>
      </c>
      <c r="I69" s="44">
        <v>3.848279325244522E-7</v>
      </c>
      <c r="J69" s="90">
        <v>0</v>
      </c>
      <c r="K69" s="44">
        <v>0</v>
      </c>
      <c r="L69" s="90">
        <v>0</v>
      </c>
      <c r="M69" s="44">
        <v>0</v>
      </c>
      <c r="N69" s="90">
        <v>0</v>
      </c>
      <c r="O69" s="44">
        <v>0</v>
      </c>
    </row>
    <row r="70" spans="1:15">
      <c r="A70" t="s">
        <v>79</v>
      </c>
      <c r="B70" s="63">
        <v>9001205100</v>
      </c>
      <c r="C70" t="s">
        <v>34</v>
      </c>
      <c r="D70" s="43">
        <v>53352.115277999997</v>
      </c>
      <c r="E70" s="44">
        <v>5.7435538251193112E-4</v>
      </c>
      <c r="F70" s="43">
        <v>69296.89</v>
      </c>
      <c r="G70" s="44">
        <v>5.5639452488740046E-4</v>
      </c>
      <c r="H70" s="89">
        <v>53352.115277999997</v>
      </c>
      <c r="I70" s="44">
        <v>5.7435538251193112E-4</v>
      </c>
      <c r="J70" s="90">
        <v>69296.89</v>
      </c>
      <c r="K70" s="44">
        <v>5.5639452488740046E-4</v>
      </c>
      <c r="L70" s="90">
        <v>0</v>
      </c>
      <c r="M70" s="44">
        <v>0</v>
      </c>
      <c r="N70" s="90">
        <v>0</v>
      </c>
      <c r="O70" s="44">
        <v>0</v>
      </c>
    </row>
    <row r="71" spans="1:15">
      <c r="A71" t="s">
        <v>79</v>
      </c>
      <c r="B71" s="63">
        <v>9001205200</v>
      </c>
      <c r="C71" t="s">
        <v>34</v>
      </c>
      <c r="D71" s="43">
        <v>100095.50577600001</v>
      </c>
      <c r="E71" s="44">
        <v>1.0775653825183223E-3</v>
      </c>
      <c r="F71" s="43">
        <v>54837.415000000001</v>
      </c>
      <c r="G71" s="44">
        <v>4.4029735627353848E-4</v>
      </c>
      <c r="H71" s="89">
        <v>100095.50577600001</v>
      </c>
      <c r="I71" s="44">
        <v>1.0775653825183223E-3</v>
      </c>
      <c r="J71" s="90">
        <v>54837.415000000001</v>
      </c>
      <c r="K71" s="44">
        <v>4.4029735627353848E-4</v>
      </c>
      <c r="L71" s="90">
        <v>0</v>
      </c>
      <c r="M71" s="44">
        <v>0</v>
      </c>
      <c r="N71" s="90">
        <v>0</v>
      </c>
      <c r="O71" s="44">
        <v>0</v>
      </c>
    </row>
    <row r="72" spans="1:15">
      <c r="A72" t="s">
        <v>79</v>
      </c>
      <c r="B72" s="63">
        <v>9001205300</v>
      </c>
      <c r="C72" t="s">
        <v>34</v>
      </c>
      <c r="D72" s="43">
        <v>311112.206916</v>
      </c>
      <c r="E72" s="44">
        <v>3.3492387260801544E-3</v>
      </c>
      <c r="F72" s="43">
        <v>453104.67</v>
      </c>
      <c r="G72" s="44">
        <v>3.6380414415266306E-3</v>
      </c>
      <c r="H72" s="89">
        <v>186256.992852</v>
      </c>
      <c r="I72" s="44">
        <v>2.0051258664742252E-3</v>
      </c>
      <c r="J72" s="90">
        <v>295576.09999999998</v>
      </c>
      <c r="K72" s="44">
        <v>2.3732222864196466E-3</v>
      </c>
      <c r="L72" s="90">
        <v>124855.214064</v>
      </c>
      <c r="M72" s="44">
        <v>1.3441128596059294E-3</v>
      </c>
      <c r="N72" s="90">
        <v>157528.57</v>
      </c>
      <c r="O72" s="44">
        <v>1.264819155106984E-3</v>
      </c>
    </row>
    <row r="73" spans="1:15">
      <c r="A73" t="s">
        <v>79</v>
      </c>
      <c r="B73" s="63">
        <v>9001211400</v>
      </c>
      <c r="C73" t="s">
        <v>34</v>
      </c>
      <c r="D73" s="43">
        <v>518.33627999999999</v>
      </c>
      <c r="E73" s="44">
        <v>5.5800830167266733E-6</v>
      </c>
      <c r="F73" s="43">
        <v>0</v>
      </c>
      <c r="G73" s="44">
        <v>0</v>
      </c>
      <c r="H73" s="89">
        <v>518.33627999999999</v>
      </c>
      <c r="I73" s="44">
        <v>5.5800830167266733E-6</v>
      </c>
      <c r="J73" s="90">
        <v>0</v>
      </c>
      <c r="K73" s="44">
        <v>0</v>
      </c>
      <c r="L73" s="90">
        <v>0</v>
      </c>
      <c r="M73" s="44">
        <v>0</v>
      </c>
      <c r="N73" s="90">
        <v>0</v>
      </c>
      <c r="O73" s="44">
        <v>0</v>
      </c>
    </row>
    <row r="74" spans="1:15">
      <c r="A74" t="s">
        <v>79</v>
      </c>
      <c r="B74" s="63">
        <v>9005253400</v>
      </c>
      <c r="C74" t="s">
        <v>34</v>
      </c>
      <c r="D74" s="43">
        <v>675.32094000000006</v>
      </c>
      <c r="E74" s="44">
        <v>7.2700813227542031E-6</v>
      </c>
      <c r="F74" s="43">
        <v>592.5</v>
      </c>
      <c r="G74" s="44">
        <v>4.7572662495500844E-6</v>
      </c>
      <c r="H74" s="89">
        <v>675.32094000000006</v>
      </c>
      <c r="I74" s="44">
        <v>7.2700813227542031E-6</v>
      </c>
      <c r="J74" s="90">
        <v>592.5</v>
      </c>
      <c r="K74" s="44">
        <v>4.7572662495500844E-6</v>
      </c>
      <c r="L74" s="90">
        <v>0</v>
      </c>
      <c r="M74" s="44">
        <v>0</v>
      </c>
      <c r="N74" s="90">
        <v>0</v>
      </c>
      <c r="O74" s="44">
        <v>0</v>
      </c>
    </row>
    <row r="75" spans="1:15">
      <c r="A75" t="s">
        <v>80</v>
      </c>
      <c r="B75" s="63">
        <v>9015905100</v>
      </c>
      <c r="C75" t="s">
        <v>34</v>
      </c>
      <c r="D75" s="43">
        <v>154975.46597399999</v>
      </c>
      <c r="E75" s="44">
        <v>1.6683685843692433E-3</v>
      </c>
      <c r="F75" s="43">
        <v>184544.5625</v>
      </c>
      <c r="G75" s="44">
        <v>1.4817343775852087E-3</v>
      </c>
      <c r="H75" s="89">
        <v>124340.094564</v>
      </c>
      <c r="I75" s="44">
        <v>1.3385674064234224E-3</v>
      </c>
      <c r="J75" s="90">
        <v>136144.45250000001</v>
      </c>
      <c r="K75" s="44">
        <v>1.0931230530662021E-3</v>
      </c>
      <c r="L75" s="90">
        <v>30635.37141</v>
      </c>
      <c r="M75" s="44">
        <v>3.2980117794582096E-4</v>
      </c>
      <c r="N75" s="90">
        <v>48400.11</v>
      </c>
      <c r="O75" s="44">
        <v>3.8861132451900685E-4</v>
      </c>
    </row>
    <row r="76" spans="1:15">
      <c r="A76" t="s">
        <v>81</v>
      </c>
      <c r="B76" s="63">
        <v>9003410101</v>
      </c>
      <c r="C76" t="s">
        <v>34</v>
      </c>
      <c r="D76" s="43">
        <v>141965.460567</v>
      </c>
      <c r="E76" s="44">
        <v>1.5283110328910355E-3</v>
      </c>
      <c r="F76" s="43">
        <v>185324.61250000002</v>
      </c>
      <c r="G76" s="44">
        <v>1.4879975092948487E-3</v>
      </c>
      <c r="H76" s="89">
        <v>124163.655147</v>
      </c>
      <c r="I76" s="44">
        <v>1.3366679704158121E-3</v>
      </c>
      <c r="J76" s="90">
        <v>178954.95250000001</v>
      </c>
      <c r="K76" s="44">
        <v>1.4368546088069007E-3</v>
      </c>
      <c r="L76" s="90">
        <v>17801.805420000001</v>
      </c>
      <c r="M76" s="44">
        <v>1.9164306247522331E-4</v>
      </c>
      <c r="N76" s="90">
        <v>6369.66</v>
      </c>
      <c r="O76" s="44">
        <v>5.1142900487948001E-5</v>
      </c>
    </row>
    <row r="77" spans="1:15">
      <c r="A77" t="s">
        <v>81</v>
      </c>
      <c r="B77" s="63">
        <v>9003410102</v>
      </c>
      <c r="C77" t="s">
        <v>34</v>
      </c>
      <c r="D77" s="43">
        <v>55157.587632000002</v>
      </c>
      <c r="E77" s="44">
        <v>5.9379196453108855E-4</v>
      </c>
      <c r="F77" s="43">
        <v>47973.574999999997</v>
      </c>
      <c r="G77" s="44">
        <v>3.8518661471351846E-4</v>
      </c>
      <c r="H77" s="89">
        <v>55157.587632000002</v>
      </c>
      <c r="I77" s="44">
        <v>5.9379196453108855E-4</v>
      </c>
      <c r="J77" s="90">
        <v>47973.574999999997</v>
      </c>
      <c r="K77" s="44">
        <v>3.8518661471351846E-4</v>
      </c>
      <c r="L77" s="90">
        <v>0</v>
      </c>
      <c r="M77" s="44">
        <v>0</v>
      </c>
      <c r="N77" s="90">
        <v>0</v>
      </c>
      <c r="O77" s="44">
        <v>0</v>
      </c>
    </row>
    <row r="78" spans="1:15">
      <c r="A78" t="s">
        <v>81</v>
      </c>
      <c r="B78" s="63">
        <v>9003460302</v>
      </c>
      <c r="C78" t="s">
        <v>34</v>
      </c>
      <c r="D78" s="43">
        <v>88.746420000000001</v>
      </c>
      <c r="E78" s="44">
        <v>9.5538824918312178E-7</v>
      </c>
      <c r="F78" s="43">
        <v>0</v>
      </c>
      <c r="G78" s="44">
        <v>0</v>
      </c>
      <c r="H78" s="89">
        <v>88.746420000000001</v>
      </c>
      <c r="I78" s="44">
        <v>9.5538824918312178E-7</v>
      </c>
      <c r="J78" s="90">
        <v>0</v>
      </c>
      <c r="K78" s="44">
        <v>0</v>
      </c>
      <c r="L78" s="90">
        <v>0</v>
      </c>
      <c r="M78" s="44">
        <v>0</v>
      </c>
      <c r="N78" s="90">
        <v>0</v>
      </c>
      <c r="O78" s="44">
        <v>0</v>
      </c>
    </row>
    <row r="79" spans="1:15">
      <c r="A79" t="s">
        <v>82</v>
      </c>
      <c r="B79" s="63">
        <v>9005260200</v>
      </c>
      <c r="C79" t="s">
        <v>34</v>
      </c>
      <c r="D79" s="43">
        <v>40.678260000000002</v>
      </c>
      <c r="E79" s="44">
        <v>4.3791661231197625E-7</v>
      </c>
      <c r="F79" s="43">
        <v>3472.25</v>
      </c>
      <c r="G79" s="44">
        <v>2.7879186050633387E-5</v>
      </c>
      <c r="H79" s="89">
        <v>40.678260000000002</v>
      </c>
      <c r="I79" s="44">
        <v>4.3791661231197625E-7</v>
      </c>
      <c r="J79" s="90">
        <v>3472.25</v>
      </c>
      <c r="K79" s="44">
        <v>2.7879186050633387E-5</v>
      </c>
      <c r="L79" s="90">
        <v>0</v>
      </c>
      <c r="M79" s="44">
        <v>0</v>
      </c>
      <c r="N79" s="90">
        <v>0</v>
      </c>
      <c r="O79" s="44">
        <v>0</v>
      </c>
    </row>
    <row r="80" spans="1:15">
      <c r="A80" t="s">
        <v>82</v>
      </c>
      <c r="B80" s="63">
        <v>9005425600</v>
      </c>
      <c r="C80" t="s">
        <v>34</v>
      </c>
      <c r="D80" s="43">
        <v>34207.232724000001</v>
      </c>
      <c r="E80" s="44">
        <v>3.6825359469803905E-4</v>
      </c>
      <c r="F80" s="43">
        <v>18187.48</v>
      </c>
      <c r="G80" s="44">
        <v>1.4602984771032435E-4</v>
      </c>
      <c r="H80" s="89">
        <v>25294.593113999999</v>
      </c>
      <c r="I80" s="44">
        <v>2.7230571136259814E-4</v>
      </c>
      <c r="J80" s="90">
        <v>11922.48</v>
      </c>
      <c r="K80" s="44">
        <v>9.5727277156009948E-5</v>
      </c>
      <c r="L80" s="90">
        <v>8912.6396100000002</v>
      </c>
      <c r="M80" s="44">
        <v>9.5947883335440921E-5</v>
      </c>
      <c r="N80" s="90">
        <v>6265</v>
      </c>
      <c r="O80" s="44">
        <v>5.03025705543144E-5</v>
      </c>
    </row>
    <row r="81" spans="1:15">
      <c r="A81" t="s">
        <v>83</v>
      </c>
      <c r="B81" s="63">
        <v>9015825000</v>
      </c>
      <c r="C81" t="s">
        <v>34</v>
      </c>
      <c r="D81" s="43">
        <v>762.06773999999996</v>
      </c>
      <c r="E81" s="44">
        <v>8.2039429182330776E-6</v>
      </c>
      <c r="F81" s="43">
        <v>1000</v>
      </c>
      <c r="G81" s="44">
        <v>8.0291413494516192E-6</v>
      </c>
      <c r="H81" s="89">
        <v>762.06773999999996</v>
      </c>
      <c r="I81" s="44">
        <v>8.2039429182330776E-6</v>
      </c>
      <c r="J81" s="90">
        <v>1000</v>
      </c>
      <c r="K81" s="44">
        <v>8.0291413494516192E-6</v>
      </c>
      <c r="L81" s="90">
        <v>0</v>
      </c>
      <c r="M81" s="44">
        <v>0</v>
      </c>
      <c r="N81" s="90">
        <v>0</v>
      </c>
      <c r="O81" s="44">
        <v>0</v>
      </c>
    </row>
    <row r="82" spans="1:15">
      <c r="A82" t="s">
        <v>83</v>
      </c>
      <c r="B82" s="63">
        <v>9015906100</v>
      </c>
      <c r="C82" t="s">
        <v>34</v>
      </c>
      <c r="D82" s="43">
        <v>99649.806416999985</v>
      </c>
      <c r="E82" s="44">
        <v>1.0727672629969145E-3</v>
      </c>
      <c r="F82" s="43">
        <v>129662.44500000001</v>
      </c>
      <c r="G82" s="44">
        <v>1.0410780986204965E-3</v>
      </c>
      <c r="H82" s="89">
        <v>86587.008626999988</v>
      </c>
      <c r="I82" s="44">
        <v>9.3214138186254022E-4</v>
      </c>
      <c r="J82" s="90">
        <v>126618.44500000001</v>
      </c>
      <c r="K82" s="44">
        <v>1.0166373923527657E-3</v>
      </c>
      <c r="L82" s="90">
        <v>13062.797790000001</v>
      </c>
      <c r="M82" s="44">
        <v>1.4062588113437422E-4</v>
      </c>
      <c r="N82" s="90">
        <v>3044</v>
      </c>
      <c r="O82" s="44">
        <v>2.4440706267730731E-5</v>
      </c>
    </row>
    <row r="83" spans="1:15">
      <c r="A83" t="s">
        <v>84</v>
      </c>
      <c r="B83" s="63">
        <v>9003464101</v>
      </c>
      <c r="C83" t="s">
        <v>34</v>
      </c>
      <c r="D83" s="43">
        <v>189496.98341699998</v>
      </c>
      <c r="E83" s="44">
        <v>2.0400055710669868E-3</v>
      </c>
      <c r="F83" s="43">
        <v>296055.245</v>
      </c>
      <c r="G83" s="44">
        <v>2.37706940935153E-3</v>
      </c>
      <c r="H83" s="89">
        <v>119844.65465699999</v>
      </c>
      <c r="I83" s="44">
        <v>1.2901723222943199E-3</v>
      </c>
      <c r="J83" s="90">
        <v>274684.91499999998</v>
      </c>
      <c r="K83" s="44">
        <v>2.2054840090971035E-3</v>
      </c>
      <c r="L83" s="90">
        <v>69652.328760000004</v>
      </c>
      <c r="M83" s="44">
        <v>7.4983324877266706E-4</v>
      </c>
      <c r="N83" s="90">
        <v>21370.33</v>
      </c>
      <c r="O83" s="44">
        <v>1.7158540025442645E-4</v>
      </c>
    </row>
    <row r="84" spans="1:15">
      <c r="A84" t="s">
        <v>84</v>
      </c>
      <c r="B84" s="63">
        <v>9003464102</v>
      </c>
      <c r="C84" t="s">
        <v>34</v>
      </c>
      <c r="D84" s="43">
        <v>55597.683707999997</v>
      </c>
      <c r="E84" s="44">
        <v>5.985297626250511E-4</v>
      </c>
      <c r="F84" s="43">
        <v>44726.03</v>
      </c>
      <c r="G84" s="44">
        <v>3.591116168698136E-4</v>
      </c>
      <c r="H84" s="89">
        <v>55597.683707999997</v>
      </c>
      <c r="I84" s="44">
        <v>5.985297626250511E-4</v>
      </c>
      <c r="J84" s="90">
        <v>44726.03</v>
      </c>
      <c r="K84" s="44">
        <v>3.591116168698136E-4</v>
      </c>
      <c r="L84" s="90">
        <v>0</v>
      </c>
      <c r="M84" s="44">
        <v>0</v>
      </c>
      <c r="N84" s="90">
        <v>0</v>
      </c>
      <c r="O84" s="44">
        <v>0</v>
      </c>
    </row>
    <row r="85" spans="1:15">
      <c r="A85" t="s">
        <v>84</v>
      </c>
      <c r="B85" s="63">
        <v>9003466102</v>
      </c>
      <c r="C85" t="s">
        <v>34</v>
      </c>
      <c r="D85" s="43">
        <v>47.9619</v>
      </c>
      <c r="E85" s="44">
        <v>5.1632770841343198E-7</v>
      </c>
      <c r="F85" s="43">
        <v>0</v>
      </c>
      <c r="G85" s="44">
        <v>0</v>
      </c>
      <c r="H85" s="89">
        <v>47.9619</v>
      </c>
      <c r="I85" s="44">
        <v>5.1632770841343198E-7</v>
      </c>
      <c r="J85" s="90">
        <v>0</v>
      </c>
      <c r="K85" s="44">
        <v>0</v>
      </c>
      <c r="L85" s="90">
        <v>0</v>
      </c>
      <c r="M85" s="44">
        <v>0</v>
      </c>
      <c r="N85" s="90">
        <v>0</v>
      </c>
      <c r="O85" s="44">
        <v>0</v>
      </c>
    </row>
    <row r="86" spans="1:15">
      <c r="A86" t="s">
        <v>84</v>
      </c>
      <c r="B86" s="63">
        <v>9003466202</v>
      </c>
      <c r="C86" t="s">
        <v>34</v>
      </c>
      <c r="D86" s="43">
        <v>164.83341000000001</v>
      </c>
      <c r="E86" s="44">
        <v>1.774493021654098E-6</v>
      </c>
      <c r="F86" s="43">
        <v>0</v>
      </c>
      <c r="G86" s="44">
        <v>0</v>
      </c>
      <c r="H86" s="89">
        <v>164.83341000000001</v>
      </c>
      <c r="I86" s="44">
        <v>1.774493021654098E-6</v>
      </c>
      <c r="J86" s="90">
        <v>0</v>
      </c>
      <c r="K86" s="44">
        <v>0</v>
      </c>
      <c r="L86" s="90">
        <v>0</v>
      </c>
      <c r="M86" s="44">
        <v>0</v>
      </c>
      <c r="N86" s="90">
        <v>0</v>
      </c>
      <c r="O86" s="44">
        <v>0</v>
      </c>
    </row>
    <row r="87" spans="1:15">
      <c r="A87" t="s">
        <v>85</v>
      </c>
      <c r="B87" s="63">
        <v>9015815000</v>
      </c>
      <c r="C87" t="s">
        <v>34</v>
      </c>
      <c r="D87" s="43">
        <v>47913.412112999998</v>
      </c>
      <c r="E87" s="44">
        <v>5.1580571825915282E-4</v>
      </c>
      <c r="F87" s="43">
        <v>75067.97</v>
      </c>
      <c r="G87" s="44">
        <v>6.0273134194639374E-4</v>
      </c>
      <c r="H87" s="89">
        <v>41601.085113000001</v>
      </c>
      <c r="I87" s="44">
        <v>4.4785116819616048E-4</v>
      </c>
      <c r="J87" s="90">
        <v>52329.97</v>
      </c>
      <c r="K87" s="44">
        <v>4.2016472594256279E-4</v>
      </c>
      <c r="L87" s="90">
        <v>6312.3270000000002</v>
      </c>
      <c r="M87" s="44">
        <v>6.7954550062992368E-5</v>
      </c>
      <c r="N87" s="90">
        <v>22738</v>
      </c>
      <c r="O87" s="44">
        <v>1.8256661600383093E-4</v>
      </c>
    </row>
    <row r="88" spans="1:15">
      <c r="A88" t="s">
        <v>86</v>
      </c>
      <c r="B88" s="63">
        <v>9009166002</v>
      </c>
      <c r="C88" t="s">
        <v>34</v>
      </c>
      <c r="D88" s="43">
        <v>442.79991000000001</v>
      </c>
      <c r="E88" s="44">
        <v>4.7669058735365764E-6</v>
      </c>
      <c r="F88" s="43">
        <v>4194.04</v>
      </c>
      <c r="G88" s="44">
        <v>3.3674539985254071E-5</v>
      </c>
      <c r="H88" s="89">
        <v>442.79991000000001</v>
      </c>
      <c r="I88" s="44">
        <v>4.7669058735365764E-6</v>
      </c>
      <c r="J88" s="90">
        <v>4194.04</v>
      </c>
      <c r="K88" s="44">
        <v>3.3674539985254071E-5</v>
      </c>
      <c r="L88" s="90">
        <v>0</v>
      </c>
      <c r="M88" s="44">
        <v>0</v>
      </c>
      <c r="N88" s="90">
        <v>0</v>
      </c>
      <c r="O88" s="44">
        <v>0</v>
      </c>
    </row>
    <row r="89" spans="1:15">
      <c r="A89" t="s">
        <v>86</v>
      </c>
      <c r="B89" s="63">
        <v>9009343101</v>
      </c>
      <c r="C89" t="s">
        <v>34</v>
      </c>
      <c r="D89" s="43">
        <v>48476.920485000002</v>
      </c>
      <c r="E89" s="44">
        <v>5.2187209566260321E-4</v>
      </c>
      <c r="F89" s="43">
        <v>26051.73</v>
      </c>
      <c r="G89" s="44">
        <v>2.0917302256774924E-4</v>
      </c>
      <c r="H89" s="89">
        <v>48476.920485000002</v>
      </c>
      <c r="I89" s="44">
        <v>5.2187209566260321E-4</v>
      </c>
      <c r="J89" s="90">
        <v>26051.73</v>
      </c>
      <c r="K89" s="44">
        <v>2.0917302256774924E-4</v>
      </c>
      <c r="L89" s="90">
        <v>0</v>
      </c>
      <c r="M89" s="44">
        <v>0</v>
      </c>
      <c r="N89" s="90">
        <v>0</v>
      </c>
      <c r="O89" s="44">
        <v>0</v>
      </c>
    </row>
    <row r="90" spans="1:15">
      <c r="A90" t="s">
        <v>86</v>
      </c>
      <c r="B90" s="63">
        <v>9009343102</v>
      </c>
      <c r="C90" t="s">
        <v>34</v>
      </c>
      <c r="D90" s="43">
        <v>47515.263620999998</v>
      </c>
      <c r="E90" s="44">
        <v>5.115195015228971E-4</v>
      </c>
      <c r="F90" s="43">
        <v>122001.39</v>
      </c>
      <c r="G90" s="44">
        <v>9.7956640513957344E-4</v>
      </c>
      <c r="H90" s="89">
        <v>47515.263620999998</v>
      </c>
      <c r="I90" s="44">
        <v>5.115195015228971E-4</v>
      </c>
      <c r="J90" s="90">
        <v>122001.39</v>
      </c>
      <c r="K90" s="44">
        <v>9.7956640513957344E-4</v>
      </c>
      <c r="L90" s="90">
        <v>0</v>
      </c>
      <c r="M90" s="44">
        <v>0</v>
      </c>
      <c r="N90" s="90">
        <v>0</v>
      </c>
      <c r="O90" s="44">
        <v>0</v>
      </c>
    </row>
    <row r="91" spans="1:15">
      <c r="A91" t="s">
        <v>86</v>
      </c>
      <c r="B91" s="63">
        <v>9009343200</v>
      </c>
      <c r="C91" t="s">
        <v>34</v>
      </c>
      <c r="D91" s="43">
        <v>74003.539070999992</v>
      </c>
      <c r="E91" s="44">
        <v>7.9667564760806608E-4</v>
      </c>
      <c r="F91" s="43">
        <v>123688.34</v>
      </c>
      <c r="G91" s="44">
        <v>9.9311116513903079E-4</v>
      </c>
      <c r="H91" s="89">
        <v>74003.539070999992</v>
      </c>
      <c r="I91" s="44">
        <v>7.9667564760806608E-4</v>
      </c>
      <c r="J91" s="90">
        <v>123688.34</v>
      </c>
      <c r="K91" s="44">
        <v>9.9311116513903079E-4</v>
      </c>
      <c r="L91" s="90">
        <v>0</v>
      </c>
      <c r="M91" s="44">
        <v>0</v>
      </c>
      <c r="N91" s="90">
        <v>0</v>
      </c>
      <c r="O91" s="44">
        <v>0</v>
      </c>
    </row>
    <row r="92" spans="1:15">
      <c r="A92" t="s">
        <v>86</v>
      </c>
      <c r="B92" s="63">
        <v>9009343300</v>
      </c>
      <c r="C92" t="s">
        <v>34</v>
      </c>
      <c r="D92" s="43">
        <v>356082.07357800001</v>
      </c>
      <c r="E92" s="44">
        <v>3.8333560817572243E-3</v>
      </c>
      <c r="F92" s="43">
        <v>654286.9850000001</v>
      </c>
      <c r="G92" s="44">
        <v>5.2533626856715327E-3</v>
      </c>
      <c r="H92" s="89">
        <v>224261.332008</v>
      </c>
      <c r="I92" s="44">
        <v>2.4142567254723953E-3</v>
      </c>
      <c r="J92" s="90">
        <v>575184.91500000004</v>
      </c>
      <c r="K92" s="44">
        <v>4.6182409846073158E-3</v>
      </c>
      <c r="L92" s="90">
        <v>131820.74157000001</v>
      </c>
      <c r="M92" s="44">
        <v>1.419099356284829E-3</v>
      </c>
      <c r="N92" s="90">
        <v>79102.070000000007</v>
      </c>
      <c r="O92" s="44">
        <v>6.3512170106421655E-4</v>
      </c>
    </row>
    <row r="93" spans="1:15">
      <c r="A93" t="s">
        <v>86</v>
      </c>
      <c r="B93" s="63">
        <v>9009343400</v>
      </c>
      <c r="C93" t="s">
        <v>34</v>
      </c>
      <c r="D93" s="43">
        <v>82388.866811999993</v>
      </c>
      <c r="E93" s="44">
        <v>8.8694682236982719E-4</v>
      </c>
      <c r="F93" s="43">
        <v>95688.06</v>
      </c>
      <c r="G93" s="44">
        <v>7.6829295919480752E-4</v>
      </c>
      <c r="H93" s="89">
        <v>82388.866811999993</v>
      </c>
      <c r="I93" s="44">
        <v>8.8694682236982719E-4</v>
      </c>
      <c r="J93" s="90">
        <v>95688.06</v>
      </c>
      <c r="K93" s="44">
        <v>7.6829295919480752E-4</v>
      </c>
      <c r="L93" s="90">
        <v>0</v>
      </c>
      <c r="M93" s="44">
        <v>0</v>
      </c>
      <c r="N93" s="90">
        <v>0</v>
      </c>
      <c r="O93" s="44">
        <v>0</v>
      </c>
    </row>
    <row r="94" spans="1:15">
      <c r="A94" t="s">
        <v>86</v>
      </c>
      <c r="B94" s="63">
        <v>9009347100</v>
      </c>
      <c r="C94" t="s">
        <v>34</v>
      </c>
      <c r="D94" s="43">
        <v>73.734780000000001</v>
      </c>
      <c r="E94" s="44">
        <v>7.9378235615704454E-7</v>
      </c>
      <c r="F94" s="43">
        <v>0</v>
      </c>
      <c r="G94" s="44">
        <v>0</v>
      </c>
      <c r="H94" s="89">
        <v>73.734780000000001</v>
      </c>
      <c r="I94" s="44">
        <v>7.9378235615704454E-7</v>
      </c>
      <c r="J94" s="90">
        <v>0</v>
      </c>
      <c r="K94" s="44">
        <v>0</v>
      </c>
      <c r="L94" s="90">
        <v>0</v>
      </c>
      <c r="M94" s="44">
        <v>0</v>
      </c>
      <c r="N94" s="90">
        <v>0</v>
      </c>
      <c r="O94" s="44">
        <v>0</v>
      </c>
    </row>
    <row r="95" spans="1:15">
      <c r="A95" t="s">
        <v>87</v>
      </c>
      <c r="B95" s="63">
        <v>9007600100</v>
      </c>
      <c r="C95" t="s">
        <v>34</v>
      </c>
      <c r="D95" s="43">
        <v>104591.609325</v>
      </c>
      <c r="E95" s="44">
        <v>1.1259676110006106E-3</v>
      </c>
      <c r="F95" s="43">
        <v>248913.94500000001</v>
      </c>
      <c r="G95" s="44">
        <v>1.9985652482546264E-3</v>
      </c>
      <c r="H95" s="89">
        <v>78714.444795000003</v>
      </c>
      <c r="I95" s="44">
        <v>8.4739030146924849E-4</v>
      </c>
      <c r="J95" s="90">
        <v>244352.26500000001</v>
      </c>
      <c r="K95" s="44">
        <v>1.9619388747436598E-3</v>
      </c>
      <c r="L95" s="90">
        <v>25877.164530000002</v>
      </c>
      <c r="M95" s="44">
        <v>2.7857730953136231E-4</v>
      </c>
      <c r="N95" s="90">
        <v>4561.68</v>
      </c>
      <c r="O95" s="44">
        <v>3.6626373510966464E-5</v>
      </c>
    </row>
    <row r="96" spans="1:15">
      <c r="A96" t="s">
        <v>88</v>
      </c>
      <c r="B96" s="63">
        <v>9007610100</v>
      </c>
      <c r="C96" t="s">
        <v>34</v>
      </c>
      <c r="D96" s="43">
        <v>27433.380870000001</v>
      </c>
      <c r="E96" s="44">
        <v>2.9533055776856176E-4</v>
      </c>
      <c r="F96" s="43">
        <v>12373.37</v>
      </c>
      <c r="G96" s="44">
        <v>9.9347536699064202E-5</v>
      </c>
      <c r="H96" s="89">
        <v>27433.380870000001</v>
      </c>
      <c r="I96" s="44">
        <v>2.9533055776856176E-4</v>
      </c>
      <c r="J96" s="90">
        <v>12373.37</v>
      </c>
      <c r="K96" s="44">
        <v>9.9347536699064202E-5</v>
      </c>
      <c r="L96" s="90">
        <v>0</v>
      </c>
      <c r="M96" s="44">
        <v>0</v>
      </c>
      <c r="N96" s="90">
        <v>0</v>
      </c>
      <c r="O96" s="44">
        <v>0</v>
      </c>
    </row>
    <row r="97" spans="1:15">
      <c r="A97" t="s">
        <v>88</v>
      </c>
      <c r="B97" s="63">
        <v>9007610200</v>
      </c>
      <c r="C97" t="s">
        <v>34</v>
      </c>
      <c r="D97" s="43">
        <v>213135.38208900002</v>
      </c>
      <c r="E97" s="44">
        <v>2.2944817327052226E-3</v>
      </c>
      <c r="F97" s="43">
        <v>245039.39500000002</v>
      </c>
      <c r="G97" s="44">
        <v>1.9674559386391086E-3</v>
      </c>
      <c r="H97" s="89">
        <v>126998.722179</v>
      </c>
      <c r="I97" s="44">
        <v>1.3671885224337895E-3</v>
      </c>
      <c r="J97" s="90">
        <v>181888.07500000001</v>
      </c>
      <c r="K97" s="44">
        <v>1.4604050639546574E-3</v>
      </c>
      <c r="L97" s="90">
        <v>86136.659910000002</v>
      </c>
      <c r="M97" s="44">
        <v>9.2729321027143279E-4</v>
      </c>
      <c r="N97" s="90">
        <v>63151.32</v>
      </c>
      <c r="O97" s="44">
        <v>5.0705087468445105E-4</v>
      </c>
    </row>
    <row r="98" spans="1:15">
      <c r="A98" t="s">
        <v>88</v>
      </c>
      <c r="B98" s="63">
        <v>9007610300</v>
      </c>
      <c r="C98" t="s">
        <v>34</v>
      </c>
      <c r="D98" s="43">
        <v>49179.506775000002</v>
      </c>
      <c r="E98" s="44">
        <v>5.2943569862825711E-4</v>
      </c>
      <c r="F98" s="43">
        <v>18393.43</v>
      </c>
      <c r="G98" s="44">
        <v>1.476834493712439E-4</v>
      </c>
      <c r="H98" s="89">
        <v>49179.506775000002</v>
      </c>
      <c r="I98" s="44">
        <v>5.2943569862825711E-4</v>
      </c>
      <c r="J98" s="90">
        <v>18393.43</v>
      </c>
      <c r="K98" s="44">
        <v>1.476834493712439E-4</v>
      </c>
      <c r="L98" s="90">
        <v>0</v>
      </c>
      <c r="M98" s="44">
        <v>0</v>
      </c>
      <c r="N98" s="90">
        <v>0</v>
      </c>
      <c r="O98" s="44">
        <v>0</v>
      </c>
    </row>
    <row r="99" spans="1:15">
      <c r="A99" t="s">
        <v>88</v>
      </c>
      <c r="B99" s="63">
        <v>9007610400</v>
      </c>
      <c r="C99" t="s">
        <v>34</v>
      </c>
      <c r="D99" s="43">
        <v>39809.13048</v>
      </c>
      <c r="E99" s="44">
        <v>4.2856010947584866E-4</v>
      </c>
      <c r="F99" s="43">
        <v>34100.764999999999</v>
      </c>
      <c r="G99" s="44">
        <v>2.7379986230943254E-4</v>
      </c>
      <c r="H99" s="89">
        <v>39809.13048</v>
      </c>
      <c r="I99" s="44">
        <v>4.2856010947584866E-4</v>
      </c>
      <c r="J99" s="90">
        <v>34100.764999999999</v>
      </c>
      <c r="K99" s="44">
        <v>2.7379986230943254E-4</v>
      </c>
      <c r="L99" s="90">
        <v>0</v>
      </c>
      <c r="M99" s="44">
        <v>0</v>
      </c>
      <c r="N99" s="90">
        <v>0</v>
      </c>
      <c r="O99" s="44">
        <v>0</v>
      </c>
    </row>
    <row r="100" spans="1:15">
      <c r="A100" t="s">
        <v>89</v>
      </c>
      <c r="B100" s="63">
        <v>9007550201</v>
      </c>
      <c r="C100" t="s">
        <v>34</v>
      </c>
      <c r="D100" s="43">
        <v>229.68099000000001</v>
      </c>
      <c r="E100" s="44">
        <v>2.4726013613478277E-6</v>
      </c>
      <c r="F100" s="43">
        <v>336.48</v>
      </c>
      <c r="G100" s="44">
        <v>2.7016454812634813E-6</v>
      </c>
      <c r="H100" s="89">
        <v>229.68099000000001</v>
      </c>
      <c r="I100" s="44">
        <v>2.4726013613478277E-6</v>
      </c>
      <c r="J100" s="90">
        <v>336.48</v>
      </c>
      <c r="K100" s="44">
        <v>2.7016454812634813E-6</v>
      </c>
      <c r="L100" s="90">
        <v>0</v>
      </c>
      <c r="M100" s="44">
        <v>0</v>
      </c>
      <c r="N100" s="90">
        <v>0</v>
      </c>
      <c r="O100" s="44">
        <v>0</v>
      </c>
    </row>
    <row r="101" spans="1:15">
      <c r="A101" t="s">
        <v>89</v>
      </c>
      <c r="B101" s="63">
        <v>9007595101</v>
      </c>
      <c r="C101" t="s">
        <v>34</v>
      </c>
      <c r="D101" s="43">
        <v>814.00955999999996</v>
      </c>
      <c r="E101" s="44">
        <v>8.7631159470626901E-6</v>
      </c>
      <c r="F101" s="43">
        <v>0</v>
      </c>
      <c r="G101" s="44">
        <v>0</v>
      </c>
      <c r="H101" s="89">
        <v>814.00955999999996</v>
      </c>
      <c r="I101" s="44">
        <v>8.7631159470626901E-6</v>
      </c>
      <c r="J101" s="90">
        <v>0</v>
      </c>
      <c r="K101" s="44">
        <v>0</v>
      </c>
      <c r="L101" s="90">
        <v>0</v>
      </c>
      <c r="M101" s="44">
        <v>0</v>
      </c>
      <c r="N101" s="90">
        <v>0</v>
      </c>
      <c r="O101" s="44">
        <v>0</v>
      </c>
    </row>
    <row r="102" spans="1:15">
      <c r="A102" t="s">
        <v>89</v>
      </c>
      <c r="B102" s="63">
        <v>9011714101</v>
      </c>
      <c r="C102" t="s">
        <v>34</v>
      </c>
      <c r="D102" s="43">
        <v>187257.26025300001</v>
      </c>
      <c r="E102" s="44">
        <v>2.0158941174183913E-3</v>
      </c>
      <c r="F102" s="43">
        <v>487518.09250000003</v>
      </c>
      <c r="G102" s="44">
        <v>3.9143516750975299E-3</v>
      </c>
      <c r="H102" s="89">
        <v>117593.37330300001</v>
      </c>
      <c r="I102" s="44">
        <v>1.2659364404275736E-3</v>
      </c>
      <c r="J102" s="90">
        <v>423731.32250000001</v>
      </c>
      <c r="K102" s="44">
        <v>3.4021986825425697E-3</v>
      </c>
      <c r="L102" s="90">
        <v>69663.88695</v>
      </c>
      <c r="M102" s="44">
        <v>7.4995767699081745E-4</v>
      </c>
      <c r="N102" s="90">
        <v>63786.77</v>
      </c>
      <c r="O102" s="44">
        <v>5.1215299255496008E-4</v>
      </c>
    </row>
    <row r="103" spans="1:15">
      <c r="A103" t="s">
        <v>89</v>
      </c>
      <c r="B103" s="63">
        <v>9011714103</v>
      </c>
      <c r="C103" t="s">
        <v>34</v>
      </c>
      <c r="D103" s="43">
        <v>79994.61166200001</v>
      </c>
      <c r="E103" s="44">
        <v>8.6117177436387769E-4</v>
      </c>
      <c r="F103" s="43">
        <v>58887.1</v>
      </c>
      <c r="G103" s="44">
        <v>4.7281284955929246E-4</v>
      </c>
      <c r="H103" s="89">
        <v>79994.61166200001</v>
      </c>
      <c r="I103" s="44">
        <v>8.6117177436387769E-4</v>
      </c>
      <c r="J103" s="90">
        <v>58887.1</v>
      </c>
      <c r="K103" s="44">
        <v>4.7281284955929246E-4</v>
      </c>
      <c r="L103" s="90">
        <v>0</v>
      </c>
      <c r="M103" s="44">
        <v>0</v>
      </c>
      <c r="N103" s="90">
        <v>0</v>
      </c>
      <c r="O103" s="44">
        <v>0</v>
      </c>
    </row>
    <row r="104" spans="1:15">
      <c r="A104" t="s">
        <v>89</v>
      </c>
      <c r="B104" s="63">
        <v>9011714104</v>
      </c>
      <c r="C104" t="s">
        <v>34</v>
      </c>
      <c r="D104" s="43">
        <v>58536.117570000002</v>
      </c>
      <c r="E104" s="44">
        <v>6.3016309704864342E-4</v>
      </c>
      <c r="F104" s="43">
        <v>48666.21</v>
      </c>
      <c r="G104" s="44">
        <v>3.9074787903209591E-4</v>
      </c>
      <c r="H104" s="89">
        <v>58536.117570000002</v>
      </c>
      <c r="I104" s="44">
        <v>6.3016309704864342E-4</v>
      </c>
      <c r="J104" s="90">
        <v>48666.21</v>
      </c>
      <c r="K104" s="44">
        <v>3.9074787903209591E-4</v>
      </c>
      <c r="L104" s="90">
        <v>0</v>
      </c>
      <c r="M104" s="44">
        <v>0</v>
      </c>
      <c r="N104" s="90">
        <v>0</v>
      </c>
      <c r="O104" s="44">
        <v>0</v>
      </c>
    </row>
    <row r="105" spans="1:15">
      <c r="A105" t="s">
        <v>89</v>
      </c>
      <c r="B105" s="63">
        <v>9011715100</v>
      </c>
      <c r="C105" t="s">
        <v>34</v>
      </c>
      <c r="D105" s="43">
        <v>125.82633</v>
      </c>
      <c r="E105" s="44">
        <v>1.354567284177071E-6</v>
      </c>
      <c r="F105" s="43">
        <v>0</v>
      </c>
      <c r="G105" s="44">
        <v>0</v>
      </c>
      <c r="H105" s="89">
        <v>125.82633</v>
      </c>
      <c r="I105" s="44">
        <v>1.354567284177071E-6</v>
      </c>
      <c r="J105" s="90">
        <v>0</v>
      </c>
      <c r="K105" s="44">
        <v>0</v>
      </c>
      <c r="L105" s="90">
        <v>0</v>
      </c>
      <c r="M105" s="44">
        <v>0</v>
      </c>
      <c r="N105" s="90">
        <v>0</v>
      </c>
      <c r="O105" s="44">
        <v>0</v>
      </c>
    </row>
    <row r="106" spans="1:15">
      <c r="A106" t="s">
        <v>89</v>
      </c>
      <c r="B106" s="63">
        <v>9011870100</v>
      </c>
      <c r="C106" t="s">
        <v>34</v>
      </c>
      <c r="D106" s="43">
        <v>625.55262000000005</v>
      </c>
      <c r="E106" s="44">
        <v>6.7343068305596402E-6</v>
      </c>
      <c r="F106" s="43">
        <v>0</v>
      </c>
      <c r="G106" s="44">
        <v>0</v>
      </c>
      <c r="H106" s="89">
        <v>625.55262000000005</v>
      </c>
      <c r="I106" s="44">
        <v>6.7343068305596402E-6</v>
      </c>
      <c r="J106" s="90">
        <v>0</v>
      </c>
      <c r="K106" s="44">
        <v>0</v>
      </c>
      <c r="L106" s="90">
        <v>0</v>
      </c>
      <c r="M106" s="44">
        <v>0</v>
      </c>
      <c r="N106" s="90">
        <v>0</v>
      </c>
      <c r="O106" s="44">
        <v>0</v>
      </c>
    </row>
    <row r="107" spans="1:15">
      <c r="A107" t="s">
        <v>89</v>
      </c>
      <c r="B107" s="63">
        <v>9013526101</v>
      </c>
      <c r="C107" t="s">
        <v>34</v>
      </c>
      <c r="D107" s="43">
        <v>599.91015000000004</v>
      </c>
      <c r="E107" s="44">
        <v>6.4582560950141312E-6</v>
      </c>
      <c r="F107" s="43">
        <v>0</v>
      </c>
      <c r="G107" s="44">
        <v>0</v>
      </c>
      <c r="H107" s="89">
        <v>599.91015000000004</v>
      </c>
      <c r="I107" s="44">
        <v>6.4582560950141312E-6</v>
      </c>
      <c r="J107" s="90">
        <v>0</v>
      </c>
      <c r="K107" s="44">
        <v>0</v>
      </c>
      <c r="L107" s="90">
        <v>0</v>
      </c>
      <c r="M107" s="44">
        <v>0</v>
      </c>
      <c r="N107" s="90">
        <v>0</v>
      </c>
      <c r="O107" s="44">
        <v>0</v>
      </c>
    </row>
    <row r="108" spans="1:15">
      <c r="A108" t="s">
        <v>90</v>
      </c>
      <c r="B108" s="63">
        <v>9005293100</v>
      </c>
      <c r="C108" t="s">
        <v>34</v>
      </c>
      <c r="D108" s="43">
        <v>34904.545619999997</v>
      </c>
      <c r="E108" s="44">
        <v>3.7576042761414146E-4</v>
      </c>
      <c r="F108" s="43">
        <v>77122.78</v>
      </c>
      <c r="G108" s="44">
        <v>6.1922970188266039E-4</v>
      </c>
      <c r="H108" s="89">
        <v>28509.248879999999</v>
      </c>
      <c r="I108" s="44">
        <v>3.0691267741266714E-4</v>
      </c>
      <c r="J108" s="90">
        <v>51367.13</v>
      </c>
      <c r="K108" s="44">
        <v>4.1243394748565675E-4</v>
      </c>
      <c r="L108" s="90">
        <v>6395.2967399999998</v>
      </c>
      <c r="M108" s="44">
        <v>6.8847750201474334E-5</v>
      </c>
      <c r="N108" s="90">
        <v>25755.65</v>
      </c>
      <c r="O108" s="44">
        <v>2.0679575439700362E-4</v>
      </c>
    </row>
    <row r="109" spans="1:15">
      <c r="A109" t="s">
        <v>90</v>
      </c>
      <c r="B109" s="63">
        <v>9005320100</v>
      </c>
      <c r="C109" t="s">
        <v>34</v>
      </c>
      <c r="D109" s="43">
        <v>144.85169999999999</v>
      </c>
      <c r="E109" s="44">
        <v>1.5593824748558734E-6</v>
      </c>
      <c r="F109" s="43">
        <v>0</v>
      </c>
      <c r="G109" s="44">
        <v>0</v>
      </c>
      <c r="H109" s="89">
        <v>144.85169999999999</v>
      </c>
      <c r="I109" s="44">
        <v>1.5593824748558734E-6</v>
      </c>
      <c r="J109" s="90">
        <v>0</v>
      </c>
      <c r="K109" s="44">
        <v>0</v>
      </c>
      <c r="L109" s="90">
        <v>0</v>
      </c>
      <c r="M109" s="44">
        <v>0</v>
      </c>
      <c r="N109" s="90">
        <v>0</v>
      </c>
      <c r="O109" s="44">
        <v>0</v>
      </c>
    </row>
    <row r="110" spans="1:15">
      <c r="A110" t="s">
        <v>91</v>
      </c>
      <c r="B110" s="63">
        <v>9013850200</v>
      </c>
      <c r="C110" t="s">
        <v>34</v>
      </c>
      <c r="D110" s="43">
        <v>195.33968999999999</v>
      </c>
      <c r="E110" s="44">
        <v>2.1029044825140412E-6</v>
      </c>
      <c r="F110" s="43">
        <v>0</v>
      </c>
      <c r="G110" s="44">
        <v>0</v>
      </c>
      <c r="H110" s="89">
        <v>195.33968999999999</v>
      </c>
      <c r="I110" s="44">
        <v>2.1029044825140412E-6</v>
      </c>
      <c r="J110" s="90">
        <v>0</v>
      </c>
      <c r="K110" s="44">
        <v>0</v>
      </c>
      <c r="L110" s="90">
        <v>0</v>
      </c>
      <c r="M110" s="44">
        <v>0</v>
      </c>
      <c r="N110" s="90">
        <v>0</v>
      </c>
      <c r="O110" s="44">
        <v>0</v>
      </c>
    </row>
    <row r="111" spans="1:15">
      <c r="A111" t="s">
        <v>91</v>
      </c>
      <c r="B111" s="63">
        <v>9013860100</v>
      </c>
      <c r="C111" t="s">
        <v>34</v>
      </c>
      <c r="D111" s="43">
        <v>109111.59577500001</v>
      </c>
      <c r="E111" s="44">
        <v>1.1746269478031199E-3</v>
      </c>
      <c r="F111" s="43">
        <v>150720.28</v>
      </c>
      <c r="G111" s="44">
        <v>1.2101544323489259E-3</v>
      </c>
      <c r="H111" s="89">
        <v>94643.113425000003</v>
      </c>
      <c r="I111" s="44">
        <v>1.0188683490821417E-3</v>
      </c>
      <c r="J111" s="90">
        <v>139434.28</v>
      </c>
      <c r="K111" s="44">
        <v>1.119537543079015E-3</v>
      </c>
      <c r="L111" s="90">
        <v>14468.48235</v>
      </c>
      <c r="M111" s="44">
        <v>1.5575859872097824E-4</v>
      </c>
      <c r="N111" s="90">
        <v>11286</v>
      </c>
      <c r="O111" s="44">
        <v>9.0616889269910978E-5</v>
      </c>
    </row>
    <row r="112" spans="1:15">
      <c r="A112" t="s">
        <v>92</v>
      </c>
      <c r="B112" s="63">
        <v>9005262100</v>
      </c>
      <c r="C112" t="s">
        <v>34</v>
      </c>
      <c r="D112" s="43">
        <v>89.524050000000003</v>
      </c>
      <c r="E112" s="44">
        <v>9.6375972562366179E-7</v>
      </c>
      <c r="F112" s="43">
        <v>7136.625</v>
      </c>
      <c r="G112" s="44">
        <v>5.7300970883030164E-5</v>
      </c>
      <c r="H112" s="89">
        <v>89.524050000000003</v>
      </c>
      <c r="I112" s="44">
        <v>9.6375972562366179E-7</v>
      </c>
      <c r="J112" s="90">
        <v>7136.625</v>
      </c>
      <c r="K112" s="44">
        <v>5.7300970883030164E-5</v>
      </c>
      <c r="L112" s="90">
        <v>0</v>
      </c>
      <c r="M112" s="44">
        <v>0</v>
      </c>
      <c r="N112" s="90">
        <v>0</v>
      </c>
      <c r="O112" s="44">
        <v>0</v>
      </c>
    </row>
    <row r="113" spans="1:15">
      <c r="A113" t="s">
        <v>92</v>
      </c>
      <c r="B113" s="63">
        <v>9005263200</v>
      </c>
      <c r="C113" t="s">
        <v>34</v>
      </c>
      <c r="D113" s="43">
        <v>50253.621495000007</v>
      </c>
      <c r="E113" s="44">
        <v>5.4099894345281023E-4</v>
      </c>
      <c r="F113" s="43">
        <v>50767.03</v>
      </c>
      <c r="G113" s="44">
        <v>4.0761565976185084E-4</v>
      </c>
      <c r="H113" s="89">
        <v>42407.151255000004</v>
      </c>
      <c r="I113" s="44">
        <v>4.5652877029133429E-4</v>
      </c>
      <c r="J113" s="90">
        <v>40542.03</v>
      </c>
      <c r="K113" s="44">
        <v>3.2551768946370807E-4</v>
      </c>
      <c r="L113" s="90">
        <v>7846.4702400000006</v>
      </c>
      <c r="M113" s="44">
        <v>8.4470173161475917E-5</v>
      </c>
      <c r="N113" s="90">
        <v>10225</v>
      </c>
      <c r="O113" s="44">
        <v>8.2097970298142814E-5</v>
      </c>
    </row>
    <row r="114" spans="1:15">
      <c r="A114" t="s">
        <v>92</v>
      </c>
      <c r="B114" s="63">
        <v>9005265100</v>
      </c>
      <c r="C114" t="s">
        <v>34</v>
      </c>
      <c r="D114" s="43">
        <v>238.478835</v>
      </c>
      <c r="E114" s="44">
        <v>2.5673134379717017E-6</v>
      </c>
      <c r="F114" s="43">
        <v>0</v>
      </c>
      <c r="G114" s="44">
        <v>0</v>
      </c>
      <c r="H114" s="89">
        <v>238.478835</v>
      </c>
      <c r="I114" s="44">
        <v>2.5673134379717017E-6</v>
      </c>
      <c r="J114" s="90">
        <v>0</v>
      </c>
      <c r="K114" s="44">
        <v>0</v>
      </c>
      <c r="L114" s="90">
        <v>0</v>
      </c>
      <c r="M114" s="44">
        <v>0</v>
      </c>
      <c r="N114" s="90">
        <v>0</v>
      </c>
      <c r="O114" s="44">
        <v>0</v>
      </c>
    </row>
    <row r="115" spans="1:15">
      <c r="A115" t="s">
        <v>93</v>
      </c>
      <c r="B115" s="63">
        <v>9013850100</v>
      </c>
      <c r="C115" t="s">
        <v>34</v>
      </c>
      <c r="D115" s="43">
        <v>69517.807463999998</v>
      </c>
      <c r="E115" s="44">
        <v>7.4838507694260014E-4</v>
      </c>
      <c r="F115" s="43">
        <v>47972.65</v>
      </c>
      <c r="G115" s="44">
        <v>3.8517918775777025E-4</v>
      </c>
      <c r="H115" s="89">
        <v>69517.807463999998</v>
      </c>
      <c r="I115" s="44">
        <v>7.4838507694260014E-4</v>
      </c>
      <c r="J115" s="90">
        <v>47972.65</v>
      </c>
      <c r="K115" s="44">
        <v>3.8517918775777025E-4</v>
      </c>
      <c r="L115" s="90">
        <v>0</v>
      </c>
      <c r="M115" s="44">
        <v>0</v>
      </c>
      <c r="N115" s="90">
        <v>0</v>
      </c>
      <c r="O115" s="44">
        <v>0</v>
      </c>
    </row>
    <row r="116" spans="1:15">
      <c r="A116" t="s">
        <v>93</v>
      </c>
      <c r="B116" s="63">
        <v>9013850200</v>
      </c>
      <c r="C116" t="s">
        <v>34</v>
      </c>
      <c r="D116" s="43">
        <v>173992.95582899998</v>
      </c>
      <c r="E116" s="44">
        <v>1.8730989423535566E-3</v>
      </c>
      <c r="F116" s="43">
        <v>252068.94750000001</v>
      </c>
      <c r="G116" s="44">
        <v>2.0238972092849997E-3</v>
      </c>
      <c r="H116" s="89">
        <v>143871.544719</v>
      </c>
      <c r="I116" s="44">
        <v>1.5488307383707039E-3</v>
      </c>
      <c r="J116" s="90">
        <v>226875.35750000001</v>
      </c>
      <c r="K116" s="44">
        <v>1.8216143140748688E-3</v>
      </c>
      <c r="L116" s="90">
        <v>30121.411110000001</v>
      </c>
      <c r="M116" s="44">
        <v>3.2426820398285286E-4</v>
      </c>
      <c r="N116" s="90">
        <v>25193.59</v>
      </c>
      <c r="O116" s="44">
        <v>2.0228289521013082E-4</v>
      </c>
    </row>
    <row r="117" spans="1:15">
      <c r="A117" t="s">
        <v>94</v>
      </c>
      <c r="B117" s="63">
        <v>9007570100</v>
      </c>
      <c r="C117" t="s">
        <v>34</v>
      </c>
      <c r="D117" s="43">
        <v>58215.299310000002</v>
      </c>
      <c r="E117" s="44">
        <v>6.2670936904781393E-4</v>
      </c>
      <c r="F117" s="43">
        <v>45411.05</v>
      </c>
      <c r="G117" s="44">
        <v>3.6461173927701502E-4</v>
      </c>
      <c r="H117" s="89">
        <v>58215.299310000002</v>
      </c>
      <c r="I117" s="44">
        <v>6.2670936904781393E-4</v>
      </c>
      <c r="J117" s="90">
        <v>45411.05</v>
      </c>
      <c r="K117" s="44">
        <v>3.6461173927701502E-4</v>
      </c>
      <c r="L117" s="90">
        <v>0</v>
      </c>
      <c r="M117" s="44">
        <v>0</v>
      </c>
      <c r="N117" s="90">
        <v>0</v>
      </c>
      <c r="O117" s="44">
        <v>0</v>
      </c>
    </row>
    <row r="118" spans="1:15">
      <c r="A118" t="s">
        <v>94</v>
      </c>
      <c r="B118" s="63">
        <v>9007570200</v>
      </c>
      <c r="C118" t="s">
        <v>34</v>
      </c>
      <c r="D118" s="43">
        <v>219920.56125900001</v>
      </c>
      <c r="E118" s="44">
        <v>2.3675267124082921E-3</v>
      </c>
      <c r="F118" s="43">
        <v>213411.22500000001</v>
      </c>
      <c r="G118" s="44">
        <v>1.7135088910846233E-3</v>
      </c>
      <c r="H118" s="89">
        <v>114498.595239</v>
      </c>
      <c r="I118" s="44">
        <v>1.2326200024667488E-3</v>
      </c>
      <c r="J118" s="90">
        <v>170661.32500000001</v>
      </c>
      <c r="K118" s="44">
        <v>1.3702639013097016E-3</v>
      </c>
      <c r="L118" s="90">
        <v>105421.96602000001</v>
      </c>
      <c r="M118" s="44">
        <v>1.134906709941543E-3</v>
      </c>
      <c r="N118" s="90">
        <v>42749.9</v>
      </c>
      <c r="O118" s="44">
        <v>3.4324498977492183E-4</v>
      </c>
    </row>
    <row r="119" spans="1:15">
      <c r="A119" t="s">
        <v>94</v>
      </c>
      <c r="B119" s="63">
        <v>9007570300</v>
      </c>
      <c r="C119" t="s">
        <v>34</v>
      </c>
      <c r="D119" s="43">
        <v>69745.22898</v>
      </c>
      <c r="E119" s="44">
        <v>7.5083335422519715E-4</v>
      </c>
      <c r="F119" s="43">
        <v>69480.884999999995</v>
      </c>
      <c r="G119" s="44">
        <v>5.5787184674999275E-4</v>
      </c>
      <c r="H119" s="89">
        <v>69745.22898</v>
      </c>
      <c r="I119" s="44">
        <v>7.5083335422519715E-4</v>
      </c>
      <c r="J119" s="90">
        <v>69480.884999999995</v>
      </c>
      <c r="K119" s="44">
        <v>5.5787184674999275E-4</v>
      </c>
      <c r="L119" s="90">
        <v>0</v>
      </c>
      <c r="M119" s="44">
        <v>0</v>
      </c>
      <c r="N119" s="90">
        <v>0</v>
      </c>
      <c r="O119" s="44">
        <v>0</v>
      </c>
    </row>
    <row r="120" spans="1:15">
      <c r="A120" t="s">
        <v>95</v>
      </c>
      <c r="B120" s="63">
        <v>9001200301</v>
      </c>
      <c r="C120" t="s">
        <v>34</v>
      </c>
      <c r="D120" s="43">
        <v>200.73480000000001</v>
      </c>
      <c r="E120" s="44">
        <v>2.1609848501170426E-6</v>
      </c>
      <c r="F120" s="43">
        <v>0</v>
      </c>
      <c r="G120" s="44">
        <v>0</v>
      </c>
      <c r="H120" s="89">
        <v>200.73480000000001</v>
      </c>
      <c r="I120" s="44">
        <v>2.1609848501170426E-6</v>
      </c>
      <c r="J120" s="90">
        <v>0</v>
      </c>
      <c r="K120" s="44">
        <v>0</v>
      </c>
      <c r="L120" s="90">
        <v>0</v>
      </c>
      <c r="M120" s="44">
        <v>0</v>
      </c>
      <c r="N120" s="90">
        <v>0</v>
      </c>
      <c r="O120" s="44">
        <v>0</v>
      </c>
    </row>
    <row r="121" spans="1:15">
      <c r="A121" t="s">
        <v>95</v>
      </c>
      <c r="B121" s="63">
        <v>9001210100</v>
      </c>
      <c r="C121" t="s">
        <v>34</v>
      </c>
      <c r="D121" s="43">
        <v>49665.408155999998</v>
      </c>
      <c r="E121" s="44">
        <v>5.3466660788261625E-4</v>
      </c>
      <c r="F121" s="43">
        <v>1712.48</v>
      </c>
      <c r="G121" s="44">
        <v>1.374974397810891E-5</v>
      </c>
      <c r="H121" s="89">
        <v>49665.408155999998</v>
      </c>
      <c r="I121" s="44">
        <v>5.3466660788261625E-4</v>
      </c>
      <c r="J121" s="90">
        <v>1712.48</v>
      </c>
      <c r="K121" s="44">
        <v>1.374974397810891E-5</v>
      </c>
      <c r="L121" s="90">
        <v>0</v>
      </c>
      <c r="M121" s="44">
        <v>0</v>
      </c>
      <c r="N121" s="90">
        <v>0</v>
      </c>
      <c r="O121" s="44">
        <v>0</v>
      </c>
    </row>
    <row r="122" spans="1:15">
      <c r="A122" t="s">
        <v>95</v>
      </c>
      <c r="B122" s="63">
        <v>9001210200</v>
      </c>
      <c r="C122" t="s">
        <v>34</v>
      </c>
      <c r="D122" s="43">
        <v>37690.02594</v>
      </c>
      <c r="E122" s="44">
        <v>4.0574716021765206E-4</v>
      </c>
      <c r="F122" s="43">
        <v>17698.78</v>
      </c>
      <c r="G122" s="44">
        <v>1.4210600633284733E-4</v>
      </c>
      <c r="H122" s="89">
        <v>37690.02594</v>
      </c>
      <c r="I122" s="44">
        <v>4.0574716021765206E-4</v>
      </c>
      <c r="J122" s="90">
        <v>17698.78</v>
      </c>
      <c r="K122" s="44">
        <v>1.4210600633284733E-4</v>
      </c>
      <c r="L122" s="90">
        <v>0</v>
      </c>
      <c r="M122" s="44">
        <v>0</v>
      </c>
      <c r="N122" s="90">
        <v>0</v>
      </c>
      <c r="O122" s="44">
        <v>0</v>
      </c>
    </row>
    <row r="123" spans="1:15">
      <c r="A123" t="s">
        <v>95</v>
      </c>
      <c r="B123" s="63">
        <v>9001210300</v>
      </c>
      <c r="C123" t="s">
        <v>34</v>
      </c>
      <c r="D123" s="43">
        <v>42556.109420999994</v>
      </c>
      <c r="E123" s="44">
        <v>4.5813236040140591E-4</v>
      </c>
      <c r="F123" s="43">
        <v>16005.42</v>
      </c>
      <c r="G123" s="44">
        <v>1.2850977953733994E-4</v>
      </c>
      <c r="H123" s="89">
        <v>42556.109420999994</v>
      </c>
      <c r="I123" s="44">
        <v>4.5813236040140591E-4</v>
      </c>
      <c r="J123" s="90">
        <v>16005.42</v>
      </c>
      <c r="K123" s="44">
        <v>1.2850977953733994E-4</v>
      </c>
      <c r="L123" s="90">
        <v>0</v>
      </c>
      <c r="M123" s="44">
        <v>0</v>
      </c>
      <c r="N123" s="90">
        <v>0</v>
      </c>
      <c r="O123" s="44">
        <v>0</v>
      </c>
    </row>
    <row r="124" spans="1:15">
      <c r="A124" t="s">
        <v>95</v>
      </c>
      <c r="B124" s="63">
        <v>9001210400</v>
      </c>
      <c r="C124" t="s">
        <v>34</v>
      </c>
      <c r="D124" s="43">
        <v>1023642.843363</v>
      </c>
      <c r="E124" s="44">
        <v>1.1019896283246232E-2</v>
      </c>
      <c r="F124" s="43">
        <v>970146.17249999999</v>
      </c>
      <c r="G124" s="44">
        <v>7.789440748631974E-3</v>
      </c>
      <c r="H124" s="89">
        <v>512513.35806299996</v>
      </c>
      <c r="I124" s="44">
        <v>5.5173970943590955E-3</v>
      </c>
      <c r="J124" s="90">
        <v>616926.07250000001</v>
      </c>
      <c r="K124" s="44">
        <v>4.9533866382645382E-3</v>
      </c>
      <c r="L124" s="90">
        <v>511129.4853</v>
      </c>
      <c r="M124" s="44">
        <v>5.5024991888871369E-3</v>
      </c>
      <c r="N124" s="90">
        <v>353220.1</v>
      </c>
      <c r="O124" s="44">
        <v>2.8360541103674359E-3</v>
      </c>
    </row>
    <row r="125" spans="1:15">
      <c r="A125" t="s">
        <v>95</v>
      </c>
      <c r="B125" s="63">
        <v>9001210500</v>
      </c>
      <c r="C125" t="s">
        <v>34</v>
      </c>
      <c r="D125" s="43">
        <v>102946.17515699999</v>
      </c>
      <c r="E125" s="44">
        <v>1.1082538996316155E-3</v>
      </c>
      <c r="F125" s="43">
        <v>79060.45</v>
      </c>
      <c r="G125" s="44">
        <v>6.3478752820125231E-4</v>
      </c>
      <c r="H125" s="89">
        <v>102946.17515699999</v>
      </c>
      <c r="I125" s="44">
        <v>1.1082538996316155E-3</v>
      </c>
      <c r="J125" s="90">
        <v>79060.45</v>
      </c>
      <c r="K125" s="44">
        <v>6.3478752820125231E-4</v>
      </c>
      <c r="L125" s="90">
        <v>0</v>
      </c>
      <c r="M125" s="44">
        <v>0</v>
      </c>
      <c r="N125" s="90">
        <v>0</v>
      </c>
      <c r="O125" s="44">
        <v>0</v>
      </c>
    </row>
    <row r="126" spans="1:15">
      <c r="A126" t="s">
        <v>95</v>
      </c>
      <c r="B126" s="63">
        <v>9001210600</v>
      </c>
      <c r="C126" t="s">
        <v>40</v>
      </c>
      <c r="D126" s="43">
        <v>47467.861035000002</v>
      </c>
      <c r="E126" s="44">
        <v>5.1100919503791115E-4</v>
      </c>
      <c r="F126" s="43">
        <v>14178.85</v>
      </c>
      <c r="G126" s="44">
        <v>1.1384399082267211E-4</v>
      </c>
      <c r="H126" s="89">
        <v>47467.861035000002</v>
      </c>
      <c r="I126" s="44">
        <v>5.1100919503791115E-4</v>
      </c>
      <c r="J126" s="90">
        <v>14178.85</v>
      </c>
      <c r="K126" s="44">
        <v>1.1384399082267211E-4</v>
      </c>
      <c r="L126" s="90">
        <v>0</v>
      </c>
      <c r="M126" s="44">
        <v>0</v>
      </c>
      <c r="N126" s="90">
        <v>0</v>
      </c>
      <c r="O126" s="44">
        <v>0</v>
      </c>
    </row>
    <row r="127" spans="1:15">
      <c r="A127" t="s">
        <v>95</v>
      </c>
      <c r="B127" s="63">
        <v>9001210701</v>
      </c>
      <c r="C127" t="s">
        <v>34</v>
      </c>
      <c r="D127" s="43">
        <v>61984.930287000003</v>
      </c>
      <c r="E127" s="44">
        <v>6.6729084984650411E-4</v>
      </c>
      <c r="F127" s="43">
        <v>84620.01</v>
      </c>
      <c r="G127" s="44">
        <v>6.7942602128200948E-4</v>
      </c>
      <c r="H127" s="89">
        <v>61984.930287000003</v>
      </c>
      <c r="I127" s="44">
        <v>6.6729084984650411E-4</v>
      </c>
      <c r="J127" s="90">
        <v>84620.01</v>
      </c>
      <c r="K127" s="44">
        <v>6.7942602128200948E-4</v>
      </c>
      <c r="L127" s="90">
        <v>0</v>
      </c>
      <c r="M127" s="44">
        <v>0</v>
      </c>
      <c r="N127" s="90">
        <v>0</v>
      </c>
      <c r="O127" s="44">
        <v>0</v>
      </c>
    </row>
    <row r="128" spans="1:15">
      <c r="A128" t="s">
        <v>95</v>
      </c>
      <c r="B128" s="63">
        <v>9001210702</v>
      </c>
      <c r="C128" t="s">
        <v>34</v>
      </c>
      <c r="D128" s="43">
        <v>40550.669754000002</v>
      </c>
      <c r="E128" s="44">
        <v>4.3654305581540114E-4</v>
      </c>
      <c r="F128" s="43">
        <v>6646.4849999999997</v>
      </c>
      <c r="G128" s="44">
        <v>5.3365567542009945E-5</v>
      </c>
      <c r="H128" s="89">
        <v>40550.669754000002</v>
      </c>
      <c r="I128" s="44">
        <v>4.3654305581540114E-4</v>
      </c>
      <c r="J128" s="90">
        <v>6646.4849999999997</v>
      </c>
      <c r="K128" s="44">
        <v>5.3365567542009945E-5</v>
      </c>
      <c r="L128" s="90">
        <v>0</v>
      </c>
      <c r="M128" s="44">
        <v>0</v>
      </c>
      <c r="N128" s="90">
        <v>0</v>
      </c>
      <c r="O128" s="44">
        <v>0</v>
      </c>
    </row>
    <row r="129" spans="1:15">
      <c r="A129" t="s">
        <v>95</v>
      </c>
      <c r="B129" s="63">
        <v>9001210800</v>
      </c>
      <c r="C129" t="s">
        <v>34</v>
      </c>
      <c r="D129" s="43">
        <v>64267.028490000004</v>
      </c>
      <c r="E129" s="44">
        <v>6.9185848656501197E-4</v>
      </c>
      <c r="F129" s="43">
        <v>63624.959999999999</v>
      </c>
      <c r="G129" s="44">
        <v>5.1085379719320535E-4</v>
      </c>
      <c r="H129" s="89">
        <v>64267.028490000004</v>
      </c>
      <c r="I129" s="44">
        <v>6.9185848656501197E-4</v>
      </c>
      <c r="J129" s="90">
        <v>63624.959999999999</v>
      </c>
      <c r="K129" s="44">
        <v>5.1085379719320535E-4</v>
      </c>
      <c r="L129" s="90">
        <v>0</v>
      </c>
      <c r="M129" s="44">
        <v>0</v>
      </c>
      <c r="N129" s="90">
        <v>0</v>
      </c>
      <c r="O129" s="44">
        <v>0</v>
      </c>
    </row>
    <row r="130" spans="1:15">
      <c r="A130" t="s">
        <v>95</v>
      </c>
      <c r="B130" s="63">
        <v>9001210900</v>
      </c>
      <c r="C130" t="s">
        <v>34</v>
      </c>
      <c r="D130" s="43">
        <v>74198.912570999993</v>
      </c>
      <c r="E130" s="44">
        <v>7.9877891606781664E-4</v>
      </c>
      <c r="F130" s="43">
        <v>66178.91</v>
      </c>
      <c r="G130" s="44">
        <v>5.3135982274263728E-4</v>
      </c>
      <c r="H130" s="89">
        <v>74198.912570999993</v>
      </c>
      <c r="I130" s="44">
        <v>7.9877891606781664E-4</v>
      </c>
      <c r="J130" s="90">
        <v>66178.91</v>
      </c>
      <c r="K130" s="44">
        <v>5.3135982274263728E-4</v>
      </c>
      <c r="L130" s="90">
        <v>0</v>
      </c>
      <c r="M130" s="44">
        <v>0</v>
      </c>
      <c r="N130" s="90">
        <v>0</v>
      </c>
      <c r="O130" s="44">
        <v>0</v>
      </c>
    </row>
    <row r="131" spans="1:15">
      <c r="A131" t="s">
        <v>95</v>
      </c>
      <c r="B131" s="63">
        <v>9001211000</v>
      </c>
      <c r="C131" t="s">
        <v>34</v>
      </c>
      <c r="D131" s="43">
        <v>53136.210414000001</v>
      </c>
      <c r="E131" s="44">
        <v>5.7203108627545116E-4</v>
      </c>
      <c r="F131" s="43">
        <v>21357.1</v>
      </c>
      <c r="G131" s="44">
        <v>1.7147917471437317E-4</v>
      </c>
      <c r="H131" s="89">
        <v>53136.210414000001</v>
      </c>
      <c r="I131" s="44">
        <v>5.7203108627545116E-4</v>
      </c>
      <c r="J131" s="90">
        <v>21357.1</v>
      </c>
      <c r="K131" s="44">
        <v>1.7147917471437317E-4</v>
      </c>
      <c r="L131" s="90">
        <v>0</v>
      </c>
      <c r="M131" s="44">
        <v>0</v>
      </c>
      <c r="N131" s="90">
        <v>0</v>
      </c>
      <c r="O131" s="44">
        <v>0</v>
      </c>
    </row>
    <row r="132" spans="1:15">
      <c r="A132" t="s">
        <v>95</v>
      </c>
      <c r="B132" s="63">
        <v>9001211100</v>
      </c>
      <c r="C132" t="s">
        <v>34</v>
      </c>
      <c r="D132" s="43">
        <v>510.3861</v>
      </c>
      <c r="E132" s="44">
        <v>5.494496369390469E-6</v>
      </c>
      <c r="F132" s="43">
        <v>211.05</v>
      </c>
      <c r="G132" s="44">
        <v>1.6945502818017645E-6</v>
      </c>
      <c r="H132" s="89">
        <v>510.3861</v>
      </c>
      <c r="I132" s="44">
        <v>5.494496369390469E-6</v>
      </c>
      <c r="J132" s="90">
        <v>211.05</v>
      </c>
      <c r="K132" s="44">
        <v>1.6945502818017645E-6</v>
      </c>
      <c r="L132" s="90">
        <v>0</v>
      </c>
      <c r="M132" s="44">
        <v>0</v>
      </c>
      <c r="N132" s="90">
        <v>0</v>
      </c>
      <c r="O132" s="44">
        <v>0</v>
      </c>
    </row>
    <row r="133" spans="1:15">
      <c r="A133" t="s">
        <v>95</v>
      </c>
      <c r="B133" s="63">
        <v>9001211200</v>
      </c>
      <c r="C133" t="s">
        <v>34</v>
      </c>
      <c r="D133" s="43">
        <v>73265.709237000003</v>
      </c>
      <c r="E133" s="44">
        <v>7.887326347710376E-4</v>
      </c>
      <c r="F133" s="43">
        <v>33889.339999999997</v>
      </c>
      <c r="G133" s="44">
        <v>2.721023010996247E-4</v>
      </c>
      <c r="H133" s="89">
        <v>73265.709237000003</v>
      </c>
      <c r="I133" s="44">
        <v>7.887326347710376E-4</v>
      </c>
      <c r="J133" s="90">
        <v>33889.339999999997</v>
      </c>
      <c r="K133" s="44">
        <v>2.721023010996247E-4</v>
      </c>
      <c r="L133" s="90">
        <v>0</v>
      </c>
      <c r="M133" s="44">
        <v>0</v>
      </c>
      <c r="N133" s="90">
        <v>0</v>
      </c>
      <c r="O133" s="44">
        <v>0</v>
      </c>
    </row>
    <row r="134" spans="1:15">
      <c r="A134" t="s">
        <v>95</v>
      </c>
      <c r="B134" s="63">
        <v>9001211300</v>
      </c>
      <c r="C134" t="s">
        <v>34</v>
      </c>
      <c r="D134" s="43">
        <v>47380.371380999997</v>
      </c>
      <c r="E134" s="44">
        <v>5.1006733634257782E-4</v>
      </c>
      <c r="F134" s="43">
        <v>21328.87</v>
      </c>
      <c r="G134" s="44">
        <v>1.7125251205407817E-4</v>
      </c>
      <c r="H134" s="89">
        <v>47380.371380999997</v>
      </c>
      <c r="I134" s="44">
        <v>5.1006733634257782E-4</v>
      </c>
      <c r="J134" s="90">
        <v>21328.87</v>
      </c>
      <c r="K134" s="44">
        <v>1.7125251205407817E-4</v>
      </c>
      <c r="L134" s="90">
        <v>0</v>
      </c>
      <c r="M134" s="44">
        <v>0</v>
      </c>
      <c r="N134" s="90">
        <v>0</v>
      </c>
      <c r="O134" s="44">
        <v>0</v>
      </c>
    </row>
    <row r="135" spans="1:15">
      <c r="A135" t="s">
        <v>95</v>
      </c>
      <c r="B135" s="63">
        <v>9001211400</v>
      </c>
      <c r="C135" t="s">
        <v>34</v>
      </c>
      <c r="D135" s="43">
        <v>52618.105490999995</v>
      </c>
      <c r="E135" s="44">
        <v>5.6645349390295734E-4</v>
      </c>
      <c r="F135" s="43">
        <v>28844.46</v>
      </c>
      <c r="G135" s="44">
        <v>2.3159624648860327E-4</v>
      </c>
      <c r="H135" s="89">
        <v>52618.105490999995</v>
      </c>
      <c r="I135" s="44">
        <v>5.6645349390295734E-4</v>
      </c>
      <c r="J135" s="90">
        <v>28844.46</v>
      </c>
      <c r="K135" s="44">
        <v>2.3159624648860327E-4</v>
      </c>
      <c r="L135" s="90">
        <v>0</v>
      </c>
      <c r="M135" s="44">
        <v>0</v>
      </c>
      <c r="N135" s="90">
        <v>0</v>
      </c>
      <c r="O135" s="44">
        <v>0</v>
      </c>
    </row>
    <row r="136" spans="1:15">
      <c r="A136" t="s">
        <v>95</v>
      </c>
      <c r="B136" s="63">
        <v>9001220200</v>
      </c>
      <c r="C136" t="s">
        <v>34</v>
      </c>
      <c r="D136" s="43">
        <v>14.359590000000001</v>
      </c>
      <c r="E136" s="44">
        <v>1.5458633203556227E-7</v>
      </c>
      <c r="F136" s="43">
        <v>0</v>
      </c>
      <c r="G136" s="44">
        <v>0</v>
      </c>
      <c r="H136" s="89">
        <v>14.359590000000001</v>
      </c>
      <c r="I136" s="44">
        <v>1.5458633203556227E-7</v>
      </c>
      <c r="J136" s="90">
        <v>0</v>
      </c>
      <c r="K136" s="44">
        <v>0</v>
      </c>
      <c r="L136" s="90">
        <v>0</v>
      </c>
      <c r="M136" s="44">
        <v>0</v>
      </c>
      <c r="N136" s="90">
        <v>0</v>
      </c>
      <c r="O136" s="44">
        <v>0</v>
      </c>
    </row>
    <row r="137" spans="1:15">
      <c r="A137" t="s">
        <v>95</v>
      </c>
      <c r="B137" s="63">
        <v>9001240100</v>
      </c>
      <c r="C137" t="s">
        <v>34</v>
      </c>
      <c r="D137" s="43">
        <v>12.5097</v>
      </c>
      <c r="E137" s="44">
        <v>1.3467157752173101E-7</v>
      </c>
      <c r="F137" s="43">
        <v>0</v>
      </c>
      <c r="G137" s="44">
        <v>0</v>
      </c>
      <c r="H137" s="89">
        <v>12.5097</v>
      </c>
      <c r="I137" s="44">
        <v>1.3467157752173101E-7</v>
      </c>
      <c r="J137" s="90">
        <v>0</v>
      </c>
      <c r="K137" s="44">
        <v>0</v>
      </c>
      <c r="L137" s="90">
        <v>0</v>
      </c>
      <c r="M137" s="44">
        <v>0</v>
      </c>
      <c r="N137" s="90">
        <v>0</v>
      </c>
      <c r="O137" s="44">
        <v>0</v>
      </c>
    </row>
    <row r="138" spans="1:15">
      <c r="A138" t="s">
        <v>95</v>
      </c>
      <c r="B138" s="63">
        <v>9001245200</v>
      </c>
      <c r="C138" t="s">
        <v>34</v>
      </c>
      <c r="D138" s="43">
        <v>119.98686000000001</v>
      </c>
      <c r="E138" s="44">
        <v>1.291703215750904E-6</v>
      </c>
      <c r="F138" s="43">
        <v>0</v>
      </c>
      <c r="G138" s="44">
        <v>0</v>
      </c>
      <c r="H138" s="89">
        <v>119.98686000000001</v>
      </c>
      <c r="I138" s="44">
        <v>1.291703215750904E-6</v>
      </c>
      <c r="J138" s="90">
        <v>0</v>
      </c>
      <c r="K138" s="44">
        <v>0</v>
      </c>
      <c r="L138" s="90">
        <v>0</v>
      </c>
      <c r="M138" s="44">
        <v>0</v>
      </c>
      <c r="N138" s="90">
        <v>0</v>
      </c>
      <c r="O138" s="44">
        <v>0</v>
      </c>
    </row>
    <row r="139" spans="1:15">
      <c r="A139" t="s">
        <v>95</v>
      </c>
      <c r="B139" s="63">
        <v>9001245600</v>
      </c>
      <c r="C139" t="s">
        <v>34</v>
      </c>
      <c r="D139" s="43">
        <v>1568.13195</v>
      </c>
      <c r="E139" s="44">
        <v>1.6881524214707643E-5</v>
      </c>
      <c r="F139" s="43">
        <v>0</v>
      </c>
      <c r="G139" s="44">
        <v>0</v>
      </c>
      <c r="H139" s="89">
        <v>1568.13195</v>
      </c>
      <c r="I139" s="44">
        <v>1.6881524214707643E-5</v>
      </c>
      <c r="J139" s="90">
        <v>0</v>
      </c>
      <c r="K139" s="44">
        <v>0</v>
      </c>
      <c r="L139" s="90">
        <v>0</v>
      </c>
      <c r="M139" s="44">
        <v>0</v>
      </c>
      <c r="N139" s="90">
        <v>0</v>
      </c>
      <c r="O139" s="44">
        <v>0</v>
      </c>
    </row>
    <row r="140" spans="1:15">
      <c r="A140" t="s">
        <v>96</v>
      </c>
      <c r="B140" s="63">
        <v>9001030100</v>
      </c>
      <c r="C140" t="s">
        <v>34</v>
      </c>
      <c r="D140" s="43">
        <v>80986.744860000006</v>
      </c>
      <c r="E140" s="44">
        <v>8.7185245758460551E-4</v>
      </c>
      <c r="F140" s="43">
        <v>33785.24</v>
      </c>
      <c r="G140" s="44">
        <v>2.7126646748514683E-4</v>
      </c>
      <c r="H140" s="89">
        <v>80986.744860000006</v>
      </c>
      <c r="I140" s="44">
        <v>8.7185245758460551E-4</v>
      </c>
      <c r="J140" s="90">
        <v>33785.24</v>
      </c>
      <c r="K140" s="44">
        <v>2.7126646748514683E-4</v>
      </c>
      <c r="L140" s="90">
        <v>0</v>
      </c>
      <c r="M140" s="44">
        <v>0</v>
      </c>
      <c r="N140" s="90">
        <v>0</v>
      </c>
      <c r="O140" s="44">
        <v>0</v>
      </c>
    </row>
    <row r="141" spans="1:15">
      <c r="A141" t="s">
        <v>96</v>
      </c>
      <c r="B141" s="63">
        <v>9001030200</v>
      </c>
      <c r="C141" t="s">
        <v>34</v>
      </c>
      <c r="D141" s="43">
        <v>54310.350570000002</v>
      </c>
      <c r="E141" s="44">
        <v>5.8467114215529886E-4</v>
      </c>
      <c r="F141" s="43">
        <v>27065.39</v>
      </c>
      <c r="G141" s="44">
        <v>2.1731184198803437E-4</v>
      </c>
      <c r="H141" s="89">
        <v>54310.350570000002</v>
      </c>
      <c r="I141" s="44">
        <v>5.8467114215529886E-4</v>
      </c>
      <c r="J141" s="90">
        <v>27065.39</v>
      </c>
      <c r="K141" s="44">
        <v>2.1731184198803437E-4</v>
      </c>
      <c r="L141" s="90">
        <v>0</v>
      </c>
      <c r="M141" s="44">
        <v>0</v>
      </c>
      <c r="N141" s="90">
        <v>0</v>
      </c>
      <c r="O141" s="44">
        <v>0</v>
      </c>
    </row>
    <row r="142" spans="1:15">
      <c r="A142" t="s">
        <v>96</v>
      </c>
      <c r="B142" s="63">
        <v>9001030300</v>
      </c>
      <c r="C142" t="s">
        <v>34</v>
      </c>
      <c r="D142" s="43">
        <v>93291.261630000008</v>
      </c>
      <c r="E142" s="44">
        <v>1.0043151612512398E-3</v>
      </c>
      <c r="F142" s="43">
        <v>36540.699999999997</v>
      </c>
      <c r="G142" s="44">
        <v>2.933904453079068E-4</v>
      </c>
      <c r="H142" s="89">
        <v>93291.261630000008</v>
      </c>
      <c r="I142" s="44">
        <v>1.0043151612512398E-3</v>
      </c>
      <c r="J142" s="90">
        <v>36540.699999999997</v>
      </c>
      <c r="K142" s="44">
        <v>2.933904453079068E-4</v>
      </c>
      <c r="L142" s="90">
        <v>0</v>
      </c>
      <c r="M142" s="44">
        <v>0</v>
      </c>
      <c r="N142" s="90">
        <v>0</v>
      </c>
      <c r="O142" s="44">
        <v>0</v>
      </c>
    </row>
    <row r="143" spans="1:15">
      <c r="A143" t="s">
        <v>96</v>
      </c>
      <c r="B143" s="63">
        <v>9001030400</v>
      </c>
      <c r="C143" t="s">
        <v>34</v>
      </c>
      <c r="D143" s="43">
        <v>49707.346080000003</v>
      </c>
      <c r="E143" s="44">
        <v>5.3511808524682697E-4</v>
      </c>
      <c r="F143" s="43">
        <v>29355.96</v>
      </c>
      <c r="G143" s="44">
        <v>2.3570315228884777E-4</v>
      </c>
      <c r="H143" s="89">
        <v>49707.346080000003</v>
      </c>
      <c r="I143" s="44">
        <v>5.3511808524682697E-4</v>
      </c>
      <c r="J143" s="90">
        <v>29355.96</v>
      </c>
      <c r="K143" s="44">
        <v>2.3570315228884777E-4</v>
      </c>
      <c r="L143" s="90">
        <v>0</v>
      </c>
      <c r="M143" s="44">
        <v>0</v>
      </c>
      <c r="N143" s="90">
        <v>0</v>
      </c>
      <c r="O143" s="44">
        <v>0</v>
      </c>
    </row>
    <row r="144" spans="1:15">
      <c r="A144" t="s">
        <v>96</v>
      </c>
      <c r="B144" s="63">
        <v>9001030500</v>
      </c>
      <c r="C144" t="s">
        <v>34</v>
      </c>
      <c r="D144" s="43">
        <v>372518.73359399999</v>
      </c>
      <c r="E144" s="44">
        <v>4.0103028457518109E-3</v>
      </c>
      <c r="F144" s="43">
        <v>384149.23499999999</v>
      </c>
      <c r="G144" s="44">
        <v>3.0843885070987072E-3</v>
      </c>
      <c r="H144" s="89">
        <v>251919.38129399999</v>
      </c>
      <c r="I144" s="44">
        <v>2.7120059223771495E-3</v>
      </c>
      <c r="J144" s="90">
        <v>339693.55499999999</v>
      </c>
      <c r="K144" s="44">
        <v>2.7274475685927181E-3</v>
      </c>
      <c r="L144" s="90">
        <v>120599.3523</v>
      </c>
      <c r="M144" s="44">
        <v>1.298296923374661E-3</v>
      </c>
      <c r="N144" s="90">
        <v>44455.68</v>
      </c>
      <c r="O144" s="44">
        <v>3.5694093850598938E-4</v>
      </c>
    </row>
    <row r="145" spans="1:15">
      <c r="A145" t="s">
        <v>97</v>
      </c>
      <c r="B145" s="63">
        <v>9007620100</v>
      </c>
      <c r="C145" t="s">
        <v>34</v>
      </c>
      <c r="D145" s="43">
        <v>114732.387042</v>
      </c>
      <c r="E145" s="44">
        <v>1.2351368582603857E-3</v>
      </c>
      <c r="F145" s="43">
        <v>90516.819999999992</v>
      </c>
      <c r="G145" s="44">
        <v>7.2677234228286935E-4</v>
      </c>
      <c r="H145" s="89">
        <v>87178.565291999999</v>
      </c>
      <c r="I145" s="44">
        <v>9.3850970958175373E-4</v>
      </c>
      <c r="J145" s="90">
        <v>75616.62</v>
      </c>
      <c r="K145" s="44">
        <v>6.0713653034777035E-4</v>
      </c>
      <c r="L145" s="90">
        <v>27553.821749999999</v>
      </c>
      <c r="M145" s="44">
        <v>2.9662714867863195E-4</v>
      </c>
      <c r="N145" s="90">
        <v>14900.2</v>
      </c>
      <c r="O145" s="44">
        <v>1.1963581193509903E-4</v>
      </c>
    </row>
    <row r="146" spans="1:15">
      <c r="A146" t="s">
        <v>98</v>
      </c>
      <c r="B146" s="63">
        <v>9007585100</v>
      </c>
      <c r="C146" t="s">
        <v>34</v>
      </c>
      <c r="D146" s="43">
        <v>156499.02282000001</v>
      </c>
      <c r="E146" s="44">
        <v>1.6847702409952901E-3</v>
      </c>
      <c r="F146" s="43">
        <v>195258.505</v>
      </c>
      <c r="G146" s="44">
        <v>1.5677581363276059E-3</v>
      </c>
      <c r="H146" s="89">
        <v>126645.1599</v>
      </c>
      <c r="I146" s="44">
        <v>1.3633822928787154E-3</v>
      </c>
      <c r="J146" s="90">
        <v>164083.505</v>
      </c>
      <c r="K146" s="44">
        <v>1.3174496547584517E-3</v>
      </c>
      <c r="L146" s="90">
        <v>29853.86292</v>
      </c>
      <c r="M146" s="44">
        <v>3.2138794811657436E-4</v>
      </c>
      <c r="N146" s="90">
        <v>31175</v>
      </c>
      <c r="O146" s="44">
        <v>2.5030848156915427E-4</v>
      </c>
    </row>
    <row r="147" spans="1:15">
      <c r="A147" t="s">
        <v>98</v>
      </c>
      <c r="B147" s="63">
        <v>9009190303</v>
      </c>
      <c r="C147" t="s">
        <v>34</v>
      </c>
      <c r="D147" s="43">
        <v>65.311260000000004</v>
      </c>
      <c r="E147" s="44">
        <v>7.0310002750920718E-7</v>
      </c>
      <c r="F147" s="43">
        <v>0</v>
      </c>
      <c r="G147" s="44">
        <v>0</v>
      </c>
      <c r="H147" s="89">
        <v>65.311260000000004</v>
      </c>
      <c r="I147" s="44">
        <v>7.0310002750920718E-7</v>
      </c>
      <c r="J147" s="90">
        <v>0</v>
      </c>
      <c r="K147" s="44">
        <v>0</v>
      </c>
      <c r="L147" s="90">
        <v>0</v>
      </c>
      <c r="M147" s="44">
        <v>0</v>
      </c>
      <c r="N147" s="90">
        <v>0</v>
      </c>
      <c r="O147" s="44">
        <v>0</v>
      </c>
    </row>
    <row r="148" spans="1:15">
      <c r="A148" t="s">
        <v>99</v>
      </c>
      <c r="B148" s="63">
        <v>9003470100</v>
      </c>
      <c r="C148" t="s">
        <v>34</v>
      </c>
      <c r="D148" s="43">
        <v>143469.279618</v>
      </c>
      <c r="E148" s="44">
        <v>1.5445002048060615E-3</v>
      </c>
      <c r="F148" s="43">
        <v>286985.07500000001</v>
      </c>
      <c r="G148" s="44">
        <v>2.3042437323579743E-3</v>
      </c>
      <c r="H148" s="89">
        <v>91943.269488000005</v>
      </c>
      <c r="I148" s="44">
        <v>9.8980352402172687E-4</v>
      </c>
      <c r="J148" s="90">
        <v>244559.94500000001</v>
      </c>
      <c r="K148" s="44">
        <v>1.9636063668191138E-3</v>
      </c>
      <c r="L148" s="90">
        <v>51526.010130000002</v>
      </c>
      <c r="M148" s="44">
        <v>5.5469668078433464E-4</v>
      </c>
      <c r="N148" s="90">
        <v>42425.13</v>
      </c>
      <c r="O148" s="44">
        <v>3.4063736553886038E-4</v>
      </c>
    </row>
    <row r="149" spans="1:15">
      <c r="A149" t="s">
        <v>99</v>
      </c>
      <c r="B149" s="63">
        <v>9003477101</v>
      </c>
      <c r="C149" t="s">
        <v>34</v>
      </c>
      <c r="D149" s="43">
        <v>100.43019</v>
      </c>
      <c r="E149" s="44">
        <v>1.0811683827835338E-6</v>
      </c>
      <c r="F149" s="43">
        <v>0</v>
      </c>
      <c r="G149" s="44">
        <v>0</v>
      </c>
      <c r="H149" s="89">
        <v>100.43019</v>
      </c>
      <c r="I149" s="44">
        <v>1.0811683827835338E-6</v>
      </c>
      <c r="J149" s="90">
        <v>0</v>
      </c>
      <c r="K149" s="44">
        <v>0</v>
      </c>
      <c r="L149" s="90">
        <v>0</v>
      </c>
      <c r="M149" s="44">
        <v>0</v>
      </c>
      <c r="N149" s="90">
        <v>0</v>
      </c>
      <c r="O149" s="44">
        <v>0</v>
      </c>
    </row>
    <row r="150" spans="1:15">
      <c r="A150" t="s">
        <v>100</v>
      </c>
      <c r="B150" s="63">
        <v>9007595101</v>
      </c>
      <c r="C150" t="s">
        <v>34</v>
      </c>
      <c r="D150" s="43">
        <v>109250.07912000001</v>
      </c>
      <c r="E150" s="44">
        <v>1.1761177725656351E-3</v>
      </c>
      <c r="F150" s="43">
        <v>154432.51</v>
      </c>
      <c r="G150" s="44">
        <v>1.2399604517406009E-3</v>
      </c>
      <c r="H150" s="89">
        <v>90655.912200000006</v>
      </c>
      <c r="I150" s="44">
        <v>9.7594464356823415E-4</v>
      </c>
      <c r="J150" s="90">
        <v>153560.51</v>
      </c>
      <c r="K150" s="44">
        <v>1.2329590404838791E-3</v>
      </c>
      <c r="L150" s="90">
        <v>18594.16692</v>
      </c>
      <c r="M150" s="44">
        <v>2.0017312899740089E-4</v>
      </c>
      <c r="N150" s="90">
        <v>872</v>
      </c>
      <c r="O150" s="44">
        <v>7.0014112567218124E-6</v>
      </c>
    </row>
    <row r="151" spans="1:15">
      <c r="A151" t="s">
        <v>100</v>
      </c>
      <c r="B151" s="63">
        <v>9007595102</v>
      </c>
      <c r="C151" t="s">
        <v>34</v>
      </c>
      <c r="D151" s="43">
        <v>79929.454962000003</v>
      </c>
      <c r="E151" s="44">
        <v>8.6047033823230686E-4</v>
      </c>
      <c r="F151" s="43">
        <v>78324.72</v>
      </c>
      <c r="G151" s="44">
        <v>6.2888024803622032E-4</v>
      </c>
      <c r="H151" s="89">
        <v>79929.454962000003</v>
      </c>
      <c r="I151" s="44">
        <v>8.6047033823230686E-4</v>
      </c>
      <c r="J151" s="90">
        <v>78324.72</v>
      </c>
      <c r="K151" s="44">
        <v>6.2888024803622032E-4</v>
      </c>
      <c r="L151" s="90">
        <v>0</v>
      </c>
      <c r="M151" s="44">
        <v>0</v>
      </c>
      <c r="N151" s="90">
        <v>0</v>
      </c>
      <c r="O151" s="44">
        <v>0</v>
      </c>
    </row>
    <row r="152" spans="1:15">
      <c r="A152" t="s">
        <v>101</v>
      </c>
      <c r="B152" s="63">
        <v>9007550100</v>
      </c>
      <c r="C152" t="s">
        <v>34</v>
      </c>
      <c r="D152" s="43">
        <v>177936.05867100001</v>
      </c>
      <c r="E152" s="44">
        <v>1.9155479123578385E-3</v>
      </c>
      <c r="F152" s="43">
        <v>237534.215</v>
      </c>
      <c r="G152" s="44">
        <v>1.9071957875660313E-3</v>
      </c>
      <c r="H152" s="89">
        <v>150359.903001</v>
      </c>
      <c r="I152" s="44">
        <v>1.6186803307160942E-3</v>
      </c>
      <c r="J152" s="90">
        <v>225048.13500000001</v>
      </c>
      <c r="K152" s="44">
        <v>1.8069432863454704E-3</v>
      </c>
      <c r="L152" s="90">
        <v>27576.15567</v>
      </c>
      <c r="M152" s="44">
        <v>2.9686758164174413E-4</v>
      </c>
      <c r="N152" s="90">
        <v>12486.08</v>
      </c>
      <c r="O152" s="44">
        <v>1.0025250122056088E-4</v>
      </c>
    </row>
    <row r="153" spans="1:15">
      <c r="A153" t="s">
        <v>101</v>
      </c>
      <c r="B153" s="63">
        <v>9007550201</v>
      </c>
      <c r="C153" t="s">
        <v>34</v>
      </c>
      <c r="D153" s="43">
        <v>44913.512637</v>
      </c>
      <c r="E153" s="44">
        <v>4.8351068361887097E-4</v>
      </c>
      <c r="F153" s="43">
        <v>34559.279999999999</v>
      </c>
      <c r="G153" s="44">
        <v>2.7748134405527634E-4</v>
      </c>
      <c r="H153" s="89">
        <v>44913.348417000001</v>
      </c>
      <c r="I153" s="44">
        <v>4.8350891572943635E-4</v>
      </c>
      <c r="J153" s="90">
        <v>34559.279999999999</v>
      </c>
      <c r="K153" s="44">
        <v>2.7748134405527634E-4</v>
      </c>
      <c r="L153" s="90">
        <v>0.16422</v>
      </c>
      <c r="M153" s="44">
        <v>1.7678894346482061E-9</v>
      </c>
      <c r="N153" s="90">
        <v>0</v>
      </c>
      <c r="O153" s="44">
        <v>0</v>
      </c>
    </row>
    <row r="154" spans="1:15">
      <c r="A154" t="s">
        <v>101</v>
      </c>
      <c r="B154" s="63">
        <v>9007550202</v>
      </c>
      <c r="C154" t="s">
        <v>34</v>
      </c>
      <c r="D154" s="43">
        <v>43204.613235000004</v>
      </c>
      <c r="E154" s="44">
        <v>4.6511374537948217E-4</v>
      </c>
      <c r="F154" s="43">
        <v>34676.71</v>
      </c>
      <c r="G154" s="44">
        <v>2.7842420612394245E-4</v>
      </c>
      <c r="H154" s="89">
        <v>43204.613235000004</v>
      </c>
      <c r="I154" s="44">
        <v>4.6511374537948217E-4</v>
      </c>
      <c r="J154" s="90">
        <v>34676.71</v>
      </c>
      <c r="K154" s="44">
        <v>2.7842420612394245E-4</v>
      </c>
      <c r="L154" s="90">
        <v>0</v>
      </c>
      <c r="M154" s="44">
        <v>0</v>
      </c>
      <c r="N154" s="90">
        <v>0</v>
      </c>
      <c r="O154" s="44">
        <v>0</v>
      </c>
    </row>
    <row r="155" spans="1:15">
      <c r="A155" t="s">
        <v>101</v>
      </c>
      <c r="B155" s="63">
        <v>9007590100</v>
      </c>
      <c r="C155" t="s">
        <v>34</v>
      </c>
      <c r="D155" s="43">
        <v>417.77568000000002</v>
      </c>
      <c r="E155" s="44">
        <v>4.4975107217450366E-6</v>
      </c>
      <c r="F155" s="43">
        <v>0</v>
      </c>
      <c r="G155" s="44">
        <v>0</v>
      </c>
      <c r="H155" s="89">
        <v>417.77568000000002</v>
      </c>
      <c r="I155" s="44">
        <v>4.4975107217450366E-6</v>
      </c>
      <c r="J155" s="90">
        <v>0</v>
      </c>
      <c r="K155" s="44">
        <v>0</v>
      </c>
      <c r="L155" s="90">
        <v>0</v>
      </c>
      <c r="M155" s="44">
        <v>0</v>
      </c>
      <c r="N155" s="90">
        <v>0</v>
      </c>
      <c r="O155" s="44">
        <v>0</v>
      </c>
    </row>
    <row r="156" spans="1:15">
      <c r="A156" t="s">
        <v>102</v>
      </c>
      <c r="B156" s="63">
        <v>9003510100</v>
      </c>
      <c r="C156" t="s">
        <v>34</v>
      </c>
      <c r="D156" s="43">
        <v>17095.802388</v>
      </c>
      <c r="E156" s="44">
        <v>1.8404267700997912E-4</v>
      </c>
      <c r="F156" s="43">
        <v>7398.88</v>
      </c>
      <c r="G156" s="44">
        <v>5.9406653347630602E-5</v>
      </c>
      <c r="H156" s="89">
        <v>17095.802388</v>
      </c>
      <c r="I156" s="44">
        <v>1.8404267700997912E-4</v>
      </c>
      <c r="J156" s="90">
        <v>7398.88</v>
      </c>
      <c r="K156" s="44">
        <v>5.9406653347630602E-5</v>
      </c>
      <c r="L156" s="90">
        <v>0</v>
      </c>
      <c r="M156" s="44">
        <v>0</v>
      </c>
      <c r="N156" s="90">
        <v>0</v>
      </c>
      <c r="O156" s="44">
        <v>0</v>
      </c>
    </row>
    <row r="157" spans="1:15">
      <c r="A157" t="s">
        <v>102</v>
      </c>
      <c r="B157" s="63">
        <v>9003510200</v>
      </c>
      <c r="C157" t="s">
        <v>34</v>
      </c>
      <c r="D157" s="43">
        <v>14390.598600000001</v>
      </c>
      <c r="E157" s="44">
        <v>1.5492015115822232E-4</v>
      </c>
      <c r="F157" s="43">
        <v>14628.72</v>
      </c>
      <c r="G157" s="44">
        <v>1.174560606415499E-4</v>
      </c>
      <c r="H157" s="89">
        <v>14390.598600000001</v>
      </c>
      <c r="I157" s="44">
        <v>1.5492015115822232E-4</v>
      </c>
      <c r="J157" s="90">
        <v>14628.72</v>
      </c>
      <c r="K157" s="44">
        <v>1.174560606415499E-4</v>
      </c>
      <c r="L157" s="90">
        <v>0</v>
      </c>
      <c r="M157" s="44">
        <v>0</v>
      </c>
      <c r="N157" s="90">
        <v>0</v>
      </c>
      <c r="O157" s="44">
        <v>0</v>
      </c>
    </row>
    <row r="158" spans="1:15">
      <c r="A158" t="s">
        <v>102</v>
      </c>
      <c r="B158" s="63">
        <v>9003510300</v>
      </c>
      <c r="C158" t="s">
        <v>40</v>
      </c>
      <c r="D158" s="43">
        <v>27406.101030000002</v>
      </c>
      <c r="E158" s="44">
        <v>2.9503688013541787E-4</v>
      </c>
      <c r="F158" s="43">
        <v>19640.63</v>
      </c>
      <c r="G158" s="44">
        <v>1.5769739446227997E-4</v>
      </c>
      <c r="H158" s="89">
        <v>27280.58382</v>
      </c>
      <c r="I158" s="44">
        <v>2.9368564064311778E-4</v>
      </c>
      <c r="J158" s="90">
        <v>19424.63</v>
      </c>
      <c r="K158" s="44">
        <v>1.5596309993079843E-4</v>
      </c>
      <c r="L158" s="90">
        <v>125.51721000000001</v>
      </c>
      <c r="M158" s="44">
        <v>1.3512394923000862E-6</v>
      </c>
      <c r="N158" s="90">
        <v>216</v>
      </c>
      <c r="O158" s="44">
        <v>1.7342945314815499E-6</v>
      </c>
    </row>
    <row r="159" spans="1:15">
      <c r="A159" t="s">
        <v>102</v>
      </c>
      <c r="B159" s="63">
        <v>9003510400</v>
      </c>
      <c r="C159" t="s">
        <v>34</v>
      </c>
      <c r="D159" s="43">
        <v>34942.397363999997</v>
      </c>
      <c r="E159" s="44">
        <v>3.7616791572947825E-4</v>
      </c>
      <c r="F159" s="43">
        <v>8252.76</v>
      </c>
      <c r="G159" s="44">
        <v>6.6262576563100347E-5</v>
      </c>
      <c r="H159" s="89">
        <v>34942.397363999997</v>
      </c>
      <c r="I159" s="44">
        <v>3.7616791572947825E-4</v>
      </c>
      <c r="J159" s="90">
        <v>8252.76</v>
      </c>
      <c r="K159" s="44">
        <v>6.6262576563100347E-5</v>
      </c>
      <c r="L159" s="90">
        <v>0</v>
      </c>
      <c r="M159" s="44">
        <v>0</v>
      </c>
      <c r="N159" s="90">
        <v>0</v>
      </c>
      <c r="O159" s="44">
        <v>0</v>
      </c>
    </row>
    <row r="160" spans="1:15">
      <c r="A160" t="s">
        <v>102</v>
      </c>
      <c r="B160" s="63">
        <v>9003510500</v>
      </c>
      <c r="C160" t="s">
        <v>34</v>
      </c>
      <c r="D160" s="43">
        <v>28201.181820000002</v>
      </c>
      <c r="E160" s="44">
        <v>3.0359622082676329E-4</v>
      </c>
      <c r="F160" s="43">
        <v>11501.27</v>
      </c>
      <c r="G160" s="44">
        <v>9.234532252820744E-5</v>
      </c>
      <c r="H160" s="89">
        <v>28201.181820000002</v>
      </c>
      <c r="I160" s="44">
        <v>3.0359622082676329E-4</v>
      </c>
      <c r="J160" s="90">
        <v>11501.27</v>
      </c>
      <c r="K160" s="44">
        <v>9.234532252820744E-5</v>
      </c>
      <c r="L160" s="90">
        <v>0</v>
      </c>
      <c r="M160" s="44">
        <v>0</v>
      </c>
      <c r="N160" s="90">
        <v>0</v>
      </c>
      <c r="O160" s="44">
        <v>0</v>
      </c>
    </row>
    <row r="161" spans="1:15">
      <c r="A161" t="s">
        <v>102</v>
      </c>
      <c r="B161" s="63">
        <v>9003510600</v>
      </c>
      <c r="C161" t="s">
        <v>34</v>
      </c>
      <c r="D161" s="43">
        <v>35289.634758</v>
      </c>
      <c r="E161" s="44">
        <v>3.7990605554294422E-4</v>
      </c>
      <c r="F161" s="43">
        <v>47826.95</v>
      </c>
      <c r="G161" s="44">
        <v>3.8400934186315512E-4</v>
      </c>
      <c r="H161" s="89">
        <v>35289.634758</v>
      </c>
      <c r="I161" s="44">
        <v>3.7990605554294422E-4</v>
      </c>
      <c r="J161" s="90">
        <v>47826.95</v>
      </c>
      <c r="K161" s="44">
        <v>3.8400934186315512E-4</v>
      </c>
      <c r="L161" s="90">
        <v>0</v>
      </c>
      <c r="M161" s="44">
        <v>0</v>
      </c>
      <c r="N161" s="90">
        <v>0</v>
      </c>
      <c r="O161" s="44">
        <v>0</v>
      </c>
    </row>
    <row r="162" spans="1:15">
      <c r="A162" t="s">
        <v>102</v>
      </c>
      <c r="B162" s="63">
        <v>9003510700</v>
      </c>
      <c r="C162" t="s">
        <v>34</v>
      </c>
      <c r="D162" s="43">
        <v>38132.383421999999</v>
      </c>
      <c r="E162" s="44">
        <v>4.1050930318906471E-4</v>
      </c>
      <c r="F162" s="43">
        <v>20718.86</v>
      </c>
      <c r="G162" s="44">
        <v>1.6635465553949919E-4</v>
      </c>
      <c r="H162" s="89">
        <v>38132.383421999999</v>
      </c>
      <c r="I162" s="44">
        <v>4.1050930318906471E-4</v>
      </c>
      <c r="J162" s="90">
        <v>20718.86</v>
      </c>
      <c r="K162" s="44">
        <v>1.6635465553949919E-4</v>
      </c>
      <c r="L162" s="90">
        <v>0</v>
      </c>
      <c r="M162" s="44">
        <v>0</v>
      </c>
      <c r="N162" s="90">
        <v>0</v>
      </c>
      <c r="O162" s="44">
        <v>0</v>
      </c>
    </row>
    <row r="163" spans="1:15">
      <c r="A163" t="s">
        <v>102</v>
      </c>
      <c r="B163" s="63">
        <v>9003510800</v>
      </c>
      <c r="C163" t="s">
        <v>34</v>
      </c>
      <c r="D163" s="43">
        <v>22984.757669999999</v>
      </c>
      <c r="E163" s="44">
        <v>2.4743947291890338E-4</v>
      </c>
      <c r="F163" s="43">
        <v>35333.4</v>
      </c>
      <c r="G163" s="44">
        <v>2.8369686295671385E-4</v>
      </c>
      <c r="H163" s="89">
        <v>22984.757669999999</v>
      </c>
      <c r="I163" s="44">
        <v>2.4743947291890338E-4</v>
      </c>
      <c r="J163" s="90">
        <v>35333.4</v>
      </c>
      <c r="K163" s="44">
        <v>2.8369686295671385E-4</v>
      </c>
      <c r="L163" s="90">
        <v>0</v>
      </c>
      <c r="M163" s="44">
        <v>0</v>
      </c>
      <c r="N163" s="90">
        <v>0</v>
      </c>
      <c r="O163" s="44">
        <v>0</v>
      </c>
    </row>
    <row r="164" spans="1:15">
      <c r="A164" t="s">
        <v>102</v>
      </c>
      <c r="B164" s="63">
        <v>9003510900</v>
      </c>
      <c r="C164" t="s">
        <v>34</v>
      </c>
      <c r="D164" s="43">
        <v>33499.131540000002</v>
      </c>
      <c r="E164" s="44">
        <v>3.6063062184542988E-4</v>
      </c>
      <c r="F164" s="43">
        <v>46176.364999999998</v>
      </c>
      <c r="G164" s="44">
        <v>3.7075656158887054E-4</v>
      </c>
      <c r="H164" s="89">
        <v>33499.131540000002</v>
      </c>
      <c r="I164" s="44">
        <v>3.6063062184542988E-4</v>
      </c>
      <c r="J164" s="90">
        <v>46176.364999999998</v>
      </c>
      <c r="K164" s="44">
        <v>3.7075656158887054E-4</v>
      </c>
      <c r="L164" s="90">
        <v>0</v>
      </c>
      <c r="M164" s="44">
        <v>0</v>
      </c>
      <c r="N164" s="90">
        <v>0</v>
      </c>
      <c r="O164" s="44">
        <v>0</v>
      </c>
    </row>
    <row r="165" spans="1:15">
      <c r="A165" t="s">
        <v>102</v>
      </c>
      <c r="B165" s="63">
        <v>9003511000</v>
      </c>
      <c r="C165" t="s">
        <v>34</v>
      </c>
      <c r="D165" s="43">
        <v>31599.164100000002</v>
      </c>
      <c r="E165" s="44">
        <v>3.4017676504752704E-4</v>
      </c>
      <c r="F165" s="43">
        <v>44515.13</v>
      </c>
      <c r="G165" s="44">
        <v>3.5741827095921424E-4</v>
      </c>
      <c r="H165" s="89">
        <v>31599.164100000002</v>
      </c>
      <c r="I165" s="44">
        <v>3.4017676504752704E-4</v>
      </c>
      <c r="J165" s="90">
        <v>44515.13</v>
      </c>
      <c r="K165" s="44">
        <v>3.5741827095921424E-4</v>
      </c>
      <c r="L165" s="90">
        <v>0</v>
      </c>
      <c r="M165" s="44">
        <v>0</v>
      </c>
      <c r="N165" s="90">
        <v>0</v>
      </c>
      <c r="O165" s="44">
        <v>0</v>
      </c>
    </row>
    <row r="166" spans="1:15">
      <c r="A166" t="s">
        <v>102</v>
      </c>
      <c r="B166" s="63">
        <v>9003511100</v>
      </c>
      <c r="C166" t="s">
        <v>34</v>
      </c>
      <c r="D166" s="43">
        <v>464189.15348400001</v>
      </c>
      <c r="E166" s="44">
        <v>4.9971690422765686E-3</v>
      </c>
      <c r="F166" s="43">
        <v>847519.3</v>
      </c>
      <c r="G166" s="44">
        <v>6.8048522560882922E-3</v>
      </c>
      <c r="H166" s="89">
        <v>227724.83710199999</v>
      </c>
      <c r="I166" s="44">
        <v>2.4515426471782339E-3</v>
      </c>
      <c r="J166" s="90">
        <v>290015.76</v>
      </c>
      <c r="K166" s="44">
        <v>2.328577530608637E-3</v>
      </c>
      <c r="L166" s="90">
        <v>236464.31638199999</v>
      </c>
      <c r="M166" s="44">
        <v>2.5456263950983347E-3</v>
      </c>
      <c r="N166" s="90">
        <v>557503.54</v>
      </c>
      <c r="O166" s="44">
        <v>4.4762747254796552E-3</v>
      </c>
    </row>
    <row r="167" spans="1:15">
      <c r="A167" t="s">
        <v>102</v>
      </c>
      <c r="B167" s="63">
        <v>9003511200</v>
      </c>
      <c r="C167" t="s">
        <v>40</v>
      </c>
      <c r="D167" s="43">
        <v>21825.690494999999</v>
      </c>
      <c r="E167" s="44">
        <v>2.3496168329078233E-4</v>
      </c>
      <c r="F167" s="43">
        <v>6911.54</v>
      </c>
      <c r="G167" s="44">
        <v>5.5493731602388851E-5</v>
      </c>
      <c r="H167" s="89">
        <v>21825.690494999999</v>
      </c>
      <c r="I167" s="44">
        <v>2.3496168329078233E-4</v>
      </c>
      <c r="J167" s="90">
        <v>6911.54</v>
      </c>
      <c r="K167" s="44">
        <v>5.5493731602388851E-5</v>
      </c>
      <c r="L167" s="90">
        <v>0</v>
      </c>
      <c r="M167" s="44">
        <v>0</v>
      </c>
      <c r="N167" s="90">
        <v>0</v>
      </c>
      <c r="O167" s="44">
        <v>0</v>
      </c>
    </row>
    <row r="168" spans="1:15">
      <c r="A168" t="s">
        <v>102</v>
      </c>
      <c r="B168" s="63">
        <v>9003511300</v>
      </c>
      <c r="C168" t="s">
        <v>40</v>
      </c>
      <c r="D168" s="43">
        <v>22506.48141</v>
      </c>
      <c r="E168" s="44">
        <v>2.4229065093073476E-4</v>
      </c>
      <c r="F168" s="43">
        <v>32046.06</v>
      </c>
      <c r="G168" s="44">
        <v>2.5730234543300761E-4</v>
      </c>
      <c r="H168" s="89">
        <v>22506.48141</v>
      </c>
      <c r="I168" s="44">
        <v>2.4229065093073476E-4</v>
      </c>
      <c r="J168" s="90">
        <v>32046.06</v>
      </c>
      <c r="K168" s="44">
        <v>2.5730234543300761E-4</v>
      </c>
      <c r="L168" s="90">
        <v>0</v>
      </c>
      <c r="M168" s="44">
        <v>0</v>
      </c>
      <c r="N168" s="90">
        <v>0</v>
      </c>
      <c r="O168" s="44">
        <v>0</v>
      </c>
    </row>
    <row r="169" spans="1:15">
      <c r="A169" t="s">
        <v>102</v>
      </c>
      <c r="B169" s="63">
        <v>9003511400</v>
      </c>
      <c r="C169" t="s">
        <v>34</v>
      </c>
      <c r="D169" s="43">
        <v>20366.008949999999</v>
      </c>
      <c r="E169" s="44">
        <v>2.1924766805904157E-4</v>
      </c>
      <c r="F169" s="43">
        <v>28760.78</v>
      </c>
      <c r="G169" s="44">
        <v>2.3092436794048114E-4</v>
      </c>
      <c r="H169" s="89">
        <v>20366.008949999999</v>
      </c>
      <c r="I169" s="44">
        <v>2.1924766805904157E-4</v>
      </c>
      <c r="J169" s="90">
        <v>28760.78</v>
      </c>
      <c r="K169" s="44">
        <v>2.3092436794048114E-4</v>
      </c>
      <c r="L169" s="90">
        <v>0</v>
      </c>
      <c r="M169" s="44">
        <v>0</v>
      </c>
      <c r="N169" s="90">
        <v>0</v>
      </c>
      <c r="O169" s="44">
        <v>0</v>
      </c>
    </row>
    <row r="170" spans="1:15">
      <c r="A170" t="s">
        <v>102</v>
      </c>
      <c r="B170" s="63">
        <v>9003514102</v>
      </c>
      <c r="C170" t="s">
        <v>34</v>
      </c>
      <c r="D170" s="43">
        <v>840.70497</v>
      </c>
      <c r="E170" s="44">
        <v>9.0505019736891793E-6</v>
      </c>
      <c r="F170" s="43">
        <v>0</v>
      </c>
      <c r="G170" s="44">
        <v>0</v>
      </c>
      <c r="H170" s="89">
        <v>840.70497</v>
      </c>
      <c r="I170" s="44">
        <v>9.0505019736891793E-6</v>
      </c>
      <c r="J170" s="90">
        <v>0</v>
      </c>
      <c r="K170" s="44">
        <v>0</v>
      </c>
      <c r="L170" s="90">
        <v>0</v>
      </c>
      <c r="M170" s="44">
        <v>0</v>
      </c>
      <c r="N170" s="90">
        <v>0</v>
      </c>
      <c r="O170" s="44">
        <v>0</v>
      </c>
    </row>
    <row r="171" spans="1:15">
      <c r="A171" t="s">
        <v>103</v>
      </c>
      <c r="B171" s="63">
        <v>9011695202</v>
      </c>
      <c r="C171" t="s">
        <v>34</v>
      </c>
      <c r="D171" s="43">
        <v>77.183400000000006</v>
      </c>
      <c r="E171" s="44">
        <v>8.3090803428465695E-7</v>
      </c>
      <c r="F171" s="43">
        <v>82740.854999999996</v>
      </c>
      <c r="G171" s="44">
        <v>6.6433802016948077E-4</v>
      </c>
      <c r="H171" s="89">
        <v>77.183400000000006</v>
      </c>
      <c r="I171" s="44">
        <v>8.3090803428465695E-7</v>
      </c>
      <c r="J171" s="90">
        <v>82740.854999999996</v>
      </c>
      <c r="K171" s="44">
        <v>6.6433802016948077E-4</v>
      </c>
      <c r="L171" s="90">
        <v>0</v>
      </c>
      <c r="M171" s="44">
        <v>0</v>
      </c>
      <c r="N171" s="90">
        <v>0</v>
      </c>
      <c r="O171" s="44">
        <v>0</v>
      </c>
    </row>
    <row r="172" spans="1:15">
      <c r="A172" t="s">
        <v>103</v>
      </c>
      <c r="B172" s="63">
        <v>9011716101</v>
      </c>
      <c r="C172" t="s">
        <v>34</v>
      </c>
      <c r="D172" s="43">
        <v>54338.724405000001</v>
      </c>
      <c r="E172" s="44">
        <v>5.849765970518824E-4</v>
      </c>
      <c r="F172" s="43">
        <v>52694.9</v>
      </c>
      <c r="G172" s="44">
        <v>4.2309480049521818E-4</v>
      </c>
      <c r="H172" s="89">
        <v>54338.724405000001</v>
      </c>
      <c r="I172" s="44">
        <v>5.849765970518824E-4</v>
      </c>
      <c r="J172" s="90">
        <v>52694.9</v>
      </c>
      <c r="K172" s="44">
        <v>4.2309480049521818E-4</v>
      </c>
      <c r="L172" s="90">
        <v>0</v>
      </c>
      <c r="M172" s="44">
        <v>0</v>
      </c>
      <c r="N172" s="90">
        <v>0</v>
      </c>
      <c r="O172" s="44">
        <v>0</v>
      </c>
    </row>
    <row r="173" spans="1:15">
      <c r="A173" t="s">
        <v>103</v>
      </c>
      <c r="B173" s="63">
        <v>9011716102</v>
      </c>
      <c r="C173" t="s">
        <v>34</v>
      </c>
      <c r="D173" s="43">
        <v>285213.64548599999</v>
      </c>
      <c r="E173" s="44">
        <v>3.0704310709548069E-3</v>
      </c>
      <c r="F173" s="43">
        <v>347205.99</v>
      </c>
      <c r="G173" s="44">
        <v>2.7877659710862854E-3</v>
      </c>
      <c r="H173" s="89">
        <v>189903.894978</v>
      </c>
      <c r="I173" s="44">
        <v>2.0443861255032805E-3</v>
      </c>
      <c r="J173" s="90">
        <v>326675.49</v>
      </c>
      <c r="K173" s="44">
        <v>2.622923684611369E-3</v>
      </c>
      <c r="L173" s="90">
        <v>95309.750508000012</v>
      </c>
      <c r="M173" s="44">
        <v>1.0260449454515268E-3</v>
      </c>
      <c r="N173" s="90">
        <v>20530.5</v>
      </c>
      <c r="O173" s="44">
        <v>1.6484228647491649E-4</v>
      </c>
    </row>
    <row r="174" spans="1:15">
      <c r="A174" t="s">
        <v>103</v>
      </c>
      <c r="B174" s="63">
        <v>9011870701</v>
      </c>
      <c r="C174" t="s">
        <v>34</v>
      </c>
      <c r="D174" s="43">
        <v>28822.556489999999</v>
      </c>
      <c r="E174" s="44">
        <v>3.1028555047023557E-4</v>
      </c>
      <c r="F174" s="43">
        <v>27715.48</v>
      </c>
      <c r="G174" s="44">
        <v>2.2253150648789938E-4</v>
      </c>
      <c r="H174" s="89">
        <v>28822.556489999999</v>
      </c>
      <c r="I174" s="44">
        <v>3.1028555047023557E-4</v>
      </c>
      <c r="J174" s="90">
        <v>27715.48</v>
      </c>
      <c r="K174" s="44">
        <v>2.2253150648789938E-4</v>
      </c>
      <c r="L174" s="90">
        <v>0</v>
      </c>
      <c r="M174" s="44">
        <v>0</v>
      </c>
      <c r="N174" s="90">
        <v>0</v>
      </c>
      <c r="O174" s="44">
        <v>0</v>
      </c>
    </row>
    <row r="175" spans="1:15">
      <c r="A175" t="s">
        <v>103</v>
      </c>
      <c r="B175" s="63">
        <v>9011870703</v>
      </c>
      <c r="C175" t="s">
        <v>34</v>
      </c>
      <c r="D175" s="43">
        <v>24819.650519999999</v>
      </c>
      <c r="E175" s="44">
        <v>2.6719277752995283E-4</v>
      </c>
      <c r="F175" s="43">
        <v>27992.54</v>
      </c>
      <c r="G175" s="44">
        <v>2.2475606039017845E-4</v>
      </c>
      <c r="H175" s="89">
        <v>24819.650519999999</v>
      </c>
      <c r="I175" s="44">
        <v>2.6719277752995283E-4</v>
      </c>
      <c r="J175" s="90">
        <v>27992.54</v>
      </c>
      <c r="K175" s="44">
        <v>2.2475606039017845E-4</v>
      </c>
      <c r="L175" s="90">
        <v>0</v>
      </c>
      <c r="M175" s="44">
        <v>0</v>
      </c>
      <c r="N175" s="90">
        <v>0</v>
      </c>
      <c r="O175" s="44">
        <v>0</v>
      </c>
    </row>
    <row r="176" spans="1:15">
      <c r="A176" t="s">
        <v>103</v>
      </c>
      <c r="B176" s="63">
        <v>9011870704</v>
      </c>
      <c r="C176" t="s">
        <v>34</v>
      </c>
      <c r="D176" s="43">
        <v>64201.490702999996</v>
      </c>
      <c r="E176" s="44">
        <v>6.9115294789001778E-4</v>
      </c>
      <c r="F176" s="43">
        <v>98140.645000000004</v>
      </c>
      <c r="G176" s="44">
        <v>7.8798511083135239E-4</v>
      </c>
      <c r="H176" s="89">
        <v>64201.490702999996</v>
      </c>
      <c r="I176" s="44">
        <v>6.9115294789001778E-4</v>
      </c>
      <c r="J176" s="90">
        <v>98140.645000000004</v>
      </c>
      <c r="K176" s="44">
        <v>7.8798511083135239E-4</v>
      </c>
      <c r="L176" s="90">
        <v>0</v>
      </c>
      <c r="M176" s="44">
        <v>0</v>
      </c>
      <c r="N176" s="90">
        <v>0</v>
      </c>
      <c r="O176" s="44">
        <v>0</v>
      </c>
    </row>
    <row r="177" spans="1:15">
      <c r="A177" t="s">
        <v>104</v>
      </c>
      <c r="B177" s="63">
        <v>9003484100</v>
      </c>
      <c r="C177" t="s">
        <v>40</v>
      </c>
      <c r="D177" s="43">
        <v>167458.565715</v>
      </c>
      <c r="E177" s="44">
        <v>1.8027538002002852E-3</v>
      </c>
      <c r="F177" s="43">
        <v>332774.05499999999</v>
      </c>
      <c r="G177" s="44">
        <v>2.6718899250251873E-3</v>
      </c>
      <c r="H177" s="89">
        <v>117868.013865</v>
      </c>
      <c r="I177" s="44">
        <v>1.2688930483187295E-3</v>
      </c>
      <c r="J177" s="90">
        <v>226940.83499999999</v>
      </c>
      <c r="K177" s="44">
        <v>1.8221400421775773E-3</v>
      </c>
      <c r="L177" s="90">
        <v>49590.551850000003</v>
      </c>
      <c r="M177" s="44">
        <v>5.3386075188155554E-4</v>
      </c>
      <c r="N177" s="90">
        <v>105833.22</v>
      </c>
      <c r="O177" s="44">
        <v>8.4974988284761013E-4</v>
      </c>
    </row>
    <row r="178" spans="1:15">
      <c r="A178" t="s">
        <v>104</v>
      </c>
      <c r="B178" s="63">
        <v>9003484200</v>
      </c>
      <c r="C178" t="s">
        <v>34</v>
      </c>
      <c r="D178" s="43">
        <v>55283.490759000008</v>
      </c>
      <c r="E178" s="44">
        <v>5.9514735856356011E-4</v>
      </c>
      <c r="F178" s="43">
        <v>38043.410000000003</v>
      </c>
      <c r="G178" s="44">
        <v>3.054559163051413E-4</v>
      </c>
      <c r="H178" s="89">
        <v>55283.490759000008</v>
      </c>
      <c r="I178" s="44">
        <v>5.9514735856356011E-4</v>
      </c>
      <c r="J178" s="90">
        <v>38043.410000000003</v>
      </c>
      <c r="K178" s="44">
        <v>3.054559163051413E-4</v>
      </c>
      <c r="L178" s="90">
        <v>0</v>
      </c>
      <c r="M178" s="44">
        <v>0</v>
      </c>
      <c r="N178" s="90">
        <v>0</v>
      </c>
      <c r="O178" s="44">
        <v>0</v>
      </c>
    </row>
    <row r="179" spans="1:15">
      <c r="A179" t="s">
        <v>104</v>
      </c>
      <c r="B179" s="63">
        <v>9003487100</v>
      </c>
      <c r="C179" t="s">
        <v>34</v>
      </c>
      <c r="D179" s="43">
        <v>125.92293000000001</v>
      </c>
      <c r="E179" s="44">
        <v>1.355607219138629E-6</v>
      </c>
      <c r="F179" s="43">
        <v>500</v>
      </c>
      <c r="G179" s="44">
        <v>4.0145706747258096E-6</v>
      </c>
      <c r="H179" s="89">
        <v>125.92293000000001</v>
      </c>
      <c r="I179" s="44">
        <v>1.355607219138629E-6</v>
      </c>
      <c r="J179" s="90">
        <v>500</v>
      </c>
      <c r="K179" s="44">
        <v>4.0145706747258096E-6</v>
      </c>
      <c r="L179" s="90">
        <v>0</v>
      </c>
      <c r="M179" s="44">
        <v>0</v>
      </c>
      <c r="N179" s="90">
        <v>0</v>
      </c>
      <c r="O179" s="44">
        <v>0</v>
      </c>
    </row>
    <row r="180" spans="1:15">
      <c r="A180" t="s">
        <v>105</v>
      </c>
      <c r="B180" s="63">
        <v>9015902200</v>
      </c>
      <c r="C180" t="s">
        <v>34</v>
      </c>
      <c r="D180" s="43">
        <v>35654.183355000001</v>
      </c>
      <c r="E180" s="44">
        <v>3.8383055690119615E-4</v>
      </c>
      <c r="F180" s="43">
        <v>29236.965</v>
      </c>
      <c r="G180" s="44">
        <v>2.3474772461396979E-4</v>
      </c>
      <c r="H180" s="89">
        <v>30168.211395000002</v>
      </c>
      <c r="I180" s="44">
        <v>3.2477202647335354E-4</v>
      </c>
      <c r="J180" s="90">
        <v>27973.965</v>
      </c>
      <c r="K180" s="44">
        <v>2.2460691908961238E-4</v>
      </c>
      <c r="L180" s="90">
        <v>5485.9719599999999</v>
      </c>
      <c r="M180" s="44">
        <v>5.9058530427842595E-5</v>
      </c>
      <c r="N180" s="90">
        <v>1263</v>
      </c>
      <c r="O180" s="44">
        <v>1.0140805524357396E-5</v>
      </c>
    </row>
    <row r="181" spans="1:15">
      <c r="A181" t="s">
        <v>106</v>
      </c>
      <c r="B181" s="63">
        <v>9013535100</v>
      </c>
      <c r="C181" t="s">
        <v>34</v>
      </c>
      <c r="D181" s="43">
        <v>243537.12398400001</v>
      </c>
      <c r="E181" s="44">
        <v>2.6217678019481417E-3</v>
      </c>
      <c r="F181" s="43">
        <v>283785.53999999998</v>
      </c>
      <c r="G181" s="44">
        <v>2.2785542135904564E-3</v>
      </c>
      <c r="H181" s="89">
        <v>200520.93146399999</v>
      </c>
      <c r="I181" s="44">
        <v>2.1586824757095519E-3</v>
      </c>
      <c r="J181" s="90">
        <v>265684.53999999998</v>
      </c>
      <c r="K181" s="44">
        <v>2.1332187260240327E-3</v>
      </c>
      <c r="L181" s="90">
        <v>43016.192520000004</v>
      </c>
      <c r="M181" s="44">
        <v>4.6308532623858971E-4</v>
      </c>
      <c r="N181" s="90">
        <v>18101</v>
      </c>
      <c r="O181" s="44">
        <v>1.4533548756642378E-4</v>
      </c>
    </row>
    <row r="182" spans="1:15">
      <c r="A182" t="s">
        <v>106</v>
      </c>
      <c r="B182" s="63">
        <v>9013535200</v>
      </c>
      <c r="C182" t="s">
        <v>34</v>
      </c>
      <c r="D182" s="43">
        <v>74165.317505999992</v>
      </c>
      <c r="E182" s="44">
        <v>7.9841725268656085E-4</v>
      </c>
      <c r="F182" s="43">
        <v>57220.684999999998</v>
      </c>
      <c r="G182" s="44">
        <v>4.5943296797744604E-4</v>
      </c>
      <c r="H182" s="89">
        <v>74165.317505999992</v>
      </c>
      <c r="I182" s="44">
        <v>7.9841725268656085E-4</v>
      </c>
      <c r="J182" s="90">
        <v>57220.684999999998</v>
      </c>
      <c r="K182" s="44">
        <v>4.5943296797744604E-4</v>
      </c>
      <c r="L182" s="90">
        <v>0</v>
      </c>
      <c r="M182" s="44">
        <v>0</v>
      </c>
      <c r="N182" s="90">
        <v>0</v>
      </c>
      <c r="O182" s="44">
        <v>0</v>
      </c>
    </row>
    <row r="183" spans="1:15">
      <c r="A183" t="s">
        <v>106</v>
      </c>
      <c r="B183" s="63">
        <v>9013538201</v>
      </c>
      <c r="C183" t="s">
        <v>34</v>
      </c>
      <c r="D183" s="43">
        <v>148.85577000000001</v>
      </c>
      <c r="E183" s="44">
        <v>1.6024877790124431E-6</v>
      </c>
      <c r="F183" s="43">
        <v>0</v>
      </c>
      <c r="G183" s="44">
        <v>0</v>
      </c>
      <c r="H183" s="89">
        <v>148.85577000000001</v>
      </c>
      <c r="I183" s="44">
        <v>1.6024877790124431E-6</v>
      </c>
      <c r="J183" s="90">
        <v>0</v>
      </c>
      <c r="K183" s="44">
        <v>0</v>
      </c>
      <c r="L183" s="90">
        <v>0</v>
      </c>
      <c r="M183" s="44">
        <v>0</v>
      </c>
      <c r="N183" s="90">
        <v>0</v>
      </c>
      <c r="O183" s="44">
        <v>0</v>
      </c>
    </row>
    <row r="184" spans="1:15">
      <c r="A184" t="s">
        <v>106</v>
      </c>
      <c r="B184" s="63">
        <v>9013538202</v>
      </c>
      <c r="C184" t="s">
        <v>34</v>
      </c>
      <c r="D184" s="43">
        <v>89.079689999999999</v>
      </c>
      <c r="E184" s="44">
        <v>9.5897602480049601E-7</v>
      </c>
      <c r="F184" s="43">
        <v>0</v>
      </c>
      <c r="G184" s="44">
        <v>0</v>
      </c>
      <c r="H184" s="89">
        <v>89.079689999999999</v>
      </c>
      <c r="I184" s="44">
        <v>9.5897602480049601E-7</v>
      </c>
      <c r="J184" s="90">
        <v>0</v>
      </c>
      <c r="K184" s="44">
        <v>0</v>
      </c>
      <c r="L184" s="90">
        <v>0</v>
      </c>
      <c r="M184" s="44">
        <v>0</v>
      </c>
      <c r="N184" s="90">
        <v>0</v>
      </c>
      <c r="O184" s="44">
        <v>0</v>
      </c>
    </row>
    <row r="185" spans="1:15">
      <c r="A185" t="s">
        <v>107</v>
      </c>
      <c r="B185" s="63">
        <v>9003480300</v>
      </c>
      <c r="C185" t="s">
        <v>34</v>
      </c>
      <c r="D185" s="43">
        <v>21248.164980000001</v>
      </c>
      <c r="E185" s="44">
        <v>2.287444061247352E-4</v>
      </c>
      <c r="F185" s="43">
        <v>25401.64</v>
      </c>
      <c r="G185" s="44">
        <v>2.0395335806788423E-4</v>
      </c>
      <c r="H185" s="89">
        <v>21248.164980000001</v>
      </c>
      <c r="I185" s="44">
        <v>2.287444061247352E-4</v>
      </c>
      <c r="J185" s="90">
        <v>25401.64</v>
      </c>
      <c r="K185" s="44">
        <v>2.0395335806788423E-4</v>
      </c>
      <c r="L185" s="90">
        <v>0</v>
      </c>
      <c r="M185" s="44">
        <v>0</v>
      </c>
      <c r="N185" s="90">
        <v>0</v>
      </c>
      <c r="O185" s="44">
        <v>0</v>
      </c>
    </row>
    <row r="186" spans="1:15">
      <c r="A186" t="s">
        <v>107</v>
      </c>
      <c r="B186" s="63">
        <v>9003480400</v>
      </c>
      <c r="C186" t="s">
        <v>34</v>
      </c>
      <c r="D186" s="43">
        <v>33116.427456000005</v>
      </c>
      <c r="E186" s="44">
        <v>3.5651066991082802E-4</v>
      </c>
      <c r="F186" s="43">
        <v>30927.685000000001</v>
      </c>
      <c r="G186" s="44">
        <v>2.4832275447631463E-4</v>
      </c>
      <c r="H186" s="89">
        <v>33116.427456000005</v>
      </c>
      <c r="I186" s="44">
        <v>3.5651066991082802E-4</v>
      </c>
      <c r="J186" s="90">
        <v>30927.685000000001</v>
      </c>
      <c r="K186" s="44">
        <v>2.4832275447631463E-4</v>
      </c>
      <c r="L186" s="90">
        <v>0</v>
      </c>
      <c r="M186" s="44">
        <v>0</v>
      </c>
      <c r="N186" s="90">
        <v>0</v>
      </c>
      <c r="O186" s="44">
        <v>0</v>
      </c>
    </row>
    <row r="187" spans="1:15">
      <c r="A187" t="s">
        <v>107</v>
      </c>
      <c r="B187" s="63">
        <v>9003480500</v>
      </c>
      <c r="C187" t="s">
        <v>34</v>
      </c>
      <c r="D187" s="43">
        <v>31011.767513999999</v>
      </c>
      <c r="E187" s="44">
        <v>3.338532221274331E-4</v>
      </c>
      <c r="F187" s="43">
        <v>25227.03</v>
      </c>
      <c r="G187" s="44">
        <v>2.025513896968565E-4</v>
      </c>
      <c r="H187" s="89">
        <v>31011.767513999999</v>
      </c>
      <c r="I187" s="44">
        <v>3.338532221274331E-4</v>
      </c>
      <c r="J187" s="90">
        <v>25227.03</v>
      </c>
      <c r="K187" s="44">
        <v>2.025513896968565E-4</v>
      </c>
      <c r="L187" s="90">
        <v>0</v>
      </c>
      <c r="M187" s="44">
        <v>0</v>
      </c>
      <c r="N187" s="90">
        <v>0</v>
      </c>
      <c r="O187" s="44">
        <v>0</v>
      </c>
    </row>
    <row r="188" spans="1:15">
      <c r="A188" t="s">
        <v>107</v>
      </c>
      <c r="B188" s="63">
        <v>9003480600</v>
      </c>
      <c r="C188" t="s">
        <v>40</v>
      </c>
      <c r="D188" s="43">
        <v>29461.850460000001</v>
      </c>
      <c r="E188" s="44">
        <v>3.1716778804907682E-4</v>
      </c>
      <c r="F188" s="43">
        <v>7427.78</v>
      </c>
      <c r="G188" s="44">
        <v>5.9638695532629749E-5</v>
      </c>
      <c r="H188" s="89">
        <v>29461.850460000001</v>
      </c>
      <c r="I188" s="44">
        <v>3.1716778804907682E-4</v>
      </c>
      <c r="J188" s="90">
        <v>7427.78</v>
      </c>
      <c r="K188" s="44">
        <v>5.9638695532629749E-5</v>
      </c>
      <c r="L188" s="90">
        <v>0</v>
      </c>
      <c r="M188" s="44">
        <v>0</v>
      </c>
      <c r="N188" s="90">
        <v>0</v>
      </c>
      <c r="O188" s="44">
        <v>0</v>
      </c>
    </row>
    <row r="189" spans="1:15">
      <c r="A189" t="s">
        <v>107</v>
      </c>
      <c r="B189" s="63">
        <v>9003480700</v>
      </c>
      <c r="C189" t="s">
        <v>34</v>
      </c>
      <c r="D189" s="43">
        <v>17377.392354</v>
      </c>
      <c r="E189" s="44">
        <v>1.8707409782226962E-4</v>
      </c>
      <c r="F189" s="43">
        <v>13716.63</v>
      </c>
      <c r="G189" s="44">
        <v>1.1013276110812857E-4</v>
      </c>
      <c r="H189" s="89">
        <v>17377.392354</v>
      </c>
      <c r="I189" s="44">
        <v>1.8707409782226962E-4</v>
      </c>
      <c r="J189" s="90">
        <v>13716.63</v>
      </c>
      <c r="K189" s="44">
        <v>1.1013276110812857E-4</v>
      </c>
      <c r="L189" s="90">
        <v>0</v>
      </c>
      <c r="M189" s="44">
        <v>0</v>
      </c>
      <c r="N189" s="90">
        <v>0</v>
      </c>
      <c r="O189" s="44">
        <v>0</v>
      </c>
    </row>
    <row r="190" spans="1:15">
      <c r="A190" t="s">
        <v>107</v>
      </c>
      <c r="B190" s="63">
        <v>9003480800</v>
      </c>
      <c r="C190" t="s">
        <v>34</v>
      </c>
      <c r="D190" s="43">
        <v>47043.970575000007</v>
      </c>
      <c r="E190" s="44">
        <v>5.0644585643309958E-4</v>
      </c>
      <c r="F190" s="43">
        <v>47701.66</v>
      </c>
      <c r="G190" s="44">
        <v>3.8300337074348239E-4</v>
      </c>
      <c r="H190" s="89">
        <v>46966.932075000004</v>
      </c>
      <c r="I190" s="44">
        <v>5.0561650830125717E-4</v>
      </c>
      <c r="J190" s="90">
        <v>47701.66</v>
      </c>
      <c r="K190" s="44">
        <v>3.8300337074348239E-4</v>
      </c>
      <c r="L190" s="90">
        <v>77.038499999999999</v>
      </c>
      <c r="M190" s="44">
        <v>8.2934813184232021E-7</v>
      </c>
      <c r="N190" s="90">
        <v>0</v>
      </c>
      <c r="O190" s="44">
        <v>0</v>
      </c>
    </row>
    <row r="191" spans="1:15">
      <c r="A191" t="s">
        <v>107</v>
      </c>
      <c r="B191" s="63">
        <v>9003480900</v>
      </c>
      <c r="C191" t="s">
        <v>34</v>
      </c>
      <c r="D191" s="43">
        <v>20318.598152999999</v>
      </c>
      <c r="E191" s="44">
        <v>2.1873727317958382E-4</v>
      </c>
      <c r="F191" s="43">
        <v>56771.1</v>
      </c>
      <c r="G191" s="44">
        <v>4.5582318646385282E-4</v>
      </c>
      <c r="H191" s="89">
        <v>20318.598152999999</v>
      </c>
      <c r="I191" s="44">
        <v>2.1873727317958382E-4</v>
      </c>
      <c r="J191" s="90">
        <v>56771.1</v>
      </c>
      <c r="K191" s="44">
        <v>4.5582318646385282E-4</v>
      </c>
      <c r="L191" s="90">
        <v>0</v>
      </c>
      <c r="M191" s="44">
        <v>0</v>
      </c>
      <c r="N191" s="90">
        <v>0</v>
      </c>
      <c r="O191" s="44">
        <v>0</v>
      </c>
    </row>
    <row r="192" spans="1:15">
      <c r="A192" t="s">
        <v>107</v>
      </c>
      <c r="B192" s="63">
        <v>9003481000</v>
      </c>
      <c r="C192" t="s">
        <v>34</v>
      </c>
      <c r="D192" s="43">
        <v>38592.376199999999</v>
      </c>
      <c r="E192" s="44">
        <v>4.154612966870593E-4</v>
      </c>
      <c r="F192" s="43">
        <v>23707.200000000001</v>
      </c>
      <c r="G192" s="44">
        <v>1.9034845979971945E-4</v>
      </c>
      <c r="H192" s="89">
        <v>38592.376199999999</v>
      </c>
      <c r="I192" s="44">
        <v>4.154612966870593E-4</v>
      </c>
      <c r="J192" s="90">
        <v>23707.200000000001</v>
      </c>
      <c r="K192" s="44">
        <v>1.9034845979971945E-4</v>
      </c>
      <c r="L192" s="90">
        <v>0</v>
      </c>
      <c r="M192" s="44">
        <v>0</v>
      </c>
      <c r="N192" s="90">
        <v>0</v>
      </c>
      <c r="O192" s="44">
        <v>0</v>
      </c>
    </row>
    <row r="193" spans="1:15">
      <c r="A193" t="s">
        <v>107</v>
      </c>
      <c r="B193" s="63">
        <v>9003481100</v>
      </c>
      <c r="C193" t="s">
        <v>34</v>
      </c>
      <c r="D193" s="43">
        <v>38324.079360000003</v>
      </c>
      <c r="E193" s="44">
        <v>4.1257298132482884E-4</v>
      </c>
      <c r="F193" s="43">
        <v>36395.019999999997</v>
      </c>
      <c r="G193" s="44">
        <v>2.9222075999611865E-4</v>
      </c>
      <c r="H193" s="89">
        <v>38324.079360000003</v>
      </c>
      <c r="I193" s="44">
        <v>4.1257298132482884E-4</v>
      </c>
      <c r="J193" s="90">
        <v>36395.019999999997</v>
      </c>
      <c r="K193" s="44">
        <v>2.9222075999611865E-4</v>
      </c>
      <c r="L193" s="90">
        <v>0</v>
      </c>
      <c r="M193" s="44">
        <v>0</v>
      </c>
      <c r="N193" s="90">
        <v>0</v>
      </c>
      <c r="O193" s="44">
        <v>0</v>
      </c>
    </row>
    <row r="194" spans="1:15">
      <c r="A194" t="s">
        <v>107</v>
      </c>
      <c r="B194" s="63">
        <v>9003481200</v>
      </c>
      <c r="C194" t="s">
        <v>34</v>
      </c>
      <c r="D194" s="43">
        <v>36800.439921000005</v>
      </c>
      <c r="E194" s="44">
        <v>3.9617043555439029E-4</v>
      </c>
      <c r="F194" s="43">
        <v>31198.084999999999</v>
      </c>
      <c r="G194" s="44">
        <v>2.5049383429720631E-4</v>
      </c>
      <c r="H194" s="89">
        <v>36800.439921000005</v>
      </c>
      <c r="I194" s="44">
        <v>3.9617043555439029E-4</v>
      </c>
      <c r="J194" s="90">
        <v>31198.084999999999</v>
      </c>
      <c r="K194" s="44">
        <v>2.5049383429720631E-4</v>
      </c>
      <c r="L194" s="90">
        <v>0</v>
      </c>
      <c r="M194" s="44">
        <v>0</v>
      </c>
      <c r="N194" s="90">
        <v>0</v>
      </c>
      <c r="O194" s="44">
        <v>0</v>
      </c>
    </row>
    <row r="195" spans="1:15">
      <c r="A195" t="s">
        <v>107</v>
      </c>
      <c r="B195" s="63">
        <v>9003481300</v>
      </c>
      <c r="C195" t="s">
        <v>34</v>
      </c>
      <c r="D195" s="43">
        <v>29139.315618000001</v>
      </c>
      <c r="E195" s="44">
        <v>3.1369558040398042E-4</v>
      </c>
      <c r="F195" s="43">
        <v>35687.379999999997</v>
      </c>
      <c r="G195" s="44">
        <v>2.8653901841159271E-4</v>
      </c>
      <c r="H195" s="89">
        <v>29139.315618000001</v>
      </c>
      <c r="I195" s="44">
        <v>3.1369558040398042E-4</v>
      </c>
      <c r="J195" s="90">
        <v>35687.379999999997</v>
      </c>
      <c r="K195" s="44">
        <v>2.8653901841159271E-4</v>
      </c>
      <c r="L195" s="90">
        <v>0</v>
      </c>
      <c r="M195" s="44">
        <v>0</v>
      </c>
      <c r="N195" s="90">
        <v>0</v>
      </c>
      <c r="O195" s="44">
        <v>0</v>
      </c>
    </row>
    <row r="196" spans="1:15">
      <c r="A196" t="s">
        <v>107</v>
      </c>
      <c r="B196" s="63">
        <v>9003484200</v>
      </c>
      <c r="C196" t="s">
        <v>34</v>
      </c>
      <c r="D196" s="43">
        <v>468.67905000000002</v>
      </c>
      <c r="E196" s="44">
        <v>5.0455044497379027E-6</v>
      </c>
      <c r="F196" s="43">
        <v>0</v>
      </c>
      <c r="G196" s="44">
        <v>0</v>
      </c>
      <c r="H196" s="89">
        <v>468.67905000000002</v>
      </c>
      <c r="I196" s="44">
        <v>5.0455044497379027E-6</v>
      </c>
      <c r="J196" s="90">
        <v>0</v>
      </c>
      <c r="K196" s="44">
        <v>0</v>
      </c>
      <c r="L196" s="90">
        <v>0</v>
      </c>
      <c r="M196" s="44">
        <v>0</v>
      </c>
      <c r="N196" s="90">
        <v>0</v>
      </c>
      <c r="O196" s="44">
        <v>0</v>
      </c>
    </row>
    <row r="197" spans="1:15">
      <c r="A197" t="s">
        <v>107</v>
      </c>
      <c r="B197" s="63">
        <v>9003524300</v>
      </c>
      <c r="C197" t="s">
        <v>34</v>
      </c>
      <c r="D197" s="43">
        <v>457203.40228500002</v>
      </c>
      <c r="E197" s="44">
        <v>4.921964830013793E-3</v>
      </c>
      <c r="F197" s="43">
        <v>666890.85</v>
      </c>
      <c r="G197" s="44">
        <v>5.3545608993059374E-3</v>
      </c>
      <c r="H197" s="89">
        <v>229546.22382300001</v>
      </c>
      <c r="I197" s="44">
        <v>2.4711505532826333E-3</v>
      </c>
      <c r="J197" s="90">
        <v>444913</v>
      </c>
      <c r="K197" s="44">
        <v>3.5722693652085686E-3</v>
      </c>
      <c r="L197" s="90">
        <v>227657.17846200001</v>
      </c>
      <c r="M197" s="44">
        <v>2.4508142767311592E-3</v>
      </c>
      <c r="N197" s="90">
        <v>221977.85</v>
      </c>
      <c r="O197" s="44">
        <v>1.7822915340973693E-3</v>
      </c>
    </row>
    <row r="198" spans="1:15">
      <c r="A198" t="s">
        <v>108</v>
      </c>
      <c r="B198" s="63">
        <v>9007630100</v>
      </c>
      <c r="C198" t="s">
        <v>34</v>
      </c>
      <c r="D198" s="43">
        <v>202175.40014700001</v>
      </c>
      <c r="E198" s="44">
        <v>2.1764934469958269E-3</v>
      </c>
      <c r="F198" s="43">
        <v>210298.77</v>
      </c>
      <c r="G198" s="44">
        <v>1.6885185499458156E-3</v>
      </c>
      <c r="H198" s="89">
        <v>145559.57948700001</v>
      </c>
      <c r="I198" s="44">
        <v>1.5670030610577461E-3</v>
      </c>
      <c r="J198" s="90">
        <v>195969.81</v>
      </c>
      <c r="K198" s="44">
        <v>1.5734693047151774E-3</v>
      </c>
      <c r="L198" s="90">
        <v>56615.820659999998</v>
      </c>
      <c r="M198" s="44">
        <v>6.0949038593808072E-4</v>
      </c>
      <c r="N198" s="90">
        <v>14328.96</v>
      </c>
      <c r="O198" s="44">
        <v>1.1504924523063828E-4</v>
      </c>
    </row>
    <row r="199" spans="1:15">
      <c r="A199" t="s">
        <v>108</v>
      </c>
      <c r="B199" s="63">
        <v>9007670100</v>
      </c>
      <c r="C199" t="s">
        <v>34</v>
      </c>
      <c r="D199" s="43">
        <v>165.36954</v>
      </c>
      <c r="E199" s="44">
        <v>1.7802646606907436E-6</v>
      </c>
      <c r="F199" s="43">
        <v>0</v>
      </c>
      <c r="G199" s="44">
        <v>0</v>
      </c>
      <c r="H199" s="89">
        <v>165.36954</v>
      </c>
      <c r="I199" s="44">
        <v>1.7802646606907436E-6</v>
      </c>
      <c r="J199" s="90">
        <v>0</v>
      </c>
      <c r="K199" s="44">
        <v>0</v>
      </c>
      <c r="L199" s="90">
        <v>0</v>
      </c>
      <c r="M199" s="44">
        <v>0</v>
      </c>
      <c r="N199" s="90">
        <v>0</v>
      </c>
      <c r="O199" s="44">
        <v>0</v>
      </c>
    </row>
    <row r="200" spans="1:15">
      <c r="A200" t="s">
        <v>109</v>
      </c>
      <c r="B200" s="63">
        <v>9003406002</v>
      </c>
      <c r="C200" t="s">
        <v>34</v>
      </c>
      <c r="D200" s="43">
        <v>393.05090999999999</v>
      </c>
      <c r="E200" s="44">
        <v>4.2313393683343257E-6</v>
      </c>
      <c r="F200" s="43">
        <v>21630.89</v>
      </c>
      <c r="G200" s="44">
        <v>1.7367747332443955E-4</v>
      </c>
      <c r="H200" s="89">
        <v>393.05090999999999</v>
      </c>
      <c r="I200" s="44">
        <v>4.2313393683343257E-6</v>
      </c>
      <c r="J200" s="90">
        <v>21630.89</v>
      </c>
      <c r="K200" s="44">
        <v>1.7367747332443955E-4</v>
      </c>
      <c r="L200" s="90">
        <v>0</v>
      </c>
      <c r="M200" s="44">
        <v>0</v>
      </c>
      <c r="N200" s="90">
        <v>0</v>
      </c>
      <c r="O200" s="44">
        <v>0</v>
      </c>
    </row>
    <row r="201" spans="1:15">
      <c r="A201" t="s">
        <v>109</v>
      </c>
      <c r="B201" s="63">
        <v>9003410102</v>
      </c>
      <c r="C201" t="s">
        <v>34</v>
      </c>
      <c r="D201" s="43">
        <v>35.911050000000003</v>
      </c>
      <c r="E201" s="44">
        <v>3.865958219591004E-7</v>
      </c>
      <c r="F201" s="43">
        <v>0</v>
      </c>
      <c r="G201" s="44">
        <v>0</v>
      </c>
      <c r="H201" s="89">
        <v>35.911050000000003</v>
      </c>
      <c r="I201" s="44">
        <v>3.865958219591004E-7</v>
      </c>
      <c r="J201" s="90">
        <v>0</v>
      </c>
      <c r="K201" s="44">
        <v>0</v>
      </c>
      <c r="L201" s="90">
        <v>0</v>
      </c>
      <c r="M201" s="44">
        <v>0</v>
      </c>
      <c r="N201" s="90">
        <v>0</v>
      </c>
      <c r="O201" s="44">
        <v>0</v>
      </c>
    </row>
    <row r="202" spans="1:15">
      <c r="A202" t="s">
        <v>109</v>
      </c>
      <c r="B202" s="63">
        <v>9003420600</v>
      </c>
      <c r="C202" t="s">
        <v>34</v>
      </c>
      <c r="D202" s="43">
        <v>319691.62337699998</v>
      </c>
      <c r="E202" s="44">
        <v>3.441599338166677E-3</v>
      </c>
      <c r="F202" s="43">
        <v>254854.47500000001</v>
      </c>
      <c r="G202" s="44">
        <v>2.0462626033152841E-3</v>
      </c>
      <c r="H202" s="89">
        <v>138176.202402</v>
      </c>
      <c r="I202" s="44">
        <v>1.4875182581068559E-3</v>
      </c>
      <c r="J202" s="90">
        <v>207955.245</v>
      </c>
      <c r="K202" s="44">
        <v>1.6697020564648423E-3</v>
      </c>
      <c r="L202" s="90">
        <v>181515.42097500002</v>
      </c>
      <c r="M202" s="44">
        <v>1.9540810800598215E-3</v>
      </c>
      <c r="N202" s="90">
        <v>46899.23</v>
      </c>
      <c r="O202" s="44">
        <v>3.765605468504419E-4</v>
      </c>
    </row>
    <row r="203" spans="1:15">
      <c r="A203" t="s">
        <v>109</v>
      </c>
      <c r="B203" s="63">
        <v>9003460100</v>
      </c>
      <c r="C203" t="s">
        <v>34</v>
      </c>
      <c r="D203" s="43">
        <v>35116.892705999999</v>
      </c>
      <c r="E203" s="44">
        <v>3.7804642304598739E-4</v>
      </c>
      <c r="F203" s="43">
        <v>77123.25</v>
      </c>
      <c r="G203" s="44">
        <v>6.1923347557909462E-4</v>
      </c>
      <c r="H203" s="89">
        <v>35116.892705999999</v>
      </c>
      <c r="I203" s="44">
        <v>3.7804642304598739E-4</v>
      </c>
      <c r="J203" s="90">
        <v>77123.25</v>
      </c>
      <c r="K203" s="44">
        <v>6.1923347557909462E-4</v>
      </c>
      <c r="L203" s="90">
        <v>0</v>
      </c>
      <c r="M203" s="44">
        <v>0</v>
      </c>
      <c r="N203" s="90">
        <v>0</v>
      </c>
      <c r="O203" s="44">
        <v>0</v>
      </c>
    </row>
    <row r="204" spans="1:15">
      <c r="A204" t="s">
        <v>109</v>
      </c>
      <c r="B204" s="63">
        <v>9003460202</v>
      </c>
      <c r="C204" t="s">
        <v>34</v>
      </c>
      <c r="D204" s="43">
        <v>54975.105402000001</v>
      </c>
      <c r="E204" s="44">
        <v>5.9182747539195785E-4</v>
      </c>
      <c r="F204" s="43">
        <v>34054.135000000002</v>
      </c>
      <c r="G204" s="44">
        <v>2.7342546344830766E-4</v>
      </c>
      <c r="H204" s="89">
        <v>54784.272102000003</v>
      </c>
      <c r="I204" s="44">
        <v>5.8977308387540047E-4</v>
      </c>
      <c r="J204" s="90">
        <v>34054.135000000002</v>
      </c>
      <c r="K204" s="44">
        <v>2.7342546344830766E-4</v>
      </c>
      <c r="L204" s="90">
        <v>190.83330000000001</v>
      </c>
      <c r="M204" s="44">
        <v>2.0543915165573713E-6</v>
      </c>
      <c r="N204" s="90">
        <v>0</v>
      </c>
      <c r="O204" s="44">
        <v>0</v>
      </c>
    </row>
    <row r="205" spans="1:15">
      <c r="A205" t="s">
        <v>109</v>
      </c>
      <c r="B205" s="63">
        <v>9003460203</v>
      </c>
      <c r="C205" t="s">
        <v>34</v>
      </c>
      <c r="D205" s="43">
        <v>58971.537239999998</v>
      </c>
      <c r="E205" s="44">
        <v>6.3485055189111696E-4</v>
      </c>
      <c r="F205" s="43">
        <v>25225.73</v>
      </c>
      <c r="G205" s="44">
        <v>2.0254095181310221E-4</v>
      </c>
      <c r="H205" s="89">
        <v>58971.537239999998</v>
      </c>
      <c r="I205" s="44">
        <v>6.3485055189111696E-4</v>
      </c>
      <c r="J205" s="90">
        <v>25225.73</v>
      </c>
      <c r="K205" s="44">
        <v>2.0254095181310221E-4</v>
      </c>
      <c r="L205" s="90">
        <v>0</v>
      </c>
      <c r="M205" s="44">
        <v>0</v>
      </c>
      <c r="N205" s="90">
        <v>0</v>
      </c>
      <c r="O205" s="44">
        <v>0</v>
      </c>
    </row>
    <row r="206" spans="1:15">
      <c r="A206" t="s">
        <v>109</v>
      </c>
      <c r="B206" s="63">
        <v>9003460204</v>
      </c>
      <c r="C206" t="s">
        <v>34</v>
      </c>
      <c r="D206" s="43">
        <v>63185.050047000004</v>
      </c>
      <c r="E206" s="44">
        <v>6.8021058583491324E-4</v>
      </c>
      <c r="F206" s="43">
        <v>66048.755000000005</v>
      </c>
      <c r="G206" s="44">
        <v>5.3031478985029947E-4</v>
      </c>
      <c r="H206" s="89">
        <v>63185.050047000004</v>
      </c>
      <c r="I206" s="44">
        <v>6.8021058583491324E-4</v>
      </c>
      <c r="J206" s="90">
        <v>66048.755000000005</v>
      </c>
      <c r="K206" s="44">
        <v>5.3031478985029947E-4</v>
      </c>
      <c r="L206" s="90">
        <v>0</v>
      </c>
      <c r="M206" s="44">
        <v>0</v>
      </c>
      <c r="N206" s="90">
        <v>0</v>
      </c>
      <c r="O206" s="44">
        <v>0</v>
      </c>
    </row>
    <row r="207" spans="1:15">
      <c r="A207" t="s">
        <v>109</v>
      </c>
      <c r="B207" s="63">
        <v>9003460301</v>
      </c>
      <c r="C207" t="s">
        <v>34</v>
      </c>
      <c r="D207" s="43">
        <v>51069.916127999997</v>
      </c>
      <c r="E207" s="44">
        <v>5.497866590613885E-4</v>
      </c>
      <c r="F207" s="43">
        <v>114046.76</v>
      </c>
      <c r="G207" s="44">
        <v>9.15697556486985E-4</v>
      </c>
      <c r="H207" s="89">
        <v>51069.916127999997</v>
      </c>
      <c r="I207" s="44">
        <v>5.497866590613885E-4</v>
      </c>
      <c r="J207" s="90">
        <v>114046.76</v>
      </c>
      <c r="K207" s="44">
        <v>9.15697556486985E-4</v>
      </c>
      <c r="L207" s="90">
        <v>0</v>
      </c>
      <c r="M207" s="44">
        <v>0</v>
      </c>
      <c r="N207" s="90">
        <v>0</v>
      </c>
      <c r="O207" s="44">
        <v>0</v>
      </c>
    </row>
    <row r="208" spans="1:15">
      <c r="A208" t="s">
        <v>109</v>
      </c>
      <c r="B208" s="63">
        <v>9003460302</v>
      </c>
      <c r="C208" t="s">
        <v>34</v>
      </c>
      <c r="D208" s="43">
        <v>37557.588789000001</v>
      </c>
      <c r="E208" s="44">
        <v>4.0432142498438082E-4</v>
      </c>
      <c r="F208" s="43">
        <v>27330.294999999998</v>
      </c>
      <c r="G208" s="44">
        <v>2.1943880167721083E-4</v>
      </c>
      <c r="H208" s="89">
        <v>37557.588789000001</v>
      </c>
      <c r="I208" s="44">
        <v>4.0432142498438082E-4</v>
      </c>
      <c r="J208" s="90">
        <v>27330.294999999998</v>
      </c>
      <c r="K208" s="44">
        <v>2.1943880167721083E-4</v>
      </c>
      <c r="L208" s="90">
        <v>0</v>
      </c>
      <c r="M208" s="44">
        <v>0</v>
      </c>
      <c r="N208" s="90">
        <v>0</v>
      </c>
      <c r="O208" s="44">
        <v>0</v>
      </c>
    </row>
    <row r="209" spans="1:15">
      <c r="A209" t="s">
        <v>109</v>
      </c>
      <c r="B209" s="63">
        <v>9003496200</v>
      </c>
      <c r="C209" t="s">
        <v>34</v>
      </c>
      <c r="D209" s="43">
        <v>82.89246</v>
      </c>
      <c r="E209" s="44">
        <v>8.9236819051272094E-7</v>
      </c>
      <c r="F209" s="43">
        <v>0</v>
      </c>
      <c r="G209" s="44">
        <v>0</v>
      </c>
      <c r="H209" s="89">
        <v>82.89246</v>
      </c>
      <c r="I209" s="44">
        <v>8.9236819051272094E-7</v>
      </c>
      <c r="J209" s="90">
        <v>0</v>
      </c>
      <c r="K209" s="44">
        <v>0</v>
      </c>
      <c r="L209" s="90">
        <v>0</v>
      </c>
      <c r="M209" s="44">
        <v>0</v>
      </c>
      <c r="N209" s="90">
        <v>0</v>
      </c>
      <c r="O209" s="44">
        <v>0</v>
      </c>
    </row>
    <row r="210" spans="1:15">
      <c r="A210" t="s">
        <v>110</v>
      </c>
      <c r="B210" s="63">
        <v>9011712100</v>
      </c>
      <c r="C210" t="s">
        <v>34</v>
      </c>
      <c r="D210" s="43">
        <v>58023.950648999999</v>
      </c>
      <c r="E210" s="44">
        <v>6.2464942947823663E-4</v>
      </c>
      <c r="F210" s="43">
        <v>72191.39499999999</v>
      </c>
      <c r="G210" s="44">
        <v>5.7963491466909479E-4</v>
      </c>
      <c r="H210" s="89">
        <v>33482.483978999997</v>
      </c>
      <c r="I210" s="44">
        <v>3.6045140465382978E-4</v>
      </c>
      <c r="J210" s="90">
        <v>57481.254999999997</v>
      </c>
      <c r="K210" s="44">
        <v>4.6152512133887266E-4</v>
      </c>
      <c r="L210" s="90">
        <v>24541.466670000002</v>
      </c>
      <c r="M210" s="44">
        <v>2.6419802482440685E-4</v>
      </c>
      <c r="N210" s="90">
        <v>14710.14</v>
      </c>
      <c r="O210" s="44">
        <v>1.1810979333022225E-4</v>
      </c>
    </row>
    <row r="211" spans="1:15">
      <c r="A211" t="s">
        <v>110</v>
      </c>
      <c r="B211" s="63">
        <v>9011870100</v>
      </c>
      <c r="C211" t="s">
        <v>34</v>
      </c>
      <c r="D211" s="43">
        <v>72.295439999999999</v>
      </c>
      <c r="E211" s="44">
        <v>7.7828732522983381E-7</v>
      </c>
      <c r="F211" s="43">
        <v>0</v>
      </c>
      <c r="G211" s="44">
        <v>0</v>
      </c>
      <c r="H211" s="89">
        <v>72.295439999999999</v>
      </c>
      <c r="I211" s="44">
        <v>7.7828732522983381E-7</v>
      </c>
      <c r="J211" s="90">
        <v>0</v>
      </c>
      <c r="K211" s="44">
        <v>0</v>
      </c>
      <c r="L211" s="90">
        <v>0</v>
      </c>
      <c r="M211" s="44">
        <v>0</v>
      </c>
      <c r="N211" s="90">
        <v>0</v>
      </c>
      <c r="O211" s="44">
        <v>0</v>
      </c>
    </row>
    <row r="212" spans="1:15">
      <c r="A212" t="s">
        <v>111</v>
      </c>
      <c r="B212" s="63">
        <v>9003510700</v>
      </c>
      <c r="C212" t="s">
        <v>34</v>
      </c>
      <c r="D212" s="43">
        <v>74.39649</v>
      </c>
      <c r="E212" s="44">
        <v>8.0090591064371526E-7</v>
      </c>
      <c r="F212" s="43">
        <v>22211.535</v>
      </c>
      <c r="G212" s="44">
        <v>1.7833955410329188E-4</v>
      </c>
      <c r="H212" s="89">
        <v>74.39649</v>
      </c>
      <c r="I212" s="44">
        <v>8.0090591064371526E-7</v>
      </c>
      <c r="J212" s="90">
        <v>22211.535</v>
      </c>
      <c r="K212" s="44">
        <v>1.7833955410329188E-4</v>
      </c>
      <c r="L212" s="90">
        <v>0</v>
      </c>
      <c r="M212" s="44">
        <v>0</v>
      </c>
      <c r="N212" s="90">
        <v>0</v>
      </c>
      <c r="O212" s="44">
        <v>0</v>
      </c>
    </row>
    <row r="213" spans="1:15">
      <c r="A213" t="s">
        <v>111</v>
      </c>
      <c r="B213" s="63">
        <v>9003520100</v>
      </c>
      <c r="C213" t="s">
        <v>34</v>
      </c>
      <c r="D213" s="43">
        <v>58461.325020000004</v>
      </c>
      <c r="E213" s="44">
        <v>6.2935792740465739E-4</v>
      </c>
      <c r="F213" s="43">
        <v>55031.58</v>
      </c>
      <c r="G213" s="44">
        <v>4.4185633450365478E-4</v>
      </c>
      <c r="H213" s="89">
        <v>58461.325020000004</v>
      </c>
      <c r="I213" s="44">
        <v>6.2935792740465739E-4</v>
      </c>
      <c r="J213" s="90">
        <v>55031.58</v>
      </c>
      <c r="K213" s="44">
        <v>4.4185633450365478E-4</v>
      </c>
      <c r="L213" s="90">
        <v>0</v>
      </c>
      <c r="M213" s="44">
        <v>0</v>
      </c>
      <c r="N213" s="90">
        <v>0</v>
      </c>
      <c r="O213" s="44">
        <v>0</v>
      </c>
    </row>
    <row r="214" spans="1:15">
      <c r="A214" t="s">
        <v>111</v>
      </c>
      <c r="B214" s="63">
        <v>9003520201</v>
      </c>
      <c r="C214" t="s">
        <v>34</v>
      </c>
      <c r="D214" s="43">
        <v>50053.257156</v>
      </c>
      <c r="E214" s="44">
        <v>5.388419467532707E-4</v>
      </c>
      <c r="F214" s="43">
        <v>32587.47</v>
      </c>
      <c r="G214" s="44">
        <v>2.6164940285101419E-4</v>
      </c>
      <c r="H214" s="89">
        <v>50053.257156</v>
      </c>
      <c r="I214" s="44">
        <v>5.388419467532707E-4</v>
      </c>
      <c r="J214" s="90">
        <v>32587.47</v>
      </c>
      <c r="K214" s="44">
        <v>2.6164940285101419E-4</v>
      </c>
      <c r="L214" s="90">
        <v>0</v>
      </c>
      <c r="M214" s="44">
        <v>0</v>
      </c>
      <c r="N214" s="90">
        <v>0</v>
      </c>
      <c r="O214" s="44">
        <v>0</v>
      </c>
    </row>
    <row r="215" spans="1:15">
      <c r="A215" t="s">
        <v>111</v>
      </c>
      <c r="B215" s="63">
        <v>9003520202</v>
      </c>
      <c r="C215" t="s">
        <v>34</v>
      </c>
      <c r="D215" s="43">
        <v>54415.591440000004</v>
      </c>
      <c r="E215" s="44">
        <v>5.8580409929916805E-4</v>
      </c>
      <c r="F215" s="43">
        <v>34077.245000000003</v>
      </c>
      <c r="G215" s="44">
        <v>2.7361101690489349E-4</v>
      </c>
      <c r="H215" s="89">
        <v>54415.591440000004</v>
      </c>
      <c r="I215" s="44">
        <v>5.8580409929916805E-4</v>
      </c>
      <c r="J215" s="90">
        <v>34077.245000000003</v>
      </c>
      <c r="K215" s="44">
        <v>2.7361101690489349E-4</v>
      </c>
      <c r="L215" s="90">
        <v>0</v>
      </c>
      <c r="M215" s="44">
        <v>0</v>
      </c>
      <c r="N215" s="90">
        <v>0</v>
      </c>
      <c r="O215" s="44">
        <v>0</v>
      </c>
    </row>
    <row r="216" spans="1:15">
      <c r="A216" t="s">
        <v>111</v>
      </c>
      <c r="B216" s="63">
        <v>9003520301</v>
      </c>
      <c r="C216" t="s">
        <v>34</v>
      </c>
      <c r="D216" s="43">
        <v>54077.215164000001</v>
      </c>
      <c r="E216" s="44">
        <v>5.821613527197257E-4</v>
      </c>
      <c r="F216" s="43">
        <v>53736.13</v>
      </c>
      <c r="G216" s="44">
        <v>4.3145498334250763E-4</v>
      </c>
      <c r="H216" s="89">
        <v>54077.215164000001</v>
      </c>
      <c r="I216" s="44">
        <v>5.821613527197257E-4</v>
      </c>
      <c r="J216" s="90">
        <v>53736.13</v>
      </c>
      <c r="K216" s="44">
        <v>4.3145498334250763E-4</v>
      </c>
      <c r="L216" s="90">
        <v>0</v>
      </c>
      <c r="M216" s="44">
        <v>0</v>
      </c>
      <c r="N216" s="90">
        <v>0</v>
      </c>
      <c r="O216" s="44">
        <v>0</v>
      </c>
    </row>
    <row r="217" spans="1:15">
      <c r="A217" t="s">
        <v>111</v>
      </c>
      <c r="B217" s="63">
        <v>9003520302</v>
      </c>
      <c r="C217" t="s">
        <v>34</v>
      </c>
      <c r="D217" s="43">
        <v>35292.892110000001</v>
      </c>
      <c r="E217" s="44">
        <v>3.7994112214984798E-4</v>
      </c>
      <c r="F217" s="43">
        <v>16508.41</v>
      </c>
      <c r="G217" s="44">
        <v>1.3254835734470062E-4</v>
      </c>
      <c r="H217" s="89">
        <v>35264.351640000001</v>
      </c>
      <c r="I217" s="44">
        <v>3.7963387336545574E-4</v>
      </c>
      <c r="J217" s="90">
        <v>16508.41</v>
      </c>
      <c r="K217" s="44">
        <v>1.3254835734470062E-4</v>
      </c>
      <c r="L217" s="90">
        <v>28.540469999999999</v>
      </c>
      <c r="M217" s="44">
        <v>3.0724878439224263E-7</v>
      </c>
      <c r="N217" s="90">
        <v>0</v>
      </c>
      <c r="O217" s="44">
        <v>0</v>
      </c>
    </row>
    <row r="218" spans="1:15">
      <c r="A218" t="s">
        <v>111</v>
      </c>
      <c r="B218" s="63">
        <v>9003520400</v>
      </c>
      <c r="C218" t="s">
        <v>34</v>
      </c>
      <c r="D218" s="43">
        <v>459297.76032</v>
      </c>
      <c r="E218" s="44">
        <v>4.944511373933212E-3</v>
      </c>
      <c r="F218" s="43">
        <v>465446.95</v>
      </c>
      <c r="G218" s="44">
        <v>3.7371393522211407E-3</v>
      </c>
      <c r="H218" s="89">
        <v>264751.90448700002</v>
      </c>
      <c r="I218" s="44">
        <v>2.8501528117498374E-3</v>
      </c>
      <c r="J218" s="90">
        <v>358511.56</v>
      </c>
      <c r="K218" s="44">
        <v>2.8785399906524054E-3</v>
      </c>
      <c r="L218" s="90">
        <v>194545.85583300001</v>
      </c>
      <c r="M218" s="44">
        <v>2.0943585621833747E-3</v>
      </c>
      <c r="N218" s="90">
        <v>106935.39</v>
      </c>
      <c r="O218" s="44">
        <v>8.5859936156873528E-4</v>
      </c>
    </row>
    <row r="219" spans="1:15">
      <c r="A219" t="s">
        <v>111</v>
      </c>
      <c r="B219" s="63">
        <v>9003520501</v>
      </c>
      <c r="C219" t="s">
        <v>34</v>
      </c>
      <c r="D219" s="43">
        <v>59047.810185000002</v>
      </c>
      <c r="E219" s="44">
        <v>6.3567165853838895E-4</v>
      </c>
      <c r="F219" s="43">
        <v>23370.735000000001</v>
      </c>
      <c r="G219" s="44">
        <v>1.8764693475557622E-4</v>
      </c>
      <c r="H219" s="89">
        <v>59047.810185000002</v>
      </c>
      <c r="I219" s="44">
        <v>6.3567165853838895E-4</v>
      </c>
      <c r="J219" s="90">
        <v>23370.735000000001</v>
      </c>
      <c r="K219" s="44">
        <v>1.8764693475557622E-4</v>
      </c>
      <c r="L219" s="90">
        <v>0</v>
      </c>
      <c r="M219" s="44">
        <v>0</v>
      </c>
      <c r="N219" s="90">
        <v>0</v>
      </c>
      <c r="O219" s="44">
        <v>0</v>
      </c>
    </row>
    <row r="220" spans="1:15">
      <c r="A220" t="s">
        <v>111</v>
      </c>
      <c r="B220" s="63">
        <v>9007560100</v>
      </c>
      <c r="C220" t="s">
        <v>34</v>
      </c>
      <c r="D220" s="43">
        <v>236.43816000000001</v>
      </c>
      <c r="E220" s="44">
        <v>2.545344811908794E-6</v>
      </c>
      <c r="F220" s="43">
        <v>0</v>
      </c>
      <c r="G220" s="44">
        <v>0</v>
      </c>
      <c r="H220" s="89">
        <v>236.43816000000001</v>
      </c>
      <c r="I220" s="44">
        <v>2.545344811908794E-6</v>
      </c>
      <c r="J220" s="90">
        <v>0</v>
      </c>
      <c r="K220" s="44">
        <v>0</v>
      </c>
      <c r="L220" s="90">
        <v>0</v>
      </c>
      <c r="M220" s="44">
        <v>0</v>
      </c>
      <c r="N220" s="90">
        <v>0</v>
      </c>
      <c r="O220" s="44">
        <v>0</v>
      </c>
    </row>
    <row r="221" spans="1:15">
      <c r="A221" t="s">
        <v>112</v>
      </c>
      <c r="B221" s="63">
        <v>9005296100</v>
      </c>
      <c r="C221" t="s">
        <v>34</v>
      </c>
      <c r="D221" s="43">
        <v>87434.521965000007</v>
      </c>
      <c r="E221" s="44">
        <v>9.4126517845232014E-4</v>
      </c>
      <c r="F221" s="43">
        <v>196275.01500000001</v>
      </c>
      <c r="G221" s="44">
        <v>1.575919838800737E-3</v>
      </c>
      <c r="H221" s="89">
        <v>76677.479235000006</v>
      </c>
      <c r="I221" s="44">
        <v>8.2546160890886451E-4</v>
      </c>
      <c r="J221" s="90">
        <v>173384.595</v>
      </c>
      <c r="K221" s="44">
        <v>1.3921294210724226E-3</v>
      </c>
      <c r="L221" s="90">
        <v>10757.042730000001</v>
      </c>
      <c r="M221" s="44">
        <v>1.1580356954345571E-4</v>
      </c>
      <c r="N221" s="90">
        <v>22890.42</v>
      </c>
      <c r="O221" s="44">
        <v>1.8379041772831434E-4</v>
      </c>
    </row>
    <row r="222" spans="1:15">
      <c r="A222" t="s">
        <v>113</v>
      </c>
      <c r="B222" s="63">
        <v>9003330100</v>
      </c>
      <c r="C222" t="s">
        <v>34</v>
      </c>
      <c r="D222" s="43">
        <v>45.397170000000003</v>
      </c>
      <c r="E222" s="44">
        <v>4.8871743518407319E-7</v>
      </c>
      <c r="F222" s="43">
        <v>13499.575000000001</v>
      </c>
      <c r="G222" s="44">
        <v>1.0838999583252336E-4</v>
      </c>
      <c r="H222" s="89">
        <v>45.397170000000003</v>
      </c>
      <c r="I222" s="44">
        <v>4.8871743518407319E-7</v>
      </c>
      <c r="J222" s="90">
        <v>13499.575000000001</v>
      </c>
      <c r="K222" s="44">
        <v>1.0838999583252336E-4</v>
      </c>
      <c r="L222" s="90">
        <v>0</v>
      </c>
      <c r="M222" s="44">
        <v>0</v>
      </c>
      <c r="N222" s="90">
        <v>0</v>
      </c>
      <c r="O222" s="44">
        <v>0</v>
      </c>
    </row>
    <row r="223" spans="1:15">
      <c r="A223" t="s">
        <v>113</v>
      </c>
      <c r="B223" s="63">
        <v>9003468101</v>
      </c>
      <c r="C223" t="s">
        <v>34</v>
      </c>
      <c r="D223" s="43">
        <v>189905.61397500001</v>
      </c>
      <c r="E223" s="44">
        <v>2.0444046311459216E-3</v>
      </c>
      <c r="F223" s="43">
        <v>237700.845</v>
      </c>
      <c r="G223" s="44">
        <v>1.9085336833890903E-3</v>
      </c>
      <c r="H223" s="89">
        <v>150424.82206500001</v>
      </c>
      <c r="I223" s="44">
        <v>1.6193792086076596E-3</v>
      </c>
      <c r="J223" s="90">
        <v>196532.41500000001</v>
      </c>
      <c r="K223" s="44">
        <v>1.5779865397840859E-3</v>
      </c>
      <c r="L223" s="90">
        <v>39480.79191</v>
      </c>
      <c r="M223" s="44">
        <v>4.2502542253826191E-4</v>
      </c>
      <c r="N223" s="90">
        <v>41168.43</v>
      </c>
      <c r="O223" s="44">
        <v>3.3054714360500456E-4</v>
      </c>
    </row>
    <row r="224" spans="1:15">
      <c r="A224" t="s">
        <v>113</v>
      </c>
      <c r="B224" s="63">
        <v>9003468102</v>
      </c>
      <c r="C224" t="s">
        <v>34</v>
      </c>
      <c r="D224" s="43">
        <v>47838.119175</v>
      </c>
      <c r="E224" s="44">
        <v>5.1499516175206581E-4</v>
      </c>
      <c r="F224" s="43">
        <v>48002.415000000001</v>
      </c>
      <c r="G224" s="44">
        <v>3.8541817515003667E-4</v>
      </c>
      <c r="H224" s="89">
        <v>47838.119175</v>
      </c>
      <c r="I224" s="44">
        <v>5.1499516175206581E-4</v>
      </c>
      <c r="J224" s="90">
        <v>48002.415000000001</v>
      </c>
      <c r="K224" s="44">
        <v>3.8541817515003667E-4</v>
      </c>
      <c r="L224" s="90">
        <v>0</v>
      </c>
      <c r="M224" s="44">
        <v>0</v>
      </c>
      <c r="N224" s="90">
        <v>0</v>
      </c>
      <c r="O224" s="44">
        <v>0</v>
      </c>
    </row>
    <row r="225" spans="1:15">
      <c r="A225" t="s">
        <v>113</v>
      </c>
      <c r="B225" s="63">
        <v>9003470100</v>
      </c>
      <c r="C225" t="s">
        <v>34</v>
      </c>
      <c r="D225" s="43">
        <v>433.53113999999999</v>
      </c>
      <c r="E225" s="44">
        <v>4.667124113975108E-6</v>
      </c>
      <c r="F225" s="43">
        <v>0</v>
      </c>
      <c r="G225" s="44">
        <v>0</v>
      </c>
      <c r="H225" s="89">
        <v>433.53113999999999</v>
      </c>
      <c r="I225" s="44">
        <v>4.667124113975108E-6</v>
      </c>
      <c r="J225" s="90">
        <v>0</v>
      </c>
      <c r="K225" s="44">
        <v>0</v>
      </c>
      <c r="L225" s="90">
        <v>0</v>
      </c>
      <c r="M225" s="44">
        <v>0</v>
      </c>
      <c r="N225" s="90">
        <v>0</v>
      </c>
      <c r="O225" s="44">
        <v>0</v>
      </c>
    </row>
    <row r="226" spans="1:15">
      <c r="A226" t="s">
        <v>114</v>
      </c>
      <c r="B226" s="63">
        <v>9001010101</v>
      </c>
      <c r="C226" t="s">
        <v>34</v>
      </c>
      <c r="D226" s="43">
        <v>141392.73027599999</v>
      </c>
      <c r="E226" s="44">
        <v>1.5221453780964798E-3</v>
      </c>
      <c r="F226" s="43">
        <v>84065.02</v>
      </c>
      <c r="G226" s="44">
        <v>6.7496992812447743E-4</v>
      </c>
      <c r="H226" s="89">
        <v>141392.73027599999</v>
      </c>
      <c r="I226" s="44">
        <v>1.5221453780964798E-3</v>
      </c>
      <c r="J226" s="90">
        <v>84065.02</v>
      </c>
      <c r="K226" s="44">
        <v>6.7496992812447743E-4</v>
      </c>
      <c r="L226" s="90">
        <v>0</v>
      </c>
      <c r="M226" s="44">
        <v>0</v>
      </c>
      <c r="N226" s="90">
        <v>0</v>
      </c>
      <c r="O226" s="44">
        <v>0</v>
      </c>
    </row>
    <row r="227" spans="1:15">
      <c r="A227" t="s">
        <v>114</v>
      </c>
      <c r="B227" s="63">
        <v>9001010102</v>
      </c>
      <c r="C227" t="s">
        <v>34</v>
      </c>
      <c r="D227" s="43">
        <v>176810.88457200001</v>
      </c>
      <c r="E227" s="44">
        <v>1.9034349943103295E-3</v>
      </c>
      <c r="F227" s="43">
        <v>23505.93</v>
      </c>
      <c r="G227" s="44">
        <v>1.8873243452031531E-4</v>
      </c>
      <c r="H227" s="89">
        <v>176810.88457200001</v>
      </c>
      <c r="I227" s="44">
        <v>1.9034349943103295E-3</v>
      </c>
      <c r="J227" s="90">
        <v>23505.93</v>
      </c>
      <c r="K227" s="44">
        <v>1.8873243452031531E-4</v>
      </c>
      <c r="L227" s="90">
        <v>0</v>
      </c>
      <c r="M227" s="44">
        <v>0</v>
      </c>
      <c r="N227" s="90">
        <v>0</v>
      </c>
      <c r="O227" s="44">
        <v>0</v>
      </c>
    </row>
    <row r="228" spans="1:15">
      <c r="A228" t="s">
        <v>114</v>
      </c>
      <c r="B228" s="63">
        <v>9001010201</v>
      </c>
      <c r="C228" t="s">
        <v>34</v>
      </c>
      <c r="D228" s="43">
        <v>111301.79067</v>
      </c>
      <c r="E228" s="44">
        <v>1.1982052111979009E-3</v>
      </c>
      <c r="F228" s="43">
        <v>7785.25</v>
      </c>
      <c r="G228" s="44">
        <v>6.2508872690818229E-5</v>
      </c>
      <c r="H228" s="89">
        <v>111301.79067</v>
      </c>
      <c r="I228" s="44">
        <v>1.1982052111979009E-3</v>
      </c>
      <c r="J228" s="90">
        <v>7785.25</v>
      </c>
      <c r="K228" s="44">
        <v>6.2508872690818229E-5</v>
      </c>
      <c r="L228" s="90">
        <v>0</v>
      </c>
      <c r="M228" s="44">
        <v>0</v>
      </c>
      <c r="N228" s="90">
        <v>0</v>
      </c>
      <c r="O228" s="44">
        <v>0</v>
      </c>
    </row>
    <row r="229" spans="1:15">
      <c r="A229" t="s">
        <v>114</v>
      </c>
      <c r="B229" s="63">
        <v>9001010202</v>
      </c>
      <c r="C229" t="s">
        <v>34</v>
      </c>
      <c r="D229" s="43">
        <v>1039128.936678</v>
      </c>
      <c r="E229" s="44">
        <v>1.1186609842834375E-2</v>
      </c>
      <c r="F229" s="43">
        <v>383486.15750000003</v>
      </c>
      <c r="G229" s="44">
        <v>3.0790645641255669E-3</v>
      </c>
      <c r="H229" s="89">
        <v>660697.62427200004</v>
      </c>
      <c r="I229" s="44">
        <v>7.1126558850787905E-3</v>
      </c>
      <c r="J229" s="90">
        <v>317582.77750000003</v>
      </c>
      <c r="K229" s="44">
        <v>2.5499170106989435E-3</v>
      </c>
      <c r="L229" s="90">
        <v>378431.31240600004</v>
      </c>
      <c r="M229" s="44">
        <v>4.073953957755584E-3</v>
      </c>
      <c r="N229" s="90">
        <v>65903.38</v>
      </c>
      <c r="O229" s="44">
        <v>5.2914755342662288E-4</v>
      </c>
    </row>
    <row r="230" spans="1:15">
      <c r="A230" t="s">
        <v>114</v>
      </c>
      <c r="B230" s="63">
        <v>9001010300</v>
      </c>
      <c r="C230" t="s">
        <v>34</v>
      </c>
      <c r="D230" s="43">
        <v>130533.600666</v>
      </c>
      <c r="E230" s="44">
        <v>1.4052428052856499E-3</v>
      </c>
      <c r="F230" s="43">
        <v>15902.12</v>
      </c>
      <c r="G230" s="44">
        <v>1.276803692359416E-4</v>
      </c>
      <c r="H230" s="89">
        <v>130533.600666</v>
      </c>
      <c r="I230" s="44">
        <v>1.4052428052856499E-3</v>
      </c>
      <c r="J230" s="90">
        <v>15902.12</v>
      </c>
      <c r="K230" s="44">
        <v>1.276803692359416E-4</v>
      </c>
      <c r="L230" s="90">
        <v>0</v>
      </c>
      <c r="M230" s="44">
        <v>0</v>
      </c>
      <c r="N230" s="90">
        <v>0</v>
      </c>
      <c r="O230" s="44">
        <v>0</v>
      </c>
    </row>
    <row r="231" spans="1:15">
      <c r="A231" t="s">
        <v>114</v>
      </c>
      <c r="B231" s="63">
        <v>9001010400</v>
      </c>
      <c r="C231" t="s">
        <v>34</v>
      </c>
      <c r="D231" s="43">
        <v>60916.7811</v>
      </c>
      <c r="E231" s="44">
        <v>6.5579182620550188E-4</v>
      </c>
      <c r="F231" s="43">
        <v>8613.17</v>
      </c>
      <c r="G231" s="44">
        <v>6.9156359396856215E-5</v>
      </c>
      <c r="H231" s="89">
        <v>60916.462319999999</v>
      </c>
      <c r="I231" s="44">
        <v>6.5578839442012875E-4</v>
      </c>
      <c r="J231" s="90">
        <v>8613.17</v>
      </c>
      <c r="K231" s="44">
        <v>6.9156359396856215E-5</v>
      </c>
      <c r="L231" s="90">
        <v>0.31878000000000001</v>
      </c>
      <c r="M231" s="44">
        <v>3.4317853731406353E-9</v>
      </c>
      <c r="N231" s="90">
        <v>0</v>
      </c>
      <c r="O231" s="44">
        <v>0</v>
      </c>
    </row>
    <row r="232" spans="1:15">
      <c r="A232" t="s">
        <v>114</v>
      </c>
      <c r="B232" s="63">
        <v>9001010500</v>
      </c>
      <c r="C232" t="s">
        <v>34</v>
      </c>
      <c r="D232" s="43">
        <v>44756.562269999995</v>
      </c>
      <c r="E232" s="44">
        <v>4.8182105448975473E-4</v>
      </c>
      <c r="F232" s="43">
        <v>2483.35</v>
      </c>
      <c r="G232" s="44">
        <v>1.9939168170160679E-5</v>
      </c>
      <c r="H232" s="89">
        <v>44654.533349999998</v>
      </c>
      <c r="I232" s="44">
        <v>4.8072267518335746E-4</v>
      </c>
      <c r="J232" s="90">
        <v>2378.35</v>
      </c>
      <c r="K232" s="44">
        <v>1.9096108328468261E-5</v>
      </c>
      <c r="L232" s="90">
        <v>102.02892</v>
      </c>
      <c r="M232" s="44">
        <v>1.0983793063973148E-6</v>
      </c>
      <c r="N232" s="90">
        <v>105</v>
      </c>
      <c r="O232" s="44">
        <v>8.4305984169242004E-7</v>
      </c>
    </row>
    <row r="233" spans="1:15">
      <c r="A233" t="s">
        <v>114</v>
      </c>
      <c r="B233" s="63">
        <v>9001010600</v>
      </c>
      <c r="C233" t="s">
        <v>34</v>
      </c>
      <c r="D233" s="43">
        <v>23517.346313999999</v>
      </c>
      <c r="E233" s="44">
        <v>2.5317298793985831E-4</v>
      </c>
      <c r="F233" s="43">
        <v>2758.89</v>
      </c>
      <c r="G233" s="44">
        <v>2.2151517777588578E-5</v>
      </c>
      <c r="H233" s="89">
        <v>23517.346313999999</v>
      </c>
      <c r="I233" s="44">
        <v>2.5317298793985831E-4</v>
      </c>
      <c r="J233" s="90">
        <v>2758.89</v>
      </c>
      <c r="K233" s="44">
        <v>2.2151517777588578E-5</v>
      </c>
      <c r="L233" s="90">
        <v>0</v>
      </c>
      <c r="M233" s="44">
        <v>0</v>
      </c>
      <c r="N233" s="90">
        <v>0</v>
      </c>
      <c r="O233" s="44">
        <v>0</v>
      </c>
    </row>
    <row r="234" spans="1:15">
      <c r="A234" t="s">
        <v>114</v>
      </c>
      <c r="B234" s="63">
        <v>9001010700</v>
      </c>
      <c r="C234" t="s">
        <v>34</v>
      </c>
      <c r="D234" s="43">
        <v>39745.541597999996</v>
      </c>
      <c r="E234" s="44">
        <v>4.2787555148870402E-4</v>
      </c>
      <c r="F234" s="43">
        <v>3129.68</v>
      </c>
      <c r="G234" s="44">
        <v>2.5128643098551744E-5</v>
      </c>
      <c r="H234" s="89">
        <v>39745.541597999996</v>
      </c>
      <c r="I234" s="44">
        <v>4.2787555148870402E-4</v>
      </c>
      <c r="J234" s="90">
        <v>3129.68</v>
      </c>
      <c r="K234" s="44">
        <v>2.5128643098551744E-5</v>
      </c>
      <c r="L234" s="90">
        <v>0</v>
      </c>
      <c r="M234" s="44">
        <v>0</v>
      </c>
      <c r="N234" s="90">
        <v>0</v>
      </c>
      <c r="O234" s="44">
        <v>0</v>
      </c>
    </row>
    <row r="235" spans="1:15">
      <c r="A235" t="s">
        <v>114</v>
      </c>
      <c r="B235" s="63">
        <v>9001010800</v>
      </c>
      <c r="C235" t="s">
        <v>34</v>
      </c>
      <c r="D235" s="43">
        <v>40025.012159999998</v>
      </c>
      <c r="E235" s="44">
        <v>4.3088415612793797E-4</v>
      </c>
      <c r="F235" s="43">
        <v>15845.91</v>
      </c>
      <c r="G235" s="44">
        <v>1.2722905120068892E-4</v>
      </c>
      <c r="H235" s="89">
        <v>40025.012159999998</v>
      </c>
      <c r="I235" s="44">
        <v>4.3088415612793797E-4</v>
      </c>
      <c r="J235" s="90">
        <v>15845.91</v>
      </c>
      <c r="K235" s="44">
        <v>1.2722905120068892E-4</v>
      </c>
      <c r="L235" s="90">
        <v>0</v>
      </c>
      <c r="M235" s="44">
        <v>0</v>
      </c>
      <c r="N235" s="90">
        <v>0</v>
      </c>
      <c r="O235" s="44">
        <v>0</v>
      </c>
    </row>
    <row r="236" spans="1:15">
      <c r="A236" t="s">
        <v>114</v>
      </c>
      <c r="B236" s="63">
        <v>9001010900</v>
      </c>
      <c r="C236" t="s">
        <v>34</v>
      </c>
      <c r="D236" s="43">
        <v>59732.721089999999</v>
      </c>
      <c r="E236" s="44">
        <v>6.430449794044518E-4</v>
      </c>
      <c r="F236" s="43">
        <v>7675.62</v>
      </c>
      <c r="G236" s="44">
        <v>6.1628637924677845E-5</v>
      </c>
      <c r="H236" s="89">
        <v>59732.721089999999</v>
      </c>
      <c r="I236" s="44">
        <v>6.430449794044518E-4</v>
      </c>
      <c r="J236" s="90">
        <v>7675.62</v>
      </c>
      <c r="K236" s="44">
        <v>6.1628637924677845E-5</v>
      </c>
      <c r="L236" s="90">
        <v>0</v>
      </c>
      <c r="M236" s="44">
        <v>0</v>
      </c>
      <c r="N236" s="90">
        <v>0</v>
      </c>
      <c r="O236" s="44">
        <v>0</v>
      </c>
    </row>
    <row r="237" spans="1:15">
      <c r="A237" t="s">
        <v>114</v>
      </c>
      <c r="B237" s="63">
        <v>9001011000</v>
      </c>
      <c r="C237" t="s">
        <v>34</v>
      </c>
      <c r="D237" s="43">
        <v>87643.639230000001</v>
      </c>
      <c r="E237" s="44">
        <v>9.4351640365872627E-4</v>
      </c>
      <c r="F237" s="43">
        <v>8048.34</v>
      </c>
      <c r="G237" s="44">
        <v>6.4621259488445451E-5</v>
      </c>
      <c r="H237" s="89">
        <v>87643.639230000001</v>
      </c>
      <c r="I237" s="44">
        <v>9.4351640365872627E-4</v>
      </c>
      <c r="J237" s="90">
        <v>8048.34</v>
      </c>
      <c r="K237" s="44">
        <v>6.4621259488445451E-5</v>
      </c>
      <c r="L237" s="90">
        <v>0</v>
      </c>
      <c r="M237" s="44">
        <v>0</v>
      </c>
      <c r="N237" s="90">
        <v>0</v>
      </c>
      <c r="O237" s="44">
        <v>0</v>
      </c>
    </row>
    <row r="238" spans="1:15">
      <c r="A238" t="s">
        <v>114</v>
      </c>
      <c r="B238" s="63">
        <v>9001011100</v>
      </c>
      <c r="C238" t="s">
        <v>34</v>
      </c>
      <c r="D238" s="43">
        <v>92110.181729999997</v>
      </c>
      <c r="E238" s="44">
        <v>9.9160039644375351E-4</v>
      </c>
      <c r="F238" s="43">
        <v>7329.38</v>
      </c>
      <c r="G238" s="44">
        <v>5.8848628023843714E-5</v>
      </c>
      <c r="H238" s="89">
        <v>92110.181729999997</v>
      </c>
      <c r="I238" s="44">
        <v>9.9160039644375351E-4</v>
      </c>
      <c r="J238" s="90">
        <v>7329.38</v>
      </c>
      <c r="K238" s="44">
        <v>5.8848628023843714E-5</v>
      </c>
      <c r="L238" s="90">
        <v>0</v>
      </c>
      <c r="M238" s="44">
        <v>0</v>
      </c>
      <c r="N238" s="90">
        <v>0</v>
      </c>
      <c r="O238" s="44">
        <v>0</v>
      </c>
    </row>
    <row r="239" spans="1:15">
      <c r="A239" t="s">
        <v>114</v>
      </c>
      <c r="B239" s="63">
        <v>9001011200</v>
      </c>
      <c r="C239" t="s">
        <v>34</v>
      </c>
      <c r="D239" s="43">
        <v>64131.090072000006</v>
      </c>
      <c r="E239" s="44">
        <v>6.90395058889059E-4</v>
      </c>
      <c r="F239" s="43">
        <v>1433.6</v>
      </c>
      <c r="G239" s="44">
        <v>1.1510577038573841E-5</v>
      </c>
      <c r="H239" s="89">
        <v>64131.090072000006</v>
      </c>
      <c r="I239" s="44">
        <v>6.90395058889059E-4</v>
      </c>
      <c r="J239" s="90">
        <v>1433.6</v>
      </c>
      <c r="K239" s="44">
        <v>1.1510577038573841E-5</v>
      </c>
      <c r="L239" s="90">
        <v>0</v>
      </c>
      <c r="M239" s="44">
        <v>0</v>
      </c>
      <c r="N239" s="90">
        <v>0</v>
      </c>
      <c r="O239" s="44">
        <v>0</v>
      </c>
    </row>
    <row r="240" spans="1:15">
      <c r="A240" t="s">
        <v>114</v>
      </c>
      <c r="B240" s="63">
        <v>9001011300</v>
      </c>
      <c r="C240" t="s">
        <v>34</v>
      </c>
      <c r="D240" s="43">
        <v>35309.309280000001</v>
      </c>
      <c r="E240" s="44">
        <v>3.8011785909656474E-4</v>
      </c>
      <c r="F240" s="43">
        <v>1255.0899999999999</v>
      </c>
      <c r="G240" s="44">
        <v>1.0077295016283233E-5</v>
      </c>
      <c r="H240" s="89">
        <v>35309.309280000001</v>
      </c>
      <c r="I240" s="44">
        <v>3.8011785909656474E-4</v>
      </c>
      <c r="J240" s="90">
        <v>1255.0899999999999</v>
      </c>
      <c r="K240" s="44">
        <v>1.0077295016283233E-5</v>
      </c>
      <c r="L240" s="90">
        <v>0</v>
      </c>
      <c r="M240" s="44">
        <v>0</v>
      </c>
      <c r="N240" s="90">
        <v>0</v>
      </c>
      <c r="O240" s="44">
        <v>0</v>
      </c>
    </row>
    <row r="241" spans="1:15">
      <c r="A241" t="s">
        <v>114</v>
      </c>
      <c r="B241" s="63">
        <v>9001020200</v>
      </c>
      <c r="C241" t="s">
        <v>34</v>
      </c>
      <c r="D241" s="43">
        <v>8792.2711799999997</v>
      </c>
      <c r="E241" s="44">
        <v>9.4652072376591863E-5</v>
      </c>
      <c r="F241" s="43">
        <v>77</v>
      </c>
      <c r="G241" s="44">
        <v>6.1824388390777475E-7</v>
      </c>
      <c r="H241" s="89">
        <v>8792.2711799999997</v>
      </c>
      <c r="I241" s="44">
        <v>9.4652072376591863E-5</v>
      </c>
      <c r="J241" s="90">
        <v>77</v>
      </c>
      <c r="K241" s="44">
        <v>6.1824388390777475E-7</v>
      </c>
      <c r="L241" s="90">
        <v>0</v>
      </c>
      <c r="M241" s="44">
        <v>0</v>
      </c>
      <c r="N241" s="90">
        <v>0</v>
      </c>
      <c r="O241" s="44">
        <v>0</v>
      </c>
    </row>
    <row r="242" spans="1:15">
      <c r="A242" t="s">
        <v>114</v>
      </c>
      <c r="B242" s="63">
        <v>9001021400</v>
      </c>
      <c r="C242" t="s">
        <v>34</v>
      </c>
      <c r="D242" s="43">
        <v>633.09708000000001</v>
      </c>
      <c r="E242" s="44">
        <v>6.8155257510573019E-6</v>
      </c>
      <c r="F242" s="43">
        <v>105</v>
      </c>
      <c r="G242" s="44">
        <v>8.4305984169242004E-7</v>
      </c>
      <c r="H242" s="89">
        <v>633.09708000000001</v>
      </c>
      <c r="I242" s="44">
        <v>6.8155257510573019E-6</v>
      </c>
      <c r="J242" s="90">
        <v>105</v>
      </c>
      <c r="K242" s="44">
        <v>8.4305984169242004E-7</v>
      </c>
      <c r="L242" s="90">
        <v>0</v>
      </c>
      <c r="M242" s="44">
        <v>0</v>
      </c>
      <c r="N242" s="90">
        <v>0</v>
      </c>
      <c r="O242" s="44">
        <v>0</v>
      </c>
    </row>
    <row r="243" spans="1:15">
      <c r="A243" t="s">
        <v>115</v>
      </c>
      <c r="B243" s="63">
        <v>9011709100</v>
      </c>
      <c r="C243" t="s">
        <v>34</v>
      </c>
      <c r="D243" s="43">
        <v>123302.365683</v>
      </c>
      <c r="E243" s="44">
        <v>1.3273958687011645E-3</v>
      </c>
      <c r="F243" s="43">
        <v>485526.73500000004</v>
      </c>
      <c r="G243" s="44">
        <v>3.8983627842527394E-3</v>
      </c>
      <c r="H243" s="89">
        <v>116285.206443</v>
      </c>
      <c r="I243" s="44">
        <v>1.251853537184662E-3</v>
      </c>
      <c r="J243" s="90">
        <v>470072.58500000002</v>
      </c>
      <c r="K243" s="44">
        <v>3.7742792294671113E-3</v>
      </c>
      <c r="L243" s="90">
        <v>7017.15924</v>
      </c>
      <c r="M243" s="44">
        <v>7.5542331516502471E-5</v>
      </c>
      <c r="N243" s="90">
        <v>15454.15</v>
      </c>
      <c r="O243" s="44">
        <v>1.2408355478562774E-4</v>
      </c>
    </row>
    <row r="244" spans="1:15">
      <c r="A244" t="s">
        <v>115</v>
      </c>
      <c r="B244" s="63">
        <v>9011709200</v>
      </c>
      <c r="C244" t="s">
        <v>40</v>
      </c>
      <c r="D244" s="43">
        <v>14157.543372</v>
      </c>
      <c r="E244" s="44">
        <v>1.5241122486866725E-4</v>
      </c>
      <c r="F244" s="43">
        <v>7324.16</v>
      </c>
      <c r="G244" s="44">
        <v>5.8806715905999574E-5</v>
      </c>
      <c r="H244" s="89">
        <v>14157.543372</v>
      </c>
      <c r="I244" s="44">
        <v>1.5241122486866725E-4</v>
      </c>
      <c r="J244" s="90">
        <v>7324.16</v>
      </c>
      <c r="K244" s="44">
        <v>5.8806715905999574E-5</v>
      </c>
      <c r="L244" s="90">
        <v>0</v>
      </c>
      <c r="M244" s="44">
        <v>0</v>
      </c>
      <c r="N244" s="90">
        <v>0</v>
      </c>
      <c r="O244" s="44">
        <v>0</v>
      </c>
    </row>
    <row r="245" spans="1:15">
      <c r="A245" t="s">
        <v>116</v>
      </c>
      <c r="B245" s="63">
        <v>9011702100</v>
      </c>
      <c r="C245" t="s">
        <v>34</v>
      </c>
      <c r="D245" s="43">
        <v>807.47456999999997</v>
      </c>
      <c r="E245" s="44">
        <v>8.6927643469133066E-6</v>
      </c>
      <c r="F245" s="43">
        <v>0</v>
      </c>
      <c r="G245" s="44">
        <v>0</v>
      </c>
      <c r="H245" s="89">
        <v>807.47456999999997</v>
      </c>
      <c r="I245" s="44">
        <v>8.6927643469133066E-6</v>
      </c>
      <c r="J245" s="90">
        <v>0</v>
      </c>
      <c r="K245" s="44">
        <v>0</v>
      </c>
      <c r="L245" s="90">
        <v>0</v>
      </c>
      <c r="M245" s="44">
        <v>0</v>
      </c>
      <c r="N245" s="90">
        <v>0</v>
      </c>
      <c r="O245" s="44">
        <v>0</v>
      </c>
    </row>
    <row r="246" spans="1:15">
      <c r="A246" t="s">
        <v>116</v>
      </c>
      <c r="B246" s="63">
        <v>9011702400</v>
      </c>
      <c r="C246" t="s">
        <v>34</v>
      </c>
      <c r="D246" s="43">
        <v>98.039339999999996</v>
      </c>
      <c r="E246" s="44">
        <v>1.0554299924849789E-6</v>
      </c>
      <c r="F246" s="43">
        <v>0</v>
      </c>
      <c r="G246" s="44">
        <v>0</v>
      </c>
      <c r="H246" s="89">
        <v>98.039339999999996</v>
      </c>
      <c r="I246" s="44">
        <v>1.0554299924849789E-6</v>
      </c>
      <c r="J246" s="90">
        <v>0</v>
      </c>
      <c r="K246" s="44">
        <v>0</v>
      </c>
      <c r="L246" s="90">
        <v>0</v>
      </c>
      <c r="M246" s="44">
        <v>0</v>
      </c>
      <c r="N246" s="90">
        <v>0</v>
      </c>
      <c r="O246" s="44">
        <v>0</v>
      </c>
    </row>
    <row r="247" spans="1:15">
      <c r="A247" t="s">
        <v>116</v>
      </c>
      <c r="B247" s="63">
        <v>9011702600</v>
      </c>
      <c r="C247" t="s">
        <v>34</v>
      </c>
      <c r="D247" s="43">
        <v>24.04374</v>
      </c>
      <c r="E247" s="44">
        <v>2.5883981193172852E-7</v>
      </c>
      <c r="F247" s="43">
        <v>0</v>
      </c>
      <c r="G247" s="44">
        <v>0</v>
      </c>
      <c r="H247" s="89">
        <v>24.04374</v>
      </c>
      <c r="I247" s="44">
        <v>2.5883981193172852E-7</v>
      </c>
      <c r="J247" s="90">
        <v>0</v>
      </c>
      <c r="K247" s="44">
        <v>0</v>
      </c>
      <c r="L247" s="90">
        <v>0</v>
      </c>
      <c r="M247" s="44">
        <v>0</v>
      </c>
      <c r="N247" s="90">
        <v>0</v>
      </c>
      <c r="O247" s="44">
        <v>0</v>
      </c>
    </row>
    <row r="248" spans="1:15">
      <c r="A248" t="s">
        <v>116</v>
      </c>
      <c r="B248" s="63">
        <v>9011702700</v>
      </c>
      <c r="C248" t="s">
        <v>34</v>
      </c>
      <c r="D248" s="43">
        <v>1837.5686700000001</v>
      </c>
      <c r="E248" s="44">
        <v>1.9782110809484572E-5</v>
      </c>
      <c r="F248" s="43">
        <v>660.59</v>
      </c>
      <c r="G248" s="44">
        <v>5.303970484034246E-6</v>
      </c>
      <c r="H248" s="89">
        <v>1837.5686700000001</v>
      </c>
      <c r="I248" s="44">
        <v>1.9782110809484572E-5</v>
      </c>
      <c r="J248" s="90">
        <v>660.59</v>
      </c>
      <c r="K248" s="44">
        <v>5.303970484034246E-6</v>
      </c>
      <c r="L248" s="90">
        <v>0</v>
      </c>
      <c r="M248" s="44">
        <v>0</v>
      </c>
      <c r="N248" s="90">
        <v>0</v>
      </c>
      <c r="O248" s="44">
        <v>0</v>
      </c>
    </row>
    <row r="249" spans="1:15">
      <c r="A249" t="s">
        <v>116</v>
      </c>
      <c r="B249" s="63">
        <v>9011702800</v>
      </c>
      <c r="C249" t="s">
        <v>34</v>
      </c>
      <c r="D249" s="43">
        <v>2615.9473200000002</v>
      </c>
      <c r="E249" s="44">
        <v>2.8161646745976679E-5</v>
      </c>
      <c r="F249" s="43">
        <v>2581.37</v>
      </c>
      <c r="G249" s="44">
        <v>2.0726184605233926E-5</v>
      </c>
      <c r="H249" s="89">
        <v>2615.9473200000002</v>
      </c>
      <c r="I249" s="44">
        <v>2.8161646745976679E-5</v>
      </c>
      <c r="J249" s="90">
        <v>2581.37</v>
      </c>
      <c r="K249" s="44">
        <v>2.0726184605233926E-5</v>
      </c>
      <c r="L249" s="90">
        <v>0</v>
      </c>
      <c r="M249" s="44">
        <v>0</v>
      </c>
      <c r="N249" s="90">
        <v>0</v>
      </c>
      <c r="O249" s="44">
        <v>0</v>
      </c>
    </row>
    <row r="250" spans="1:15">
      <c r="A250" t="s">
        <v>116</v>
      </c>
      <c r="B250" s="63">
        <v>9011702900</v>
      </c>
      <c r="C250" t="s">
        <v>34</v>
      </c>
      <c r="D250" s="43">
        <v>20660.035200000002</v>
      </c>
      <c r="E250" s="44">
        <v>2.2241297009828305E-4</v>
      </c>
      <c r="F250" s="43">
        <v>13564.31</v>
      </c>
      <c r="G250" s="44">
        <v>1.089097622977801E-4</v>
      </c>
      <c r="H250" s="89">
        <v>20660.035200000002</v>
      </c>
      <c r="I250" s="44">
        <v>2.2241297009828305E-4</v>
      </c>
      <c r="J250" s="90">
        <v>13564.31</v>
      </c>
      <c r="K250" s="44">
        <v>1.089097622977801E-4</v>
      </c>
      <c r="L250" s="90">
        <v>0</v>
      </c>
      <c r="M250" s="44">
        <v>0</v>
      </c>
      <c r="N250" s="90">
        <v>0</v>
      </c>
      <c r="O250" s="44">
        <v>0</v>
      </c>
    </row>
    <row r="251" spans="1:15">
      <c r="A251" t="s">
        <v>116</v>
      </c>
      <c r="B251" s="63">
        <v>9011703000</v>
      </c>
      <c r="C251" t="s">
        <v>34</v>
      </c>
      <c r="D251" s="43">
        <v>36.080100000000002</v>
      </c>
      <c r="E251" s="44">
        <v>3.8841570814182648E-7</v>
      </c>
      <c r="F251" s="43">
        <v>0</v>
      </c>
      <c r="G251" s="44">
        <v>0</v>
      </c>
      <c r="H251" s="89">
        <v>36.080100000000002</v>
      </c>
      <c r="I251" s="44">
        <v>3.8841570814182648E-7</v>
      </c>
      <c r="J251" s="90">
        <v>0</v>
      </c>
      <c r="K251" s="44">
        <v>0</v>
      </c>
      <c r="L251" s="90">
        <v>0</v>
      </c>
      <c r="M251" s="44">
        <v>0</v>
      </c>
      <c r="N251" s="90">
        <v>0</v>
      </c>
      <c r="O251" s="44">
        <v>0</v>
      </c>
    </row>
    <row r="252" spans="1:15">
      <c r="A252" t="s">
        <v>116</v>
      </c>
      <c r="B252" s="63">
        <v>9011870200</v>
      </c>
      <c r="C252" t="s">
        <v>40</v>
      </c>
      <c r="D252" s="43">
        <v>369948.19165499997</v>
      </c>
      <c r="E252" s="44">
        <v>3.9826300048354897E-3</v>
      </c>
      <c r="F252" s="43">
        <v>446534.24</v>
      </c>
      <c r="G252" s="44">
        <v>3.5852865303299536E-3</v>
      </c>
      <c r="H252" s="89">
        <v>241109.830185</v>
      </c>
      <c r="I252" s="44">
        <v>2.595637080586315E-3</v>
      </c>
      <c r="J252" s="90">
        <v>432965.52</v>
      </c>
      <c r="K252" s="44">
        <v>3.4763413595188222E-3</v>
      </c>
      <c r="L252" s="90">
        <v>128838.36147</v>
      </c>
      <c r="M252" s="44">
        <v>1.3869929242491751E-3</v>
      </c>
      <c r="N252" s="90">
        <v>13568.72</v>
      </c>
      <c r="O252" s="44">
        <v>1.0894517081113117E-4</v>
      </c>
    </row>
    <row r="253" spans="1:15">
      <c r="A253" t="s">
        <v>117</v>
      </c>
      <c r="B253" s="63">
        <v>9009190100</v>
      </c>
      <c r="C253" t="s">
        <v>34</v>
      </c>
      <c r="D253" s="43">
        <v>43672.442204999999</v>
      </c>
      <c r="E253" s="44">
        <v>4.7015009840155829E-4</v>
      </c>
      <c r="F253" s="43">
        <v>43882.18</v>
      </c>
      <c r="G253" s="44">
        <v>3.5233622594207887E-4</v>
      </c>
      <c r="H253" s="89">
        <v>43672.442204999999</v>
      </c>
      <c r="I253" s="44">
        <v>4.7015009840155829E-4</v>
      </c>
      <c r="J253" s="90">
        <v>43882.18</v>
      </c>
      <c r="K253" s="44">
        <v>3.5233622594207887E-4</v>
      </c>
      <c r="L253" s="90">
        <v>0</v>
      </c>
      <c r="M253" s="44">
        <v>0</v>
      </c>
      <c r="N253" s="90">
        <v>0</v>
      </c>
      <c r="O253" s="44">
        <v>0</v>
      </c>
    </row>
    <row r="254" spans="1:15">
      <c r="A254" t="s">
        <v>117</v>
      </c>
      <c r="B254" s="63">
        <v>9009190200</v>
      </c>
      <c r="C254" t="s">
        <v>34</v>
      </c>
      <c r="D254" s="43">
        <v>59868.95607</v>
      </c>
      <c r="E254" s="44">
        <v>6.4451159968073677E-4</v>
      </c>
      <c r="F254" s="43">
        <v>57093.065000000002</v>
      </c>
      <c r="G254" s="44">
        <v>4.5840828895842906E-4</v>
      </c>
      <c r="H254" s="89">
        <v>59868.95607</v>
      </c>
      <c r="I254" s="44">
        <v>6.4451159968073677E-4</v>
      </c>
      <c r="J254" s="90">
        <v>57093.065000000002</v>
      </c>
      <c r="K254" s="44">
        <v>4.5840828895842906E-4</v>
      </c>
      <c r="L254" s="90">
        <v>0</v>
      </c>
      <c r="M254" s="44">
        <v>0</v>
      </c>
      <c r="N254" s="90">
        <v>0</v>
      </c>
      <c r="O254" s="44">
        <v>0</v>
      </c>
    </row>
    <row r="255" spans="1:15">
      <c r="A255" t="s">
        <v>117</v>
      </c>
      <c r="B255" s="63">
        <v>9009190301</v>
      </c>
      <c r="C255" t="s">
        <v>34</v>
      </c>
      <c r="D255" s="43">
        <v>343182.465066</v>
      </c>
      <c r="E255" s="44">
        <v>3.6944869939514583E-3</v>
      </c>
      <c r="F255" s="43">
        <v>615962.19849999994</v>
      </c>
      <c r="G255" s="44">
        <v>4.9456475576754762E-3</v>
      </c>
      <c r="H255" s="89">
        <v>228549.54897600002</v>
      </c>
      <c r="I255" s="44">
        <v>2.4604209775196881E-3</v>
      </c>
      <c r="J255" s="90">
        <v>567840.30249999999</v>
      </c>
      <c r="K255" s="44">
        <v>4.559270052687866E-3</v>
      </c>
      <c r="L255" s="90">
        <v>114632.91609</v>
      </c>
      <c r="M255" s="44">
        <v>1.2340660164317705E-3</v>
      </c>
      <c r="N255" s="90">
        <v>48121.896000000001</v>
      </c>
      <c r="O255" s="44">
        <v>3.8637750498761052E-4</v>
      </c>
    </row>
    <row r="256" spans="1:15">
      <c r="A256" t="s">
        <v>117</v>
      </c>
      <c r="B256" s="63">
        <v>9009190302</v>
      </c>
      <c r="C256" t="s">
        <v>34</v>
      </c>
      <c r="D256" s="43">
        <v>67232.588115000006</v>
      </c>
      <c r="E256" s="44">
        <v>7.237838399254845E-4</v>
      </c>
      <c r="F256" s="43">
        <v>57196.65</v>
      </c>
      <c r="G256" s="44">
        <v>4.59239987565112E-4</v>
      </c>
      <c r="H256" s="89">
        <v>67232.588115000006</v>
      </c>
      <c r="I256" s="44">
        <v>7.237838399254845E-4</v>
      </c>
      <c r="J256" s="90">
        <v>57196.65</v>
      </c>
      <c r="K256" s="44">
        <v>4.59239987565112E-4</v>
      </c>
      <c r="L256" s="90">
        <v>0</v>
      </c>
      <c r="M256" s="44">
        <v>0</v>
      </c>
      <c r="N256" s="90">
        <v>0</v>
      </c>
      <c r="O256" s="44">
        <v>0</v>
      </c>
    </row>
    <row r="257" spans="1:15">
      <c r="A257" t="s">
        <v>117</v>
      </c>
      <c r="B257" s="63">
        <v>9009190303</v>
      </c>
      <c r="C257" t="s">
        <v>34</v>
      </c>
      <c r="D257" s="43">
        <v>46999.486275000003</v>
      </c>
      <c r="E257" s="44">
        <v>5.059669663833021E-4</v>
      </c>
      <c r="F257" s="43">
        <v>51159.535000000003</v>
      </c>
      <c r="G257" s="44">
        <v>4.1076713788721741E-4</v>
      </c>
      <c r="H257" s="89">
        <v>46999.486275000003</v>
      </c>
      <c r="I257" s="44">
        <v>5.059669663833021E-4</v>
      </c>
      <c r="J257" s="90">
        <v>51159.535000000003</v>
      </c>
      <c r="K257" s="44">
        <v>4.1076713788721741E-4</v>
      </c>
      <c r="L257" s="90">
        <v>0</v>
      </c>
      <c r="M257" s="44">
        <v>0</v>
      </c>
      <c r="N257" s="90">
        <v>0</v>
      </c>
      <c r="O257" s="44">
        <v>0</v>
      </c>
    </row>
    <row r="258" spans="1:15">
      <c r="A258" t="s">
        <v>117</v>
      </c>
      <c r="B258" s="63">
        <v>9009194201</v>
      </c>
      <c r="C258" t="s">
        <v>34</v>
      </c>
      <c r="D258" s="43">
        <v>369.45152999999999</v>
      </c>
      <c r="E258" s="44">
        <v>3.9772832572257628E-6</v>
      </c>
      <c r="F258" s="43">
        <v>0</v>
      </c>
      <c r="G258" s="44">
        <v>0</v>
      </c>
      <c r="H258" s="89">
        <v>369.45152999999999</v>
      </c>
      <c r="I258" s="44">
        <v>3.9772832572257628E-6</v>
      </c>
      <c r="J258" s="90">
        <v>0</v>
      </c>
      <c r="K258" s="44">
        <v>0</v>
      </c>
      <c r="L258" s="90">
        <v>0</v>
      </c>
      <c r="M258" s="44">
        <v>0</v>
      </c>
      <c r="N258" s="90">
        <v>0</v>
      </c>
      <c r="O258" s="44">
        <v>0</v>
      </c>
    </row>
    <row r="259" spans="1:15">
      <c r="A259" t="s">
        <v>118</v>
      </c>
      <c r="B259" s="63">
        <v>9007590100</v>
      </c>
      <c r="C259" t="s">
        <v>34</v>
      </c>
      <c r="D259" s="43">
        <v>172625.88180599999</v>
      </c>
      <c r="E259" s="44">
        <v>1.8583818815714125E-3</v>
      </c>
      <c r="F259" s="43">
        <v>223609.76499999998</v>
      </c>
      <c r="G259" s="44">
        <v>1.7953944103026595E-3</v>
      </c>
      <c r="H259" s="89">
        <v>147879.598986</v>
      </c>
      <c r="I259" s="44">
        <v>1.5919789346447628E-3</v>
      </c>
      <c r="J259" s="90">
        <v>200859.745</v>
      </c>
      <c r="K259" s="44">
        <v>1.6127312840198082E-3</v>
      </c>
      <c r="L259" s="90">
        <v>24746.28282</v>
      </c>
      <c r="M259" s="44">
        <v>2.6640294692664972E-4</v>
      </c>
      <c r="N259" s="90">
        <v>22750.02</v>
      </c>
      <c r="O259" s="44">
        <v>1.8266312628285135E-4</v>
      </c>
    </row>
    <row r="260" spans="1:15">
      <c r="A260" t="s">
        <v>119</v>
      </c>
      <c r="B260" s="63">
        <v>9015820000</v>
      </c>
      <c r="C260" t="s">
        <v>34</v>
      </c>
      <c r="D260" s="43">
        <v>7196.0315280000032</v>
      </c>
      <c r="E260" s="44">
        <v>7.7467958286119791E-5</v>
      </c>
      <c r="F260" s="43">
        <v>33583.324999999997</v>
      </c>
      <c r="G260" s="44">
        <v>2.6964526340957231E-4</v>
      </c>
      <c r="H260" s="89">
        <v>33612.504198000002</v>
      </c>
      <c r="I260" s="44">
        <v>3.6185112071436293E-4</v>
      </c>
      <c r="J260" s="90">
        <v>28052.445</v>
      </c>
      <c r="K260" s="44">
        <v>2.2523704610271733E-4</v>
      </c>
      <c r="L260" s="90">
        <v>-26416.472669999999</v>
      </c>
      <c r="M260" s="44">
        <v>-2.8438316242824314E-4</v>
      </c>
      <c r="N260" s="90">
        <v>5530.88</v>
      </c>
      <c r="O260" s="44">
        <v>4.4408217306854977E-5</v>
      </c>
    </row>
    <row r="261" spans="1:15">
      <c r="A261" t="s">
        <v>120</v>
      </c>
      <c r="B261" s="63">
        <v>9003471100</v>
      </c>
      <c r="C261" t="s">
        <v>34</v>
      </c>
      <c r="D261" s="43">
        <v>15.71199</v>
      </c>
      <c r="E261" s="44">
        <v>1.6914542149737101E-7</v>
      </c>
      <c r="F261" s="43">
        <v>0</v>
      </c>
      <c r="G261" s="44">
        <v>0</v>
      </c>
      <c r="H261" s="89">
        <v>15.71199</v>
      </c>
      <c r="I261" s="44">
        <v>1.6914542149737101E-7</v>
      </c>
      <c r="J261" s="90">
        <v>0</v>
      </c>
      <c r="K261" s="44">
        <v>0</v>
      </c>
      <c r="L261" s="90">
        <v>0</v>
      </c>
      <c r="M261" s="44">
        <v>0</v>
      </c>
      <c r="N261" s="90">
        <v>0</v>
      </c>
      <c r="O261" s="44">
        <v>0</v>
      </c>
    </row>
    <row r="262" spans="1:15">
      <c r="A262" t="s">
        <v>120</v>
      </c>
      <c r="B262" s="63">
        <v>9003500100</v>
      </c>
      <c r="C262" t="s">
        <v>40</v>
      </c>
      <c r="D262" s="43">
        <v>16225.699140000001</v>
      </c>
      <c r="E262" s="44">
        <v>1.7467569162943908E-4</v>
      </c>
      <c r="F262" s="43">
        <v>3414.78</v>
      </c>
      <c r="G262" s="44">
        <v>2.7417751297280405E-5</v>
      </c>
      <c r="H262" s="89">
        <v>16225.699140000001</v>
      </c>
      <c r="I262" s="44">
        <v>1.7467569162943908E-4</v>
      </c>
      <c r="J262" s="90">
        <v>3414.78</v>
      </c>
      <c r="K262" s="44">
        <v>2.7417751297280405E-5</v>
      </c>
      <c r="L262" s="90">
        <v>0</v>
      </c>
      <c r="M262" s="44">
        <v>0</v>
      </c>
      <c r="N262" s="90">
        <v>0</v>
      </c>
      <c r="O262" s="44">
        <v>0</v>
      </c>
    </row>
    <row r="263" spans="1:15">
      <c r="A263" t="s">
        <v>120</v>
      </c>
      <c r="B263" s="63">
        <v>9003500200</v>
      </c>
      <c r="C263" t="s">
        <v>34</v>
      </c>
      <c r="D263" s="43">
        <v>9887.69103</v>
      </c>
      <c r="E263" s="44">
        <v>1.0644467485691656E-4</v>
      </c>
      <c r="F263" s="43">
        <v>1933.42</v>
      </c>
      <c r="G263" s="44">
        <v>1.5523702467856752E-5</v>
      </c>
      <c r="H263" s="89">
        <v>9887.69103</v>
      </c>
      <c r="I263" s="44">
        <v>1.0644467485691656E-4</v>
      </c>
      <c r="J263" s="90">
        <v>1933.42</v>
      </c>
      <c r="K263" s="44">
        <v>1.5523702467856752E-5</v>
      </c>
      <c r="L263" s="90">
        <v>0</v>
      </c>
      <c r="M263" s="44">
        <v>0</v>
      </c>
      <c r="N263" s="90">
        <v>0</v>
      </c>
      <c r="O263" s="44">
        <v>0</v>
      </c>
    </row>
    <row r="264" spans="1:15">
      <c r="A264" t="s">
        <v>120</v>
      </c>
      <c r="B264" s="63">
        <v>9003500300</v>
      </c>
      <c r="C264" t="s">
        <v>34</v>
      </c>
      <c r="D264" s="43">
        <v>11628.97848</v>
      </c>
      <c r="E264" s="44">
        <v>1.2519028249021651E-4</v>
      </c>
      <c r="F264" s="43">
        <v>250.27</v>
      </c>
      <c r="G264" s="44">
        <v>2.0094532055272568E-6</v>
      </c>
      <c r="H264" s="89">
        <v>11628.97848</v>
      </c>
      <c r="I264" s="44">
        <v>1.2519028249021651E-4</v>
      </c>
      <c r="J264" s="90">
        <v>250.27</v>
      </c>
      <c r="K264" s="44">
        <v>2.0094532055272568E-6</v>
      </c>
      <c r="L264" s="90">
        <v>0</v>
      </c>
      <c r="M264" s="44">
        <v>0</v>
      </c>
      <c r="N264" s="90">
        <v>0</v>
      </c>
      <c r="O264" s="44">
        <v>0</v>
      </c>
    </row>
    <row r="265" spans="1:15">
      <c r="A265" t="s">
        <v>120</v>
      </c>
      <c r="B265" s="63">
        <v>9003500400</v>
      </c>
      <c r="C265" t="s">
        <v>34</v>
      </c>
      <c r="D265" s="43">
        <v>11627.871443999999</v>
      </c>
      <c r="E265" s="44">
        <v>1.2517836483555704E-4</v>
      </c>
      <c r="F265" s="43">
        <v>530.79999999999995</v>
      </c>
      <c r="G265" s="44">
        <v>4.2618682282889197E-6</v>
      </c>
      <c r="H265" s="89">
        <v>11627.871443999999</v>
      </c>
      <c r="I265" s="44">
        <v>1.2517836483555704E-4</v>
      </c>
      <c r="J265" s="90">
        <v>530.79999999999995</v>
      </c>
      <c r="K265" s="44">
        <v>4.2618682282889197E-6</v>
      </c>
      <c r="L265" s="90">
        <v>0</v>
      </c>
      <c r="M265" s="44">
        <v>0</v>
      </c>
      <c r="N265" s="90">
        <v>0</v>
      </c>
      <c r="O265" s="44">
        <v>0</v>
      </c>
    </row>
    <row r="266" spans="1:15">
      <c r="A266" t="s">
        <v>120</v>
      </c>
      <c r="B266" s="63">
        <v>9003500500</v>
      </c>
      <c r="C266" t="s">
        <v>34</v>
      </c>
      <c r="D266" s="43">
        <v>6738.7821899999999</v>
      </c>
      <c r="E266" s="44">
        <v>7.2545498941033363E-5</v>
      </c>
      <c r="F266" s="43">
        <v>231</v>
      </c>
      <c r="G266" s="44">
        <v>1.8547316517233241E-6</v>
      </c>
      <c r="H266" s="89">
        <v>6738.7821899999999</v>
      </c>
      <c r="I266" s="44">
        <v>7.2545498941033363E-5</v>
      </c>
      <c r="J266" s="90">
        <v>231</v>
      </c>
      <c r="K266" s="44">
        <v>1.8547316517233241E-6</v>
      </c>
      <c r="L266" s="90">
        <v>0</v>
      </c>
      <c r="M266" s="44">
        <v>0</v>
      </c>
      <c r="N266" s="90">
        <v>0</v>
      </c>
      <c r="O266" s="44">
        <v>0</v>
      </c>
    </row>
    <row r="267" spans="1:15">
      <c r="A267" t="s">
        <v>120</v>
      </c>
      <c r="B267" s="63">
        <v>9003500900</v>
      </c>
      <c r="C267" t="s">
        <v>34</v>
      </c>
      <c r="D267" s="43">
        <v>1124688.102951</v>
      </c>
      <c r="E267" s="44">
        <v>1.2107686119118296E-2</v>
      </c>
      <c r="F267" s="43">
        <v>2335528.6349999998</v>
      </c>
      <c r="G267" s="44">
        <v>1.8752289536106796E-2</v>
      </c>
      <c r="H267" s="89">
        <v>437004.05393399997</v>
      </c>
      <c r="I267" s="44">
        <v>4.704511325346202E-3</v>
      </c>
      <c r="J267" s="90">
        <v>1116356.625</v>
      </c>
      <c r="K267" s="44">
        <v>8.9633851385217556E-3</v>
      </c>
      <c r="L267" s="90">
        <v>687684.04901700001</v>
      </c>
      <c r="M267" s="44">
        <v>7.4031747937720943E-3</v>
      </c>
      <c r="N267" s="90">
        <v>1219172.01</v>
      </c>
      <c r="O267" s="44">
        <v>9.7889043975850441E-3</v>
      </c>
    </row>
    <row r="268" spans="1:15">
      <c r="A268" t="s">
        <v>120</v>
      </c>
      <c r="B268" s="63">
        <v>9003501200</v>
      </c>
      <c r="C268" t="s">
        <v>34</v>
      </c>
      <c r="D268" s="43">
        <v>14103.97674</v>
      </c>
      <c r="E268" s="44">
        <v>1.5183456013378424E-4</v>
      </c>
      <c r="F268" s="43">
        <v>1903.16</v>
      </c>
      <c r="G268" s="44">
        <v>1.5280740650622345E-5</v>
      </c>
      <c r="H268" s="89">
        <v>14103.97674</v>
      </c>
      <c r="I268" s="44">
        <v>1.5183456013378424E-4</v>
      </c>
      <c r="J268" s="90">
        <v>1903.16</v>
      </c>
      <c r="K268" s="44">
        <v>1.5280740650622345E-5</v>
      </c>
      <c r="L268" s="90">
        <v>0</v>
      </c>
      <c r="M268" s="44">
        <v>0</v>
      </c>
      <c r="N268" s="90">
        <v>0</v>
      </c>
      <c r="O268" s="44">
        <v>0</v>
      </c>
    </row>
    <row r="269" spans="1:15">
      <c r="A269" t="s">
        <v>120</v>
      </c>
      <c r="B269" s="63">
        <v>9003501300</v>
      </c>
      <c r="C269" t="s">
        <v>40</v>
      </c>
      <c r="D269" s="43">
        <v>8398.3899930000007</v>
      </c>
      <c r="E269" s="44">
        <v>9.041179476726296E-5</v>
      </c>
      <c r="F269" s="43">
        <v>15374.87</v>
      </c>
      <c r="G269" s="44">
        <v>1.2344700445944323E-4</v>
      </c>
      <c r="H269" s="89">
        <v>8398.3899930000007</v>
      </c>
      <c r="I269" s="44">
        <v>9.041179476726296E-5</v>
      </c>
      <c r="J269" s="90">
        <v>15374.87</v>
      </c>
      <c r="K269" s="44">
        <v>1.2344700445944323E-4</v>
      </c>
      <c r="L269" s="90">
        <v>0</v>
      </c>
      <c r="M269" s="44">
        <v>0</v>
      </c>
      <c r="N269" s="90">
        <v>0</v>
      </c>
      <c r="O269" s="44">
        <v>0</v>
      </c>
    </row>
    <row r="270" spans="1:15">
      <c r="A270" t="s">
        <v>120</v>
      </c>
      <c r="B270" s="63">
        <v>9003501400</v>
      </c>
      <c r="C270" t="s">
        <v>40</v>
      </c>
      <c r="D270" s="43">
        <v>17261.758290000002</v>
      </c>
      <c r="E270" s="44">
        <v>1.8582925407588654E-4</v>
      </c>
      <c r="F270" s="43">
        <v>6238.03</v>
      </c>
      <c r="G270" s="44">
        <v>5.0086024612119683E-5</v>
      </c>
      <c r="H270" s="89">
        <v>17261.758290000002</v>
      </c>
      <c r="I270" s="44">
        <v>1.8582925407588654E-4</v>
      </c>
      <c r="J270" s="90">
        <v>6238.03</v>
      </c>
      <c r="K270" s="44">
        <v>5.0086024612119683E-5</v>
      </c>
      <c r="L270" s="90">
        <v>0</v>
      </c>
      <c r="M270" s="44">
        <v>0</v>
      </c>
      <c r="N270" s="90">
        <v>0</v>
      </c>
      <c r="O270" s="44">
        <v>0</v>
      </c>
    </row>
    <row r="271" spans="1:15">
      <c r="A271" t="s">
        <v>120</v>
      </c>
      <c r="B271" s="63">
        <v>9003501500</v>
      </c>
      <c r="C271" t="s">
        <v>34</v>
      </c>
      <c r="D271" s="43">
        <v>21551.207391</v>
      </c>
      <c r="E271" s="44">
        <v>2.3200677049361364E-4</v>
      </c>
      <c r="F271" s="43">
        <v>2502.5</v>
      </c>
      <c r="G271" s="44">
        <v>2.0092926227002678E-5</v>
      </c>
      <c r="H271" s="89">
        <v>21551.207391</v>
      </c>
      <c r="I271" s="44">
        <v>2.3200677049361364E-4</v>
      </c>
      <c r="J271" s="90">
        <v>2502.5</v>
      </c>
      <c r="K271" s="44">
        <v>2.0092926227002678E-5</v>
      </c>
      <c r="L271" s="90">
        <v>0</v>
      </c>
      <c r="M271" s="44">
        <v>0</v>
      </c>
      <c r="N271" s="90">
        <v>0</v>
      </c>
      <c r="O271" s="44">
        <v>0</v>
      </c>
    </row>
    <row r="272" spans="1:15">
      <c r="A272" t="s">
        <v>120</v>
      </c>
      <c r="B272" s="63">
        <v>9003501700</v>
      </c>
      <c r="C272" t="s">
        <v>34</v>
      </c>
      <c r="D272" s="43">
        <v>7227.5298900000007</v>
      </c>
      <c r="E272" s="44">
        <v>7.7807049879034912E-5</v>
      </c>
      <c r="F272" s="43">
        <v>125.51</v>
      </c>
      <c r="G272" s="44">
        <v>1.0077375307696729E-6</v>
      </c>
      <c r="H272" s="89">
        <v>7155.1620000000003</v>
      </c>
      <c r="I272" s="44">
        <v>7.70279826025839E-5</v>
      </c>
      <c r="J272" s="90">
        <v>125.51</v>
      </c>
      <c r="K272" s="44">
        <v>1.0077375307696729E-6</v>
      </c>
      <c r="L272" s="90">
        <v>72.367890000000003</v>
      </c>
      <c r="M272" s="44">
        <v>7.7906727645100213E-7</v>
      </c>
      <c r="N272" s="90">
        <v>0</v>
      </c>
      <c r="O272" s="44">
        <v>0</v>
      </c>
    </row>
    <row r="273" spans="1:15">
      <c r="A273" t="s">
        <v>120</v>
      </c>
      <c r="B273" s="63">
        <v>9003501800</v>
      </c>
      <c r="C273" t="s">
        <v>34</v>
      </c>
      <c r="D273" s="43">
        <v>12538.790123999999</v>
      </c>
      <c r="E273" s="44">
        <v>1.349847435360545E-4</v>
      </c>
      <c r="F273" s="43">
        <v>24086.51</v>
      </c>
      <c r="G273" s="44">
        <v>1.9339399340497992E-4</v>
      </c>
      <c r="H273" s="89">
        <v>12538.790123999999</v>
      </c>
      <c r="I273" s="44">
        <v>1.349847435360545E-4</v>
      </c>
      <c r="J273" s="90">
        <v>24086.51</v>
      </c>
      <c r="K273" s="44">
        <v>1.9339399340497992E-4</v>
      </c>
      <c r="L273" s="90">
        <v>0</v>
      </c>
      <c r="M273" s="44">
        <v>0</v>
      </c>
      <c r="N273" s="90">
        <v>0</v>
      </c>
      <c r="O273" s="44">
        <v>0</v>
      </c>
    </row>
    <row r="274" spans="1:15">
      <c r="A274" t="s">
        <v>120</v>
      </c>
      <c r="B274" s="63">
        <v>9003502100</v>
      </c>
      <c r="C274" t="s">
        <v>34</v>
      </c>
      <c r="D274" s="43">
        <v>10140.710580000001</v>
      </c>
      <c r="E274" s="44">
        <v>1.0916852450497676E-4</v>
      </c>
      <c r="F274" s="43">
        <v>196.43</v>
      </c>
      <c r="G274" s="44">
        <v>1.5771642352727818E-6</v>
      </c>
      <c r="H274" s="89">
        <v>10140.710580000001</v>
      </c>
      <c r="I274" s="44">
        <v>1.0916852450497676E-4</v>
      </c>
      <c r="J274" s="90">
        <v>196.43</v>
      </c>
      <c r="K274" s="44">
        <v>1.5771642352727818E-6</v>
      </c>
      <c r="L274" s="90">
        <v>0</v>
      </c>
      <c r="M274" s="44">
        <v>0</v>
      </c>
      <c r="N274" s="90">
        <v>0</v>
      </c>
      <c r="O274" s="44">
        <v>0</v>
      </c>
    </row>
    <row r="275" spans="1:15">
      <c r="A275" t="s">
        <v>120</v>
      </c>
      <c r="B275" s="63">
        <v>9003502300</v>
      </c>
      <c r="C275" t="s">
        <v>40</v>
      </c>
      <c r="D275" s="43">
        <v>34379.988299999997</v>
      </c>
      <c r="E275" s="44">
        <v>3.7011337278589047E-4</v>
      </c>
      <c r="F275" s="43">
        <v>13878.08</v>
      </c>
      <c r="G275" s="44">
        <v>1.1142906597899754E-4</v>
      </c>
      <c r="H275" s="89">
        <v>34379.988299999997</v>
      </c>
      <c r="I275" s="44">
        <v>3.7011337278589047E-4</v>
      </c>
      <c r="J275" s="90">
        <v>13878.08</v>
      </c>
      <c r="K275" s="44">
        <v>1.1142906597899754E-4</v>
      </c>
      <c r="L275" s="90">
        <v>0</v>
      </c>
      <c r="M275" s="44">
        <v>0</v>
      </c>
      <c r="N275" s="90">
        <v>0</v>
      </c>
      <c r="O275" s="44">
        <v>0</v>
      </c>
    </row>
    <row r="276" spans="1:15">
      <c r="A276" t="s">
        <v>120</v>
      </c>
      <c r="B276" s="63">
        <v>9003502400</v>
      </c>
      <c r="C276" t="s">
        <v>40</v>
      </c>
      <c r="D276" s="43">
        <v>38627.038211999999</v>
      </c>
      <c r="E276" s="44">
        <v>4.1583444614996551E-4</v>
      </c>
      <c r="F276" s="43">
        <v>4868.3599999999997</v>
      </c>
      <c r="G276" s="44">
        <v>3.9088750580016288E-5</v>
      </c>
      <c r="H276" s="89">
        <v>38627.038211999999</v>
      </c>
      <c r="I276" s="44">
        <v>4.1583444614996551E-4</v>
      </c>
      <c r="J276" s="90">
        <v>4868.3599999999997</v>
      </c>
      <c r="K276" s="44">
        <v>3.9088750580016288E-5</v>
      </c>
      <c r="L276" s="90">
        <v>0</v>
      </c>
      <c r="M276" s="44">
        <v>0</v>
      </c>
      <c r="N276" s="90">
        <v>0</v>
      </c>
      <c r="O276" s="44">
        <v>0</v>
      </c>
    </row>
    <row r="277" spans="1:15">
      <c r="A277" t="s">
        <v>120</v>
      </c>
      <c r="B277" s="63">
        <v>9003502500</v>
      </c>
      <c r="C277" t="s">
        <v>34</v>
      </c>
      <c r="D277" s="43">
        <v>10825.247160000001</v>
      </c>
      <c r="E277" s="44">
        <v>1.1653781562306357E-4</v>
      </c>
      <c r="F277" s="43">
        <v>1648.5</v>
      </c>
      <c r="G277" s="44">
        <v>1.3236039514570996E-5</v>
      </c>
      <c r="H277" s="89">
        <v>10825.247160000001</v>
      </c>
      <c r="I277" s="44">
        <v>1.1653781562306357E-4</v>
      </c>
      <c r="J277" s="90">
        <v>1648.5</v>
      </c>
      <c r="K277" s="44">
        <v>1.3236039514570996E-5</v>
      </c>
      <c r="L277" s="90">
        <v>0</v>
      </c>
      <c r="M277" s="44">
        <v>0</v>
      </c>
      <c r="N277" s="90">
        <v>0</v>
      </c>
      <c r="O277" s="44">
        <v>0</v>
      </c>
    </row>
    <row r="278" spans="1:15">
      <c r="A278" t="s">
        <v>120</v>
      </c>
      <c r="B278" s="63">
        <v>9003502600</v>
      </c>
      <c r="C278" t="s">
        <v>34</v>
      </c>
      <c r="D278" s="43">
        <v>20582.632034999999</v>
      </c>
      <c r="E278" s="44">
        <v>2.2157969621196079E-4</v>
      </c>
      <c r="F278" s="43">
        <v>27258.65</v>
      </c>
      <c r="G278" s="44">
        <v>2.1886355384522941E-4</v>
      </c>
      <c r="H278" s="89">
        <v>20582.632034999999</v>
      </c>
      <c r="I278" s="44">
        <v>2.2157969621196079E-4</v>
      </c>
      <c r="J278" s="90">
        <v>27258.65</v>
      </c>
      <c r="K278" s="44">
        <v>2.1886355384522941E-4</v>
      </c>
      <c r="L278" s="90">
        <v>0</v>
      </c>
      <c r="M278" s="44">
        <v>0</v>
      </c>
      <c r="N278" s="90">
        <v>0</v>
      </c>
      <c r="O278" s="44">
        <v>0</v>
      </c>
    </row>
    <row r="279" spans="1:15">
      <c r="A279" t="s">
        <v>120</v>
      </c>
      <c r="B279" s="63">
        <v>9003502700</v>
      </c>
      <c r="C279" t="s">
        <v>40</v>
      </c>
      <c r="D279" s="43">
        <v>19065.961320000002</v>
      </c>
      <c r="E279" s="44">
        <v>2.0525217134964905E-4</v>
      </c>
      <c r="F279" s="43">
        <v>2277.9899999999998</v>
      </c>
      <c r="G279" s="44">
        <v>1.8290303702637294E-5</v>
      </c>
      <c r="H279" s="89">
        <v>19065.961320000002</v>
      </c>
      <c r="I279" s="44">
        <v>2.0525217134964905E-4</v>
      </c>
      <c r="J279" s="90">
        <v>2277.9899999999998</v>
      </c>
      <c r="K279" s="44">
        <v>1.8290303702637294E-5</v>
      </c>
      <c r="L279" s="90">
        <v>0</v>
      </c>
      <c r="M279" s="44">
        <v>0</v>
      </c>
      <c r="N279" s="90">
        <v>0</v>
      </c>
      <c r="O279" s="44">
        <v>0</v>
      </c>
    </row>
    <row r="280" spans="1:15">
      <c r="A280" t="s">
        <v>120</v>
      </c>
      <c r="B280" s="63">
        <v>9003502800</v>
      </c>
      <c r="C280" t="s">
        <v>40</v>
      </c>
      <c r="D280" s="43">
        <v>21049.97076</v>
      </c>
      <c r="E280" s="44">
        <v>2.2661077156410712E-4</v>
      </c>
      <c r="F280" s="43">
        <v>1798.66</v>
      </c>
      <c r="G280" s="44">
        <v>1.4441695379604652E-5</v>
      </c>
      <c r="H280" s="89">
        <v>21049.97076</v>
      </c>
      <c r="I280" s="44">
        <v>2.2661077156410712E-4</v>
      </c>
      <c r="J280" s="90">
        <v>1798.66</v>
      </c>
      <c r="K280" s="44">
        <v>1.4441695379604652E-5</v>
      </c>
      <c r="L280" s="90">
        <v>0</v>
      </c>
      <c r="M280" s="44">
        <v>0</v>
      </c>
      <c r="N280" s="90">
        <v>0</v>
      </c>
      <c r="O280" s="44">
        <v>0</v>
      </c>
    </row>
    <row r="281" spans="1:15">
      <c r="A281" t="s">
        <v>120</v>
      </c>
      <c r="B281" s="63">
        <v>9003502900</v>
      </c>
      <c r="C281" t="s">
        <v>34</v>
      </c>
      <c r="D281" s="43">
        <v>12910.225335000001</v>
      </c>
      <c r="E281" s="44">
        <v>1.3898338185771585E-4</v>
      </c>
      <c r="F281" s="43">
        <v>296.17</v>
      </c>
      <c r="G281" s="44">
        <v>2.3779907934670865E-6</v>
      </c>
      <c r="H281" s="89">
        <v>12910.225335000001</v>
      </c>
      <c r="I281" s="44">
        <v>1.3898338185771585E-4</v>
      </c>
      <c r="J281" s="90">
        <v>296.17</v>
      </c>
      <c r="K281" s="44">
        <v>2.3779907934670865E-6</v>
      </c>
      <c r="L281" s="90">
        <v>0</v>
      </c>
      <c r="M281" s="44">
        <v>0</v>
      </c>
      <c r="N281" s="90">
        <v>0</v>
      </c>
      <c r="O281" s="44">
        <v>0</v>
      </c>
    </row>
    <row r="282" spans="1:15">
      <c r="A282" t="s">
        <v>120</v>
      </c>
      <c r="B282" s="63">
        <v>9003503000</v>
      </c>
      <c r="C282" t="s">
        <v>40</v>
      </c>
      <c r="D282" s="43">
        <v>17912.302778999998</v>
      </c>
      <c r="E282" s="44">
        <v>1.9283260768002556E-4</v>
      </c>
      <c r="F282" s="43">
        <v>159.18</v>
      </c>
      <c r="G282" s="44">
        <v>1.278078720005709E-6</v>
      </c>
      <c r="H282" s="89">
        <v>17912.302778999998</v>
      </c>
      <c r="I282" s="44">
        <v>1.9283260768002556E-4</v>
      </c>
      <c r="J282" s="90">
        <v>159.18</v>
      </c>
      <c r="K282" s="44">
        <v>1.278078720005709E-6</v>
      </c>
      <c r="L282" s="90">
        <v>0</v>
      </c>
      <c r="M282" s="44">
        <v>0</v>
      </c>
      <c r="N282" s="90">
        <v>0</v>
      </c>
      <c r="O282" s="44">
        <v>0</v>
      </c>
    </row>
    <row r="283" spans="1:15">
      <c r="A283" t="s">
        <v>120</v>
      </c>
      <c r="B283" s="63">
        <v>9003503100</v>
      </c>
      <c r="C283" t="s">
        <v>40</v>
      </c>
      <c r="D283" s="43">
        <v>21726.811217999999</v>
      </c>
      <c r="E283" s="44">
        <v>2.338972110638066E-4</v>
      </c>
      <c r="F283" s="43">
        <v>1722.11</v>
      </c>
      <c r="G283" s="44">
        <v>1.3827064609304128E-5</v>
      </c>
      <c r="H283" s="89">
        <v>21726.811217999999</v>
      </c>
      <c r="I283" s="44">
        <v>2.338972110638066E-4</v>
      </c>
      <c r="J283" s="90">
        <v>1722.11</v>
      </c>
      <c r="K283" s="44">
        <v>1.3827064609304128E-5</v>
      </c>
      <c r="L283" s="90">
        <v>0</v>
      </c>
      <c r="M283" s="44">
        <v>0</v>
      </c>
      <c r="N283" s="90">
        <v>0</v>
      </c>
      <c r="O283" s="44">
        <v>0</v>
      </c>
    </row>
    <row r="284" spans="1:15">
      <c r="A284" t="s">
        <v>120</v>
      </c>
      <c r="B284" s="63">
        <v>9003503300</v>
      </c>
      <c r="C284" t="s">
        <v>34</v>
      </c>
      <c r="D284" s="43">
        <v>15415.710555</v>
      </c>
      <c r="E284" s="44">
        <v>1.6595586297515121E-4</v>
      </c>
      <c r="F284" s="43">
        <v>358.51</v>
      </c>
      <c r="G284" s="44">
        <v>2.8785274651919E-6</v>
      </c>
      <c r="H284" s="89">
        <v>15415.710555</v>
      </c>
      <c r="I284" s="44">
        <v>1.6595586297515121E-4</v>
      </c>
      <c r="J284" s="90">
        <v>358.51</v>
      </c>
      <c r="K284" s="44">
        <v>2.8785274651919E-6</v>
      </c>
      <c r="L284" s="90">
        <v>0</v>
      </c>
      <c r="M284" s="44">
        <v>0</v>
      </c>
      <c r="N284" s="90">
        <v>0</v>
      </c>
      <c r="O284" s="44">
        <v>0</v>
      </c>
    </row>
    <row r="285" spans="1:15">
      <c r="A285" t="s">
        <v>120</v>
      </c>
      <c r="B285" s="63">
        <v>9003503500</v>
      </c>
      <c r="C285" t="s">
        <v>34</v>
      </c>
      <c r="D285" s="43">
        <v>9440.2446600000003</v>
      </c>
      <c r="E285" s="44">
        <v>1.0162774811172907E-4</v>
      </c>
      <c r="F285" s="43">
        <v>6189.88</v>
      </c>
      <c r="G285" s="44">
        <v>4.9699421456143591E-5</v>
      </c>
      <c r="H285" s="89">
        <v>9440.2446600000003</v>
      </c>
      <c r="I285" s="44">
        <v>1.0162774811172907E-4</v>
      </c>
      <c r="J285" s="90">
        <v>6189.88</v>
      </c>
      <c r="K285" s="44">
        <v>4.9699421456143591E-5</v>
      </c>
      <c r="L285" s="90">
        <v>0</v>
      </c>
      <c r="M285" s="44">
        <v>0</v>
      </c>
      <c r="N285" s="90">
        <v>0</v>
      </c>
      <c r="O285" s="44">
        <v>0</v>
      </c>
    </row>
    <row r="286" spans="1:15">
      <c r="A286" t="s">
        <v>120</v>
      </c>
      <c r="B286" s="63">
        <v>9003503700</v>
      </c>
      <c r="C286" t="s">
        <v>34</v>
      </c>
      <c r="D286" s="43">
        <v>21963.401040000001</v>
      </c>
      <c r="E286" s="44">
        <v>2.3644418857360507E-4</v>
      </c>
      <c r="F286" s="43">
        <v>3479.46</v>
      </c>
      <c r="G286" s="44">
        <v>2.7937076159762935E-5</v>
      </c>
      <c r="H286" s="89">
        <v>21963.401040000001</v>
      </c>
      <c r="I286" s="44">
        <v>2.3644418857360507E-4</v>
      </c>
      <c r="J286" s="90">
        <v>3479.46</v>
      </c>
      <c r="K286" s="44">
        <v>2.7937076159762935E-5</v>
      </c>
      <c r="L286" s="90">
        <v>0</v>
      </c>
      <c r="M286" s="44">
        <v>0</v>
      </c>
      <c r="N286" s="90">
        <v>0</v>
      </c>
      <c r="O286" s="44">
        <v>0</v>
      </c>
    </row>
    <row r="287" spans="1:15">
      <c r="A287" t="s">
        <v>120</v>
      </c>
      <c r="B287" s="63">
        <v>9003503800</v>
      </c>
      <c r="C287" t="s">
        <v>34</v>
      </c>
      <c r="D287" s="43">
        <v>3741.4397159999999</v>
      </c>
      <c r="E287" s="44">
        <v>4.0277991379183926E-5</v>
      </c>
      <c r="F287" s="43">
        <v>1283.46</v>
      </c>
      <c r="G287" s="44">
        <v>1.0305081756367176E-5</v>
      </c>
      <c r="H287" s="89">
        <v>3741.4397159999999</v>
      </c>
      <c r="I287" s="44">
        <v>4.0277991379183926E-5</v>
      </c>
      <c r="J287" s="90">
        <v>1283.46</v>
      </c>
      <c r="K287" s="44">
        <v>1.0305081756367176E-5</v>
      </c>
      <c r="L287" s="90">
        <v>0</v>
      </c>
      <c r="M287" s="44">
        <v>0</v>
      </c>
      <c r="N287" s="90">
        <v>0</v>
      </c>
      <c r="O287" s="44">
        <v>0</v>
      </c>
    </row>
    <row r="288" spans="1:15">
      <c r="A288" t="s">
        <v>120</v>
      </c>
      <c r="B288" s="63">
        <v>9003503900</v>
      </c>
      <c r="C288" t="s">
        <v>34</v>
      </c>
      <c r="D288" s="43">
        <v>35238.607739999999</v>
      </c>
      <c r="E288" s="44">
        <v>3.7935673069820059E-4</v>
      </c>
      <c r="F288" s="43">
        <v>43001.09</v>
      </c>
      <c r="G288" s="44">
        <v>3.4526182979049052E-4</v>
      </c>
      <c r="H288" s="89">
        <v>35238.607739999999</v>
      </c>
      <c r="I288" s="44">
        <v>3.7935673069820059E-4</v>
      </c>
      <c r="J288" s="90">
        <v>43001.09</v>
      </c>
      <c r="K288" s="44">
        <v>3.4526182979049052E-4</v>
      </c>
      <c r="L288" s="90">
        <v>0</v>
      </c>
      <c r="M288" s="44">
        <v>0</v>
      </c>
      <c r="N288" s="90">
        <v>0</v>
      </c>
      <c r="O288" s="44">
        <v>0</v>
      </c>
    </row>
    <row r="289" spans="1:15">
      <c r="A289" t="s">
        <v>120</v>
      </c>
      <c r="B289" s="63">
        <v>9003504000</v>
      </c>
      <c r="C289" t="s">
        <v>34</v>
      </c>
      <c r="D289" s="43">
        <v>21857.042024999999</v>
      </c>
      <c r="E289" s="44">
        <v>2.352991941825559E-4</v>
      </c>
      <c r="F289" s="43">
        <v>15681.03</v>
      </c>
      <c r="G289" s="44">
        <v>1.2590520637499134E-4</v>
      </c>
      <c r="H289" s="89">
        <v>21857.042024999999</v>
      </c>
      <c r="I289" s="44">
        <v>2.352991941825559E-4</v>
      </c>
      <c r="J289" s="90">
        <v>15681.03</v>
      </c>
      <c r="K289" s="44">
        <v>1.2590520637499134E-4</v>
      </c>
      <c r="L289" s="90">
        <v>0</v>
      </c>
      <c r="M289" s="44">
        <v>0</v>
      </c>
      <c r="N289" s="90">
        <v>0</v>
      </c>
      <c r="O289" s="44">
        <v>0</v>
      </c>
    </row>
    <row r="290" spans="1:15">
      <c r="A290" t="s">
        <v>120</v>
      </c>
      <c r="B290" s="63">
        <v>9003504100</v>
      </c>
      <c r="C290" t="s">
        <v>34</v>
      </c>
      <c r="D290" s="43">
        <v>8361.1019099999994</v>
      </c>
      <c r="E290" s="44">
        <v>9.0010374672426833E-5</v>
      </c>
      <c r="F290" s="43">
        <v>946.23</v>
      </c>
      <c r="G290" s="44">
        <v>7.597414419091606E-6</v>
      </c>
      <c r="H290" s="89">
        <v>8361.1019099999994</v>
      </c>
      <c r="I290" s="44">
        <v>9.0010374672426833E-5</v>
      </c>
      <c r="J290" s="90">
        <v>946.23</v>
      </c>
      <c r="K290" s="44">
        <v>7.597414419091606E-6</v>
      </c>
      <c r="L290" s="90">
        <v>0</v>
      </c>
      <c r="M290" s="44">
        <v>0</v>
      </c>
      <c r="N290" s="90">
        <v>0</v>
      </c>
      <c r="O290" s="44">
        <v>0</v>
      </c>
    </row>
    <row r="291" spans="1:15">
      <c r="A291" t="s">
        <v>120</v>
      </c>
      <c r="B291" s="63">
        <v>9003504200</v>
      </c>
      <c r="C291" t="s">
        <v>40</v>
      </c>
      <c r="D291" s="43">
        <v>27450.560697000001</v>
      </c>
      <c r="E291" s="44">
        <v>2.9551550500180003E-4</v>
      </c>
      <c r="F291" s="43">
        <v>4524.21</v>
      </c>
      <c r="G291" s="44">
        <v>3.632552158460251E-5</v>
      </c>
      <c r="H291" s="89">
        <v>27450.560697000001</v>
      </c>
      <c r="I291" s="44">
        <v>2.9551550500180003E-4</v>
      </c>
      <c r="J291" s="90">
        <v>4524.21</v>
      </c>
      <c r="K291" s="44">
        <v>3.632552158460251E-5</v>
      </c>
      <c r="L291" s="90">
        <v>0</v>
      </c>
      <c r="M291" s="44">
        <v>0</v>
      </c>
      <c r="N291" s="90">
        <v>0</v>
      </c>
      <c r="O291" s="44">
        <v>0</v>
      </c>
    </row>
    <row r="292" spans="1:15">
      <c r="A292" t="s">
        <v>120</v>
      </c>
      <c r="B292" s="63">
        <v>9003504300</v>
      </c>
      <c r="C292" t="s">
        <v>34</v>
      </c>
      <c r="D292" s="43">
        <v>13611.832101000002</v>
      </c>
      <c r="E292" s="44">
        <v>1.4653643988285956E-4</v>
      </c>
      <c r="F292" s="43">
        <v>3193.16</v>
      </c>
      <c r="G292" s="44">
        <v>2.5638332991414933E-5</v>
      </c>
      <c r="H292" s="89">
        <v>13611.832101000002</v>
      </c>
      <c r="I292" s="44">
        <v>1.4653643988285956E-4</v>
      </c>
      <c r="J292" s="90">
        <v>3193.16</v>
      </c>
      <c r="K292" s="44">
        <v>2.5638332991414933E-5</v>
      </c>
      <c r="L292" s="90">
        <v>0</v>
      </c>
      <c r="M292" s="44">
        <v>0</v>
      </c>
      <c r="N292" s="90">
        <v>0</v>
      </c>
      <c r="O292" s="44">
        <v>0</v>
      </c>
    </row>
    <row r="293" spans="1:15">
      <c r="A293" t="s">
        <v>120</v>
      </c>
      <c r="B293" s="63">
        <v>9003504500</v>
      </c>
      <c r="C293" t="s">
        <v>34</v>
      </c>
      <c r="D293" s="43">
        <v>21935.32908</v>
      </c>
      <c r="E293" s="44">
        <v>2.3614198347377636E-4</v>
      </c>
      <c r="F293" s="43">
        <v>9635.0300000000007</v>
      </c>
      <c r="G293" s="44">
        <v>7.7361017776206851E-5</v>
      </c>
      <c r="H293" s="89">
        <v>21935.32908</v>
      </c>
      <c r="I293" s="44">
        <v>2.3614198347377636E-4</v>
      </c>
      <c r="J293" s="90">
        <v>9635.0300000000007</v>
      </c>
      <c r="K293" s="44">
        <v>7.7361017776206851E-5</v>
      </c>
      <c r="L293" s="90">
        <v>0</v>
      </c>
      <c r="M293" s="44">
        <v>0</v>
      </c>
      <c r="N293" s="90">
        <v>0</v>
      </c>
      <c r="O293" s="44">
        <v>0</v>
      </c>
    </row>
    <row r="294" spans="1:15">
      <c r="A294" t="s">
        <v>120</v>
      </c>
      <c r="B294" s="63">
        <v>9003504800</v>
      </c>
      <c r="C294" t="s">
        <v>40</v>
      </c>
      <c r="D294" s="43">
        <v>34630.234464000001</v>
      </c>
      <c r="E294" s="44">
        <v>3.7280736590120437E-4</v>
      </c>
      <c r="F294" s="43">
        <v>73478.880000000005</v>
      </c>
      <c r="G294" s="44">
        <v>5.8997231371939369E-4</v>
      </c>
      <c r="H294" s="89">
        <v>34630.234464000001</v>
      </c>
      <c r="I294" s="44">
        <v>3.7280736590120437E-4</v>
      </c>
      <c r="J294" s="90">
        <v>73478.880000000005</v>
      </c>
      <c r="K294" s="44">
        <v>5.8997231371939369E-4</v>
      </c>
      <c r="L294" s="90">
        <v>0</v>
      </c>
      <c r="M294" s="44">
        <v>0</v>
      </c>
      <c r="N294" s="90">
        <v>0</v>
      </c>
      <c r="O294" s="44">
        <v>0</v>
      </c>
    </row>
    <row r="295" spans="1:15">
      <c r="A295" t="s">
        <v>120</v>
      </c>
      <c r="B295" s="63">
        <v>9003504900</v>
      </c>
      <c r="C295" t="s">
        <v>34</v>
      </c>
      <c r="D295" s="43">
        <v>25292.758679999999</v>
      </c>
      <c r="E295" s="44">
        <v>2.7228596299767817E-4</v>
      </c>
      <c r="F295" s="43">
        <v>13193.14</v>
      </c>
      <c r="G295" s="44">
        <v>1.0592958590310415E-4</v>
      </c>
      <c r="H295" s="89">
        <v>25292.758679999999</v>
      </c>
      <c r="I295" s="44">
        <v>2.7228596299767817E-4</v>
      </c>
      <c r="J295" s="90">
        <v>13193.14</v>
      </c>
      <c r="K295" s="44">
        <v>1.0592958590310415E-4</v>
      </c>
      <c r="L295" s="90">
        <v>0</v>
      </c>
      <c r="M295" s="44">
        <v>0</v>
      </c>
      <c r="N295" s="90">
        <v>0</v>
      </c>
      <c r="O295" s="44">
        <v>0</v>
      </c>
    </row>
    <row r="296" spans="1:15">
      <c r="A296" t="s">
        <v>120</v>
      </c>
      <c r="B296" s="63">
        <v>9003524400</v>
      </c>
      <c r="C296" t="s">
        <v>34</v>
      </c>
      <c r="D296" s="43">
        <v>22269.482970000001</v>
      </c>
      <c r="E296" s="44">
        <v>2.3973927449604893E-4</v>
      </c>
      <c r="F296" s="43">
        <v>2969.41</v>
      </c>
      <c r="G296" s="44">
        <v>2.3841812614475134E-5</v>
      </c>
      <c r="H296" s="89">
        <v>22269.482970000001</v>
      </c>
      <c r="I296" s="44">
        <v>2.3973927449604893E-4</v>
      </c>
      <c r="J296" s="90">
        <v>2969.41</v>
      </c>
      <c r="K296" s="44">
        <v>2.3841812614475134E-5</v>
      </c>
      <c r="L296" s="90">
        <v>0</v>
      </c>
      <c r="M296" s="44">
        <v>0</v>
      </c>
      <c r="N296" s="90">
        <v>0</v>
      </c>
      <c r="O296" s="44">
        <v>0</v>
      </c>
    </row>
    <row r="297" spans="1:15">
      <c r="A297" t="s">
        <v>120</v>
      </c>
      <c r="B297" s="63">
        <v>9003524501</v>
      </c>
      <c r="C297" t="s">
        <v>34</v>
      </c>
      <c r="D297" s="43">
        <v>14079.380448</v>
      </c>
      <c r="E297" s="44">
        <v>1.5156977189387241E-4</v>
      </c>
      <c r="F297" s="43">
        <v>3308.66</v>
      </c>
      <c r="G297" s="44">
        <v>2.6565698817276595E-5</v>
      </c>
      <c r="H297" s="89">
        <v>14079.380448</v>
      </c>
      <c r="I297" s="44">
        <v>1.5156977189387241E-4</v>
      </c>
      <c r="J297" s="90">
        <v>3308.66</v>
      </c>
      <c r="K297" s="44">
        <v>2.6565698817276595E-5</v>
      </c>
      <c r="L297" s="90">
        <v>0</v>
      </c>
      <c r="M297" s="44">
        <v>0</v>
      </c>
      <c r="N297" s="90">
        <v>0</v>
      </c>
      <c r="O297" s="44">
        <v>0</v>
      </c>
    </row>
    <row r="298" spans="1:15">
      <c r="A298" t="s">
        <v>120</v>
      </c>
      <c r="B298" s="63">
        <v>9003524502</v>
      </c>
      <c r="C298" t="s">
        <v>34</v>
      </c>
      <c r="D298" s="43">
        <v>22402.98417</v>
      </c>
      <c r="E298" s="44">
        <v>2.4117646461292174E-4</v>
      </c>
      <c r="F298" s="43">
        <v>7336.67</v>
      </c>
      <c r="G298" s="44">
        <v>5.8907160464281216E-5</v>
      </c>
      <c r="H298" s="89">
        <v>22402.98417</v>
      </c>
      <c r="I298" s="44">
        <v>2.4117646461292174E-4</v>
      </c>
      <c r="J298" s="90">
        <v>7336.67</v>
      </c>
      <c r="K298" s="44">
        <v>5.8907160464281216E-5</v>
      </c>
      <c r="L298" s="90">
        <v>0</v>
      </c>
      <c r="M298" s="44">
        <v>0</v>
      </c>
      <c r="N298" s="90">
        <v>0</v>
      </c>
      <c r="O298" s="44">
        <v>0</v>
      </c>
    </row>
    <row r="299" spans="1:15">
      <c r="A299" t="s">
        <v>120</v>
      </c>
      <c r="B299" s="63">
        <v>9003524600</v>
      </c>
      <c r="C299" t="s">
        <v>34</v>
      </c>
      <c r="D299" s="43">
        <v>16407.574722000001</v>
      </c>
      <c r="E299" s="44">
        <v>1.7663364997701119E-4</v>
      </c>
      <c r="F299" s="43">
        <v>3823.23</v>
      </c>
      <c r="G299" s="44">
        <v>3.0697254081463918E-5</v>
      </c>
      <c r="H299" s="89">
        <v>16407.574722000001</v>
      </c>
      <c r="I299" s="44">
        <v>1.7663364997701119E-4</v>
      </c>
      <c r="J299" s="90">
        <v>3823.23</v>
      </c>
      <c r="K299" s="44">
        <v>3.0697254081463918E-5</v>
      </c>
      <c r="L299" s="90">
        <v>0</v>
      </c>
      <c r="M299" s="44">
        <v>0</v>
      </c>
      <c r="N299" s="90">
        <v>0</v>
      </c>
      <c r="O299" s="44">
        <v>0</v>
      </c>
    </row>
    <row r="300" spans="1:15">
      <c r="A300" t="s">
        <v>120</v>
      </c>
      <c r="B300" s="63">
        <v>9003524700</v>
      </c>
      <c r="C300" t="s">
        <v>34</v>
      </c>
      <c r="D300" s="43">
        <v>21960.522359999999</v>
      </c>
      <c r="E300" s="44">
        <v>2.3641319851175062E-4</v>
      </c>
      <c r="F300" s="43">
        <v>29626.66</v>
      </c>
      <c r="G300" s="44">
        <v>2.3787664085214431E-4</v>
      </c>
      <c r="H300" s="89">
        <v>21960.522359999999</v>
      </c>
      <c r="I300" s="44">
        <v>2.3641319851175062E-4</v>
      </c>
      <c r="J300" s="90">
        <v>29626.66</v>
      </c>
      <c r="K300" s="44">
        <v>2.3787664085214431E-4</v>
      </c>
      <c r="L300" s="90">
        <v>0</v>
      </c>
      <c r="M300" s="44">
        <v>0</v>
      </c>
      <c r="N300" s="90">
        <v>0</v>
      </c>
      <c r="O300" s="44">
        <v>0</v>
      </c>
    </row>
    <row r="301" spans="1:15">
      <c r="A301" t="s">
        <v>121</v>
      </c>
      <c r="B301" s="63">
        <v>9003330100</v>
      </c>
      <c r="C301" t="s">
        <v>34</v>
      </c>
      <c r="D301" s="43">
        <v>36044.890748999998</v>
      </c>
      <c r="E301" s="44">
        <v>3.8803666744736303E-4</v>
      </c>
      <c r="F301" s="43">
        <v>52911.740000000005</v>
      </c>
      <c r="G301" s="44">
        <v>4.248358395054333E-4</v>
      </c>
      <c r="H301" s="89">
        <v>32880.825368999998</v>
      </c>
      <c r="I301" s="44">
        <v>3.5397432573601147E-4</v>
      </c>
      <c r="J301" s="90">
        <v>49310.12</v>
      </c>
      <c r="K301" s="44">
        <v>3.9591792343842135E-4</v>
      </c>
      <c r="L301" s="90">
        <v>3164.06538</v>
      </c>
      <c r="M301" s="44">
        <v>3.4062341711351611E-5</v>
      </c>
      <c r="N301" s="90">
        <v>3601.62</v>
      </c>
      <c r="O301" s="44">
        <v>2.8917916067011941E-5</v>
      </c>
    </row>
    <row r="302" spans="1:15">
      <c r="A302" t="s">
        <v>122</v>
      </c>
      <c r="B302" s="63">
        <v>9003410102</v>
      </c>
      <c r="C302" t="s">
        <v>34</v>
      </c>
      <c r="D302" s="43">
        <v>424.61496</v>
      </c>
      <c r="E302" s="44">
        <v>4.5711381170233259E-6</v>
      </c>
      <c r="F302" s="43">
        <v>750</v>
      </c>
      <c r="G302" s="44">
        <v>6.0218560120887148E-6</v>
      </c>
      <c r="H302" s="89">
        <v>424.61496</v>
      </c>
      <c r="I302" s="44">
        <v>4.5711381170233259E-6</v>
      </c>
      <c r="J302" s="90">
        <v>750</v>
      </c>
      <c r="K302" s="44">
        <v>6.0218560120887148E-6</v>
      </c>
      <c r="L302" s="90">
        <v>0</v>
      </c>
      <c r="M302" s="44">
        <v>0</v>
      </c>
      <c r="N302" s="90">
        <v>0</v>
      </c>
      <c r="O302" s="44">
        <v>0</v>
      </c>
    </row>
    <row r="303" spans="1:15">
      <c r="A303" t="s">
        <v>122</v>
      </c>
      <c r="B303" s="63">
        <v>9005298300</v>
      </c>
      <c r="C303" t="s">
        <v>34</v>
      </c>
      <c r="D303" s="43">
        <v>78619.591805999997</v>
      </c>
      <c r="E303" s="44">
        <v>8.4636917373147043E-4</v>
      </c>
      <c r="F303" s="43">
        <v>130502.37</v>
      </c>
      <c r="G303" s="44">
        <v>1.0478219751684345E-3</v>
      </c>
      <c r="H303" s="89">
        <v>65216.394935999997</v>
      </c>
      <c r="I303" s="44">
        <v>7.0207876977955897E-4</v>
      </c>
      <c r="J303" s="90">
        <v>95981.52</v>
      </c>
      <c r="K303" s="44">
        <v>7.7064919101521763E-4</v>
      </c>
      <c r="L303" s="90">
        <v>13403.19687</v>
      </c>
      <c r="M303" s="44">
        <v>1.4429040395191149E-4</v>
      </c>
      <c r="N303" s="90">
        <v>34520.85</v>
      </c>
      <c r="O303" s="44">
        <v>2.7717278415321692E-4</v>
      </c>
    </row>
    <row r="304" spans="1:15">
      <c r="A304" t="s">
        <v>122</v>
      </c>
      <c r="B304" s="63">
        <v>9005298400</v>
      </c>
      <c r="C304" t="s">
        <v>34</v>
      </c>
      <c r="D304" s="43">
        <v>38389.077636000002</v>
      </c>
      <c r="E304" s="44">
        <v>4.1327271196306257E-4</v>
      </c>
      <c r="F304" s="43">
        <v>18386.88</v>
      </c>
      <c r="G304" s="44">
        <v>1.4763085849540499E-4</v>
      </c>
      <c r="H304" s="89">
        <v>38389.077636000002</v>
      </c>
      <c r="I304" s="44">
        <v>4.1327271196306257E-4</v>
      </c>
      <c r="J304" s="90">
        <v>18386.88</v>
      </c>
      <c r="K304" s="44">
        <v>1.4763085849540499E-4</v>
      </c>
      <c r="L304" s="90">
        <v>0</v>
      </c>
      <c r="M304" s="44">
        <v>0</v>
      </c>
      <c r="N304" s="90">
        <v>0</v>
      </c>
      <c r="O304" s="44">
        <v>0</v>
      </c>
    </row>
    <row r="305" spans="1:15">
      <c r="A305" t="s">
        <v>122</v>
      </c>
      <c r="B305" s="63">
        <v>9005310400</v>
      </c>
      <c r="C305" t="s">
        <v>34</v>
      </c>
      <c r="D305" s="43">
        <v>263.18670000000003</v>
      </c>
      <c r="E305" s="44">
        <v>2.83330280276414E-6</v>
      </c>
      <c r="F305" s="43">
        <v>0</v>
      </c>
      <c r="G305" s="44">
        <v>0</v>
      </c>
      <c r="H305" s="89">
        <v>263.18670000000003</v>
      </c>
      <c r="I305" s="44">
        <v>2.83330280276414E-6</v>
      </c>
      <c r="J305" s="90">
        <v>0</v>
      </c>
      <c r="K305" s="44">
        <v>0</v>
      </c>
      <c r="L305" s="90">
        <v>0</v>
      </c>
      <c r="M305" s="44">
        <v>0</v>
      </c>
      <c r="N305" s="90">
        <v>0</v>
      </c>
      <c r="O305" s="44">
        <v>0</v>
      </c>
    </row>
    <row r="306" spans="1:15">
      <c r="A306" t="s">
        <v>122</v>
      </c>
      <c r="B306" s="63">
        <v>9005349200</v>
      </c>
      <c r="C306" t="s">
        <v>34</v>
      </c>
      <c r="D306" s="43">
        <v>29.762460000000001</v>
      </c>
      <c r="E306" s="44">
        <v>3.2040396165594841E-7</v>
      </c>
      <c r="F306" s="43">
        <v>0</v>
      </c>
      <c r="G306" s="44">
        <v>0</v>
      </c>
      <c r="H306" s="89">
        <v>29.762460000000001</v>
      </c>
      <c r="I306" s="44">
        <v>3.2040396165594841E-7</v>
      </c>
      <c r="J306" s="90">
        <v>0</v>
      </c>
      <c r="K306" s="44">
        <v>0</v>
      </c>
      <c r="L306" s="90">
        <v>0</v>
      </c>
      <c r="M306" s="44">
        <v>0</v>
      </c>
      <c r="N306" s="90">
        <v>0</v>
      </c>
      <c r="O306" s="44">
        <v>0</v>
      </c>
    </row>
    <row r="307" spans="1:15">
      <c r="A307" t="s">
        <v>122</v>
      </c>
      <c r="B307" s="63">
        <v>9005425300</v>
      </c>
      <c r="C307" t="s">
        <v>34</v>
      </c>
      <c r="D307" s="43">
        <v>45.991260000000004</v>
      </c>
      <c r="E307" s="44">
        <v>4.9511303519765354E-7</v>
      </c>
      <c r="F307" s="43">
        <v>0</v>
      </c>
      <c r="G307" s="44">
        <v>0</v>
      </c>
      <c r="H307" s="89">
        <v>45.991260000000004</v>
      </c>
      <c r="I307" s="44">
        <v>4.9511303519765354E-7</v>
      </c>
      <c r="J307" s="90">
        <v>0</v>
      </c>
      <c r="K307" s="44">
        <v>0</v>
      </c>
      <c r="L307" s="90">
        <v>0</v>
      </c>
      <c r="M307" s="44">
        <v>0</v>
      </c>
      <c r="N307" s="90">
        <v>0</v>
      </c>
      <c r="O307" s="44">
        <v>0</v>
      </c>
    </row>
    <row r="308" spans="1:15">
      <c r="A308" t="s">
        <v>123</v>
      </c>
      <c r="B308" s="63">
        <v>9011714104</v>
      </c>
      <c r="C308" t="s">
        <v>34</v>
      </c>
      <c r="D308" s="43">
        <v>370.47066000000001</v>
      </c>
      <c r="E308" s="44">
        <v>3.9882545710701971E-6</v>
      </c>
      <c r="F308" s="43">
        <v>9206.4500000000007</v>
      </c>
      <c r="G308" s="44">
        <v>7.3919888376658866E-5</v>
      </c>
      <c r="H308" s="89">
        <v>370.47066000000001</v>
      </c>
      <c r="I308" s="44">
        <v>3.9882545710701971E-6</v>
      </c>
      <c r="J308" s="90">
        <v>9206.4500000000007</v>
      </c>
      <c r="K308" s="44">
        <v>7.3919888376658866E-5</v>
      </c>
      <c r="L308" s="90">
        <v>0</v>
      </c>
      <c r="M308" s="44">
        <v>0</v>
      </c>
      <c r="N308" s="90">
        <v>0</v>
      </c>
      <c r="O308" s="44">
        <v>0</v>
      </c>
    </row>
    <row r="309" spans="1:15">
      <c r="A309" t="s">
        <v>123</v>
      </c>
      <c r="B309" s="63">
        <v>9013526101</v>
      </c>
      <c r="C309" t="s">
        <v>34</v>
      </c>
      <c r="D309" s="43">
        <v>27626.121053999999</v>
      </c>
      <c r="E309" s="44">
        <v>2.9740547760126029E-4</v>
      </c>
      <c r="F309" s="43">
        <v>33265.18</v>
      </c>
      <c r="G309" s="44">
        <v>2.6709083223495103E-4</v>
      </c>
      <c r="H309" s="89">
        <v>27626.121053999999</v>
      </c>
      <c r="I309" s="44">
        <v>2.9740547760126029E-4</v>
      </c>
      <c r="J309" s="90">
        <v>33265.18</v>
      </c>
      <c r="K309" s="44">
        <v>2.6709083223495103E-4</v>
      </c>
      <c r="L309" s="90">
        <v>0</v>
      </c>
      <c r="M309" s="44">
        <v>0</v>
      </c>
      <c r="N309" s="90">
        <v>0</v>
      </c>
      <c r="O309" s="44">
        <v>0</v>
      </c>
    </row>
    <row r="310" spans="1:15">
      <c r="A310" t="s">
        <v>123</v>
      </c>
      <c r="B310" s="63">
        <v>9013526102</v>
      </c>
      <c r="C310" t="s">
        <v>34</v>
      </c>
      <c r="D310" s="43">
        <v>153614.660325</v>
      </c>
      <c r="E310" s="44">
        <v>1.6537190049667548E-3</v>
      </c>
      <c r="F310" s="43">
        <v>209915.63999999998</v>
      </c>
      <c r="G310" s="44">
        <v>1.6854423450206003E-3</v>
      </c>
      <c r="H310" s="89">
        <v>129425.947875</v>
      </c>
      <c r="I310" s="44">
        <v>1.3933185106414683E-3</v>
      </c>
      <c r="J310" s="90">
        <v>180299.86</v>
      </c>
      <c r="K310" s="44">
        <v>1.4476530612263379E-3</v>
      </c>
      <c r="L310" s="90">
        <v>24188.712449999999</v>
      </c>
      <c r="M310" s="44">
        <v>2.6040049432528631E-4</v>
      </c>
      <c r="N310" s="90">
        <v>29615.78</v>
      </c>
      <c r="O310" s="44">
        <v>2.3778928379426228E-4</v>
      </c>
    </row>
    <row r="311" spans="1:15">
      <c r="A311" t="s">
        <v>123</v>
      </c>
      <c r="B311" s="63">
        <v>9013860100</v>
      </c>
      <c r="C311" t="s">
        <v>34</v>
      </c>
      <c r="D311" s="43">
        <v>58.795590000000004</v>
      </c>
      <c r="E311" s="44">
        <v>6.3295641435213572E-7</v>
      </c>
      <c r="F311" s="43">
        <v>0</v>
      </c>
      <c r="G311" s="44">
        <v>0</v>
      </c>
      <c r="H311" s="89">
        <v>58.795590000000004</v>
      </c>
      <c r="I311" s="44">
        <v>6.3295641435213572E-7</v>
      </c>
      <c r="J311" s="90">
        <v>0</v>
      </c>
      <c r="K311" s="44">
        <v>0</v>
      </c>
      <c r="L311" s="90">
        <v>0</v>
      </c>
      <c r="M311" s="44">
        <v>0</v>
      </c>
      <c r="N311" s="90">
        <v>0</v>
      </c>
      <c r="O311" s="44">
        <v>0</v>
      </c>
    </row>
    <row r="312" spans="1:15">
      <c r="A312" t="s">
        <v>124</v>
      </c>
      <c r="B312" s="63">
        <v>9005253500</v>
      </c>
      <c r="C312" t="s">
        <v>34</v>
      </c>
      <c r="D312" s="43">
        <v>23.927820000000001</v>
      </c>
      <c r="E312" s="44">
        <v>2.5759188997785919E-7</v>
      </c>
      <c r="F312" s="43">
        <v>835</v>
      </c>
      <c r="G312" s="44">
        <v>6.7043330267921025E-6</v>
      </c>
      <c r="H312" s="89">
        <v>23.927820000000001</v>
      </c>
      <c r="I312" s="44">
        <v>2.5759188997785919E-7</v>
      </c>
      <c r="J312" s="90">
        <v>835</v>
      </c>
      <c r="K312" s="44">
        <v>6.7043330267921025E-6</v>
      </c>
      <c r="L312" s="90">
        <v>0</v>
      </c>
      <c r="M312" s="44">
        <v>0</v>
      </c>
      <c r="N312" s="90">
        <v>0</v>
      </c>
      <c r="O312" s="44">
        <v>0</v>
      </c>
    </row>
    <row r="313" spans="1:15">
      <c r="A313" t="s">
        <v>124</v>
      </c>
      <c r="B313" s="63">
        <v>9005266100</v>
      </c>
      <c r="C313" t="s">
        <v>34</v>
      </c>
      <c r="D313" s="43">
        <v>129200.50955699998</v>
      </c>
      <c r="E313" s="44">
        <v>1.3908915832236319E-3</v>
      </c>
      <c r="F313" s="43">
        <v>160736.25</v>
      </c>
      <c r="G313" s="44">
        <v>1.290574071230793E-3</v>
      </c>
      <c r="H313" s="89">
        <v>93031.011086999992</v>
      </c>
      <c r="I313" s="44">
        <v>1.0015134672716321E-3</v>
      </c>
      <c r="J313" s="90">
        <v>127363.23</v>
      </c>
      <c r="K313" s="44">
        <v>1.0226173763927171E-3</v>
      </c>
      <c r="L313" s="90">
        <v>36169.498469999999</v>
      </c>
      <c r="M313" s="44">
        <v>3.8937811595200007E-4</v>
      </c>
      <c r="N313" s="90">
        <v>33373.019999999997</v>
      </c>
      <c r="O313" s="44">
        <v>2.6795669483807588E-4</v>
      </c>
    </row>
    <row r="314" spans="1:15">
      <c r="A314" t="s">
        <v>125</v>
      </c>
      <c r="B314" s="63">
        <v>9015904100</v>
      </c>
      <c r="C314" t="s">
        <v>34</v>
      </c>
      <c r="D314" s="43">
        <v>87179.223620999997</v>
      </c>
      <c r="E314" s="44">
        <v>9.3851679673851677E-4</v>
      </c>
      <c r="F314" s="43">
        <v>126251.705</v>
      </c>
      <c r="G314" s="44">
        <v>1.0136927850542678E-3</v>
      </c>
      <c r="H314" s="89">
        <v>87179.223620999997</v>
      </c>
      <c r="I314" s="44">
        <v>9.3851679673851677E-4</v>
      </c>
      <c r="J314" s="90">
        <v>126251.705</v>
      </c>
      <c r="K314" s="44">
        <v>1.0136927850542678E-3</v>
      </c>
      <c r="L314" s="90">
        <v>0</v>
      </c>
      <c r="M314" s="44">
        <v>0</v>
      </c>
      <c r="N314" s="90">
        <v>0</v>
      </c>
      <c r="O314" s="44">
        <v>0</v>
      </c>
    </row>
    <row r="315" spans="1:15">
      <c r="A315" t="s">
        <v>125</v>
      </c>
      <c r="B315" s="63">
        <v>9015904400</v>
      </c>
      <c r="C315" t="s">
        <v>34</v>
      </c>
      <c r="D315" s="43">
        <v>209768.796741</v>
      </c>
      <c r="E315" s="44">
        <v>2.258239188145664E-3</v>
      </c>
      <c r="F315" s="43">
        <v>451334.16799999995</v>
      </c>
      <c r="G315" s="44">
        <v>3.6238258307091436E-3</v>
      </c>
      <c r="H315" s="89">
        <v>123855.857601</v>
      </c>
      <c r="I315" s="44">
        <v>1.3333544152484508E-3</v>
      </c>
      <c r="J315" s="90">
        <v>161450.32999999999</v>
      </c>
      <c r="K315" s="44">
        <v>1.2963075204856093E-3</v>
      </c>
      <c r="L315" s="90">
        <v>85912.939140000002</v>
      </c>
      <c r="M315" s="44">
        <v>9.2488477289721309E-4</v>
      </c>
      <c r="N315" s="90">
        <v>289883.83799999999</v>
      </c>
      <c r="O315" s="44">
        <v>2.3275183102235346E-3</v>
      </c>
    </row>
    <row r="316" spans="1:15">
      <c r="A316" t="s">
        <v>125</v>
      </c>
      <c r="B316" s="63">
        <v>9015904500</v>
      </c>
      <c r="C316" t="s">
        <v>34</v>
      </c>
      <c r="D316" s="43">
        <v>61979.582511000001</v>
      </c>
      <c r="E316" s="44">
        <v>6.6723327904703227E-4</v>
      </c>
      <c r="F316" s="43">
        <v>145968.62</v>
      </c>
      <c r="G316" s="44">
        <v>1.1720026825643908E-3</v>
      </c>
      <c r="H316" s="89">
        <v>61979.582511000001</v>
      </c>
      <c r="I316" s="44">
        <v>6.6723327904703227E-4</v>
      </c>
      <c r="J316" s="90">
        <v>145968.62</v>
      </c>
      <c r="K316" s="44">
        <v>1.1720026825643908E-3</v>
      </c>
      <c r="L316" s="90">
        <v>0</v>
      </c>
      <c r="M316" s="44">
        <v>0</v>
      </c>
      <c r="N316" s="90">
        <v>0</v>
      </c>
      <c r="O316" s="44">
        <v>0</v>
      </c>
    </row>
    <row r="317" spans="1:15">
      <c r="A317" t="s">
        <v>125</v>
      </c>
      <c r="B317" s="63">
        <v>9015907100</v>
      </c>
      <c r="C317" t="s">
        <v>34</v>
      </c>
      <c r="D317" s="43">
        <v>1025.75676</v>
      </c>
      <c r="E317" s="44">
        <v>1.1042653382797318E-5</v>
      </c>
      <c r="F317" s="43">
        <v>0</v>
      </c>
      <c r="G317" s="44">
        <v>0</v>
      </c>
      <c r="H317" s="89">
        <v>1025.75676</v>
      </c>
      <c r="I317" s="44">
        <v>1.1042653382797318E-5</v>
      </c>
      <c r="J317" s="90">
        <v>0</v>
      </c>
      <c r="K317" s="44">
        <v>0</v>
      </c>
      <c r="L317" s="90">
        <v>0</v>
      </c>
      <c r="M317" s="44">
        <v>0</v>
      </c>
      <c r="N317" s="90">
        <v>0</v>
      </c>
      <c r="O317" s="44">
        <v>0</v>
      </c>
    </row>
    <row r="318" spans="1:15">
      <c r="A318" t="s">
        <v>125</v>
      </c>
      <c r="B318" s="63">
        <v>9015907200</v>
      </c>
      <c r="C318" t="s">
        <v>34</v>
      </c>
      <c r="D318" s="43">
        <v>44.160690000000002</v>
      </c>
      <c r="E318" s="44">
        <v>4.7540626767613378E-7</v>
      </c>
      <c r="F318" s="43">
        <v>0</v>
      </c>
      <c r="G318" s="44">
        <v>0</v>
      </c>
      <c r="H318" s="89">
        <v>44.160690000000002</v>
      </c>
      <c r="I318" s="44">
        <v>4.7540626767613378E-7</v>
      </c>
      <c r="J318" s="90">
        <v>0</v>
      </c>
      <c r="K318" s="44">
        <v>0</v>
      </c>
      <c r="L318" s="90">
        <v>0</v>
      </c>
      <c r="M318" s="44">
        <v>0</v>
      </c>
      <c r="N318" s="90">
        <v>0</v>
      </c>
      <c r="O318" s="44">
        <v>0</v>
      </c>
    </row>
    <row r="319" spans="1:15">
      <c r="A319" t="s">
        <v>125</v>
      </c>
      <c r="B319" s="63">
        <v>9015908100</v>
      </c>
      <c r="C319" t="s">
        <v>34</v>
      </c>
      <c r="D319" s="43">
        <v>2.83521</v>
      </c>
      <c r="E319" s="44">
        <v>3.05220911217205E-8</v>
      </c>
      <c r="F319" s="43">
        <v>0</v>
      </c>
      <c r="G319" s="44">
        <v>0</v>
      </c>
      <c r="H319" s="89">
        <v>2.83521</v>
      </c>
      <c r="I319" s="44">
        <v>3.05220911217205E-8</v>
      </c>
      <c r="J319" s="90">
        <v>0</v>
      </c>
      <c r="K319" s="44">
        <v>0</v>
      </c>
      <c r="L319" s="90">
        <v>0</v>
      </c>
      <c r="M319" s="44">
        <v>0</v>
      </c>
      <c r="N319" s="90">
        <v>0</v>
      </c>
      <c r="O319" s="44">
        <v>0</v>
      </c>
    </row>
    <row r="320" spans="1:15">
      <c r="A320" t="s">
        <v>126</v>
      </c>
      <c r="B320" s="63">
        <v>9007590100</v>
      </c>
      <c r="C320" t="s">
        <v>34</v>
      </c>
      <c r="D320" s="43">
        <v>344.35002000000003</v>
      </c>
      <c r="E320" s="44">
        <v>3.7070561574649768E-6</v>
      </c>
      <c r="F320" s="43">
        <v>0</v>
      </c>
      <c r="G320" s="44">
        <v>0</v>
      </c>
      <c r="H320" s="89">
        <v>344.35002000000003</v>
      </c>
      <c r="I320" s="44">
        <v>3.7070561574649768E-6</v>
      </c>
      <c r="J320" s="90">
        <v>0</v>
      </c>
      <c r="K320" s="44">
        <v>0</v>
      </c>
      <c r="L320" s="90">
        <v>0</v>
      </c>
      <c r="M320" s="44">
        <v>0</v>
      </c>
      <c r="N320" s="90">
        <v>0</v>
      </c>
      <c r="O320" s="44">
        <v>0</v>
      </c>
    </row>
    <row r="321" spans="1:15">
      <c r="A321" t="s">
        <v>126</v>
      </c>
      <c r="B321" s="63">
        <v>9007640100</v>
      </c>
      <c r="C321" t="s">
        <v>34</v>
      </c>
      <c r="D321" s="43">
        <v>142457.52454499999</v>
      </c>
      <c r="E321" s="44">
        <v>1.533608284796267E-3</v>
      </c>
      <c r="F321" s="43">
        <v>142546.16500000001</v>
      </c>
      <c r="G321" s="44">
        <v>1.1445233076072534E-3</v>
      </c>
      <c r="H321" s="89">
        <v>124905.985575</v>
      </c>
      <c r="I321" s="44">
        <v>1.3446594338226996E-3</v>
      </c>
      <c r="J321" s="90">
        <v>136718.97500000001</v>
      </c>
      <c r="K321" s="44">
        <v>1.0977359754271423E-3</v>
      </c>
      <c r="L321" s="90">
        <v>17551.538970000001</v>
      </c>
      <c r="M321" s="44">
        <v>1.8894885097356753E-4</v>
      </c>
      <c r="N321" s="90">
        <v>5827.19</v>
      </c>
      <c r="O321" s="44">
        <v>4.6787332180110978E-5</v>
      </c>
    </row>
    <row r="322" spans="1:15">
      <c r="A322" t="s">
        <v>127</v>
      </c>
      <c r="B322" s="63">
        <v>9011714104</v>
      </c>
      <c r="C322" t="s">
        <v>34</v>
      </c>
      <c r="D322" s="43">
        <v>82.390140000000002</v>
      </c>
      <c r="E322" s="44">
        <v>8.8696052871262058E-7</v>
      </c>
      <c r="F322" s="43">
        <v>0</v>
      </c>
      <c r="G322" s="44">
        <v>0</v>
      </c>
      <c r="H322" s="89">
        <v>82.390140000000002</v>
      </c>
      <c r="I322" s="44">
        <v>8.8696052871262058E-7</v>
      </c>
      <c r="J322" s="90">
        <v>0</v>
      </c>
      <c r="K322" s="44">
        <v>0</v>
      </c>
      <c r="L322" s="90">
        <v>0</v>
      </c>
      <c r="M322" s="44">
        <v>0</v>
      </c>
      <c r="N322" s="90">
        <v>0</v>
      </c>
      <c r="O322" s="44">
        <v>0</v>
      </c>
    </row>
    <row r="323" spans="1:15">
      <c r="A323" t="s">
        <v>127</v>
      </c>
      <c r="B323" s="63">
        <v>9011870100</v>
      </c>
      <c r="C323" t="s">
        <v>34</v>
      </c>
      <c r="D323" s="43">
        <v>58991.637768000001</v>
      </c>
      <c r="E323" s="44">
        <v>6.3506694155791789E-4</v>
      </c>
      <c r="F323" s="43">
        <v>109243.23</v>
      </c>
      <c r="G323" s="44">
        <v>8.7712933514065366E-4</v>
      </c>
      <c r="H323" s="89">
        <v>78141.071148000003</v>
      </c>
      <c r="I323" s="44">
        <v>8.4121772070784909E-4</v>
      </c>
      <c r="J323" s="90">
        <v>106701.43</v>
      </c>
      <c r="K323" s="44">
        <v>8.5672086365861744E-4</v>
      </c>
      <c r="L323" s="90">
        <v>-19149.433379999999</v>
      </c>
      <c r="M323" s="44">
        <v>-2.0615077914993109E-4</v>
      </c>
      <c r="N323" s="90">
        <v>2541.8000000000002</v>
      </c>
      <c r="O323" s="44">
        <v>2.040847148203613E-5</v>
      </c>
    </row>
    <row r="324" spans="1:15">
      <c r="A324" t="s">
        <v>128</v>
      </c>
      <c r="B324" s="63">
        <v>9011701100</v>
      </c>
      <c r="C324" t="s">
        <v>34</v>
      </c>
      <c r="D324" s="43">
        <v>97629.566181000002</v>
      </c>
      <c r="E324" s="44">
        <v>1.0510186247757747E-3</v>
      </c>
      <c r="F324" s="43">
        <v>89949.494999999995</v>
      </c>
      <c r="G324" s="44">
        <v>7.2221720966679167E-4</v>
      </c>
      <c r="H324" s="89">
        <v>97629.566181000002</v>
      </c>
      <c r="I324" s="44">
        <v>1.0510186247757747E-3</v>
      </c>
      <c r="J324" s="90">
        <v>89949.494999999995</v>
      </c>
      <c r="K324" s="44">
        <v>7.2221720966679167E-4</v>
      </c>
      <c r="L324" s="90">
        <v>0</v>
      </c>
      <c r="M324" s="44">
        <v>0</v>
      </c>
      <c r="N324" s="90">
        <v>0</v>
      </c>
      <c r="O324" s="44">
        <v>0</v>
      </c>
    </row>
    <row r="325" spans="1:15">
      <c r="A325" t="s">
        <v>128</v>
      </c>
      <c r="B325" s="63">
        <v>9011701200</v>
      </c>
      <c r="C325" t="s">
        <v>34</v>
      </c>
      <c r="D325" s="43">
        <v>211283.46493800002</v>
      </c>
      <c r="E325" s="44">
        <v>2.2745451551562227E-3</v>
      </c>
      <c r="F325" s="43">
        <v>230318.37599999999</v>
      </c>
      <c r="G325" s="44">
        <v>1.8492587962801454E-3</v>
      </c>
      <c r="H325" s="89">
        <v>162993.55963800001</v>
      </c>
      <c r="I325" s="44">
        <v>1.7546863475808214E-3</v>
      </c>
      <c r="J325" s="90">
        <v>218552.22</v>
      </c>
      <c r="K325" s="44">
        <v>1.7547866666164473E-3</v>
      </c>
      <c r="L325" s="90">
        <v>48289.905299999999</v>
      </c>
      <c r="M325" s="44">
        <v>5.198588075754013E-4</v>
      </c>
      <c r="N325" s="90">
        <v>11766.156000000001</v>
      </c>
      <c r="O325" s="44">
        <v>9.4472129663698276E-5</v>
      </c>
    </row>
    <row r="326" spans="1:15">
      <c r="A326" t="s">
        <v>128</v>
      </c>
      <c r="B326" s="63">
        <v>9011980000</v>
      </c>
      <c r="C326" t="s">
        <v>34</v>
      </c>
      <c r="D326" s="43">
        <v>102.87417000000001</v>
      </c>
      <c r="E326" s="44">
        <v>1.1074787373109454E-6</v>
      </c>
      <c r="F326" s="43">
        <v>0</v>
      </c>
      <c r="G326" s="44">
        <v>0</v>
      </c>
      <c r="H326" s="89">
        <v>102.87417000000001</v>
      </c>
      <c r="I326" s="44">
        <v>1.1074787373109454E-6</v>
      </c>
      <c r="J326" s="90">
        <v>0</v>
      </c>
      <c r="K326" s="44">
        <v>0</v>
      </c>
      <c r="L326" s="90">
        <v>0</v>
      </c>
      <c r="M326" s="44">
        <v>0</v>
      </c>
      <c r="N326" s="90">
        <v>0</v>
      </c>
      <c r="O326" s="44">
        <v>0</v>
      </c>
    </row>
    <row r="327" spans="1:15">
      <c r="A327" t="s">
        <v>129</v>
      </c>
      <c r="B327" s="63">
        <v>9011709100</v>
      </c>
      <c r="C327" t="s">
        <v>34</v>
      </c>
      <c r="D327" s="43">
        <v>581.51268000000005</v>
      </c>
      <c r="E327" s="44">
        <v>6.2602004815854541E-6</v>
      </c>
      <c r="F327" s="43">
        <v>0</v>
      </c>
      <c r="G327" s="44">
        <v>0</v>
      </c>
      <c r="H327" s="89">
        <v>581.51268000000005</v>
      </c>
      <c r="I327" s="44">
        <v>6.2602004815854541E-6</v>
      </c>
      <c r="J327" s="90">
        <v>0</v>
      </c>
      <c r="K327" s="44">
        <v>0</v>
      </c>
      <c r="L327" s="90">
        <v>0</v>
      </c>
      <c r="M327" s="44">
        <v>0</v>
      </c>
      <c r="N327" s="90">
        <v>0</v>
      </c>
      <c r="O327" s="44">
        <v>0</v>
      </c>
    </row>
    <row r="328" spans="1:15">
      <c r="A328" t="s">
        <v>129</v>
      </c>
      <c r="B328" s="63">
        <v>9011710100</v>
      </c>
      <c r="C328" t="s">
        <v>34</v>
      </c>
      <c r="D328" s="43">
        <v>87253.835529000004</v>
      </c>
      <c r="E328" s="44">
        <v>9.3932002170412482E-4</v>
      </c>
      <c r="F328" s="43">
        <v>96316.425000000003</v>
      </c>
      <c r="G328" s="44">
        <v>7.7333819059885575E-4</v>
      </c>
      <c r="H328" s="89">
        <v>67930.338608999999</v>
      </c>
      <c r="I328" s="44">
        <v>7.3129538374696267E-4</v>
      </c>
      <c r="J328" s="90">
        <v>95584.625</v>
      </c>
      <c r="K328" s="44">
        <v>7.6746246495932701E-4</v>
      </c>
      <c r="L328" s="90">
        <v>19323.496920000001</v>
      </c>
      <c r="M328" s="44">
        <v>2.0802463795716207E-4</v>
      </c>
      <c r="N328" s="90">
        <v>731.8</v>
      </c>
      <c r="O328" s="44">
        <v>5.875725639528695E-6</v>
      </c>
    </row>
    <row r="329" spans="1:15">
      <c r="A329" t="s">
        <v>130</v>
      </c>
      <c r="B329" s="63">
        <v>9005296100</v>
      </c>
      <c r="C329" t="s">
        <v>34</v>
      </c>
      <c r="D329" s="43">
        <v>275.73021</v>
      </c>
      <c r="E329" s="44">
        <v>2.9683383575224158E-6</v>
      </c>
      <c r="F329" s="43">
        <v>18566.77</v>
      </c>
      <c r="G329" s="44">
        <v>1.4907522073275784E-4</v>
      </c>
      <c r="H329" s="89">
        <v>275.73021</v>
      </c>
      <c r="I329" s="44">
        <v>2.9683383575224158E-6</v>
      </c>
      <c r="J329" s="90">
        <v>18566.77</v>
      </c>
      <c r="K329" s="44">
        <v>1.4907522073275784E-4</v>
      </c>
      <c r="L329" s="90">
        <v>0</v>
      </c>
      <c r="M329" s="44">
        <v>0</v>
      </c>
      <c r="N329" s="90">
        <v>0</v>
      </c>
      <c r="O329" s="44">
        <v>0</v>
      </c>
    </row>
    <row r="330" spans="1:15">
      <c r="A330" t="s">
        <v>130</v>
      </c>
      <c r="B330" s="63">
        <v>9005300100</v>
      </c>
      <c r="C330" t="s">
        <v>34</v>
      </c>
      <c r="D330" s="43">
        <v>40192.961403000001</v>
      </c>
      <c r="E330" s="44">
        <v>4.3269219225177714E-4</v>
      </c>
      <c r="F330" s="43">
        <v>38307.86</v>
      </c>
      <c r="G330" s="44">
        <v>3.0757922273500372E-4</v>
      </c>
      <c r="H330" s="89">
        <v>40192.961403000001</v>
      </c>
      <c r="I330" s="44">
        <v>4.3269219225177714E-4</v>
      </c>
      <c r="J330" s="90">
        <v>38307.86</v>
      </c>
      <c r="K330" s="44">
        <v>3.0757922273500372E-4</v>
      </c>
      <c r="L330" s="90">
        <v>0</v>
      </c>
      <c r="M330" s="44">
        <v>0</v>
      </c>
      <c r="N330" s="90">
        <v>0</v>
      </c>
      <c r="O330" s="44">
        <v>0</v>
      </c>
    </row>
    <row r="331" spans="1:15">
      <c r="A331" t="s">
        <v>130</v>
      </c>
      <c r="B331" s="63">
        <v>9005300400</v>
      </c>
      <c r="C331" t="s">
        <v>34</v>
      </c>
      <c r="D331" s="43">
        <v>27728.253336000002</v>
      </c>
      <c r="E331" s="44">
        <v>2.9850496963806645E-4</v>
      </c>
      <c r="F331" s="43">
        <v>33987.58</v>
      </c>
      <c r="G331" s="44">
        <v>2.7289108394579491E-4</v>
      </c>
      <c r="H331" s="89">
        <v>27728.253336000002</v>
      </c>
      <c r="I331" s="44">
        <v>2.9850496963806645E-4</v>
      </c>
      <c r="J331" s="90">
        <v>33987.58</v>
      </c>
      <c r="K331" s="44">
        <v>2.7289108394579491E-4</v>
      </c>
      <c r="L331" s="90">
        <v>0</v>
      </c>
      <c r="M331" s="44">
        <v>0</v>
      </c>
      <c r="N331" s="90">
        <v>0</v>
      </c>
      <c r="O331" s="44">
        <v>0</v>
      </c>
    </row>
    <row r="332" spans="1:15">
      <c r="A332" t="s">
        <v>130</v>
      </c>
      <c r="B332" s="63">
        <v>9005300500</v>
      </c>
      <c r="C332" t="s">
        <v>34</v>
      </c>
      <c r="D332" s="43">
        <v>174368.88873599999</v>
      </c>
      <c r="E332" s="44">
        <v>1.8771460000470282E-3</v>
      </c>
      <c r="F332" s="43">
        <v>355793.44500000001</v>
      </c>
      <c r="G332" s="44">
        <v>2.8567158611133409E-3</v>
      </c>
      <c r="H332" s="89">
        <v>110899.90665599999</v>
      </c>
      <c r="I332" s="44">
        <v>1.1938787801766815E-3</v>
      </c>
      <c r="J332" s="90">
        <v>342828.19500000001</v>
      </c>
      <c r="K332" s="44">
        <v>2.7526160362323633E-3</v>
      </c>
      <c r="L332" s="90">
        <v>63468.982080000002</v>
      </c>
      <c r="M332" s="44">
        <v>6.8326721987034664E-4</v>
      </c>
      <c r="N332" s="90">
        <v>12965.25</v>
      </c>
      <c r="O332" s="44">
        <v>1.0409982488097762E-4</v>
      </c>
    </row>
    <row r="333" spans="1:15">
      <c r="A333" t="s">
        <v>130</v>
      </c>
      <c r="B333" s="63">
        <v>9005303100</v>
      </c>
      <c r="C333" t="s">
        <v>34</v>
      </c>
      <c r="D333" s="43">
        <v>326.87025</v>
      </c>
      <c r="E333" s="44">
        <v>3.5188799261710982E-6</v>
      </c>
      <c r="F333" s="43">
        <v>0</v>
      </c>
      <c r="G333" s="44">
        <v>0</v>
      </c>
      <c r="H333" s="89">
        <v>326.87025</v>
      </c>
      <c r="I333" s="44">
        <v>3.5188799261710982E-6</v>
      </c>
      <c r="J333" s="90">
        <v>0</v>
      </c>
      <c r="K333" s="44">
        <v>0</v>
      </c>
      <c r="L333" s="90">
        <v>0</v>
      </c>
      <c r="M333" s="44">
        <v>0</v>
      </c>
      <c r="N333" s="90">
        <v>0</v>
      </c>
      <c r="O333" s="44">
        <v>0</v>
      </c>
    </row>
    <row r="334" spans="1:15">
      <c r="A334" t="s">
        <v>130</v>
      </c>
      <c r="B334" s="63">
        <v>9005349100</v>
      </c>
      <c r="C334" t="s">
        <v>34</v>
      </c>
      <c r="D334" s="43">
        <v>122.55159</v>
      </c>
      <c r="E334" s="44">
        <v>1.3193134889802628E-6</v>
      </c>
      <c r="F334" s="43">
        <v>0</v>
      </c>
      <c r="G334" s="44">
        <v>0</v>
      </c>
      <c r="H334" s="89">
        <v>122.55159</v>
      </c>
      <c r="I334" s="44">
        <v>1.3193134889802628E-6</v>
      </c>
      <c r="J334" s="90">
        <v>0</v>
      </c>
      <c r="K334" s="44">
        <v>0</v>
      </c>
      <c r="L334" s="90">
        <v>0</v>
      </c>
      <c r="M334" s="44">
        <v>0</v>
      </c>
      <c r="N334" s="90">
        <v>0</v>
      </c>
      <c r="O334" s="44">
        <v>0</v>
      </c>
    </row>
    <row r="335" spans="1:15">
      <c r="A335" t="s">
        <v>131</v>
      </c>
      <c r="B335" s="63">
        <v>9011650100</v>
      </c>
      <c r="C335" t="s">
        <v>34</v>
      </c>
      <c r="D335" s="43">
        <v>73942.697975999996</v>
      </c>
      <c r="E335" s="44">
        <v>7.9602067057090299E-4</v>
      </c>
      <c r="F335" s="43">
        <v>67879.710000000006</v>
      </c>
      <c r="G335" s="44">
        <v>5.450157863497847E-4</v>
      </c>
      <c r="H335" s="89">
        <v>68761.358945999993</v>
      </c>
      <c r="I335" s="44">
        <v>7.4024162704108083E-4</v>
      </c>
      <c r="J335" s="90">
        <v>67879.710000000006</v>
      </c>
      <c r="K335" s="44">
        <v>5.450157863497847E-4</v>
      </c>
      <c r="L335" s="90">
        <v>5181.3390300000001</v>
      </c>
      <c r="M335" s="44">
        <v>5.5779043529822097E-5</v>
      </c>
      <c r="N335" s="90">
        <v>0</v>
      </c>
      <c r="O335" s="44">
        <v>0</v>
      </c>
    </row>
    <row r="336" spans="1:15">
      <c r="A336" t="s">
        <v>132</v>
      </c>
      <c r="B336" s="63">
        <v>9009190301</v>
      </c>
      <c r="C336" t="s">
        <v>34</v>
      </c>
      <c r="D336" s="43">
        <v>618.38972999999999</v>
      </c>
      <c r="E336" s="44">
        <v>6.6571956531601313E-6</v>
      </c>
      <c r="F336" s="43">
        <v>0</v>
      </c>
      <c r="G336" s="44">
        <v>0</v>
      </c>
      <c r="H336" s="89">
        <v>618.38972999999999</v>
      </c>
      <c r="I336" s="44">
        <v>6.6571956531601313E-6</v>
      </c>
      <c r="J336" s="90">
        <v>0</v>
      </c>
      <c r="K336" s="44">
        <v>0</v>
      </c>
      <c r="L336" s="90">
        <v>0</v>
      </c>
      <c r="M336" s="44">
        <v>0</v>
      </c>
      <c r="N336" s="90">
        <v>0</v>
      </c>
      <c r="O336" s="44">
        <v>0</v>
      </c>
    </row>
    <row r="337" spans="1:15">
      <c r="A337" t="s">
        <v>132</v>
      </c>
      <c r="B337" s="63">
        <v>9009194100</v>
      </c>
      <c r="C337" t="s">
        <v>34</v>
      </c>
      <c r="D337" s="43">
        <v>87333.434411999988</v>
      </c>
      <c r="E337" s="44">
        <v>9.4017693331212304E-4</v>
      </c>
      <c r="F337" s="43">
        <v>91269.014999999999</v>
      </c>
      <c r="G337" s="44">
        <v>7.3281182226022008E-4</v>
      </c>
      <c r="H337" s="89">
        <v>87332.270381999988</v>
      </c>
      <c r="I337" s="44">
        <v>9.4016440209583629E-4</v>
      </c>
      <c r="J337" s="90">
        <v>91269.014999999999</v>
      </c>
      <c r="K337" s="44">
        <v>7.3281182226022008E-4</v>
      </c>
      <c r="L337" s="90">
        <v>1.1640300000000001</v>
      </c>
      <c r="M337" s="44">
        <v>1.253121628677111E-8</v>
      </c>
      <c r="N337" s="90">
        <v>0</v>
      </c>
      <c r="O337" s="44">
        <v>0</v>
      </c>
    </row>
    <row r="338" spans="1:15">
      <c r="A338" t="s">
        <v>132</v>
      </c>
      <c r="B338" s="63">
        <v>9009194201</v>
      </c>
      <c r="C338" t="s">
        <v>34</v>
      </c>
      <c r="D338" s="43">
        <v>108122.61705</v>
      </c>
      <c r="E338" s="44">
        <v>1.1639802236585615E-3</v>
      </c>
      <c r="F338" s="43">
        <v>307628.49</v>
      </c>
      <c r="G338" s="44">
        <v>2.469992629328364E-3</v>
      </c>
      <c r="H338" s="89">
        <v>108122.61705</v>
      </c>
      <c r="I338" s="44">
        <v>1.1639802236585615E-3</v>
      </c>
      <c r="J338" s="90">
        <v>307628.49</v>
      </c>
      <c r="K338" s="44">
        <v>2.469992629328364E-3</v>
      </c>
      <c r="L338" s="90">
        <v>0</v>
      </c>
      <c r="M338" s="44">
        <v>0</v>
      </c>
      <c r="N338" s="90">
        <v>0</v>
      </c>
      <c r="O338" s="44">
        <v>0</v>
      </c>
    </row>
    <row r="339" spans="1:15">
      <c r="A339" t="s">
        <v>132</v>
      </c>
      <c r="B339" s="63">
        <v>9009194202</v>
      </c>
      <c r="C339" t="s">
        <v>34</v>
      </c>
      <c r="D339" s="43">
        <v>282884.73347400001</v>
      </c>
      <c r="E339" s="44">
        <v>3.0453594661549038E-3</v>
      </c>
      <c r="F339" s="43">
        <v>362528.66500000004</v>
      </c>
      <c r="G339" s="44">
        <v>2.9107938945129946E-3</v>
      </c>
      <c r="H339" s="89">
        <v>199762.296405</v>
      </c>
      <c r="I339" s="44">
        <v>2.1505154868801781E-3</v>
      </c>
      <c r="J339" s="90">
        <v>339533.14500000002</v>
      </c>
      <c r="K339" s="44">
        <v>2.7261596140288526E-3</v>
      </c>
      <c r="L339" s="90">
        <v>83122.437069000007</v>
      </c>
      <c r="M339" s="44">
        <v>8.9484397927472607E-4</v>
      </c>
      <c r="N339" s="90">
        <v>22995.52</v>
      </c>
      <c r="O339" s="44">
        <v>1.8463428048414173E-4</v>
      </c>
    </row>
    <row r="340" spans="1:15">
      <c r="A340" t="s">
        <v>133</v>
      </c>
      <c r="B340" s="63">
        <v>9003487201</v>
      </c>
      <c r="C340" t="s">
        <v>34</v>
      </c>
      <c r="D340" s="43">
        <v>405.59442000000001</v>
      </c>
      <c r="E340" s="44">
        <v>4.3663749230926019E-6</v>
      </c>
      <c r="F340" s="43">
        <v>0</v>
      </c>
      <c r="G340" s="44">
        <v>0</v>
      </c>
      <c r="H340" s="89">
        <v>405.59442000000001</v>
      </c>
      <c r="I340" s="44">
        <v>4.3663749230926019E-6</v>
      </c>
      <c r="J340" s="90">
        <v>0</v>
      </c>
      <c r="K340" s="44">
        <v>0</v>
      </c>
      <c r="L340" s="90">
        <v>0</v>
      </c>
      <c r="M340" s="44">
        <v>0</v>
      </c>
      <c r="N340" s="90">
        <v>0</v>
      </c>
      <c r="O340" s="44">
        <v>0</v>
      </c>
    </row>
    <row r="341" spans="1:15">
      <c r="A341" t="s">
        <v>133</v>
      </c>
      <c r="B341" s="63">
        <v>9003487500</v>
      </c>
      <c r="C341" t="s">
        <v>34</v>
      </c>
      <c r="D341" s="43">
        <v>260.52537000000001</v>
      </c>
      <c r="E341" s="44">
        <v>2.8046525945732234E-6</v>
      </c>
      <c r="F341" s="43">
        <v>0</v>
      </c>
      <c r="G341" s="44">
        <v>0</v>
      </c>
      <c r="H341" s="89">
        <v>260.52537000000001</v>
      </c>
      <c r="I341" s="44">
        <v>2.8046525945732234E-6</v>
      </c>
      <c r="J341" s="90">
        <v>0</v>
      </c>
      <c r="K341" s="44">
        <v>0</v>
      </c>
      <c r="L341" s="90">
        <v>0</v>
      </c>
      <c r="M341" s="44">
        <v>0</v>
      </c>
      <c r="N341" s="90">
        <v>0</v>
      </c>
      <c r="O341" s="44">
        <v>0</v>
      </c>
    </row>
    <row r="342" spans="1:15">
      <c r="A342" t="s">
        <v>133</v>
      </c>
      <c r="B342" s="63">
        <v>9003514101</v>
      </c>
      <c r="C342" t="s">
        <v>34</v>
      </c>
      <c r="D342" s="43">
        <v>32255.256809999999</v>
      </c>
      <c r="E342" s="44">
        <v>3.4723984731618315E-4</v>
      </c>
      <c r="F342" s="43">
        <v>25696.22</v>
      </c>
      <c r="G342" s="44">
        <v>2.0631858252660571E-4</v>
      </c>
      <c r="H342" s="89">
        <v>32255.256809999999</v>
      </c>
      <c r="I342" s="44">
        <v>3.4723984731618315E-4</v>
      </c>
      <c r="J342" s="90">
        <v>25696.22</v>
      </c>
      <c r="K342" s="44">
        <v>2.0631858252660571E-4</v>
      </c>
      <c r="L342" s="90">
        <v>0</v>
      </c>
      <c r="M342" s="44">
        <v>0</v>
      </c>
      <c r="N342" s="90">
        <v>0</v>
      </c>
      <c r="O342" s="44">
        <v>0</v>
      </c>
    </row>
    <row r="343" spans="1:15">
      <c r="A343" t="s">
        <v>133</v>
      </c>
      <c r="B343" s="63">
        <v>9003514102</v>
      </c>
      <c r="C343" t="s">
        <v>34</v>
      </c>
      <c r="D343" s="43">
        <v>45790.595717999997</v>
      </c>
      <c r="E343" s="44">
        <v>4.929528095000583E-4</v>
      </c>
      <c r="F343" s="43">
        <v>13789.99</v>
      </c>
      <c r="G343" s="44">
        <v>1.1072177891752434E-4</v>
      </c>
      <c r="H343" s="89">
        <v>45290.560308</v>
      </c>
      <c r="I343" s="44">
        <v>4.8756974216179885E-4</v>
      </c>
      <c r="J343" s="90">
        <v>13789.99</v>
      </c>
      <c r="K343" s="44">
        <v>1.1072177891752434E-4</v>
      </c>
      <c r="L343" s="90">
        <v>500.03541000000001</v>
      </c>
      <c r="M343" s="44">
        <v>5.3830673382595538E-6</v>
      </c>
      <c r="N343" s="90">
        <v>0</v>
      </c>
      <c r="O343" s="44">
        <v>0</v>
      </c>
    </row>
    <row r="344" spans="1:15">
      <c r="A344" t="s">
        <v>133</v>
      </c>
      <c r="B344" s="63">
        <v>9003514200</v>
      </c>
      <c r="C344" t="s">
        <v>34</v>
      </c>
      <c r="D344" s="43">
        <v>28184.568069000001</v>
      </c>
      <c r="E344" s="44">
        <v>3.0341736761239978E-4</v>
      </c>
      <c r="F344" s="43">
        <v>35847.35</v>
      </c>
      <c r="G344" s="44">
        <v>2.8782344015326452E-4</v>
      </c>
      <c r="H344" s="89">
        <v>28184.568069000001</v>
      </c>
      <c r="I344" s="44">
        <v>3.0341736761239978E-4</v>
      </c>
      <c r="J344" s="90">
        <v>35847.35</v>
      </c>
      <c r="K344" s="44">
        <v>2.8782344015326452E-4</v>
      </c>
      <c r="L344" s="90">
        <v>0</v>
      </c>
      <c r="M344" s="44">
        <v>0</v>
      </c>
      <c r="N344" s="90">
        <v>0</v>
      </c>
      <c r="O344" s="44">
        <v>0</v>
      </c>
    </row>
    <row r="345" spans="1:15">
      <c r="A345" t="s">
        <v>133</v>
      </c>
      <c r="B345" s="63">
        <v>9003514300</v>
      </c>
      <c r="C345" t="s">
        <v>34</v>
      </c>
      <c r="D345" s="43">
        <v>36217.866090000003</v>
      </c>
      <c r="E345" s="44">
        <v>3.898988113872521E-4</v>
      </c>
      <c r="F345" s="43">
        <v>45252.57</v>
      </c>
      <c r="G345" s="44">
        <v>3.6333928095595388E-4</v>
      </c>
      <c r="H345" s="89">
        <v>36217.866090000003</v>
      </c>
      <c r="I345" s="44">
        <v>3.898988113872521E-4</v>
      </c>
      <c r="J345" s="90">
        <v>45252.57</v>
      </c>
      <c r="K345" s="44">
        <v>3.6333928095595388E-4</v>
      </c>
      <c r="L345" s="90">
        <v>0</v>
      </c>
      <c r="M345" s="44">
        <v>0</v>
      </c>
      <c r="N345" s="90">
        <v>0</v>
      </c>
      <c r="O345" s="44">
        <v>0</v>
      </c>
    </row>
    <row r="346" spans="1:15">
      <c r="A346" t="s">
        <v>133</v>
      </c>
      <c r="B346" s="63">
        <v>9003514400</v>
      </c>
      <c r="C346" t="s">
        <v>34</v>
      </c>
      <c r="D346" s="43">
        <v>35376.295101000003</v>
      </c>
      <c r="E346" s="44">
        <v>3.8083898639663255E-4</v>
      </c>
      <c r="F346" s="43">
        <v>20562.77</v>
      </c>
      <c r="G346" s="44">
        <v>1.651013868662633E-4</v>
      </c>
      <c r="H346" s="89">
        <v>35376.295101000003</v>
      </c>
      <c r="I346" s="44">
        <v>3.8083898639663255E-4</v>
      </c>
      <c r="J346" s="90">
        <v>20562.77</v>
      </c>
      <c r="K346" s="44">
        <v>1.651013868662633E-4</v>
      </c>
      <c r="L346" s="90">
        <v>0</v>
      </c>
      <c r="M346" s="44">
        <v>0</v>
      </c>
      <c r="N346" s="90">
        <v>0</v>
      </c>
      <c r="O346" s="44">
        <v>0</v>
      </c>
    </row>
    <row r="347" spans="1:15">
      <c r="A347" t="s">
        <v>133</v>
      </c>
      <c r="B347" s="63">
        <v>9003514500</v>
      </c>
      <c r="C347" t="s">
        <v>34</v>
      </c>
      <c r="D347" s="43">
        <v>37316.888637000004</v>
      </c>
      <c r="E347" s="44">
        <v>4.0173019824196808E-4</v>
      </c>
      <c r="F347" s="43">
        <v>23776.12</v>
      </c>
      <c r="G347" s="44">
        <v>1.9090182822152364E-4</v>
      </c>
      <c r="H347" s="89">
        <v>37316.888637000004</v>
      </c>
      <c r="I347" s="44">
        <v>4.0173019824196808E-4</v>
      </c>
      <c r="J347" s="90">
        <v>23776.12</v>
      </c>
      <c r="K347" s="44">
        <v>1.9090182822152364E-4</v>
      </c>
      <c r="L347" s="90">
        <v>0</v>
      </c>
      <c r="M347" s="44">
        <v>0</v>
      </c>
      <c r="N347" s="90">
        <v>0</v>
      </c>
      <c r="O347" s="44">
        <v>0</v>
      </c>
    </row>
    <row r="348" spans="1:15">
      <c r="A348" t="s">
        <v>133</v>
      </c>
      <c r="B348" s="63">
        <v>9003514600</v>
      </c>
      <c r="C348" t="s">
        <v>34</v>
      </c>
      <c r="D348" s="43">
        <v>686762.95304400008</v>
      </c>
      <c r="E348" s="44">
        <v>7.393258852723723E-3</v>
      </c>
      <c r="F348" s="43">
        <v>842774.30750000011</v>
      </c>
      <c r="G348" s="44">
        <v>6.7667540406037051E-3</v>
      </c>
      <c r="H348" s="89">
        <v>291728.98897800001</v>
      </c>
      <c r="I348" s="44">
        <v>3.1405711691317086E-3</v>
      </c>
      <c r="J348" s="90">
        <v>489205.52750000003</v>
      </c>
      <c r="K348" s="44">
        <v>3.9279003292305419E-3</v>
      </c>
      <c r="L348" s="90">
        <v>395033.96406600002</v>
      </c>
      <c r="M348" s="44">
        <v>4.2526876835920135E-3</v>
      </c>
      <c r="N348" s="90">
        <v>353568.78</v>
      </c>
      <c r="O348" s="44">
        <v>2.8388537113731632E-3</v>
      </c>
    </row>
    <row r="349" spans="1:15">
      <c r="A349" t="s">
        <v>133</v>
      </c>
      <c r="B349" s="63">
        <v>9003514700</v>
      </c>
      <c r="C349" t="s">
        <v>34</v>
      </c>
      <c r="D349" s="43">
        <v>34941.534725999998</v>
      </c>
      <c r="E349" s="44">
        <v>3.7615862911027155E-4</v>
      </c>
      <c r="F349" s="43">
        <v>16209.24</v>
      </c>
      <c r="G349" s="44">
        <v>1.3014627912718516E-4</v>
      </c>
      <c r="H349" s="89">
        <v>34941.534725999998</v>
      </c>
      <c r="I349" s="44">
        <v>3.7615862911027155E-4</v>
      </c>
      <c r="J349" s="90">
        <v>16209.24</v>
      </c>
      <c r="K349" s="44">
        <v>1.3014627912718516E-4</v>
      </c>
      <c r="L349" s="90">
        <v>0</v>
      </c>
      <c r="M349" s="44">
        <v>0</v>
      </c>
      <c r="N349" s="90">
        <v>0</v>
      </c>
      <c r="O349" s="44">
        <v>0</v>
      </c>
    </row>
    <row r="350" spans="1:15">
      <c r="A350" t="s">
        <v>133</v>
      </c>
      <c r="B350" s="63">
        <v>9003514800</v>
      </c>
      <c r="C350" t="s">
        <v>34</v>
      </c>
      <c r="D350" s="43">
        <v>23920.869630000001</v>
      </c>
      <c r="E350" s="44">
        <v>2.5751706665737512E-4</v>
      </c>
      <c r="F350" s="43">
        <v>20062.86</v>
      </c>
      <c r="G350" s="44">
        <v>1.6108753881425894E-4</v>
      </c>
      <c r="H350" s="89">
        <v>23920.869630000001</v>
      </c>
      <c r="I350" s="44">
        <v>2.5751706665737512E-4</v>
      </c>
      <c r="J350" s="90">
        <v>20062.86</v>
      </c>
      <c r="K350" s="44">
        <v>1.6108753881425894E-4</v>
      </c>
      <c r="L350" s="90">
        <v>0</v>
      </c>
      <c r="M350" s="44">
        <v>0</v>
      </c>
      <c r="N350" s="90">
        <v>0</v>
      </c>
      <c r="O350" s="44">
        <v>0</v>
      </c>
    </row>
    <row r="351" spans="1:15">
      <c r="A351" t="s">
        <v>133</v>
      </c>
      <c r="B351" s="63">
        <v>9003514900</v>
      </c>
      <c r="C351" t="s">
        <v>34</v>
      </c>
      <c r="D351" s="43">
        <v>28292.971140000001</v>
      </c>
      <c r="E351" s="44">
        <v>3.0458436702723548E-4</v>
      </c>
      <c r="F351" s="43">
        <v>69864.054999999993</v>
      </c>
      <c r="G351" s="44">
        <v>5.6094837284086216E-4</v>
      </c>
      <c r="H351" s="89">
        <v>28292.971140000001</v>
      </c>
      <c r="I351" s="44">
        <v>3.0458436702723548E-4</v>
      </c>
      <c r="J351" s="90">
        <v>69864.054999999993</v>
      </c>
      <c r="K351" s="44">
        <v>5.6094837284086216E-4</v>
      </c>
      <c r="L351" s="90">
        <v>0</v>
      </c>
      <c r="M351" s="44">
        <v>0</v>
      </c>
      <c r="N351" s="90">
        <v>0</v>
      </c>
      <c r="O351" s="44">
        <v>0</v>
      </c>
    </row>
    <row r="352" spans="1:15">
      <c r="A352" t="s">
        <v>133</v>
      </c>
      <c r="B352" s="63">
        <v>9003515000</v>
      </c>
      <c r="C352" t="s">
        <v>34</v>
      </c>
      <c r="D352" s="43">
        <v>32106.172097999999</v>
      </c>
      <c r="E352" s="44">
        <v>3.4563489489131181E-4</v>
      </c>
      <c r="F352" s="43">
        <v>38085.629999999997</v>
      </c>
      <c r="G352" s="44">
        <v>3.0579490665291509E-4</v>
      </c>
      <c r="H352" s="89">
        <v>32106.172097999999</v>
      </c>
      <c r="I352" s="44">
        <v>3.4563489489131181E-4</v>
      </c>
      <c r="J352" s="90">
        <v>38085.629999999997</v>
      </c>
      <c r="K352" s="44">
        <v>3.0579490665291509E-4</v>
      </c>
      <c r="L352" s="90">
        <v>0</v>
      </c>
      <c r="M352" s="44">
        <v>0</v>
      </c>
      <c r="N352" s="90">
        <v>0</v>
      </c>
      <c r="O352" s="44">
        <v>0</v>
      </c>
    </row>
    <row r="353" spans="1:15">
      <c r="A353" t="s">
        <v>133</v>
      </c>
      <c r="B353" s="63">
        <v>9003515101</v>
      </c>
      <c r="C353" t="s">
        <v>34</v>
      </c>
      <c r="D353" s="43">
        <v>22073.529870000002</v>
      </c>
      <c r="E353" s="44">
        <v>2.3762976642652901E-4</v>
      </c>
      <c r="F353" s="43">
        <v>16215.91</v>
      </c>
      <c r="G353" s="44">
        <v>1.3019983349998602E-4</v>
      </c>
      <c r="H353" s="89">
        <v>22073.529870000002</v>
      </c>
      <c r="I353" s="44">
        <v>2.3762976642652901E-4</v>
      </c>
      <c r="J353" s="90">
        <v>16215.91</v>
      </c>
      <c r="K353" s="44">
        <v>1.3019983349998602E-4</v>
      </c>
      <c r="L353" s="90">
        <v>0</v>
      </c>
      <c r="M353" s="44">
        <v>0</v>
      </c>
      <c r="N353" s="90">
        <v>0</v>
      </c>
      <c r="O353" s="44">
        <v>0</v>
      </c>
    </row>
    <row r="354" spans="1:15">
      <c r="A354" t="s">
        <v>133</v>
      </c>
      <c r="B354" s="63">
        <v>9003515102</v>
      </c>
      <c r="C354" t="s">
        <v>34</v>
      </c>
      <c r="D354" s="43">
        <v>46546.763129999999</v>
      </c>
      <c r="E354" s="44">
        <v>5.0109323319083945E-4</v>
      </c>
      <c r="F354" s="43">
        <v>49224.54</v>
      </c>
      <c r="G354" s="44">
        <v>3.9523078952173526E-4</v>
      </c>
      <c r="H354" s="89">
        <v>46546.763129999999</v>
      </c>
      <c r="I354" s="44">
        <v>5.0109323319083945E-4</v>
      </c>
      <c r="J354" s="90">
        <v>49224.54</v>
      </c>
      <c r="K354" s="44">
        <v>3.9523078952173526E-4</v>
      </c>
      <c r="L354" s="90">
        <v>0</v>
      </c>
      <c r="M354" s="44">
        <v>0</v>
      </c>
      <c r="N354" s="90">
        <v>0</v>
      </c>
      <c r="O354" s="44">
        <v>0</v>
      </c>
    </row>
    <row r="355" spans="1:15">
      <c r="A355" t="s">
        <v>133</v>
      </c>
      <c r="B355" s="63">
        <v>9003515200</v>
      </c>
      <c r="C355" t="s">
        <v>34</v>
      </c>
      <c r="D355" s="43">
        <v>38220.302463</v>
      </c>
      <c r="E355" s="44">
        <v>4.114557843953021E-4</v>
      </c>
      <c r="F355" s="43">
        <v>27624.65</v>
      </c>
      <c r="G355" s="44">
        <v>2.218022195791287E-4</v>
      </c>
      <c r="H355" s="89">
        <v>38220.302463</v>
      </c>
      <c r="I355" s="44">
        <v>4.114557843953021E-4</v>
      </c>
      <c r="J355" s="90">
        <v>27624.65</v>
      </c>
      <c r="K355" s="44">
        <v>2.218022195791287E-4</v>
      </c>
      <c r="L355" s="90">
        <v>0</v>
      </c>
      <c r="M355" s="44">
        <v>0</v>
      </c>
      <c r="N355" s="90">
        <v>0</v>
      </c>
      <c r="O355" s="44">
        <v>0</v>
      </c>
    </row>
    <row r="356" spans="1:15">
      <c r="A356" t="s">
        <v>133</v>
      </c>
      <c r="B356" s="63">
        <v>9003520100</v>
      </c>
      <c r="C356" t="s">
        <v>34</v>
      </c>
      <c r="D356" s="43">
        <v>67.484759999999994</v>
      </c>
      <c r="E356" s="44">
        <v>7.2649856414425684E-7</v>
      </c>
      <c r="F356" s="43">
        <v>200.64</v>
      </c>
      <c r="G356" s="44">
        <v>1.6109669203539729E-6</v>
      </c>
      <c r="H356" s="89">
        <v>67.484759999999994</v>
      </c>
      <c r="I356" s="44">
        <v>7.2649856414425684E-7</v>
      </c>
      <c r="J356" s="90">
        <v>200.64</v>
      </c>
      <c r="K356" s="44">
        <v>1.6109669203539729E-6</v>
      </c>
      <c r="L356" s="90">
        <v>0</v>
      </c>
      <c r="M356" s="44">
        <v>0</v>
      </c>
      <c r="N356" s="90">
        <v>0</v>
      </c>
      <c r="O356" s="44">
        <v>0</v>
      </c>
    </row>
    <row r="357" spans="1:15">
      <c r="A357" t="s">
        <v>134</v>
      </c>
      <c r="B357" s="63">
        <v>9013840100</v>
      </c>
      <c r="C357" t="s">
        <v>34</v>
      </c>
      <c r="D357" s="43">
        <v>36.196019999999997</v>
      </c>
      <c r="E357" s="44">
        <v>3.8966363009569577E-7</v>
      </c>
      <c r="F357" s="43">
        <v>34766.775000000001</v>
      </c>
      <c r="G357" s="44">
        <v>2.7914735073958087E-4</v>
      </c>
      <c r="H357" s="89">
        <v>36.196019999999997</v>
      </c>
      <c r="I357" s="44">
        <v>3.8966363009569577E-7</v>
      </c>
      <c r="J357" s="90">
        <v>34766.775000000001</v>
      </c>
      <c r="K357" s="44">
        <v>2.7914735073958087E-4</v>
      </c>
      <c r="L357" s="90">
        <v>0</v>
      </c>
      <c r="M357" s="44">
        <v>0</v>
      </c>
      <c r="N357" s="90">
        <v>0</v>
      </c>
      <c r="O357" s="44">
        <v>0</v>
      </c>
    </row>
    <row r="358" spans="1:15">
      <c r="A358" t="s">
        <v>134</v>
      </c>
      <c r="B358" s="63">
        <v>9013881100</v>
      </c>
      <c r="C358" t="s">
        <v>34</v>
      </c>
      <c r="D358" s="43">
        <v>209626.19340599998</v>
      </c>
      <c r="E358" s="44">
        <v>2.256704010157038E-3</v>
      </c>
      <c r="F358" s="43">
        <v>169468.68000000002</v>
      </c>
      <c r="G358" s="44">
        <v>1.3606879860249849E-3</v>
      </c>
      <c r="H358" s="89">
        <v>127680.746676</v>
      </c>
      <c r="I358" s="44">
        <v>1.374530770043201E-3</v>
      </c>
      <c r="J358" s="90">
        <v>138807.17000000001</v>
      </c>
      <c r="K358" s="44">
        <v>1.1145023882473605E-3</v>
      </c>
      <c r="L358" s="90">
        <v>81945.446729999996</v>
      </c>
      <c r="M358" s="44">
        <v>8.8217324011383744E-4</v>
      </c>
      <c r="N358" s="90">
        <v>30661.51</v>
      </c>
      <c r="O358" s="44">
        <v>2.4618559777762433E-4</v>
      </c>
    </row>
    <row r="359" spans="1:15">
      <c r="A359" t="s">
        <v>134</v>
      </c>
      <c r="B359" s="63">
        <v>9013881200</v>
      </c>
      <c r="C359" t="s">
        <v>34</v>
      </c>
      <c r="D359" s="43">
        <v>3676.7988599999999</v>
      </c>
      <c r="E359" s="44">
        <v>3.9582108500307929E-5</v>
      </c>
      <c r="F359" s="43">
        <v>253.52</v>
      </c>
      <c r="G359" s="44">
        <v>2.0355479149129747E-6</v>
      </c>
      <c r="H359" s="89">
        <v>3676.7988599999999</v>
      </c>
      <c r="I359" s="44">
        <v>3.9582108500307929E-5</v>
      </c>
      <c r="J359" s="90">
        <v>253.52</v>
      </c>
      <c r="K359" s="44">
        <v>2.0355479149129747E-6</v>
      </c>
      <c r="L359" s="90">
        <v>0</v>
      </c>
      <c r="M359" s="44">
        <v>0</v>
      </c>
      <c r="N359" s="90">
        <v>0</v>
      </c>
      <c r="O359" s="44">
        <v>0</v>
      </c>
    </row>
    <row r="360" spans="1:15">
      <c r="A360" t="s">
        <v>134</v>
      </c>
      <c r="B360" s="63">
        <v>9013881300</v>
      </c>
      <c r="C360" t="s">
        <v>34</v>
      </c>
      <c r="D360" s="43">
        <v>32856.351276000001</v>
      </c>
      <c r="E360" s="44">
        <v>3.53710853013826E-4</v>
      </c>
      <c r="F360" s="43">
        <v>14461.415000000001</v>
      </c>
      <c r="G360" s="44">
        <v>1.1611274514807991E-4</v>
      </c>
      <c r="H360" s="89">
        <v>32856.351276000001</v>
      </c>
      <c r="I360" s="44">
        <v>3.53710853013826E-4</v>
      </c>
      <c r="J360" s="90">
        <v>14461.415000000001</v>
      </c>
      <c r="K360" s="44">
        <v>1.1611274514807991E-4</v>
      </c>
      <c r="L360" s="90">
        <v>0</v>
      </c>
      <c r="M360" s="44">
        <v>0</v>
      </c>
      <c r="N360" s="90">
        <v>0</v>
      </c>
      <c r="O360" s="44">
        <v>0</v>
      </c>
    </row>
    <row r="361" spans="1:15">
      <c r="A361" t="s">
        <v>134</v>
      </c>
      <c r="B361" s="63">
        <v>9013881500</v>
      </c>
      <c r="C361" t="s">
        <v>34</v>
      </c>
      <c r="D361" s="43">
        <v>53515.333535999998</v>
      </c>
      <c r="E361" s="44">
        <v>5.7611248782102797E-4</v>
      </c>
      <c r="F361" s="43">
        <v>82299.009999999995</v>
      </c>
      <c r="G361" s="44">
        <v>6.6079038420993228E-4</v>
      </c>
      <c r="H361" s="89">
        <v>53515.333535999998</v>
      </c>
      <c r="I361" s="44">
        <v>5.7611248782102797E-4</v>
      </c>
      <c r="J361" s="90">
        <v>82299.009999999995</v>
      </c>
      <c r="K361" s="44">
        <v>6.6079038420993228E-4</v>
      </c>
      <c r="L361" s="90">
        <v>0</v>
      </c>
      <c r="M361" s="44">
        <v>0</v>
      </c>
      <c r="N361" s="90">
        <v>0</v>
      </c>
      <c r="O361" s="44">
        <v>0</v>
      </c>
    </row>
    <row r="362" spans="1:15">
      <c r="A362" t="s">
        <v>134</v>
      </c>
      <c r="B362" s="63">
        <v>9015815000</v>
      </c>
      <c r="C362" t="s">
        <v>34</v>
      </c>
      <c r="D362" s="43">
        <v>126.77784</v>
      </c>
      <c r="E362" s="44">
        <v>1.3648106435484151E-6</v>
      </c>
      <c r="F362" s="43">
        <v>0</v>
      </c>
      <c r="G362" s="44">
        <v>0</v>
      </c>
      <c r="H362" s="89">
        <v>126.77784</v>
      </c>
      <c r="I362" s="44">
        <v>1.3648106435484151E-6</v>
      </c>
      <c r="J362" s="90">
        <v>0</v>
      </c>
      <c r="K362" s="44">
        <v>0</v>
      </c>
      <c r="L362" s="90">
        <v>0</v>
      </c>
      <c r="M362" s="44">
        <v>0</v>
      </c>
      <c r="N362" s="90">
        <v>0</v>
      </c>
      <c r="O362" s="44">
        <v>0</v>
      </c>
    </row>
    <row r="363" spans="1:15">
      <c r="A363" t="s">
        <v>135</v>
      </c>
      <c r="B363" s="63">
        <v>9003524100</v>
      </c>
      <c r="C363" t="s">
        <v>34</v>
      </c>
      <c r="D363" s="43">
        <v>130081.90003200001</v>
      </c>
      <c r="E363" s="44">
        <v>1.4003800798047556E-3</v>
      </c>
      <c r="F363" s="43">
        <v>162480.505</v>
      </c>
      <c r="G363" s="44">
        <v>1.3045789411752808E-3</v>
      </c>
      <c r="H363" s="89">
        <v>112984.90463400001</v>
      </c>
      <c r="I363" s="44">
        <v>1.2163245595980011E-3</v>
      </c>
      <c r="J363" s="90">
        <v>158108.345</v>
      </c>
      <c r="K363" s="44">
        <v>1.2694742505328623E-3</v>
      </c>
      <c r="L363" s="90">
        <v>17096.995397999999</v>
      </c>
      <c r="M363" s="44">
        <v>1.8405552020675435E-4</v>
      </c>
      <c r="N363" s="90">
        <v>4372.16</v>
      </c>
      <c r="O363" s="44">
        <v>3.5104690642418392E-5</v>
      </c>
    </row>
    <row r="364" spans="1:15">
      <c r="A364" t="s">
        <v>135</v>
      </c>
      <c r="B364" s="63">
        <v>9013526101</v>
      </c>
      <c r="C364" t="s">
        <v>34</v>
      </c>
      <c r="D364" s="43">
        <v>241.56762000000001</v>
      </c>
      <c r="E364" s="44">
        <v>2.6005653583675111E-6</v>
      </c>
      <c r="F364" s="43">
        <v>0</v>
      </c>
      <c r="G364" s="44">
        <v>0</v>
      </c>
      <c r="H364" s="89">
        <v>241.56762000000001</v>
      </c>
      <c r="I364" s="44">
        <v>2.6005653583675111E-6</v>
      </c>
      <c r="J364" s="90">
        <v>0</v>
      </c>
      <c r="K364" s="44">
        <v>0</v>
      </c>
      <c r="L364" s="90">
        <v>0</v>
      </c>
      <c r="M364" s="44">
        <v>0</v>
      </c>
      <c r="N364" s="90">
        <v>0</v>
      </c>
      <c r="O364" s="44">
        <v>0</v>
      </c>
    </row>
    <row r="365" spans="1:15">
      <c r="A365" t="s">
        <v>135</v>
      </c>
      <c r="B365" s="63">
        <v>9013526102</v>
      </c>
      <c r="C365" t="s">
        <v>34</v>
      </c>
      <c r="D365" s="43">
        <v>299.40204</v>
      </c>
      <c r="E365" s="44">
        <v>3.2231744198521469E-6</v>
      </c>
      <c r="F365" s="43">
        <v>0</v>
      </c>
      <c r="G365" s="44">
        <v>0</v>
      </c>
      <c r="H365" s="89">
        <v>299.40204</v>
      </c>
      <c r="I365" s="44">
        <v>3.2231744198521469E-6</v>
      </c>
      <c r="J365" s="90">
        <v>0</v>
      </c>
      <c r="K365" s="44">
        <v>0</v>
      </c>
      <c r="L365" s="90">
        <v>0</v>
      </c>
      <c r="M365" s="44">
        <v>0</v>
      </c>
      <c r="N365" s="90">
        <v>0</v>
      </c>
      <c r="O365" s="44">
        <v>0</v>
      </c>
    </row>
    <row r="366" spans="1:15">
      <c r="A366" t="s">
        <v>136</v>
      </c>
      <c r="B366" s="63">
        <v>9003430301</v>
      </c>
      <c r="C366" t="s">
        <v>34</v>
      </c>
      <c r="D366" s="43">
        <v>1323.3668700000001</v>
      </c>
      <c r="E366" s="44">
        <v>1.424653700911257E-5</v>
      </c>
      <c r="F366" s="43">
        <v>2858.77</v>
      </c>
      <c r="G366" s="44">
        <v>2.2953468415571808E-5</v>
      </c>
      <c r="H366" s="89">
        <v>1323.3668700000001</v>
      </c>
      <c r="I366" s="44">
        <v>1.424653700911257E-5</v>
      </c>
      <c r="J366" s="90">
        <v>2858.77</v>
      </c>
      <c r="K366" s="44">
        <v>2.2953468415571808E-5</v>
      </c>
      <c r="L366" s="90">
        <v>0</v>
      </c>
      <c r="M366" s="44">
        <v>0</v>
      </c>
      <c r="N366" s="90">
        <v>0</v>
      </c>
      <c r="O366" s="44">
        <v>0</v>
      </c>
    </row>
    <row r="367" spans="1:15">
      <c r="A367" t="s">
        <v>136</v>
      </c>
      <c r="B367" s="63">
        <v>9009170100</v>
      </c>
      <c r="C367" t="s">
        <v>40</v>
      </c>
      <c r="D367" s="43">
        <v>9277.4982930000006</v>
      </c>
      <c r="E367" s="44">
        <v>9.987572288491942E-5</v>
      </c>
      <c r="F367" s="43">
        <v>31913.22</v>
      </c>
      <c r="G367" s="44">
        <v>2.5623575429614643E-4</v>
      </c>
      <c r="H367" s="89">
        <v>9277.4982930000006</v>
      </c>
      <c r="I367" s="44">
        <v>9.987572288491942E-5</v>
      </c>
      <c r="J367" s="90">
        <v>31913.22</v>
      </c>
      <c r="K367" s="44">
        <v>2.5623575429614643E-4</v>
      </c>
      <c r="L367" s="90">
        <v>0</v>
      </c>
      <c r="M367" s="44">
        <v>0</v>
      </c>
      <c r="N367" s="90">
        <v>0</v>
      </c>
      <c r="O367" s="44">
        <v>0</v>
      </c>
    </row>
    <row r="368" spans="1:15">
      <c r="A368" t="s">
        <v>136</v>
      </c>
      <c r="B368" s="63">
        <v>9009170200</v>
      </c>
      <c r="C368" t="s">
        <v>34</v>
      </c>
      <c r="D368" s="43">
        <v>15074.91783</v>
      </c>
      <c r="E368" s="44">
        <v>1.6228710242264561E-4</v>
      </c>
      <c r="F368" s="43">
        <v>1626.05</v>
      </c>
      <c r="G368" s="44">
        <v>1.3055785291275806E-5</v>
      </c>
      <c r="H368" s="89">
        <v>15074.91783</v>
      </c>
      <c r="I368" s="44">
        <v>1.6228710242264561E-4</v>
      </c>
      <c r="J368" s="90">
        <v>1626.05</v>
      </c>
      <c r="K368" s="44">
        <v>1.3055785291275806E-5</v>
      </c>
      <c r="L368" s="90">
        <v>0</v>
      </c>
      <c r="M368" s="44">
        <v>0</v>
      </c>
      <c r="N368" s="90">
        <v>0</v>
      </c>
      <c r="O368" s="44">
        <v>0</v>
      </c>
    </row>
    <row r="369" spans="1:15">
      <c r="A369" t="s">
        <v>136</v>
      </c>
      <c r="B369" s="63">
        <v>9009170300</v>
      </c>
      <c r="C369" t="s">
        <v>34</v>
      </c>
      <c r="D369" s="43">
        <v>554662.59504600009</v>
      </c>
      <c r="E369" s="44">
        <v>5.9711493214978685E-3</v>
      </c>
      <c r="F369" s="43">
        <v>1964962.9850000001</v>
      </c>
      <c r="G369" s="44">
        <v>1.5776965553005385E-2</v>
      </c>
      <c r="H369" s="89">
        <v>279530.37961800001</v>
      </c>
      <c r="I369" s="44">
        <v>3.009248598160178E-3</v>
      </c>
      <c r="J369" s="90">
        <v>1109318.4850000001</v>
      </c>
      <c r="K369" s="44">
        <v>8.9068749176245271E-3</v>
      </c>
      <c r="L369" s="90">
        <v>275132.21542800002</v>
      </c>
      <c r="M369" s="44">
        <v>2.9619007233376896E-3</v>
      </c>
      <c r="N369" s="90">
        <v>855644.5</v>
      </c>
      <c r="O369" s="44">
        <v>6.8700906353808561E-3</v>
      </c>
    </row>
    <row r="370" spans="1:15">
      <c r="A370" t="s">
        <v>136</v>
      </c>
      <c r="B370" s="63">
        <v>9009170400</v>
      </c>
      <c r="C370" t="s">
        <v>34</v>
      </c>
      <c r="D370" s="43">
        <v>14155.31481</v>
      </c>
      <c r="E370" s="44">
        <v>1.5238723356910411E-4</v>
      </c>
      <c r="F370" s="43">
        <v>12605.815000000001</v>
      </c>
      <c r="G370" s="44">
        <v>1.0121387046003747E-4</v>
      </c>
      <c r="H370" s="89">
        <v>14155.31481</v>
      </c>
      <c r="I370" s="44">
        <v>1.5238723356910411E-4</v>
      </c>
      <c r="J370" s="90">
        <v>12605.815000000001</v>
      </c>
      <c r="K370" s="44">
        <v>1.0121387046003747E-4</v>
      </c>
      <c r="L370" s="90">
        <v>0</v>
      </c>
      <c r="M370" s="44">
        <v>0</v>
      </c>
      <c r="N370" s="90">
        <v>0</v>
      </c>
      <c r="O370" s="44">
        <v>0</v>
      </c>
    </row>
    <row r="371" spans="1:15">
      <c r="A371" t="s">
        <v>136</v>
      </c>
      <c r="B371" s="63">
        <v>9009170500</v>
      </c>
      <c r="C371" t="s">
        <v>34</v>
      </c>
      <c r="D371" s="43">
        <v>58910.374949999998</v>
      </c>
      <c r="E371" s="44">
        <v>6.3419211707020661E-4</v>
      </c>
      <c r="F371" s="43">
        <v>46542.74</v>
      </c>
      <c r="G371" s="44">
        <v>3.7369823825077588E-4</v>
      </c>
      <c r="H371" s="89">
        <v>58910.374949999998</v>
      </c>
      <c r="I371" s="44">
        <v>6.3419211707020661E-4</v>
      </c>
      <c r="J371" s="90">
        <v>46542.74</v>
      </c>
      <c r="K371" s="44">
        <v>3.7369823825077588E-4</v>
      </c>
      <c r="L371" s="90">
        <v>0</v>
      </c>
      <c r="M371" s="44">
        <v>0</v>
      </c>
      <c r="N371" s="90">
        <v>0</v>
      </c>
      <c r="O371" s="44">
        <v>0</v>
      </c>
    </row>
    <row r="372" spans="1:15">
      <c r="A372" t="s">
        <v>136</v>
      </c>
      <c r="B372" s="63">
        <v>9009170600</v>
      </c>
      <c r="C372" t="s">
        <v>34</v>
      </c>
      <c r="D372" s="43">
        <v>23264.283777000001</v>
      </c>
      <c r="E372" s="44">
        <v>2.5044867552074027E-4</v>
      </c>
      <c r="F372" s="43">
        <v>21061.64</v>
      </c>
      <c r="G372" s="44">
        <v>1.6910688461126421E-4</v>
      </c>
      <c r="H372" s="89">
        <v>23264.283777000001</v>
      </c>
      <c r="I372" s="44">
        <v>2.5044867552074027E-4</v>
      </c>
      <c r="J372" s="90">
        <v>21061.64</v>
      </c>
      <c r="K372" s="44">
        <v>1.6910688461126421E-4</v>
      </c>
      <c r="L372" s="90">
        <v>0</v>
      </c>
      <c r="M372" s="44">
        <v>0</v>
      </c>
      <c r="N372" s="90">
        <v>0</v>
      </c>
      <c r="O372" s="44">
        <v>0</v>
      </c>
    </row>
    <row r="373" spans="1:15">
      <c r="A373" t="s">
        <v>136</v>
      </c>
      <c r="B373" s="63">
        <v>9009170700</v>
      </c>
      <c r="C373" t="s">
        <v>34</v>
      </c>
      <c r="D373" s="43">
        <v>26249.035889999999</v>
      </c>
      <c r="E373" s="44">
        <v>2.8258064315937504E-4</v>
      </c>
      <c r="F373" s="43">
        <v>50720.35</v>
      </c>
      <c r="G373" s="44">
        <v>4.0724085944365845E-4</v>
      </c>
      <c r="H373" s="89">
        <v>26249.035889999999</v>
      </c>
      <c r="I373" s="44">
        <v>2.8258064315937504E-4</v>
      </c>
      <c r="J373" s="90">
        <v>50720.35</v>
      </c>
      <c r="K373" s="44">
        <v>4.0724085944365845E-4</v>
      </c>
      <c r="L373" s="90">
        <v>0</v>
      </c>
      <c r="M373" s="44">
        <v>0</v>
      </c>
      <c r="N373" s="90">
        <v>0</v>
      </c>
      <c r="O373" s="44">
        <v>0</v>
      </c>
    </row>
    <row r="374" spans="1:15">
      <c r="A374" t="s">
        <v>136</v>
      </c>
      <c r="B374" s="63">
        <v>9009170800</v>
      </c>
      <c r="C374" t="s">
        <v>34</v>
      </c>
      <c r="D374" s="43">
        <v>47934.481539000008</v>
      </c>
      <c r="E374" s="44">
        <v>5.1603253847361827E-4</v>
      </c>
      <c r="F374" s="43">
        <v>48846.66</v>
      </c>
      <c r="G374" s="44">
        <v>3.9219673758860449E-4</v>
      </c>
      <c r="H374" s="89">
        <v>47934.481539000008</v>
      </c>
      <c r="I374" s="44">
        <v>5.1603253847361827E-4</v>
      </c>
      <c r="J374" s="90">
        <v>48846.66</v>
      </c>
      <c r="K374" s="44">
        <v>3.9219673758860449E-4</v>
      </c>
      <c r="L374" s="90">
        <v>0</v>
      </c>
      <c r="M374" s="44">
        <v>0</v>
      </c>
      <c r="N374" s="90">
        <v>0</v>
      </c>
      <c r="O374" s="44">
        <v>0</v>
      </c>
    </row>
    <row r="375" spans="1:15">
      <c r="A375" t="s">
        <v>136</v>
      </c>
      <c r="B375" s="63">
        <v>9009170900</v>
      </c>
      <c r="C375" t="s">
        <v>34</v>
      </c>
      <c r="D375" s="43">
        <v>15120.592242000001</v>
      </c>
      <c r="E375" s="44">
        <v>1.6277880447116935E-4</v>
      </c>
      <c r="F375" s="43">
        <v>2055.25</v>
      </c>
      <c r="G375" s="44">
        <v>1.650189275846044E-5</v>
      </c>
      <c r="H375" s="89">
        <v>15120.592242000001</v>
      </c>
      <c r="I375" s="44">
        <v>1.6277880447116935E-4</v>
      </c>
      <c r="J375" s="90">
        <v>2055.25</v>
      </c>
      <c r="K375" s="44">
        <v>1.650189275846044E-5</v>
      </c>
      <c r="L375" s="90">
        <v>0</v>
      </c>
      <c r="M375" s="44">
        <v>0</v>
      </c>
      <c r="N375" s="90">
        <v>0</v>
      </c>
      <c r="O375" s="44">
        <v>0</v>
      </c>
    </row>
    <row r="376" spans="1:15">
      <c r="A376" t="s">
        <v>136</v>
      </c>
      <c r="B376" s="63">
        <v>9009171000</v>
      </c>
      <c r="C376" t="s">
        <v>34</v>
      </c>
      <c r="D376" s="43">
        <v>13033.566629999999</v>
      </c>
      <c r="E376" s="44">
        <v>1.4031119681500684E-4</v>
      </c>
      <c r="F376" s="43">
        <v>7563.94</v>
      </c>
      <c r="G376" s="44">
        <v>6.0731943418771081E-5</v>
      </c>
      <c r="H376" s="89">
        <v>13033.566629999999</v>
      </c>
      <c r="I376" s="44">
        <v>1.4031119681500684E-4</v>
      </c>
      <c r="J376" s="90">
        <v>7563.94</v>
      </c>
      <c r="K376" s="44">
        <v>6.0731943418771081E-5</v>
      </c>
      <c r="L376" s="90">
        <v>0</v>
      </c>
      <c r="M376" s="44">
        <v>0</v>
      </c>
      <c r="N376" s="90">
        <v>0</v>
      </c>
      <c r="O376" s="44">
        <v>0</v>
      </c>
    </row>
    <row r="377" spans="1:15">
      <c r="A377" t="s">
        <v>136</v>
      </c>
      <c r="B377" s="63">
        <v>9009171100</v>
      </c>
      <c r="C377" t="s">
        <v>34</v>
      </c>
      <c r="D377" s="43">
        <v>51168.232227</v>
      </c>
      <c r="E377" s="44">
        <v>5.5084506846753839E-4</v>
      </c>
      <c r="F377" s="43">
        <v>34564.959999999999</v>
      </c>
      <c r="G377" s="44">
        <v>2.7752694957814127E-4</v>
      </c>
      <c r="H377" s="89">
        <v>51168.232227</v>
      </c>
      <c r="I377" s="44">
        <v>5.5084506846753839E-4</v>
      </c>
      <c r="J377" s="90">
        <v>34564.959999999999</v>
      </c>
      <c r="K377" s="44">
        <v>2.7752694957814127E-4</v>
      </c>
      <c r="L377" s="90">
        <v>0</v>
      </c>
      <c r="M377" s="44">
        <v>0</v>
      </c>
      <c r="N377" s="90">
        <v>0</v>
      </c>
      <c r="O377" s="44">
        <v>0</v>
      </c>
    </row>
    <row r="378" spans="1:15">
      <c r="A378" t="s">
        <v>136</v>
      </c>
      <c r="B378" s="63">
        <v>9009171200</v>
      </c>
      <c r="C378" t="s">
        <v>34</v>
      </c>
      <c r="D378" s="43">
        <v>84688.161746999991</v>
      </c>
      <c r="E378" s="44">
        <v>9.1169958831019144E-4</v>
      </c>
      <c r="F378" s="43">
        <v>63184.09</v>
      </c>
      <c r="G378" s="44">
        <v>5.0731398964647253E-4</v>
      </c>
      <c r="H378" s="89">
        <v>84688.161746999991</v>
      </c>
      <c r="I378" s="44">
        <v>9.1169958831019144E-4</v>
      </c>
      <c r="J378" s="90">
        <v>63184.09</v>
      </c>
      <c r="K378" s="44">
        <v>5.0731398964647253E-4</v>
      </c>
      <c r="L378" s="90">
        <v>0</v>
      </c>
      <c r="M378" s="44">
        <v>0</v>
      </c>
      <c r="N378" s="90">
        <v>0</v>
      </c>
      <c r="O378" s="44">
        <v>0</v>
      </c>
    </row>
    <row r="379" spans="1:15">
      <c r="A379" t="s">
        <v>136</v>
      </c>
      <c r="B379" s="63">
        <v>9009171300</v>
      </c>
      <c r="C379" t="s">
        <v>34</v>
      </c>
      <c r="D379" s="43">
        <v>39506.035422000008</v>
      </c>
      <c r="E379" s="44">
        <v>4.2529717834241624E-4</v>
      </c>
      <c r="F379" s="43">
        <v>11381.8</v>
      </c>
      <c r="G379" s="44">
        <v>9.1386081011188435E-5</v>
      </c>
      <c r="H379" s="89">
        <v>39499.577712000006</v>
      </c>
      <c r="I379" s="44">
        <v>4.2522765869023612E-4</v>
      </c>
      <c r="J379" s="90">
        <v>11381.8</v>
      </c>
      <c r="K379" s="44">
        <v>9.1386081011188435E-5</v>
      </c>
      <c r="L379" s="90">
        <v>6.4577100000000005</v>
      </c>
      <c r="M379" s="44">
        <v>6.9519652180136814E-8</v>
      </c>
      <c r="N379" s="90">
        <v>0</v>
      </c>
      <c r="O379" s="44">
        <v>0</v>
      </c>
    </row>
    <row r="380" spans="1:15">
      <c r="A380" t="s">
        <v>136</v>
      </c>
      <c r="B380" s="63">
        <v>9009171400</v>
      </c>
      <c r="C380" t="s">
        <v>34</v>
      </c>
      <c r="D380" s="43">
        <v>14420.26929</v>
      </c>
      <c r="E380" s="44">
        <v>1.5523956718166478E-4</v>
      </c>
      <c r="F380" s="43">
        <v>3120.11</v>
      </c>
      <c r="G380" s="44">
        <v>2.5051804215837494E-5</v>
      </c>
      <c r="H380" s="89">
        <v>14420.26929</v>
      </c>
      <c r="I380" s="44">
        <v>1.5523956718166478E-4</v>
      </c>
      <c r="J380" s="90">
        <v>3120.11</v>
      </c>
      <c r="K380" s="44">
        <v>2.5051804215837494E-5</v>
      </c>
      <c r="L380" s="90">
        <v>0</v>
      </c>
      <c r="M380" s="44">
        <v>0</v>
      </c>
      <c r="N380" s="90">
        <v>0</v>
      </c>
      <c r="O380" s="44">
        <v>0</v>
      </c>
    </row>
    <row r="381" spans="1:15">
      <c r="A381" t="s">
        <v>136</v>
      </c>
      <c r="B381" s="63">
        <v>9009171500</v>
      </c>
      <c r="C381" t="s">
        <v>34</v>
      </c>
      <c r="D381" s="43">
        <v>23159.824883999998</v>
      </c>
      <c r="E381" s="44">
        <v>2.493241366503849E-4</v>
      </c>
      <c r="F381" s="43">
        <v>13515.42</v>
      </c>
      <c r="G381" s="44">
        <v>1.0851721757720542E-4</v>
      </c>
      <c r="H381" s="89">
        <v>23159.824883999998</v>
      </c>
      <c r="I381" s="44">
        <v>2.493241366503849E-4</v>
      </c>
      <c r="J381" s="90">
        <v>13515.42</v>
      </c>
      <c r="K381" s="44">
        <v>1.0851721757720542E-4</v>
      </c>
      <c r="L381" s="90">
        <v>0</v>
      </c>
      <c r="M381" s="44">
        <v>0</v>
      </c>
      <c r="N381" s="90">
        <v>0</v>
      </c>
      <c r="O381" s="44">
        <v>0</v>
      </c>
    </row>
    <row r="382" spans="1:15">
      <c r="A382" t="s">
        <v>136</v>
      </c>
      <c r="B382" s="63">
        <v>9009171600</v>
      </c>
      <c r="C382" t="s">
        <v>34</v>
      </c>
      <c r="D382" s="43">
        <v>44001.303864000001</v>
      </c>
      <c r="E382" s="44">
        <v>4.7369041658696195E-4</v>
      </c>
      <c r="F382" s="43">
        <v>77607.740000000005</v>
      </c>
      <c r="G382" s="44">
        <v>6.2312351427149047E-4</v>
      </c>
      <c r="H382" s="89">
        <v>44001.303864000001</v>
      </c>
      <c r="I382" s="44">
        <v>4.7369041658696195E-4</v>
      </c>
      <c r="J382" s="90">
        <v>77607.740000000005</v>
      </c>
      <c r="K382" s="44">
        <v>6.2312351427149047E-4</v>
      </c>
      <c r="L382" s="90">
        <v>0</v>
      </c>
      <c r="M382" s="44">
        <v>0</v>
      </c>
      <c r="N382" s="90">
        <v>0</v>
      </c>
      <c r="O382" s="44">
        <v>0</v>
      </c>
    </row>
    <row r="383" spans="1:15">
      <c r="A383" t="s">
        <v>136</v>
      </c>
      <c r="B383" s="63">
        <v>9009171700</v>
      </c>
      <c r="C383" t="s">
        <v>34</v>
      </c>
      <c r="D383" s="43">
        <v>42546.562925999999</v>
      </c>
      <c r="E383" s="44">
        <v>4.5802958882882998E-4</v>
      </c>
      <c r="F383" s="43">
        <v>99008.975000000006</v>
      </c>
      <c r="G383" s="44">
        <v>7.9495705513932171E-4</v>
      </c>
      <c r="H383" s="89">
        <v>42546.562925999999</v>
      </c>
      <c r="I383" s="44">
        <v>4.5802958882882998E-4</v>
      </c>
      <c r="J383" s="90">
        <v>99008.975000000006</v>
      </c>
      <c r="K383" s="44">
        <v>7.9495705513932171E-4</v>
      </c>
      <c r="L383" s="90">
        <v>0</v>
      </c>
      <c r="M383" s="44">
        <v>0</v>
      </c>
      <c r="N383" s="90">
        <v>0</v>
      </c>
      <c r="O383" s="44">
        <v>0</v>
      </c>
    </row>
    <row r="384" spans="1:15">
      <c r="A384" t="s">
        <v>136</v>
      </c>
      <c r="B384" s="63">
        <v>9009175400</v>
      </c>
      <c r="C384" t="s">
        <v>34</v>
      </c>
      <c r="D384" s="43">
        <v>1.1157300000000001</v>
      </c>
      <c r="E384" s="44">
        <v>1.2011248805992224E-8</v>
      </c>
      <c r="F384" s="43">
        <v>0</v>
      </c>
      <c r="G384" s="44">
        <v>0</v>
      </c>
      <c r="H384" s="89">
        <v>1.1157300000000001</v>
      </c>
      <c r="I384" s="44">
        <v>1.2011248805992224E-8</v>
      </c>
      <c r="J384" s="90">
        <v>0</v>
      </c>
      <c r="K384" s="44">
        <v>0</v>
      </c>
      <c r="L384" s="90">
        <v>0</v>
      </c>
      <c r="M384" s="44">
        <v>0</v>
      </c>
      <c r="N384" s="90">
        <v>0</v>
      </c>
      <c r="O384" s="44">
        <v>0</v>
      </c>
    </row>
    <row r="385" spans="1:15">
      <c r="A385" t="s">
        <v>136</v>
      </c>
      <c r="B385" s="63">
        <v>9009175700</v>
      </c>
      <c r="C385" t="s">
        <v>34</v>
      </c>
      <c r="D385" s="43">
        <v>163.49549999999999</v>
      </c>
      <c r="E385" s="44">
        <v>1.7600899224365228E-6</v>
      </c>
      <c r="F385" s="43">
        <v>0</v>
      </c>
      <c r="G385" s="44">
        <v>0</v>
      </c>
      <c r="H385" s="89">
        <v>163.49549999999999</v>
      </c>
      <c r="I385" s="44">
        <v>1.7600899224365228E-6</v>
      </c>
      <c r="J385" s="90">
        <v>0</v>
      </c>
      <c r="K385" s="44">
        <v>0</v>
      </c>
      <c r="L385" s="90">
        <v>0</v>
      </c>
      <c r="M385" s="44">
        <v>0</v>
      </c>
      <c r="N385" s="90">
        <v>0</v>
      </c>
      <c r="O385" s="44">
        <v>0</v>
      </c>
    </row>
    <row r="386" spans="1:15">
      <c r="A386" t="s">
        <v>136</v>
      </c>
      <c r="B386" s="63">
        <v>9009343101</v>
      </c>
      <c r="C386" t="s">
        <v>34</v>
      </c>
      <c r="D386" s="43">
        <v>428.69148000000001</v>
      </c>
      <c r="E386" s="44">
        <v>4.6150233724010645E-6</v>
      </c>
      <c r="F386" s="43">
        <v>0</v>
      </c>
      <c r="G386" s="44">
        <v>0</v>
      </c>
      <c r="H386" s="89">
        <v>428.69148000000001</v>
      </c>
      <c r="I386" s="44">
        <v>4.6150233724010645E-6</v>
      </c>
      <c r="J386" s="90">
        <v>0</v>
      </c>
      <c r="K386" s="44">
        <v>0</v>
      </c>
      <c r="L386" s="90">
        <v>0</v>
      </c>
      <c r="M386" s="44">
        <v>0</v>
      </c>
      <c r="N386" s="90">
        <v>0</v>
      </c>
      <c r="O386" s="44">
        <v>0</v>
      </c>
    </row>
    <row r="387" spans="1:15">
      <c r="A387" t="s">
        <v>137</v>
      </c>
      <c r="B387" s="63">
        <v>9009344100</v>
      </c>
      <c r="C387" t="s">
        <v>34</v>
      </c>
      <c r="D387" s="43">
        <v>150829.15344000002</v>
      </c>
      <c r="E387" s="44">
        <v>1.62373198638113E-3</v>
      </c>
      <c r="F387" s="43">
        <v>220800.05000000002</v>
      </c>
      <c r="G387" s="44">
        <v>1.7728348114159852E-3</v>
      </c>
      <c r="H387" s="89">
        <v>106744.32969900001</v>
      </c>
      <c r="I387" s="44">
        <v>1.1491424472260799E-3</v>
      </c>
      <c r="J387" s="90">
        <v>200162.1</v>
      </c>
      <c r="K387" s="44">
        <v>1.6071297937030702E-3</v>
      </c>
      <c r="L387" s="90">
        <v>44084.823741</v>
      </c>
      <c r="M387" s="44">
        <v>4.7458953915504996E-4</v>
      </c>
      <c r="N387" s="90">
        <v>20637.95</v>
      </c>
      <c r="O387" s="44">
        <v>1.6570501771291505E-4</v>
      </c>
    </row>
    <row r="388" spans="1:15">
      <c r="A388" t="s">
        <v>137</v>
      </c>
      <c r="B388" s="63">
        <v>9009344200</v>
      </c>
      <c r="C388" t="s">
        <v>34</v>
      </c>
      <c r="D388" s="43">
        <v>40087.766901000003</v>
      </c>
      <c r="E388" s="44">
        <v>4.3155973427668956E-4</v>
      </c>
      <c r="F388" s="43">
        <v>29287.23</v>
      </c>
      <c r="G388" s="44">
        <v>2.3515130940389995E-4</v>
      </c>
      <c r="H388" s="89">
        <v>40087.766901000003</v>
      </c>
      <c r="I388" s="44">
        <v>4.3155973427668956E-4</v>
      </c>
      <c r="J388" s="90">
        <v>29287.23</v>
      </c>
      <c r="K388" s="44">
        <v>2.3515130940389995E-4</v>
      </c>
      <c r="L388" s="90">
        <v>0</v>
      </c>
      <c r="M388" s="44">
        <v>0</v>
      </c>
      <c r="N388" s="90">
        <v>0</v>
      </c>
      <c r="O388" s="44">
        <v>0</v>
      </c>
    </row>
    <row r="389" spans="1:15">
      <c r="A389" t="s">
        <v>137</v>
      </c>
      <c r="B389" s="63">
        <v>9009345400</v>
      </c>
      <c r="C389" t="s">
        <v>34</v>
      </c>
      <c r="D389" s="43">
        <v>275.48388</v>
      </c>
      <c r="E389" s="44">
        <v>2.9656865233704437E-6</v>
      </c>
      <c r="F389" s="43">
        <v>0</v>
      </c>
      <c r="G389" s="44">
        <v>0</v>
      </c>
      <c r="H389" s="89">
        <v>275.48388</v>
      </c>
      <c r="I389" s="44">
        <v>2.9656865233704437E-6</v>
      </c>
      <c r="J389" s="90">
        <v>0</v>
      </c>
      <c r="K389" s="44">
        <v>0</v>
      </c>
      <c r="L389" s="90">
        <v>0</v>
      </c>
      <c r="M389" s="44">
        <v>0</v>
      </c>
      <c r="N389" s="90">
        <v>0</v>
      </c>
      <c r="O389" s="44">
        <v>0</v>
      </c>
    </row>
    <row r="390" spans="1:15">
      <c r="A390" t="s">
        <v>138</v>
      </c>
      <c r="B390" s="63">
        <v>9007580100</v>
      </c>
      <c r="C390" t="s">
        <v>34</v>
      </c>
      <c r="D390" s="43">
        <v>87076.72860599999</v>
      </c>
      <c r="E390" s="44">
        <v>9.3741339974592983E-4</v>
      </c>
      <c r="F390" s="43">
        <v>161949.14799999999</v>
      </c>
      <c r="G390" s="44">
        <v>1.30031260071526E-3</v>
      </c>
      <c r="H390" s="89">
        <v>79616.122235999996</v>
      </c>
      <c r="I390" s="44">
        <v>8.5709719479164844E-4</v>
      </c>
      <c r="J390" s="90">
        <v>100255.75</v>
      </c>
      <c r="K390" s="44">
        <v>8.0496758784528424E-4</v>
      </c>
      <c r="L390" s="90">
        <v>7460.6063700000004</v>
      </c>
      <c r="M390" s="44">
        <v>8.0316204954281487E-5</v>
      </c>
      <c r="N390" s="90">
        <v>61693.398000000001</v>
      </c>
      <c r="O390" s="44">
        <v>4.9534501286997582E-4</v>
      </c>
    </row>
    <row r="391" spans="1:15">
      <c r="A391" t="s">
        <v>138</v>
      </c>
      <c r="B391" s="63">
        <v>9007585100</v>
      </c>
      <c r="C391" t="s">
        <v>34</v>
      </c>
      <c r="D391" s="43">
        <v>88.104030000000009</v>
      </c>
      <c r="E391" s="44">
        <v>9.4847268168876262E-7</v>
      </c>
      <c r="F391" s="43">
        <v>0</v>
      </c>
      <c r="G391" s="44">
        <v>0</v>
      </c>
      <c r="H391" s="89">
        <v>88.104030000000009</v>
      </c>
      <c r="I391" s="44">
        <v>9.4847268168876262E-7</v>
      </c>
      <c r="J391" s="90">
        <v>0</v>
      </c>
      <c r="K391" s="44">
        <v>0</v>
      </c>
      <c r="L391" s="90">
        <v>0</v>
      </c>
      <c r="M391" s="44">
        <v>0</v>
      </c>
      <c r="N391" s="90">
        <v>0</v>
      </c>
      <c r="O391" s="44">
        <v>0</v>
      </c>
    </row>
    <row r="392" spans="1:15">
      <c r="A392" t="s">
        <v>139</v>
      </c>
      <c r="B392" s="63">
        <v>9007541100</v>
      </c>
      <c r="C392" t="s">
        <v>34</v>
      </c>
      <c r="D392" s="43">
        <v>17456.552190000002</v>
      </c>
      <c r="E392" s="44">
        <v>1.8792628292586778E-4</v>
      </c>
      <c r="F392" s="43">
        <v>7949.75</v>
      </c>
      <c r="G392" s="44">
        <v>6.3829666442803018E-5</v>
      </c>
      <c r="H392" s="89">
        <v>17456.392800000001</v>
      </c>
      <c r="I392" s="44">
        <v>1.8792456703318122E-4</v>
      </c>
      <c r="J392" s="90">
        <v>7949.75</v>
      </c>
      <c r="K392" s="44">
        <v>6.3829666442803018E-5</v>
      </c>
      <c r="L392" s="90">
        <v>0.15939</v>
      </c>
      <c r="M392" s="44">
        <v>1.7158926865703176E-9</v>
      </c>
      <c r="N392" s="90">
        <v>0</v>
      </c>
      <c r="O392" s="44">
        <v>0</v>
      </c>
    </row>
    <row r="393" spans="1:15">
      <c r="A393" t="s">
        <v>139</v>
      </c>
      <c r="B393" s="63">
        <v>9007541200</v>
      </c>
      <c r="C393" t="s">
        <v>34</v>
      </c>
      <c r="D393" s="43">
        <v>541181.67816300003</v>
      </c>
      <c r="E393" s="44">
        <v>5.82602223267296E-3</v>
      </c>
      <c r="F393" s="43">
        <v>919453.81</v>
      </c>
      <c r="G393" s="44">
        <v>7.3824246047818334E-3</v>
      </c>
      <c r="H393" s="89">
        <v>290535.70415100001</v>
      </c>
      <c r="I393" s="44">
        <v>3.1277250137415045E-3</v>
      </c>
      <c r="J393" s="90">
        <v>538363.65</v>
      </c>
      <c r="K393" s="44">
        <v>4.3225978432566998E-3</v>
      </c>
      <c r="L393" s="90">
        <v>250645.97401199999</v>
      </c>
      <c r="M393" s="44">
        <v>2.6982972189314555E-3</v>
      </c>
      <c r="N393" s="90">
        <v>381090.16</v>
      </c>
      <c r="O393" s="44">
        <v>3.0598267615251336E-3</v>
      </c>
    </row>
    <row r="394" spans="1:15">
      <c r="A394" t="s">
        <v>139</v>
      </c>
      <c r="B394" s="63">
        <v>9007541300</v>
      </c>
      <c r="C394" t="s">
        <v>34</v>
      </c>
      <c r="D394" s="43">
        <v>58781.915787000005</v>
      </c>
      <c r="E394" s="44">
        <v>6.3280920635865241E-4</v>
      </c>
      <c r="F394" s="43">
        <v>27035.33</v>
      </c>
      <c r="G394" s="44">
        <v>2.1707048599906988E-4</v>
      </c>
      <c r="H394" s="89">
        <v>58781.915787000005</v>
      </c>
      <c r="I394" s="44">
        <v>6.3280920635865241E-4</v>
      </c>
      <c r="J394" s="90">
        <v>27035.33</v>
      </c>
      <c r="K394" s="44">
        <v>2.1707048599906988E-4</v>
      </c>
      <c r="L394" s="90">
        <v>0</v>
      </c>
      <c r="M394" s="44">
        <v>0</v>
      </c>
      <c r="N394" s="90">
        <v>0</v>
      </c>
      <c r="O394" s="44">
        <v>0</v>
      </c>
    </row>
    <row r="395" spans="1:15">
      <c r="A395" t="s">
        <v>139</v>
      </c>
      <c r="B395" s="63">
        <v>9007541401</v>
      </c>
      <c r="C395" t="s">
        <v>34</v>
      </c>
      <c r="D395" s="43">
        <v>41031.149460000001</v>
      </c>
      <c r="E395" s="44">
        <v>4.4171559872004291E-4</v>
      </c>
      <c r="F395" s="43">
        <v>31435.66</v>
      </c>
      <c r="G395" s="44">
        <v>2.5240135755330231E-4</v>
      </c>
      <c r="H395" s="89">
        <v>41031.149460000001</v>
      </c>
      <c r="I395" s="44">
        <v>4.4171559872004291E-4</v>
      </c>
      <c r="J395" s="90">
        <v>31435.66</v>
      </c>
      <c r="K395" s="44">
        <v>2.5240135755330231E-4</v>
      </c>
      <c r="L395" s="90">
        <v>0</v>
      </c>
      <c r="M395" s="44">
        <v>0</v>
      </c>
      <c r="N395" s="90">
        <v>0</v>
      </c>
      <c r="O395" s="44">
        <v>0</v>
      </c>
    </row>
    <row r="396" spans="1:15">
      <c r="A396" t="s">
        <v>139</v>
      </c>
      <c r="B396" s="63">
        <v>9007541402</v>
      </c>
      <c r="C396" t="s">
        <v>34</v>
      </c>
      <c r="D396" s="43">
        <v>68751.666584999999</v>
      </c>
      <c r="E396" s="44">
        <v>7.4013728516671303E-4</v>
      </c>
      <c r="F396" s="43">
        <v>61000.464999999997</v>
      </c>
      <c r="G396" s="44">
        <v>4.897813558672763E-4</v>
      </c>
      <c r="H396" s="89">
        <v>66695.936474999995</v>
      </c>
      <c r="I396" s="44">
        <v>7.1800658524004629E-4</v>
      </c>
      <c r="J396" s="90">
        <v>61000.464999999997</v>
      </c>
      <c r="K396" s="44">
        <v>4.897813558672763E-4</v>
      </c>
      <c r="L396" s="90">
        <v>2055.73011</v>
      </c>
      <c r="M396" s="44">
        <v>2.2130699926666633E-5</v>
      </c>
      <c r="N396" s="90">
        <v>0</v>
      </c>
      <c r="O396" s="44">
        <v>0</v>
      </c>
    </row>
    <row r="397" spans="1:15">
      <c r="A397" t="s">
        <v>139</v>
      </c>
      <c r="B397" s="63">
        <v>9007541500</v>
      </c>
      <c r="C397" t="s">
        <v>34</v>
      </c>
      <c r="D397" s="43">
        <v>11640.71538</v>
      </c>
      <c r="E397" s="44">
        <v>1.2531663458804578E-4</v>
      </c>
      <c r="F397" s="43">
        <v>12899.83</v>
      </c>
      <c r="G397" s="44">
        <v>1.0357455845389648E-4</v>
      </c>
      <c r="H397" s="89">
        <v>11640.71538</v>
      </c>
      <c r="I397" s="44">
        <v>1.2531663458804578E-4</v>
      </c>
      <c r="J397" s="90">
        <v>12899.83</v>
      </c>
      <c r="K397" s="44">
        <v>1.0357455845389648E-4</v>
      </c>
      <c r="L397" s="90">
        <v>0</v>
      </c>
      <c r="M397" s="44">
        <v>0</v>
      </c>
      <c r="N397" s="90">
        <v>0</v>
      </c>
      <c r="O397" s="44">
        <v>0</v>
      </c>
    </row>
    <row r="398" spans="1:15">
      <c r="A398" t="s">
        <v>139</v>
      </c>
      <c r="B398" s="63">
        <v>9007541600</v>
      </c>
      <c r="C398" t="s">
        <v>34</v>
      </c>
      <c r="D398" s="43">
        <v>9056.5750590000007</v>
      </c>
      <c r="E398" s="44">
        <v>9.7497402027186422E-5</v>
      </c>
      <c r="F398" s="43">
        <v>18187.349999999999</v>
      </c>
      <c r="G398" s="44">
        <v>1.460288039219489E-4</v>
      </c>
      <c r="H398" s="89">
        <v>9056.5750590000007</v>
      </c>
      <c r="I398" s="44">
        <v>9.7497402027186422E-5</v>
      </c>
      <c r="J398" s="90">
        <v>18187.349999999999</v>
      </c>
      <c r="K398" s="44">
        <v>1.460288039219489E-4</v>
      </c>
      <c r="L398" s="90">
        <v>0</v>
      </c>
      <c r="M398" s="44">
        <v>0</v>
      </c>
      <c r="N398" s="90">
        <v>0</v>
      </c>
      <c r="O398" s="44">
        <v>0</v>
      </c>
    </row>
    <row r="399" spans="1:15">
      <c r="A399" t="s">
        <v>139</v>
      </c>
      <c r="B399" s="63">
        <v>9007541700</v>
      </c>
      <c r="C399" t="s">
        <v>34</v>
      </c>
      <c r="D399" s="43">
        <v>18898.997879999999</v>
      </c>
      <c r="E399" s="44">
        <v>2.0345474776209258E-4</v>
      </c>
      <c r="F399" s="43">
        <v>22573.97</v>
      </c>
      <c r="G399" s="44">
        <v>1.8124959594828039E-4</v>
      </c>
      <c r="H399" s="89">
        <v>18898.997879999999</v>
      </c>
      <c r="I399" s="44">
        <v>2.0345474776209258E-4</v>
      </c>
      <c r="J399" s="90">
        <v>22573.97</v>
      </c>
      <c r="K399" s="44">
        <v>1.8124959594828039E-4</v>
      </c>
      <c r="L399" s="90">
        <v>0</v>
      </c>
      <c r="M399" s="44">
        <v>0</v>
      </c>
      <c r="N399" s="90">
        <v>0</v>
      </c>
      <c r="O399" s="44">
        <v>0</v>
      </c>
    </row>
    <row r="400" spans="1:15">
      <c r="A400" t="s">
        <v>139</v>
      </c>
      <c r="B400" s="63">
        <v>9007542000</v>
      </c>
      <c r="C400" t="s">
        <v>34</v>
      </c>
      <c r="D400" s="43">
        <v>40445.808039000003</v>
      </c>
      <c r="E400" s="44">
        <v>4.3541418041625617E-4</v>
      </c>
      <c r="F400" s="43">
        <v>81596.81</v>
      </c>
      <c r="G400" s="44">
        <v>6.5515232115434736E-4</v>
      </c>
      <c r="H400" s="89">
        <v>40445.808039000003</v>
      </c>
      <c r="I400" s="44">
        <v>4.3541418041625617E-4</v>
      </c>
      <c r="J400" s="90">
        <v>81596.81</v>
      </c>
      <c r="K400" s="44">
        <v>6.5515232115434736E-4</v>
      </c>
      <c r="L400" s="90">
        <v>0</v>
      </c>
      <c r="M400" s="44">
        <v>0</v>
      </c>
      <c r="N400" s="90">
        <v>0</v>
      </c>
      <c r="O400" s="44">
        <v>0</v>
      </c>
    </row>
    <row r="401" spans="1:15">
      <c r="A401" t="s">
        <v>139</v>
      </c>
      <c r="B401" s="63">
        <v>9007542100</v>
      </c>
      <c r="C401" t="s">
        <v>34</v>
      </c>
      <c r="D401" s="43">
        <v>31992.364740000001</v>
      </c>
      <c r="E401" s="44">
        <v>3.4440971631505176E-4</v>
      </c>
      <c r="F401" s="43">
        <v>30547.095000000001</v>
      </c>
      <c r="G401" s="44">
        <v>2.4526694357012682E-4</v>
      </c>
      <c r="H401" s="89">
        <v>31992.364740000001</v>
      </c>
      <c r="I401" s="44">
        <v>3.4440971631505176E-4</v>
      </c>
      <c r="J401" s="90">
        <v>30547.095000000001</v>
      </c>
      <c r="K401" s="44">
        <v>2.4526694357012682E-4</v>
      </c>
      <c r="L401" s="90">
        <v>0</v>
      </c>
      <c r="M401" s="44">
        <v>0</v>
      </c>
      <c r="N401" s="90">
        <v>0</v>
      </c>
      <c r="O401" s="44">
        <v>0</v>
      </c>
    </row>
    <row r="402" spans="1:15">
      <c r="A402" t="s">
        <v>139</v>
      </c>
      <c r="B402" s="63">
        <v>9007542200</v>
      </c>
      <c r="C402" t="s">
        <v>34</v>
      </c>
      <c r="D402" s="43">
        <v>25187.537130000001</v>
      </c>
      <c r="E402" s="44">
        <v>2.7115321384080135E-4</v>
      </c>
      <c r="F402" s="43">
        <v>47414.02</v>
      </c>
      <c r="G402" s="44">
        <v>3.8069386852572604E-4</v>
      </c>
      <c r="H402" s="89">
        <v>25187.537130000001</v>
      </c>
      <c r="I402" s="44">
        <v>2.7115321384080135E-4</v>
      </c>
      <c r="J402" s="90">
        <v>47414.02</v>
      </c>
      <c r="K402" s="44">
        <v>3.8069386852572604E-4</v>
      </c>
      <c r="L402" s="90">
        <v>0</v>
      </c>
      <c r="M402" s="44">
        <v>0</v>
      </c>
      <c r="N402" s="90">
        <v>0</v>
      </c>
      <c r="O402" s="44">
        <v>0</v>
      </c>
    </row>
    <row r="403" spans="1:15">
      <c r="A403" t="s">
        <v>139</v>
      </c>
      <c r="B403" s="63">
        <v>9007580100</v>
      </c>
      <c r="C403" t="s">
        <v>34</v>
      </c>
      <c r="D403" s="43">
        <v>128.24133</v>
      </c>
      <c r="E403" s="44">
        <v>1.3805656582160153E-6</v>
      </c>
      <c r="F403" s="43">
        <v>0</v>
      </c>
      <c r="G403" s="44">
        <v>0</v>
      </c>
      <c r="H403" s="89">
        <v>128.24133</v>
      </c>
      <c r="I403" s="44">
        <v>1.3805656582160153E-6</v>
      </c>
      <c r="J403" s="90">
        <v>0</v>
      </c>
      <c r="K403" s="44">
        <v>0</v>
      </c>
      <c r="L403" s="90">
        <v>0</v>
      </c>
      <c r="M403" s="44">
        <v>0</v>
      </c>
      <c r="N403" s="90">
        <v>0</v>
      </c>
      <c r="O403" s="44">
        <v>0</v>
      </c>
    </row>
    <row r="404" spans="1:15">
      <c r="A404" t="s">
        <v>139</v>
      </c>
      <c r="B404" s="63">
        <v>9007680200</v>
      </c>
      <c r="C404" t="s">
        <v>34</v>
      </c>
      <c r="D404" s="43">
        <v>64438.705044000002</v>
      </c>
      <c r="E404" s="44">
        <v>6.9370664857934278E-4</v>
      </c>
      <c r="F404" s="43">
        <v>86356.485000000001</v>
      </c>
      <c r="G404" s="44">
        <v>6.9336842450679862E-4</v>
      </c>
      <c r="H404" s="89">
        <v>64438.705044000002</v>
      </c>
      <c r="I404" s="44">
        <v>6.9370664857934278E-4</v>
      </c>
      <c r="J404" s="90">
        <v>86356.485000000001</v>
      </c>
      <c r="K404" s="44">
        <v>6.9336842450679862E-4</v>
      </c>
      <c r="L404" s="90">
        <v>0</v>
      </c>
      <c r="M404" s="44">
        <v>0</v>
      </c>
      <c r="N404" s="90">
        <v>0</v>
      </c>
      <c r="O404" s="44">
        <v>0</v>
      </c>
    </row>
    <row r="405" spans="1:15">
      <c r="A405" t="s">
        <v>140</v>
      </c>
      <c r="B405" s="63">
        <v>9001100100</v>
      </c>
      <c r="C405" t="s">
        <v>34</v>
      </c>
      <c r="D405" s="43">
        <v>58769.052530999994</v>
      </c>
      <c r="E405" s="44">
        <v>6.3267072861917129E-4</v>
      </c>
      <c r="F405" s="43">
        <v>64313.03</v>
      </c>
      <c r="G405" s="44">
        <v>5.1637840848152254E-4</v>
      </c>
      <c r="H405" s="89">
        <v>58769.052530999994</v>
      </c>
      <c r="I405" s="44">
        <v>6.3267072861917129E-4</v>
      </c>
      <c r="J405" s="90">
        <v>64313.03</v>
      </c>
      <c r="K405" s="44">
        <v>5.1637840848152254E-4</v>
      </c>
      <c r="L405" s="90">
        <v>0</v>
      </c>
      <c r="M405" s="44">
        <v>0</v>
      </c>
      <c r="N405" s="90">
        <v>0</v>
      </c>
      <c r="O405" s="44">
        <v>0</v>
      </c>
    </row>
    <row r="406" spans="1:15">
      <c r="A406" t="s">
        <v>140</v>
      </c>
      <c r="B406" s="63">
        <v>9001100200</v>
      </c>
      <c r="C406" t="s">
        <v>34</v>
      </c>
      <c r="D406" s="43">
        <v>273711.45064200001</v>
      </c>
      <c r="E406" s="44">
        <v>2.9466056615042369E-3</v>
      </c>
      <c r="F406" s="43">
        <v>361603.03</v>
      </c>
      <c r="G406" s="44">
        <v>2.903361840259995E-3</v>
      </c>
      <c r="H406" s="89">
        <v>177129.02846100001</v>
      </c>
      <c r="I406" s="44">
        <v>1.9068599317117482E-3</v>
      </c>
      <c r="J406" s="90">
        <v>313027.44</v>
      </c>
      <c r="K406" s="44">
        <v>2.513341562016986E-3</v>
      </c>
      <c r="L406" s="90">
        <v>96582.422181000002</v>
      </c>
      <c r="M406" s="44">
        <v>1.0397457297924885E-3</v>
      </c>
      <c r="N406" s="90">
        <v>48575.59</v>
      </c>
      <c r="O406" s="44">
        <v>3.9002027824300859E-4</v>
      </c>
    </row>
    <row r="407" spans="1:15">
      <c r="A407" t="s">
        <v>140</v>
      </c>
      <c r="B407" s="63">
        <v>9001100300</v>
      </c>
      <c r="C407" t="s">
        <v>34</v>
      </c>
      <c r="D407" s="43">
        <v>79205.276639999996</v>
      </c>
      <c r="E407" s="44">
        <v>8.5267428900404551E-4</v>
      </c>
      <c r="F407" s="43">
        <v>91122.36</v>
      </c>
      <c r="G407" s="44">
        <v>7.3163430853561632E-4</v>
      </c>
      <c r="H407" s="89">
        <v>79205.276639999996</v>
      </c>
      <c r="I407" s="44">
        <v>8.5267428900404551E-4</v>
      </c>
      <c r="J407" s="90">
        <v>91122.36</v>
      </c>
      <c r="K407" s="44">
        <v>7.3163430853561632E-4</v>
      </c>
      <c r="L407" s="90">
        <v>0</v>
      </c>
      <c r="M407" s="44">
        <v>0</v>
      </c>
      <c r="N407" s="90">
        <v>0</v>
      </c>
      <c r="O407" s="44">
        <v>0</v>
      </c>
    </row>
    <row r="408" spans="1:15">
      <c r="A408" t="s">
        <v>140</v>
      </c>
      <c r="B408" s="63">
        <v>9001105200</v>
      </c>
      <c r="C408" t="s">
        <v>34</v>
      </c>
      <c r="D408" s="43">
        <v>235.55427</v>
      </c>
      <c r="E408" s="44">
        <v>2.53582940701054E-6</v>
      </c>
      <c r="F408" s="43">
        <v>0</v>
      </c>
      <c r="G408" s="44">
        <v>0</v>
      </c>
      <c r="H408" s="89">
        <v>235.55427</v>
      </c>
      <c r="I408" s="44">
        <v>2.53582940701054E-6</v>
      </c>
      <c r="J408" s="90">
        <v>0</v>
      </c>
      <c r="K408" s="44">
        <v>0</v>
      </c>
      <c r="L408" s="90">
        <v>0</v>
      </c>
      <c r="M408" s="44">
        <v>0</v>
      </c>
      <c r="N408" s="90">
        <v>0</v>
      </c>
      <c r="O408" s="44">
        <v>0</v>
      </c>
    </row>
    <row r="409" spans="1:15">
      <c r="A409" t="s">
        <v>140</v>
      </c>
      <c r="B409" s="63">
        <v>9001110500</v>
      </c>
      <c r="C409" t="s">
        <v>34</v>
      </c>
      <c r="D409" s="43">
        <v>473.77953000000002</v>
      </c>
      <c r="E409" s="44">
        <v>5.1004130157081524E-6</v>
      </c>
      <c r="F409" s="43">
        <v>0</v>
      </c>
      <c r="G409" s="44">
        <v>0</v>
      </c>
      <c r="H409" s="89">
        <v>473.77953000000002</v>
      </c>
      <c r="I409" s="44">
        <v>5.1004130157081524E-6</v>
      </c>
      <c r="J409" s="90">
        <v>0</v>
      </c>
      <c r="K409" s="44">
        <v>0</v>
      </c>
      <c r="L409" s="90">
        <v>0</v>
      </c>
      <c r="M409" s="44">
        <v>0</v>
      </c>
      <c r="N409" s="90">
        <v>0</v>
      </c>
      <c r="O409" s="44">
        <v>0</v>
      </c>
    </row>
    <row r="410" spans="1:15">
      <c r="A410" t="s">
        <v>140</v>
      </c>
      <c r="B410" s="63">
        <v>9001230400</v>
      </c>
      <c r="C410" t="s">
        <v>34</v>
      </c>
      <c r="D410" s="43">
        <v>211.67958000000002</v>
      </c>
      <c r="E410" s="44">
        <v>2.2788094812615376E-6</v>
      </c>
      <c r="F410" s="43">
        <v>0</v>
      </c>
      <c r="G410" s="44">
        <v>0</v>
      </c>
      <c r="H410" s="89">
        <v>211.67958000000002</v>
      </c>
      <c r="I410" s="44">
        <v>2.2788094812615376E-6</v>
      </c>
      <c r="J410" s="90">
        <v>0</v>
      </c>
      <c r="K410" s="44">
        <v>0</v>
      </c>
      <c r="L410" s="90">
        <v>0</v>
      </c>
      <c r="M410" s="44">
        <v>0</v>
      </c>
      <c r="N410" s="90">
        <v>0</v>
      </c>
      <c r="O410" s="44">
        <v>0</v>
      </c>
    </row>
    <row r="411" spans="1:15">
      <c r="A411" t="s">
        <v>141</v>
      </c>
      <c r="B411" s="63">
        <v>9011693600</v>
      </c>
      <c r="C411" t="s">
        <v>34</v>
      </c>
      <c r="D411" s="43">
        <v>151.50744</v>
      </c>
      <c r="E411" s="44">
        <v>1.6310339937072038E-6</v>
      </c>
      <c r="F411" s="43">
        <v>65342.394999999997</v>
      </c>
      <c r="G411" s="44">
        <v>5.2464332556670075E-4</v>
      </c>
      <c r="H411" s="89">
        <v>151.50744</v>
      </c>
      <c r="I411" s="44">
        <v>1.6310339937072038E-6</v>
      </c>
      <c r="J411" s="90">
        <v>65342.394999999997</v>
      </c>
      <c r="K411" s="44">
        <v>5.2464332556670075E-4</v>
      </c>
      <c r="L411" s="90">
        <v>0</v>
      </c>
      <c r="M411" s="44">
        <v>0</v>
      </c>
      <c r="N411" s="90">
        <v>0</v>
      </c>
      <c r="O411" s="44">
        <v>0</v>
      </c>
    </row>
    <row r="412" spans="1:15">
      <c r="A412" t="s">
        <v>141</v>
      </c>
      <c r="B412" s="63">
        <v>9011695201</v>
      </c>
      <c r="C412" t="s">
        <v>34</v>
      </c>
      <c r="D412" s="43">
        <v>59043.172419000002</v>
      </c>
      <c r="E412" s="44">
        <v>6.3562173126088459E-4</v>
      </c>
      <c r="F412" s="43">
        <v>70029.63</v>
      </c>
      <c r="G412" s="44">
        <v>5.6227779791979764E-4</v>
      </c>
      <c r="H412" s="89">
        <v>59043.172419000002</v>
      </c>
      <c r="I412" s="44">
        <v>6.3562173126088459E-4</v>
      </c>
      <c r="J412" s="90">
        <v>70029.63</v>
      </c>
      <c r="K412" s="44">
        <v>5.6227779791979764E-4</v>
      </c>
      <c r="L412" s="90">
        <v>0</v>
      </c>
      <c r="M412" s="44">
        <v>0</v>
      </c>
      <c r="N412" s="90">
        <v>0</v>
      </c>
      <c r="O412" s="44">
        <v>0</v>
      </c>
    </row>
    <row r="413" spans="1:15">
      <c r="A413" t="s">
        <v>141</v>
      </c>
      <c r="B413" s="63">
        <v>9011695202</v>
      </c>
      <c r="C413" t="s">
        <v>34</v>
      </c>
      <c r="D413" s="43">
        <v>214061.06656199996</v>
      </c>
      <c r="E413" s="44">
        <v>2.3044470706642681E-3</v>
      </c>
      <c r="F413" s="43">
        <v>165359.215</v>
      </c>
      <c r="G413" s="44">
        <v>1.3276925106693604E-3</v>
      </c>
      <c r="H413" s="89">
        <v>143502.55252199998</v>
      </c>
      <c r="I413" s="44">
        <v>1.5448584000042204E-3</v>
      </c>
      <c r="J413" s="90">
        <v>124161.66499999999</v>
      </c>
      <c r="K413" s="44">
        <v>9.9691155846825998E-4</v>
      </c>
      <c r="L413" s="90">
        <v>70558.514039999995</v>
      </c>
      <c r="M413" s="44">
        <v>7.5958867066004806E-4</v>
      </c>
      <c r="N413" s="90">
        <v>41197.550000000003</v>
      </c>
      <c r="O413" s="44">
        <v>3.307809522011006E-4</v>
      </c>
    </row>
    <row r="414" spans="1:15">
      <c r="A414" t="s">
        <v>141</v>
      </c>
      <c r="B414" s="63">
        <v>9011715100</v>
      </c>
      <c r="C414" t="s">
        <v>34</v>
      </c>
      <c r="D414" s="43">
        <v>355.79228999999998</v>
      </c>
      <c r="E414" s="44">
        <v>3.8302364536614939E-6</v>
      </c>
      <c r="F414" s="43">
        <v>0</v>
      </c>
      <c r="G414" s="44">
        <v>0</v>
      </c>
      <c r="H414" s="89">
        <v>355.79228999999998</v>
      </c>
      <c r="I414" s="44">
        <v>3.8302364536614939E-6</v>
      </c>
      <c r="J414" s="90">
        <v>0</v>
      </c>
      <c r="K414" s="44">
        <v>0</v>
      </c>
      <c r="L414" s="90">
        <v>0</v>
      </c>
      <c r="M414" s="44">
        <v>0</v>
      </c>
      <c r="N414" s="90">
        <v>0</v>
      </c>
      <c r="O414" s="44">
        <v>0</v>
      </c>
    </row>
    <row r="415" spans="1:15">
      <c r="A415" t="s">
        <v>141</v>
      </c>
      <c r="B415" s="63">
        <v>9011716102</v>
      </c>
      <c r="C415" t="s">
        <v>34</v>
      </c>
      <c r="D415" s="43">
        <v>313.97897999999998</v>
      </c>
      <c r="E415" s="44">
        <v>3.3801006055512139E-6</v>
      </c>
      <c r="F415" s="43">
        <v>326.91000000000003</v>
      </c>
      <c r="G415" s="44">
        <v>2.6248065985492291E-6</v>
      </c>
      <c r="H415" s="89">
        <v>313.97897999999998</v>
      </c>
      <c r="I415" s="44">
        <v>3.3801006055512139E-6</v>
      </c>
      <c r="J415" s="90">
        <v>326.91000000000003</v>
      </c>
      <c r="K415" s="44">
        <v>2.6248065985492291E-6</v>
      </c>
      <c r="L415" s="90">
        <v>0</v>
      </c>
      <c r="M415" s="44">
        <v>0</v>
      </c>
      <c r="N415" s="90">
        <v>0</v>
      </c>
      <c r="O415" s="44">
        <v>0</v>
      </c>
    </row>
    <row r="416" spans="1:15">
      <c r="A416" t="s">
        <v>141</v>
      </c>
      <c r="B416" s="63">
        <v>9011870501</v>
      </c>
      <c r="C416" t="s">
        <v>40</v>
      </c>
      <c r="D416" s="43">
        <v>44781.189474000006</v>
      </c>
      <c r="E416" s="44">
        <v>4.8208617550885442E-4</v>
      </c>
      <c r="F416" s="43">
        <v>40865.480000000003</v>
      </c>
      <c r="G416" s="44">
        <v>3.2811471523318822E-4</v>
      </c>
      <c r="H416" s="89">
        <v>44781.189474000006</v>
      </c>
      <c r="I416" s="44">
        <v>4.8208617550885442E-4</v>
      </c>
      <c r="J416" s="90">
        <v>40865.480000000003</v>
      </c>
      <c r="K416" s="44">
        <v>3.2811471523318822E-4</v>
      </c>
      <c r="L416" s="90">
        <v>0</v>
      </c>
      <c r="M416" s="44">
        <v>0</v>
      </c>
      <c r="N416" s="90">
        <v>0</v>
      </c>
      <c r="O416" s="44">
        <v>0</v>
      </c>
    </row>
    <row r="417" spans="1:15">
      <c r="A417" t="s">
        <v>141</v>
      </c>
      <c r="B417" s="63">
        <v>9011870502</v>
      </c>
      <c r="C417" t="s">
        <v>34</v>
      </c>
      <c r="D417" s="43">
        <v>22959.456681</v>
      </c>
      <c r="E417" s="44">
        <v>2.4716709835344698E-4</v>
      </c>
      <c r="F417" s="43">
        <v>12080.57</v>
      </c>
      <c r="G417" s="44">
        <v>9.6996604111944759E-5</v>
      </c>
      <c r="H417" s="89">
        <v>22959.456681</v>
      </c>
      <c r="I417" s="44">
        <v>2.4716709835344698E-4</v>
      </c>
      <c r="J417" s="90">
        <v>12080.57</v>
      </c>
      <c r="K417" s="44">
        <v>9.6996604111944759E-5</v>
      </c>
      <c r="L417" s="90">
        <v>0</v>
      </c>
      <c r="M417" s="44">
        <v>0</v>
      </c>
      <c r="N417" s="90">
        <v>0</v>
      </c>
      <c r="O417" s="44">
        <v>0</v>
      </c>
    </row>
    <row r="418" spans="1:15">
      <c r="A418" t="s">
        <v>142</v>
      </c>
      <c r="B418" s="63">
        <v>9005300100</v>
      </c>
      <c r="C418" t="s">
        <v>34</v>
      </c>
      <c r="D418" s="43">
        <v>460.69988999999998</v>
      </c>
      <c r="E418" s="44">
        <v>4.95960582191323E-6</v>
      </c>
      <c r="F418" s="43">
        <v>0</v>
      </c>
      <c r="G418" s="44">
        <v>0</v>
      </c>
      <c r="H418" s="89">
        <v>460.69988999999998</v>
      </c>
      <c r="I418" s="44">
        <v>4.95960582191323E-6</v>
      </c>
      <c r="J418" s="90">
        <v>0</v>
      </c>
      <c r="K418" s="44">
        <v>0</v>
      </c>
      <c r="L418" s="90">
        <v>0</v>
      </c>
      <c r="M418" s="44">
        <v>0</v>
      </c>
      <c r="N418" s="90">
        <v>0</v>
      </c>
      <c r="O418" s="44">
        <v>0</v>
      </c>
    </row>
    <row r="419" spans="1:15">
      <c r="A419" t="s">
        <v>142</v>
      </c>
      <c r="B419" s="63">
        <v>9005303100</v>
      </c>
      <c r="C419" t="s">
        <v>34</v>
      </c>
      <c r="D419" s="43">
        <v>59210.859392999999</v>
      </c>
      <c r="E419" s="44">
        <v>6.3742694396130308E-4</v>
      </c>
      <c r="F419" s="43">
        <v>137999.67999999999</v>
      </c>
      <c r="G419" s="44">
        <v>1.1080189368990916E-3</v>
      </c>
      <c r="H419" s="89">
        <v>49661.582312999999</v>
      </c>
      <c r="I419" s="44">
        <v>5.3462542125846371E-4</v>
      </c>
      <c r="J419" s="90">
        <v>135709.68</v>
      </c>
      <c r="K419" s="44">
        <v>1.0896322032088474E-3</v>
      </c>
      <c r="L419" s="90">
        <v>9549.2770799999998</v>
      </c>
      <c r="M419" s="44">
        <v>1.0280152270283931E-4</v>
      </c>
      <c r="N419" s="90">
        <v>2290</v>
      </c>
      <c r="O419" s="44">
        <v>1.8386733690244209E-5</v>
      </c>
    </row>
    <row r="420" spans="1:15">
      <c r="A420" t="s">
        <v>143</v>
      </c>
      <c r="B420" s="63">
        <v>9009344100</v>
      </c>
      <c r="C420" t="s">
        <v>34</v>
      </c>
      <c r="D420" s="43">
        <v>118.97256</v>
      </c>
      <c r="E420" s="44">
        <v>1.2807838986545474E-6</v>
      </c>
      <c r="F420" s="43">
        <v>0</v>
      </c>
      <c r="G420" s="44">
        <v>0</v>
      </c>
      <c r="H420" s="89">
        <v>118.97256</v>
      </c>
      <c r="I420" s="44">
        <v>1.2807838986545474E-6</v>
      </c>
      <c r="J420" s="90">
        <v>0</v>
      </c>
      <c r="K420" s="44">
        <v>0</v>
      </c>
      <c r="L420" s="90">
        <v>0</v>
      </c>
      <c r="M420" s="44">
        <v>0</v>
      </c>
      <c r="N420" s="90">
        <v>0</v>
      </c>
      <c r="O420" s="44">
        <v>0</v>
      </c>
    </row>
    <row r="421" spans="1:15">
      <c r="A421" t="s">
        <v>143</v>
      </c>
      <c r="B421" s="63">
        <v>9009345100</v>
      </c>
      <c r="C421" t="s">
        <v>34</v>
      </c>
      <c r="D421" s="43">
        <v>64143.466464000005</v>
      </c>
      <c r="E421" s="44">
        <v>6.9052829535633383E-4</v>
      </c>
      <c r="F421" s="43">
        <v>158562.28</v>
      </c>
      <c r="G421" s="44">
        <v>1.2731189588113256E-3</v>
      </c>
      <c r="H421" s="89">
        <v>64143.466464000005</v>
      </c>
      <c r="I421" s="44">
        <v>6.9052829535633383E-4</v>
      </c>
      <c r="J421" s="90">
        <v>158562.28</v>
      </c>
      <c r="K421" s="44">
        <v>1.2731189588113256E-3</v>
      </c>
      <c r="L421" s="90">
        <v>0</v>
      </c>
      <c r="M421" s="44">
        <v>0</v>
      </c>
      <c r="N421" s="90">
        <v>0</v>
      </c>
      <c r="O421" s="44">
        <v>0</v>
      </c>
    </row>
    <row r="422" spans="1:15">
      <c r="A422" t="s">
        <v>143</v>
      </c>
      <c r="B422" s="63">
        <v>9009345201</v>
      </c>
      <c r="C422" t="s">
        <v>34</v>
      </c>
      <c r="D422" s="43">
        <v>69056.199533999999</v>
      </c>
      <c r="E422" s="44">
        <v>7.4341569573204834E-4</v>
      </c>
      <c r="F422" s="43">
        <v>71999.360000000001</v>
      </c>
      <c r="G422" s="44">
        <v>5.7809303851005301E-4</v>
      </c>
      <c r="H422" s="89">
        <v>69056.199533999999</v>
      </c>
      <c r="I422" s="44">
        <v>7.4341569573204834E-4</v>
      </c>
      <c r="J422" s="90">
        <v>71999.360000000001</v>
      </c>
      <c r="K422" s="44">
        <v>5.7809303851005301E-4</v>
      </c>
      <c r="L422" s="90">
        <v>0</v>
      </c>
      <c r="M422" s="44">
        <v>0</v>
      </c>
      <c r="N422" s="90">
        <v>0</v>
      </c>
      <c r="O422" s="44">
        <v>0</v>
      </c>
    </row>
    <row r="423" spans="1:15">
      <c r="A423" t="s">
        <v>143</v>
      </c>
      <c r="B423" s="63">
        <v>9009345202</v>
      </c>
      <c r="C423" t="s">
        <v>34</v>
      </c>
      <c r="D423" s="43">
        <v>43859.273849999998</v>
      </c>
      <c r="E423" s="44">
        <v>4.7216141061233311E-4</v>
      </c>
      <c r="F423" s="43">
        <v>63201.919999999998</v>
      </c>
      <c r="G423" s="44">
        <v>5.0745714923673333E-4</v>
      </c>
      <c r="H423" s="89">
        <v>43859.273849999998</v>
      </c>
      <c r="I423" s="44">
        <v>4.7216141061233311E-4</v>
      </c>
      <c r="J423" s="90">
        <v>63201.919999999998</v>
      </c>
      <c r="K423" s="44">
        <v>5.0745714923673333E-4</v>
      </c>
      <c r="L423" s="90">
        <v>0</v>
      </c>
      <c r="M423" s="44">
        <v>0</v>
      </c>
      <c r="N423" s="90">
        <v>0</v>
      </c>
      <c r="O423" s="44">
        <v>0</v>
      </c>
    </row>
    <row r="424" spans="1:15">
      <c r="A424" t="s">
        <v>143</v>
      </c>
      <c r="B424" s="63">
        <v>9009345300</v>
      </c>
      <c r="C424" t="s">
        <v>34</v>
      </c>
      <c r="D424" s="43">
        <v>55053.966744000005</v>
      </c>
      <c r="E424" s="44">
        <v>5.9267644709652483E-4</v>
      </c>
      <c r="F424" s="43">
        <v>48254.63</v>
      </c>
      <c r="G424" s="44">
        <v>3.874432450354886E-4</v>
      </c>
      <c r="H424" s="89">
        <v>55053.966744000005</v>
      </c>
      <c r="I424" s="44">
        <v>5.9267644709652483E-4</v>
      </c>
      <c r="J424" s="90">
        <v>48254.63</v>
      </c>
      <c r="K424" s="44">
        <v>3.874432450354886E-4</v>
      </c>
      <c r="L424" s="90">
        <v>0</v>
      </c>
      <c r="M424" s="44">
        <v>0</v>
      </c>
      <c r="N424" s="90">
        <v>0</v>
      </c>
      <c r="O424" s="44">
        <v>0</v>
      </c>
    </row>
    <row r="425" spans="1:15">
      <c r="A425" t="s">
        <v>143</v>
      </c>
      <c r="B425" s="63">
        <v>9009345400</v>
      </c>
      <c r="C425" t="s">
        <v>34</v>
      </c>
      <c r="D425" s="43">
        <v>345025.135182</v>
      </c>
      <c r="E425" s="44">
        <v>3.7143240237262625E-3</v>
      </c>
      <c r="F425" s="43">
        <v>708676.80499999993</v>
      </c>
      <c r="G425" s="44">
        <v>5.6900662384227621E-3</v>
      </c>
      <c r="H425" s="89">
        <v>227928.80800200001</v>
      </c>
      <c r="I425" s="44">
        <v>2.4537384698495633E-3</v>
      </c>
      <c r="J425" s="90">
        <v>618825.245</v>
      </c>
      <c r="K425" s="44">
        <v>4.9686353627140288E-3</v>
      </c>
      <c r="L425" s="90">
        <v>117096.32718000001</v>
      </c>
      <c r="M425" s="44">
        <v>1.2605855538766993E-3</v>
      </c>
      <c r="N425" s="90">
        <v>89851.56</v>
      </c>
      <c r="O425" s="44">
        <v>7.2143087570873319E-4</v>
      </c>
    </row>
    <row r="426" spans="1:15">
      <c r="A426" t="s">
        <v>143</v>
      </c>
      <c r="B426" s="63">
        <v>9009346102</v>
      </c>
      <c r="C426" t="s">
        <v>34</v>
      </c>
      <c r="D426" s="43">
        <v>293.81855999999999</v>
      </c>
      <c r="E426" s="44">
        <v>3.1630661790741078E-6</v>
      </c>
      <c r="F426" s="43">
        <v>0</v>
      </c>
      <c r="G426" s="44">
        <v>0</v>
      </c>
      <c r="H426" s="89">
        <v>293.81855999999999</v>
      </c>
      <c r="I426" s="44">
        <v>3.1630661790741078E-6</v>
      </c>
      <c r="J426" s="90">
        <v>0</v>
      </c>
      <c r="K426" s="44">
        <v>0</v>
      </c>
      <c r="L426" s="90">
        <v>0</v>
      </c>
      <c r="M426" s="44">
        <v>0</v>
      </c>
      <c r="N426" s="90">
        <v>0</v>
      </c>
      <c r="O426" s="44">
        <v>0</v>
      </c>
    </row>
    <row r="427" spans="1:15">
      <c r="A427" t="s">
        <v>143</v>
      </c>
      <c r="B427" s="63">
        <v>9009347200</v>
      </c>
      <c r="C427" t="s">
        <v>34</v>
      </c>
      <c r="D427" s="43">
        <v>447.21935999999999</v>
      </c>
      <c r="E427" s="44">
        <v>4.8144828980278443E-6</v>
      </c>
      <c r="F427" s="43">
        <v>47.44</v>
      </c>
      <c r="G427" s="44">
        <v>3.8090246561798483E-7</v>
      </c>
      <c r="H427" s="89">
        <v>447.21935999999999</v>
      </c>
      <c r="I427" s="44">
        <v>4.8144828980278443E-6</v>
      </c>
      <c r="J427" s="90">
        <v>47.44</v>
      </c>
      <c r="K427" s="44">
        <v>3.8090246561798483E-7</v>
      </c>
      <c r="L427" s="90">
        <v>0</v>
      </c>
      <c r="M427" s="44">
        <v>0</v>
      </c>
      <c r="N427" s="90">
        <v>0</v>
      </c>
      <c r="O427" s="44">
        <v>0</v>
      </c>
    </row>
    <row r="428" spans="1:15">
      <c r="A428" t="s">
        <v>144</v>
      </c>
      <c r="B428" s="63">
        <v>9003400300</v>
      </c>
      <c r="C428" t="s">
        <v>34</v>
      </c>
      <c r="D428" s="43">
        <v>357.89816999999999</v>
      </c>
      <c r="E428" s="44">
        <v>3.8529070358234534E-6</v>
      </c>
      <c r="F428" s="43">
        <v>1847.94</v>
      </c>
      <c r="G428" s="44">
        <v>1.4837371465305627E-5</v>
      </c>
      <c r="H428" s="89">
        <v>357.89816999999999</v>
      </c>
      <c r="I428" s="44">
        <v>3.8529070358234534E-6</v>
      </c>
      <c r="J428" s="90">
        <v>1847.94</v>
      </c>
      <c r="K428" s="44">
        <v>1.4837371465305627E-5</v>
      </c>
      <c r="L428" s="90">
        <v>0</v>
      </c>
      <c r="M428" s="44">
        <v>0</v>
      </c>
      <c r="N428" s="90">
        <v>0</v>
      </c>
      <c r="O428" s="44">
        <v>0</v>
      </c>
    </row>
    <row r="429" spans="1:15">
      <c r="A429" t="s">
        <v>144</v>
      </c>
      <c r="B429" s="63">
        <v>9003415300</v>
      </c>
      <c r="C429" t="s">
        <v>34</v>
      </c>
      <c r="D429" s="43">
        <v>34706.565852</v>
      </c>
      <c r="E429" s="44">
        <v>3.736291017091281E-4</v>
      </c>
      <c r="F429" s="43">
        <v>2206.41</v>
      </c>
      <c r="G429" s="44">
        <v>1.7715577764843549E-5</v>
      </c>
      <c r="H429" s="89">
        <v>34706.565852</v>
      </c>
      <c r="I429" s="44">
        <v>3.736291017091281E-4</v>
      </c>
      <c r="J429" s="90">
        <v>2206.41</v>
      </c>
      <c r="K429" s="44">
        <v>1.7715577764843549E-5</v>
      </c>
      <c r="L429" s="90">
        <v>0</v>
      </c>
      <c r="M429" s="44">
        <v>0</v>
      </c>
      <c r="N429" s="90">
        <v>0</v>
      </c>
      <c r="O429" s="44">
        <v>0</v>
      </c>
    </row>
    <row r="430" spans="1:15">
      <c r="A430" t="s">
        <v>144</v>
      </c>
      <c r="B430" s="63">
        <v>9003415400</v>
      </c>
      <c r="C430" t="s">
        <v>34</v>
      </c>
      <c r="D430" s="43">
        <v>36396.730649999998</v>
      </c>
      <c r="E430" s="44">
        <v>3.9182435496207241E-4</v>
      </c>
      <c r="F430" s="43">
        <v>19289.93</v>
      </c>
      <c r="G430" s="44">
        <v>1.5488157459102729E-4</v>
      </c>
      <c r="H430" s="89">
        <v>36396.730649999998</v>
      </c>
      <c r="I430" s="44">
        <v>3.9182435496207241E-4</v>
      </c>
      <c r="J430" s="90">
        <v>19289.93</v>
      </c>
      <c r="K430" s="44">
        <v>1.5488157459102729E-4</v>
      </c>
      <c r="L430" s="90">
        <v>0</v>
      </c>
      <c r="M430" s="44">
        <v>0</v>
      </c>
      <c r="N430" s="90">
        <v>0</v>
      </c>
      <c r="O430" s="44">
        <v>0</v>
      </c>
    </row>
    <row r="431" spans="1:15">
      <c r="A431" t="s">
        <v>144</v>
      </c>
      <c r="B431" s="63">
        <v>9003415500</v>
      </c>
      <c r="C431" t="s">
        <v>34</v>
      </c>
      <c r="D431" s="43">
        <v>17052.525588</v>
      </c>
      <c r="E431" s="44">
        <v>1.8357678614720126E-4</v>
      </c>
      <c r="F431" s="43">
        <v>10952.64</v>
      </c>
      <c r="G431" s="44">
        <v>8.7940294709657789E-5</v>
      </c>
      <c r="H431" s="89">
        <v>17052.525588</v>
      </c>
      <c r="I431" s="44">
        <v>1.8357678614720126E-4</v>
      </c>
      <c r="J431" s="90">
        <v>10952.64</v>
      </c>
      <c r="K431" s="44">
        <v>8.7940294709657789E-5</v>
      </c>
      <c r="L431" s="90">
        <v>0</v>
      </c>
      <c r="M431" s="44">
        <v>0</v>
      </c>
      <c r="N431" s="90">
        <v>0</v>
      </c>
      <c r="O431" s="44">
        <v>0</v>
      </c>
    </row>
    <row r="432" spans="1:15">
      <c r="A432" t="s">
        <v>144</v>
      </c>
      <c r="B432" s="63">
        <v>9003415600</v>
      </c>
      <c r="C432" t="s">
        <v>34</v>
      </c>
      <c r="D432" s="43">
        <v>22214.865330000001</v>
      </c>
      <c r="E432" s="44">
        <v>2.3915129526878417E-4</v>
      </c>
      <c r="F432" s="43">
        <v>3054.59</v>
      </c>
      <c r="G432" s="44">
        <v>2.4525734874621425E-5</v>
      </c>
      <c r="H432" s="89">
        <v>22214.865330000001</v>
      </c>
      <c r="I432" s="44">
        <v>2.3915129526878417E-4</v>
      </c>
      <c r="J432" s="90">
        <v>3054.59</v>
      </c>
      <c r="K432" s="44">
        <v>2.4525734874621425E-5</v>
      </c>
      <c r="L432" s="90">
        <v>0</v>
      </c>
      <c r="M432" s="44">
        <v>0</v>
      </c>
      <c r="N432" s="90">
        <v>0</v>
      </c>
      <c r="O432" s="44">
        <v>0</v>
      </c>
    </row>
    <row r="433" spans="1:15">
      <c r="A433" t="s">
        <v>144</v>
      </c>
      <c r="B433" s="63">
        <v>9003415700</v>
      </c>
      <c r="C433" t="s">
        <v>34</v>
      </c>
      <c r="D433" s="43">
        <v>20887.716570000001</v>
      </c>
      <c r="E433" s="44">
        <v>2.248640448059266E-4</v>
      </c>
      <c r="F433" s="43">
        <v>10488.74</v>
      </c>
      <c r="G433" s="44">
        <v>8.4215576037647181E-5</v>
      </c>
      <c r="H433" s="89">
        <v>20887.716570000001</v>
      </c>
      <c r="I433" s="44">
        <v>2.248640448059266E-4</v>
      </c>
      <c r="J433" s="90">
        <v>10488.74</v>
      </c>
      <c r="K433" s="44">
        <v>8.4215576037647181E-5</v>
      </c>
      <c r="L433" s="90">
        <v>0</v>
      </c>
      <c r="M433" s="44">
        <v>0</v>
      </c>
      <c r="N433" s="90">
        <v>0</v>
      </c>
      <c r="O433" s="44">
        <v>0</v>
      </c>
    </row>
    <row r="434" spans="1:15">
      <c r="A434" t="s">
        <v>144</v>
      </c>
      <c r="B434" s="63">
        <v>9003415800</v>
      </c>
      <c r="C434" t="s">
        <v>34</v>
      </c>
      <c r="D434" s="43">
        <v>20079.381293999999</v>
      </c>
      <c r="E434" s="44">
        <v>2.1616201463850579E-4</v>
      </c>
      <c r="F434" s="43">
        <v>1997.13</v>
      </c>
      <c r="G434" s="44">
        <v>1.6035239063230313E-5</v>
      </c>
      <c r="H434" s="89">
        <v>20079.381293999999</v>
      </c>
      <c r="I434" s="44">
        <v>2.1616201463850579E-4</v>
      </c>
      <c r="J434" s="90">
        <v>1997.13</v>
      </c>
      <c r="K434" s="44">
        <v>1.6035239063230313E-5</v>
      </c>
      <c r="L434" s="90">
        <v>0</v>
      </c>
      <c r="M434" s="44">
        <v>0</v>
      </c>
      <c r="N434" s="90">
        <v>0</v>
      </c>
      <c r="O434" s="44">
        <v>0</v>
      </c>
    </row>
    <row r="435" spans="1:15">
      <c r="A435" t="s">
        <v>144</v>
      </c>
      <c r="B435" s="63">
        <v>9003415900</v>
      </c>
      <c r="C435" t="s">
        <v>40</v>
      </c>
      <c r="D435" s="43">
        <v>8739.4213199999995</v>
      </c>
      <c r="E435" s="44">
        <v>9.4083123959123606E-5</v>
      </c>
      <c r="F435" s="43">
        <v>583.76</v>
      </c>
      <c r="G435" s="44">
        <v>4.6870915541558778E-6</v>
      </c>
      <c r="H435" s="89">
        <v>8739.4213199999995</v>
      </c>
      <c r="I435" s="44">
        <v>9.4083123959123606E-5</v>
      </c>
      <c r="J435" s="90">
        <v>583.76</v>
      </c>
      <c r="K435" s="44">
        <v>4.6870915541558778E-6</v>
      </c>
      <c r="L435" s="90">
        <v>0</v>
      </c>
      <c r="M435" s="44">
        <v>0</v>
      </c>
      <c r="N435" s="90">
        <v>0</v>
      </c>
      <c r="O435" s="44">
        <v>0</v>
      </c>
    </row>
    <row r="436" spans="1:15">
      <c r="A436" t="s">
        <v>144</v>
      </c>
      <c r="B436" s="63">
        <v>9003416000</v>
      </c>
      <c r="C436" t="s">
        <v>34</v>
      </c>
      <c r="D436" s="43">
        <v>592170.316017</v>
      </c>
      <c r="E436" s="44">
        <v>6.3749339008570436E-3</v>
      </c>
      <c r="F436" s="43">
        <v>809198.66</v>
      </c>
      <c r="G436" s="44">
        <v>6.4971704209268429E-3</v>
      </c>
      <c r="H436" s="89">
        <v>312093.02197499998</v>
      </c>
      <c r="I436" s="44">
        <v>3.359797565321111E-3</v>
      </c>
      <c r="J436" s="90">
        <v>509170.76</v>
      </c>
      <c r="K436" s="44">
        <v>4.0882040030477068E-3</v>
      </c>
      <c r="L436" s="90">
        <v>280077.29404200002</v>
      </c>
      <c r="M436" s="44">
        <v>3.0151363355359322E-3</v>
      </c>
      <c r="N436" s="90">
        <v>300027.90000000002</v>
      </c>
      <c r="O436" s="44">
        <v>2.4089664178791356E-3</v>
      </c>
    </row>
    <row r="437" spans="1:15">
      <c r="A437" t="s">
        <v>144</v>
      </c>
      <c r="B437" s="63">
        <v>9003416100</v>
      </c>
      <c r="C437" t="s">
        <v>34</v>
      </c>
      <c r="D437" s="43">
        <v>25248.313020000001</v>
      </c>
      <c r="E437" s="44">
        <v>2.7180748892186544E-4</v>
      </c>
      <c r="F437" s="43">
        <v>3994.08</v>
      </c>
      <c r="G437" s="44">
        <v>3.2069032881017727E-5</v>
      </c>
      <c r="H437" s="89">
        <v>25248.313020000001</v>
      </c>
      <c r="I437" s="44">
        <v>2.7180748892186544E-4</v>
      </c>
      <c r="J437" s="90">
        <v>3994.08</v>
      </c>
      <c r="K437" s="44">
        <v>3.2069032881017727E-5</v>
      </c>
      <c r="L437" s="90">
        <v>0</v>
      </c>
      <c r="M437" s="44">
        <v>0</v>
      </c>
      <c r="N437" s="90">
        <v>0</v>
      </c>
      <c r="O437" s="44">
        <v>0</v>
      </c>
    </row>
    <row r="438" spans="1:15">
      <c r="A438" t="s">
        <v>144</v>
      </c>
      <c r="B438" s="63">
        <v>9003416200</v>
      </c>
      <c r="C438" t="s">
        <v>40</v>
      </c>
      <c r="D438" s="43">
        <v>14203.77903</v>
      </c>
      <c r="E438" s="44">
        <v>1.5290896893931766E-4</v>
      </c>
      <c r="F438" s="43">
        <v>58443.83</v>
      </c>
      <c r="G438" s="44">
        <v>4.6925377207332106E-4</v>
      </c>
      <c r="H438" s="89">
        <v>14203.77903</v>
      </c>
      <c r="I438" s="44">
        <v>1.5290896893931766E-4</v>
      </c>
      <c r="J438" s="90">
        <v>58443.83</v>
      </c>
      <c r="K438" s="44">
        <v>4.6925377207332106E-4</v>
      </c>
      <c r="L438" s="90">
        <v>0</v>
      </c>
      <c r="M438" s="44">
        <v>0</v>
      </c>
      <c r="N438" s="90">
        <v>0</v>
      </c>
      <c r="O438" s="44">
        <v>0</v>
      </c>
    </row>
    <row r="439" spans="1:15">
      <c r="A439" t="s">
        <v>144</v>
      </c>
      <c r="B439" s="63">
        <v>9003416300</v>
      </c>
      <c r="C439" t="s">
        <v>34</v>
      </c>
      <c r="D439" s="43">
        <v>27912.763200000001</v>
      </c>
      <c r="E439" s="44">
        <v>3.0049128701204028E-4</v>
      </c>
      <c r="F439" s="43">
        <v>46194.68</v>
      </c>
      <c r="G439" s="44">
        <v>3.7090361531268574E-4</v>
      </c>
      <c r="H439" s="89">
        <v>27912.763200000001</v>
      </c>
      <c r="I439" s="44">
        <v>3.0049128701204028E-4</v>
      </c>
      <c r="J439" s="90">
        <v>46194.68</v>
      </c>
      <c r="K439" s="44">
        <v>3.7090361531268574E-4</v>
      </c>
      <c r="L439" s="90">
        <v>0</v>
      </c>
      <c r="M439" s="44">
        <v>0</v>
      </c>
      <c r="N439" s="90">
        <v>0</v>
      </c>
      <c r="O439" s="44">
        <v>0</v>
      </c>
    </row>
    <row r="440" spans="1:15">
      <c r="A440" t="s">
        <v>144</v>
      </c>
      <c r="B440" s="63">
        <v>9003416400</v>
      </c>
      <c r="C440" t="s">
        <v>34</v>
      </c>
      <c r="D440" s="43">
        <v>32528.084190000001</v>
      </c>
      <c r="E440" s="44">
        <v>3.501769356281108E-4</v>
      </c>
      <c r="F440" s="43">
        <v>23132.205000000002</v>
      </c>
      <c r="G440" s="44">
        <v>1.8573174366949151E-4</v>
      </c>
      <c r="H440" s="89">
        <v>32528.084190000001</v>
      </c>
      <c r="I440" s="44">
        <v>3.501769356281108E-4</v>
      </c>
      <c r="J440" s="90">
        <v>23132.205000000002</v>
      </c>
      <c r="K440" s="44">
        <v>1.8573174366949151E-4</v>
      </c>
      <c r="L440" s="90">
        <v>0</v>
      </c>
      <c r="M440" s="44">
        <v>0</v>
      </c>
      <c r="N440" s="90">
        <v>0</v>
      </c>
      <c r="O440" s="44">
        <v>0</v>
      </c>
    </row>
    <row r="441" spans="1:15">
      <c r="A441" t="s">
        <v>144</v>
      </c>
      <c r="B441" s="63">
        <v>9003416500</v>
      </c>
      <c r="C441" t="s">
        <v>34</v>
      </c>
      <c r="D441" s="43">
        <v>35883.861929999999</v>
      </c>
      <c r="E441" s="44">
        <v>3.8630313226416989E-4</v>
      </c>
      <c r="F441" s="43">
        <v>26308.99</v>
      </c>
      <c r="G441" s="44">
        <v>2.1123859947130919E-4</v>
      </c>
      <c r="H441" s="89">
        <v>35883.861929999999</v>
      </c>
      <c r="I441" s="44">
        <v>3.8630313226416989E-4</v>
      </c>
      <c r="J441" s="90">
        <v>26308.99</v>
      </c>
      <c r="K441" s="44">
        <v>2.1123859947130919E-4</v>
      </c>
      <c r="L441" s="90">
        <v>0</v>
      </c>
      <c r="M441" s="44">
        <v>0</v>
      </c>
      <c r="N441" s="90">
        <v>0</v>
      </c>
      <c r="O441" s="44">
        <v>0</v>
      </c>
    </row>
    <row r="442" spans="1:15">
      <c r="A442" t="s">
        <v>144</v>
      </c>
      <c r="B442" s="63">
        <v>9003416600</v>
      </c>
      <c r="C442" t="s">
        <v>34</v>
      </c>
      <c r="D442" s="43">
        <v>12673.578036000001</v>
      </c>
      <c r="E442" s="44">
        <v>1.3643578558661528E-4</v>
      </c>
      <c r="F442" s="43">
        <v>2013.92</v>
      </c>
      <c r="G442" s="44">
        <v>1.6170048346487606E-5</v>
      </c>
      <c r="H442" s="89">
        <v>12673.578036000001</v>
      </c>
      <c r="I442" s="44">
        <v>1.3643578558661528E-4</v>
      </c>
      <c r="J442" s="90">
        <v>2013.92</v>
      </c>
      <c r="K442" s="44">
        <v>1.6170048346487606E-5</v>
      </c>
      <c r="L442" s="90">
        <v>0</v>
      </c>
      <c r="M442" s="44">
        <v>0</v>
      </c>
      <c r="N442" s="90">
        <v>0</v>
      </c>
      <c r="O442" s="44">
        <v>0</v>
      </c>
    </row>
    <row r="443" spans="1:15">
      <c r="A443" t="s">
        <v>144</v>
      </c>
      <c r="B443" s="63">
        <v>9003416700</v>
      </c>
      <c r="C443" t="s">
        <v>34</v>
      </c>
      <c r="D443" s="43">
        <v>47838.015330000002</v>
      </c>
      <c r="E443" s="44">
        <v>5.1499404382198224E-4</v>
      </c>
      <c r="F443" s="43">
        <v>66527.149999999994</v>
      </c>
      <c r="G443" s="44">
        <v>5.3415589092617032E-4</v>
      </c>
      <c r="H443" s="89">
        <v>47838.015330000002</v>
      </c>
      <c r="I443" s="44">
        <v>5.1499404382198224E-4</v>
      </c>
      <c r="J443" s="90">
        <v>66527.149999999994</v>
      </c>
      <c r="K443" s="44">
        <v>5.3415589092617032E-4</v>
      </c>
      <c r="L443" s="90">
        <v>0</v>
      </c>
      <c r="M443" s="44">
        <v>0</v>
      </c>
      <c r="N443" s="90">
        <v>0</v>
      </c>
      <c r="O443" s="44">
        <v>0</v>
      </c>
    </row>
    <row r="444" spans="1:15">
      <c r="A444" t="s">
        <v>144</v>
      </c>
      <c r="B444" s="63">
        <v>9003416800</v>
      </c>
      <c r="C444" t="s">
        <v>34</v>
      </c>
      <c r="D444" s="43">
        <v>21761.188259999999</v>
      </c>
      <c r="E444" s="44">
        <v>2.3426729271857616E-4</v>
      </c>
      <c r="F444" s="43">
        <v>5165.95</v>
      </c>
      <c r="G444" s="44">
        <v>4.1478142754199593E-5</v>
      </c>
      <c r="H444" s="89">
        <v>21761.188259999999</v>
      </c>
      <c r="I444" s="44">
        <v>2.3426729271857616E-4</v>
      </c>
      <c r="J444" s="90">
        <v>5165.95</v>
      </c>
      <c r="K444" s="44">
        <v>4.1478142754199593E-5</v>
      </c>
      <c r="L444" s="90">
        <v>0</v>
      </c>
      <c r="M444" s="44">
        <v>0</v>
      </c>
      <c r="N444" s="90">
        <v>0</v>
      </c>
      <c r="O444" s="44">
        <v>0</v>
      </c>
    </row>
    <row r="445" spans="1:15">
      <c r="A445" t="s">
        <v>144</v>
      </c>
      <c r="B445" s="63">
        <v>9003417100</v>
      </c>
      <c r="C445" t="s">
        <v>40</v>
      </c>
      <c r="D445" s="43">
        <v>10309.16649</v>
      </c>
      <c r="E445" s="44">
        <v>1.1098201508768927E-4</v>
      </c>
      <c r="F445" s="43">
        <v>168.27</v>
      </c>
      <c r="G445" s="44">
        <v>1.3510636148722241E-6</v>
      </c>
      <c r="H445" s="89">
        <v>10309.16649</v>
      </c>
      <c r="I445" s="44">
        <v>1.1098201508768927E-4</v>
      </c>
      <c r="J445" s="90">
        <v>168.27</v>
      </c>
      <c r="K445" s="44">
        <v>1.3510636148722241E-6</v>
      </c>
      <c r="L445" s="90">
        <v>0</v>
      </c>
      <c r="M445" s="44">
        <v>0</v>
      </c>
      <c r="N445" s="90">
        <v>0</v>
      </c>
      <c r="O445" s="44">
        <v>0</v>
      </c>
    </row>
    <row r="446" spans="1:15">
      <c r="A446" t="s">
        <v>144</v>
      </c>
      <c r="B446" s="63">
        <v>9003417200</v>
      </c>
      <c r="C446" t="s">
        <v>34</v>
      </c>
      <c r="D446" s="43">
        <v>13168.471428000001</v>
      </c>
      <c r="E446" s="44">
        <v>1.4176349718687112E-4</v>
      </c>
      <c r="F446" s="43">
        <v>7213.15</v>
      </c>
      <c r="G446" s="44">
        <v>5.7915400924796946E-5</v>
      </c>
      <c r="H446" s="89">
        <v>13168.471428000001</v>
      </c>
      <c r="I446" s="44">
        <v>1.4176349718687112E-4</v>
      </c>
      <c r="J446" s="90">
        <v>7213.15</v>
      </c>
      <c r="K446" s="44">
        <v>5.7915400924796946E-5</v>
      </c>
      <c r="L446" s="90">
        <v>0</v>
      </c>
      <c r="M446" s="44">
        <v>0</v>
      </c>
      <c r="N446" s="90">
        <v>0</v>
      </c>
      <c r="O446" s="44">
        <v>0</v>
      </c>
    </row>
    <row r="447" spans="1:15">
      <c r="A447" t="s">
        <v>144</v>
      </c>
      <c r="B447" s="63">
        <v>9003417300</v>
      </c>
      <c r="C447" t="s">
        <v>40</v>
      </c>
      <c r="D447" s="43">
        <v>179.28960000000001</v>
      </c>
      <c r="E447" s="44">
        <v>1.930119288651218E-6</v>
      </c>
      <c r="F447" s="43">
        <v>0</v>
      </c>
      <c r="G447" s="44">
        <v>0</v>
      </c>
      <c r="H447" s="89">
        <v>179.28960000000001</v>
      </c>
      <c r="I447" s="44">
        <v>1.930119288651218E-6</v>
      </c>
      <c r="J447" s="90">
        <v>0</v>
      </c>
      <c r="K447" s="44">
        <v>0</v>
      </c>
      <c r="L447" s="90">
        <v>0</v>
      </c>
      <c r="M447" s="44">
        <v>0</v>
      </c>
      <c r="N447" s="90">
        <v>0</v>
      </c>
      <c r="O447" s="44">
        <v>0</v>
      </c>
    </row>
    <row r="448" spans="1:15">
      <c r="A448" t="s">
        <v>144</v>
      </c>
      <c r="B448" s="63">
        <v>9003417400</v>
      </c>
      <c r="C448" t="s">
        <v>34</v>
      </c>
      <c r="D448" s="43">
        <v>24457.49712</v>
      </c>
      <c r="E448" s="44">
        <v>2.6329406135907273E-4</v>
      </c>
      <c r="F448" s="43">
        <v>29821.86</v>
      </c>
      <c r="G448" s="44">
        <v>2.3944392924355728E-4</v>
      </c>
      <c r="H448" s="89">
        <v>24457.49712</v>
      </c>
      <c r="I448" s="44">
        <v>2.6329406135907273E-4</v>
      </c>
      <c r="J448" s="90">
        <v>29821.86</v>
      </c>
      <c r="K448" s="44">
        <v>2.3944392924355728E-4</v>
      </c>
      <c r="L448" s="90">
        <v>0</v>
      </c>
      <c r="M448" s="44">
        <v>0</v>
      </c>
      <c r="N448" s="90">
        <v>0</v>
      </c>
      <c r="O448" s="44">
        <v>0</v>
      </c>
    </row>
    <row r="449" spans="1:15">
      <c r="A449" t="s">
        <v>144</v>
      </c>
      <c r="B449" s="63">
        <v>9003417500</v>
      </c>
      <c r="C449" t="s">
        <v>34</v>
      </c>
      <c r="D449" s="43">
        <v>35198.103360000001</v>
      </c>
      <c r="E449" s="44">
        <v>3.7892068596881944E-4</v>
      </c>
      <c r="F449" s="43">
        <v>24683.34</v>
      </c>
      <c r="G449" s="44">
        <v>1.9818602583657316E-4</v>
      </c>
      <c r="H449" s="89">
        <v>35198.103360000001</v>
      </c>
      <c r="I449" s="44">
        <v>3.7892068596881944E-4</v>
      </c>
      <c r="J449" s="90">
        <v>24683.34</v>
      </c>
      <c r="K449" s="44">
        <v>1.9818602583657316E-4</v>
      </c>
      <c r="L449" s="90">
        <v>0</v>
      </c>
      <c r="M449" s="44">
        <v>0</v>
      </c>
      <c r="N449" s="90">
        <v>0</v>
      </c>
      <c r="O449" s="44">
        <v>0</v>
      </c>
    </row>
    <row r="450" spans="1:15">
      <c r="A450" t="s">
        <v>144</v>
      </c>
      <c r="B450" s="63">
        <v>9003460100</v>
      </c>
      <c r="C450" t="s">
        <v>34</v>
      </c>
      <c r="D450" s="43">
        <v>21.677040000000002</v>
      </c>
      <c r="E450" s="44">
        <v>2.3336140537356322E-7</v>
      </c>
      <c r="F450" s="43">
        <v>0</v>
      </c>
      <c r="G450" s="44">
        <v>0</v>
      </c>
      <c r="H450" s="89">
        <v>21.677040000000002</v>
      </c>
      <c r="I450" s="44">
        <v>2.3336140537356322E-7</v>
      </c>
      <c r="J450" s="90">
        <v>0</v>
      </c>
      <c r="K450" s="44">
        <v>0</v>
      </c>
      <c r="L450" s="90">
        <v>0</v>
      </c>
      <c r="M450" s="44">
        <v>0</v>
      </c>
      <c r="N450" s="90">
        <v>0</v>
      </c>
      <c r="O450" s="44">
        <v>0</v>
      </c>
    </row>
    <row r="451" spans="1:15">
      <c r="A451" t="s">
        <v>144</v>
      </c>
      <c r="B451" s="63">
        <v>9003460202</v>
      </c>
      <c r="C451" t="s">
        <v>34</v>
      </c>
      <c r="D451" s="43">
        <v>291.60158999999999</v>
      </c>
      <c r="E451" s="44">
        <v>3.139199671706357E-6</v>
      </c>
      <c r="F451" s="43">
        <v>2078.8000000000002</v>
      </c>
      <c r="G451" s="44">
        <v>1.669097903724003E-5</v>
      </c>
      <c r="H451" s="89">
        <v>291.60158999999999</v>
      </c>
      <c r="I451" s="44">
        <v>3.139199671706357E-6</v>
      </c>
      <c r="J451" s="90">
        <v>2078.8000000000002</v>
      </c>
      <c r="K451" s="44">
        <v>1.669097903724003E-5</v>
      </c>
      <c r="L451" s="90">
        <v>0</v>
      </c>
      <c r="M451" s="44">
        <v>0</v>
      </c>
      <c r="N451" s="90">
        <v>0</v>
      </c>
      <c r="O451" s="44">
        <v>0</v>
      </c>
    </row>
    <row r="452" spans="1:15">
      <c r="A452" t="s">
        <v>144</v>
      </c>
      <c r="B452" s="63">
        <v>9003494300</v>
      </c>
      <c r="C452" t="s">
        <v>34</v>
      </c>
      <c r="D452" s="43">
        <v>78.241169999999997</v>
      </c>
      <c r="E452" s="44">
        <v>8.4229532211371443E-7</v>
      </c>
      <c r="F452" s="43">
        <v>0</v>
      </c>
      <c r="G452" s="44">
        <v>0</v>
      </c>
      <c r="H452" s="89">
        <v>78.241169999999997</v>
      </c>
      <c r="I452" s="44">
        <v>8.4229532211371443E-7</v>
      </c>
      <c r="J452" s="90">
        <v>0</v>
      </c>
      <c r="K452" s="44">
        <v>0</v>
      </c>
      <c r="L452" s="90">
        <v>0</v>
      </c>
      <c r="M452" s="44">
        <v>0</v>
      </c>
      <c r="N452" s="90">
        <v>0</v>
      </c>
      <c r="O452" s="44">
        <v>0</v>
      </c>
    </row>
    <row r="453" spans="1:15">
      <c r="A453" t="s">
        <v>145</v>
      </c>
      <c r="B453" s="63">
        <v>9001035100</v>
      </c>
      <c r="C453" t="s">
        <v>34</v>
      </c>
      <c r="D453" s="43">
        <v>440822.73742499994</v>
      </c>
      <c r="E453" s="44">
        <v>4.7456208747190219E-3</v>
      </c>
      <c r="F453" s="43">
        <v>364511.158</v>
      </c>
      <c r="G453" s="44">
        <v>2.9267116110342924E-3</v>
      </c>
      <c r="H453" s="89">
        <v>339217.59486299998</v>
      </c>
      <c r="I453" s="44">
        <v>3.6518036902026137E-3</v>
      </c>
      <c r="J453" s="90">
        <v>336740.42</v>
      </c>
      <c r="K453" s="44">
        <v>2.703736430253705E-3</v>
      </c>
      <c r="L453" s="90">
        <v>101605.14256199999</v>
      </c>
      <c r="M453" s="44">
        <v>1.0938171845164082E-3</v>
      </c>
      <c r="N453" s="90">
        <v>27770.738000000001</v>
      </c>
      <c r="O453" s="44">
        <v>2.229751807805874E-4</v>
      </c>
    </row>
    <row r="454" spans="1:15">
      <c r="A454" t="s">
        <v>145</v>
      </c>
      <c r="B454" s="63">
        <v>9001035200</v>
      </c>
      <c r="C454" t="s">
        <v>34</v>
      </c>
      <c r="D454" s="43">
        <v>95394.583179000008</v>
      </c>
      <c r="E454" s="44">
        <v>1.0269582007357422E-3</v>
      </c>
      <c r="F454" s="43">
        <v>28433.9</v>
      </c>
      <c r="G454" s="44">
        <v>2.2829980221617243E-4</v>
      </c>
      <c r="H454" s="89">
        <v>95394.583179000008</v>
      </c>
      <c r="I454" s="44">
        <v>1.0269582007357422E-3</v>
      </c>
      <c r="J454" s="90">
        <v>28433.9</v>
      </c>
      <c r="K454" s="44">
        <v>2.2829980221617243E-4</v>
      </c>
      <c r="L454" s="90">
        <v>0</v>
      </c>
      <c r="M454" s="44">
        <v>0</v>
      </c>
      <c r="N454" s="90">
        <v>0</v>
      </c>
      <c r="O454" s="44">
        <v>0</v>
      </c>
    </row>
    <row r="455" spans="1:15">
      <c r="A455" t="s">
        <v>145</v>
      </c>
      <c r="B455" s="63">
        <v>9001035300</v>
      </c>
      <c r="C455" t="s">
        <v>34</v>
      </c>
      <c r="D455" s="43">
        <v>81540.621245999995</v>
      </c>
      <c r="E455" s="44">
        <v>8.7781514307303877E-4</v>
      </c>
      <c r="F455" s="43">
        <v>27771.915000000001</v>
      </c>
      <c r="G455" s="44">
        <v>2.229846310799557E-4</v>
      </c>
      <c r="H455" s="89">
        <v>81540.621245999995</v>
      </c>
      <c r="I455" s="44">
        <v>8.7781514307303877E-4</v>
      </c>
      <c r="J455" s="90">
        <v>27771.915000000001</v>
      </c>
      <c r="K455" s="44">
        <v>2.229846310799557E-4</v>
      </c>
      <c r="L455" s="90">
        <v>0</v>
      </c>
      <c r="M455" s="44">
        <v>0</v>
      </c>
      <c r="N455" s="90">
        <v>0</v>
      </c>
      <c r="O455" s="44">
        <v>0</v>
      </c>
    </row>
    <row r="456" spans="1:15">
      <c r="A456" t="s">
        <v>145</v>
      </c>
      <c r="B456" s="63">
        <v>9001035400</v>
      </c>
      <c r="C456" t="s">
        <v>34</v>
      </c>
      <c r="D456" s="43">
        <v>115731.17598</v>
      </c>
      <c r="E456" s="44">
        <v>1.245889192999965E-3</v>
      </c>
      <c r="F456" s="43">
        <v>69867.61</v>
      </c>
      <c r="G456" s="44">
        <v>5.6097691643835948E-4</v>
      </c>
      <c r="H456" s="89">
        <v>115731.17598</v>
      </c>
      <c r="I456" s="44">
        <v>1.245889192999965E-3</v>
      </c>
      <c r="J456" s="90">
        <v>69867.61</v>
      </c>
      <c r="K456" s="44">
        <v>5.6097691643835948E-4</v>
      </c>
      <c r="L456" s="90">
        <v>0</v>
      </c>
      <c r="M456" s="44">
        <v>0</v>
      </c>
      <c r="N456" s="90">
        <v>0</v>
      </c>
      <c r="O456" s="44">
        <v>0</v>
      </c>
    </row>
    <row r="457" spans="1:15">
      <c r="A457" t="s">
        <v>146</v>
      </c>
      <c r="B457" s="63">
        <v>9001210900</v>
      </c>
      <c r="C457" t="s">
        <v>34</v>
      </c>
      <c r="D457" s="43">
        <v>681.79313999999999</v>
      </c>
      <c r="E457" s="44">
        <v>7.3397569651785724E-6</v>
      </c>
      <c r="F457" s="43">
        <v>0</v>
      </c>
      <c r="G457" s="44">
        <v>0</v>
      </c>
      <c r="H457" s="89">
        <v>681.79313999999999</v>
      </c>
      <c r="I457" s="44">
        <v>7.3397569651785724E-6</v>
      </c>
      <c r="J457" s="90">
        <v>0</v>
      </c>
      <c r="K457" s="44">
        <v>0</v>
      </c>
      <c r="L457" s="90">
        <v>0</v>
      </c>
      <c r="M457" s="44">
        <v>0</v>
      </c>
      <c r="N457" s="90">
        <v>0</v>
      </c>
      <c r="O457" s="44">
        <v>0</v>
      </c>
    </row>
    <row r="458" spans="1:15">
      <c r="A458" t="s">
        <v>146</v>
      </c>
      <c r="B458" s="63">
        <v>9001211000</v>
      </c>
      <c r="C458" t="s">
        <v>34</v>
      </c>
      <c r="D458" s="43">
        <v>948.34635000000003</v>
      </c>
      <c r="E458" s="44">
        <v>1.0209301501353001E-5</v>
      </c>
      <c r="F458" s="43">
        <v>5681.93</v>
      </c>
      <c r="G458" s="44">
        <v>4.5621019107689642E-5</v>
      </c>
      <c r="H458" s="89">
        <v>948.34635000000003</v>
      </c>
      <c r="I458" s="44">
        <v>1.0209301501353001E-5</v>
      </c>
      <c r="J458" s="90">
        <v>5681.93</v>
      </c>
      <c r="K458" s="44">
        <v>4.5621019107689642E-5</v>
      </c>
      <c r="L458" s="90">
        <v>0</v>
      </c>
      <c r="M458" s="44">
        <v>0</v>
      </c>
      <c r="N458" s="90">
        <v>0</v>
      </c>
      <c r="O458" s="44">
        <v>0</v>
      </c>
    </row>
    <row r="459" spans="1:15">
      <c r="A459" t="s">
        <v>146</v>
      </c>
      <c r="B459" s="63">
        <v>9001220100</v>
      </c>
      <c r="C459" t="s">
        <v>34</v>
      </c>
      <c r="D459" s="43">
        <v>62603.571177000005</v>
      </c>
      <c r="E459" s="44">
        <v>6.7395074933056427E-4</v>
      </c>
      <c r="F459" s="43">
        <v>53250.54</v>
      </c>
      <c r="G459" s="44">
        <v>4.2755611259462747E-4</v>
      </c>
      <c r="H459" s="89">
        <v>62603.571177000005</v>
      </c>
      <c r="I459" s="44">
        <v>6.7395074933056427E-4</v>
      </c>
      <c r="J459" s="90">
        <v>53250.54</v>
      </c>
      <c r="K459" s="44">
        <v>4.2755611259462747E-4</v>
      </c>
      <c r="L459" s="90">
        <v>0</v>
      </c>
      <c r="M459" s="44">
        <v>0</v>
      </c>
      <c r="N459" s="90">
        <v>0</v>
      </c>
      <c r="O459" s="44">
        <v>0</v>
      </c>
    </row>
    <row r="460" spans="1:15">
      <c r="A460" t="s">
        <v>146</v>
      </c>
      <c r="B460" s="63">
        <v>9001220200</v>
      </c>
      <c r="C460" t="s">
        <v>34</v>
      </c>
      <c r="D460" s="43">
        <v>74876.762499000004</v>
      </c>
      <c r="E460" s="44">
        <v>8.0607622288786449E-4</v>
      </c>
      <c r="F460" s="43">
        <v>58595.5</v>
      </c>
      <c r="G460" s="44">
        <v>4.7047155194179238E-4</v>
      </c>
      <c r="H460" s="89">
        <v>74876.762499000004</v>
      </c>
      <c r="I460" s="44">
        <v>8.0607622288786449E-4</v>
      </c>
      <c r="J460" s="90">
        <v>58595.5</v>
      </c>
      <c r="K460" s="44">
        <v>4.7047155194179238E-4</v>
      </c>
      <c r="L460" s="90">
        <v>0</v>
      </c>
      <c r="M460" s="44">
        <v>0</v>
      </c>
      <c r="N460" s="90">
        <v>0</v>
      </c>
      <c r="O460" s="44">
        <v>0</v>
      </c>
    </row>
    <row r="461" spans="1:15">
      <c r="A461" t="s">
        <v>146</v>
      </c>
      <c r="B461" s="63">
        <v>9001220300</v>
      </c>
      <c r="C461" t="s">
        <v>34</v>
      </c>
      <c r="D461" s="43">
        <v>178219.757415</v>
      </c>
      <c r="E461" s="44">
        <v>1.9186020349503397E-3</v>
      </c>
      <c r="F461" s="43">
        <v>296501.3775</v>
      </c>
      <c r="G461" s="44">
        <v>2.380651470254614E-3</v>
      </c>
      <c r="H461" s="89">
        <v>149513.30446499999</v>
      </c>
      <c r="I461" s="44">
        <v>1.6095663823104003E-3</v>
      </c>
      <c r="J461" s="90">
        <v>296193.3775</v>
      </c>
      <c r="K461" s="44">
        <v>2.3781784947189831E-3</v>
      </c>
      <c r="L461" s="90">
        <v>28706.452949999999</v>
      </c>
      <c r="M461" s="44">
        <v>3.0903565263993925E-4</v>
      </c>
      <c r="N461" s="90">
        <v>308</v>
      </c>
      <c r="O461" s="44">
        <v>2.472975535631099E-6</v>
      </c>
    </row>
    <row r="462" spans="1:15">
      <c r="A462" t="s">
        <v>146</v>
      </c>
      <c r="B462" s="63">
        <v>9001257100</v>
      </c>
      <c r="C462" t="s">
        <v>34</v>
      </c>
      <c r="D462" s="43">
        <v>1131.3164100000001</v>
      </c>
      <c r="E462" s="44">
        <v>1.2179042312039572E-5</v>
      </c>
      <c r="F462" s="43">
        <v>0</v>
      </c>
      <c r="G462" s="44">
        <v>0</v>
      </c>
      <c r="H462" s="89">
        <v>1131.3164100000001</v>
      </c>
      <c r="I462" s="44">
        <v>1.2179042312039572E-5</v>
      </c>
      <c r="J462" s="90">
        <v>0</v>
      </c>
      <c r="K462" s="44">
        <v>0</v>
      </c>
      <c r="L462" s="90">
        <v>0</v>
      </c>
      <c r="M462" s="44">
        <v>0</v>
      </c>
      <c r="N462" s="90">
        <v>0</v>
      </c>
      <c r="O462" s="44">
        <v>0</v>
      </c>
    </row>
    <row r="463" spans="1:15">
      <c r="A463" t="s">
        <v>147</v>
      </c>
      <c r="B463" s="63">
        <v>9005306100</v>
      </c>
      <c r="C463" t="s">
        <v>34</v>
      </c>
      <c r="D463" s="43">
        <v>141521.92166699999</v>
      </c>
      <c r="E463" s="44">
        <v>1.5235361715150427E-3</v>
      </c>
      <c r="F463" s="43">
        <v>211576.22500000001</v>
      </c>
      <c r="G463" s="44">
        <v>1.6987754167083796E-3</v>
      </c>
      <c r="H463" s="89">
        <v>120936.041457</v>
      </c>
      <c r="I463" s="44">
        <v>1.3019215074899996E-3</v>
      </c>
      <c r="J463" s="90">
        <v>196373.76500000001</v>
      </c>
      <c r="K463" s="44">
        <v>1.5767127165089954E-3</v>
      </c>
      <c r="L463" s="90">
        <v>20585.880209999999</v>
      </c>
      <c r="M463" s="44">
        <v>2.216146640250432E-4</v>
      </c>
      <c r="N463" s="90">
        <v>15202.46</v>
      </c>
      <c r="O463" s="44">
        <v>1.2206270019938427E-4</v>
      </c>
    </row>
    <row r="464" spans="1:15">
      <c r="A464" t="s">
        <v>148</v>
      </c>
      <c r="B464" s="63">
        <v>9011690300</v>
      </c>
      <c r="C464" t="s">
        <v>34</v>
      </c>
      <c r="D464" s="43">
        <v>47979.760374000005</v>
      </c>
      <c r="E464" s="44">
        <v>5.1651998198847437E-4</v>
      </c>
      <c r="F464" s="43">
        <v>25104.06</v>
      </c>
      <c r="G464" s="44">
        <v>2.0156404618511443E-4</v>
      </c>
      <c r="H464" s="89">
        <v>47976.437334000002</v>
      </c>
      <c r="I464" s="44">
        <v>5.1648420822579684E-4</v>
      </c>
      <c r="J464" s="90">
        <v>25104.06</v>
      </c>
      <c r="K464" s="44">
        <v>2.0156404618511443E-4</v>
      </c>
      <c r="L464" s="90">
        <v>3.3230400000000002</v>
      </c>
      <c r="M464" s="44">
        <v>3.5773762677587232E-8</v>
      </c>
      <c r="N464" s="90">
        <v>0</v>
      </c>
      <c r="O464" s="44">
        <v>0</v>
      </c>
    </row>
    <row r="465" spans="1:15">
      <c r="A465" t="s">
        <v>148</v>
      </c>
      <c r="B465" s="63">
        <v>9011690400</v>
      </c>
      <c r="C465" t="s">
        <v>34</v>
      </c>
      <c r="D465" s="43">
        <v>22508.728326</v>
      </c>
      <c r="E465" s="44">
        <v>2.423148398179406E-4</v>
      </c>
      <c r="F465" s="43">
        <v>34880.410000000003</v>
      </c>
      <c r="G465" s="44">
        <v>2.800597422168258E-4</v>
      </c>
      <c r="H465" s="89">
        <v>22508.728326</v>
      </c>
      <c r="I465" s="44">
        <v>2.423148398179406E-4</v>
      </c>
      <c r="J465" s="90">
        <v>34880.410000000003</v>
      </c>
      <c r="K465" s="44">
        <v>2.800597422168258E-4</v>
      </c>
      <c r="L465" s="90">
        <v>0</v>
      </c>
      <c r="M465" s="44">
        <v>0</v>
      </c>
      <c r="N465" s="90">
        <v>0</v>
      </c>
      <c r="O465" s="44">
        <v>0</v>
      </c>
    </row>
    <row r="466" spans="1:15">
      <c r="A466" t="s">
        <v>148</v>
      </c>
      <c r="B466" s="63">
        <v>9011690500</v>
      </c>
      <c r="C466" t="s">
        <v>34</v>
      </c>
      <c r="D466" s="43">
        <v>317172.80301000003</v>
      </c>
      <c r="E466" s="44">
        <v>3.4144832992274742E-3</v>
      </c>
      <c r="F466" s="43">
        <v>939003.77500000002</v>
      </c>
      <c r="G466" s="44">
        <v>7.5393940371436654E-3</v>
      </c>
      <c r="H466" s="89">
        <v>134498.03472</v>
      </c>
      <c r="I466" s="44">
        <v>1.4479214137281427E-3</v>
      </c>
      <c r="J466" s="90">
        <v>191121.27499999999</v>
      </c>
      <c r="K466" s="44">
        <v>1.5345397318624141E-3</v>
      </c>
      <c r="L466" s="90">
        <v>182674.76829000001</v>
      </c>
      <c r="M466" s="44">
        <v>1.9665618854993313E-3</v>
      </c>
      <c r="N466" s="90">
        <v>747882.5</v>
      </c>
      <c r="O466" s="44">
        <v>6.0048543052812512E-3</v>
      </c>
    </row>
    <row r="467" spans="1:15">
      <c r="A467" t="s">
        <v>148</v>
      </c>
      <c r="B467" s="63">
        <v>9011690700</v>
      </c>
      <c r="C467" t="s">
        <v>34</v>
      </c>
      <c r="D467" s="43">
        <v>9356.9851199999994</v>
      </c>
      <c r="E467" s="44">
        <v>1.0073142816836241E-4</v>
      </c>
      <c r="F467" s="43">
        <v>3385.37</v>
      </c>
      <c r="G467" s="44">
        <v>2.718161425019303E-5</v>
      </c>
      <c r="H467" s="89">
        <v>9356.9851199999994</v>
      </c>
      <c r="I467" s="44">
        <v>1.0073142816836241E-4</v>
      </c>
      <c r="J467" s="90">
        <v>3385.37</v>
      </c>
      <c r="K467" s="44">
        <v>2.718161425019303E-5</v>
      </c>
      <c r="L467" s="90">
        <v>0</v>
      </c>
      <c r="M467" s="44">
        <v>0</v>
      </c>
      <c r="N467" s="90">
        <v>0</v>
      </c>
      <c r="O467" s="44">
        <v>0</v>
      </c>
    </row>
    <row r="468" spans="1:15">
      <c r="A468" t="s">
        <v>148</v>
      </c>
      <c r="B468" s="63">
        <v>9011690800</v>
      </c>
      <c r="C468" t="s">
        <v>34</v>
      </c>
      <c r="D468" s="43">
        <v>25667.32518</v>
      </c>
      <c r="E468" s="44">
        <v>2.7631831081111839E-4</v>
      </c>
      <c r="F468" s="43">
        <v>15165.95</v>
      </c>
      <c r="G468" s="44">
        <v>1.217695562487158E-4</v>
      </c>
      <c r="H468" s="89">
        <v>25667.32518</v>
      </c>
      <c r="I468" s="44">
        <v>2.7631831081111839E-4</v>
      </c>
      <c r="J468" s="90">
        <v>15165.95</v>
      </c>
      <c r="K468" s="44">
        <v>1.217695562487158E-4</v>
      </c>
      <c r="L468" s="90">
        <v>0</v>
      </c>
      <c r="M468" s="44">
        <v>0</v>
      </c>
      <c r="N468" s="90">
        <v>0</v>
      </c>
      <c r="O468" s="44">
        <v>0</v>
      </c>
    </row>
    <row r="469" spans="1:15">
      <c r="A469" t="s">
        <v>148</v>
      </c>
      <c r="B469" s="63">
        <v>9011690900</v>
      </c>
      <c r="C469" t="s">
        <v>34</v>
      </c>
      <c r="D469" s="43">
        <v>46706.904677999999</v>
      </c>
      <c r="E469" s="44">
        <v>5.0281721657141078E-4</v>
      </c>
      <c r="F469" s="43">
        <v>43727.93</v>
      </c>
      <c r="G469" s="44">
        <v>3.5109773088892596E-4</v>
      </c>
      <c r="H469" s="89">
        <v>46706.904677999999</v>
      </c>
      <c r="I469" s="44">
        <v>5.0281721657141078E-4</v>
      </c>
      <c r="J469" s="90">
        <v>43727.93</v>
      </c>
      <c r="K469" s="44">
        <v>3.5109773088892596E-4</v>
      </c>
      <c r="L469" s="90">
        <v>0</v>
      </c>
      <c r="M469" s="44">
        <v>0</v>
      </c>
      <c r="N469" s="90">
        <v>0</v>
      </c>
      <c r="O469" s="44">
        <v>0</v>
      </c>
    </row>
    <row r="470" spans="1:15">
      <c r="A470" t="s">
        <v>148</v>
      </c>
      <c r="B470" s="63">
        <v>9011693400</v>
      </c>
      <c r="C470" t="s">
        <v>34</v>
      </c>
      <c r="D470" s="43">
        <v>145.82253</v>
      </c>
      <c r="E470" s="44">
        <v>1.5698338212195291E-6</v>
      </c>
      <c r="F470" s="43">
        <v>0</v>
      </c>
      <c r="G470" s="44">
        <v>0</v>
      </c>
      <c r="H470" s="89">
        <v>145.82253</v>
      </c>
      <c r="I470" s="44">
        <v>1.5698338212195291E-6</v>
      </c>
      <c r="J470" s="90">
        <v>0</v>
      </c>
      <c r="K470" s="44">
        <v>0</v>
      </c>
      <c r="L470" s="90">
        <v>0</v>
      </c>
      <c r="M470" s="44">
        <v>0</v>
      </c>
      <c r="N470" s="90">
        <v>0</v>
      </c>
      <c r="O470" s="44">
        <v>0</v>
      </c>
    </row>
    <row r="471" spans="1:15">
      <c r="A471" t="s">
        <v>148</v>
      </c>
      <c r="B471" s="63">
        <v>9011870300</v>
      </c>
      <c r="C471" t="s">
        <v>34</v>
      </c>
      <c r="D471" s="43">
        <v>22642.012176</v>
      </c>
      <c r="E471" s="44">
        <v>2.4374969008114991E-4</v>
      </c>
      <c r="F471" s="43">
        <v>984.16</v>
      </c>
      <c r="G471" s="44">
        <v>7.9019597504763051E-6</v>
      </c>
      <c r="H471" s="89">
        <v>22642.012176</v>
      </c>
      <c r="I471" s="44">
        <v>2.4374969008114991E-4</v>
      </c>
      <c r="J471" s="90">
        <v>984.16</v>
      </c>
      <c r="K471" s="44">
        <v>7.9019597504763051E-6</v>
      </c>
      <c r="L471" s="90">
        <v>0</v>
      </c>
      <c r="M471" s="44">
        <v>0</v>
      </c>
      <c r="N471" s="90">
        <v>0</v>
      </c>
      <c r="O471" s="44">
        <v>0</v>
      </c>
    </row>
    <row r="472" spans="1:15">
      <c r="A472" t="s">
        <v>149</v>
      </c>
      <c r="B472" s="63">
        <v>9005253100</v>
      </c>
      <c r="C472" t="s">
        <v>34</v>
      </c>
      <c r="D472" s="43">
        <v>57364.048035</v>
      </c>
      <c r="E472" s="44">
        <v>6.1754533217469665E-4</v>
      </c>
      <c r="F472" s="43">
        <v>42343.54</v>
      </c>
      <c r="G472" s="44">
        <v>3.3998226789615866E-4</v>
      </c>
      <c r="H472" s="89">
        <v>57364.048035</v>
      </c>
      <c r="I472" s="44">
        <v>6.1754533217469665E-4</v>
      </c>
      <c r="J472" s="90">
        <v>42343.54</v>
      </c>
      <c r="K472" s="44">
        <v>3.3998226789615866E-4</v>
      </c>
      <c r="L472" s="90">
        <v>0</v>
      </c>
      <c r="M472" s="44">
        <v>0</v>
      </c>
      <c r="N472" s="90">
        <v>0</v>
      </c>
      <c r="O472" s="44">
        <v>0</v>
      </c>
    </row>
    <row r="473" spans="1:15">
      <c r="A473" t="s">
        <v>149</v>
      </c>
      <c r="B473" s="63">
        <v>9005253200</v>
      </c>
      <c r="C473" t="s">
        <v>34</v>
      </c>
      <c r="D473" s="43">
        <v>90661.357059000002</v>
      </c>
      <c r="E473" s="44">
        <v>9.7600325950234238E-4</v>
      </c>
      <c r="F473" s="43">
        <v>38403.11</v>
      </c>
      <c r="G473" s="44">
        <v>3.08343998448539E-4</v>
      </c>
      <c r="H473" s="89">
        <v>90661.357059000002</v>
      </c>
      <c r="I473" s="44">
        <v>9.7600325950234238E-4</v>
      </c>
      <c r="J473" s="90">
        <v>38403.11</v>
      </c>
      <c r="K473" s="44">
        <v>3.08343998448539E-4</v>
      </c>
      <c r="L473" s="90">
        <v>0</v>
      </c>
      <c r="M473" s="44">
        <v>0</v>
      </c>
      <c r="N473" s="90">
        <v>0</v>
      </c>
      <c r="O473" s="44">
        <v>0</v>
      </c>
    </row>
    <row r="474" spans="1:15">
      <c r="A474" t="s">
        <v>149</v>
      </c>
      <c r="B474" s="63">
        <v>9005253300</v>
      </c>
      <c r="C474" t="s">
        <v>34</v>
      </c>
      <c r="D474" s="43">
        <v>28366.010399999999</v>
      </c>
      <c r="E474" s="44">
        <v>3.0537066185166929E-4</v>
      </c>
      <c r="F474" s="43">
        <v>15122.88</v>
      </c>
      <c r="G474" s="44">
        <v>1.2142374113079491E-4</v>
      </c>
      <c r="H474" s="89">
        <v>28366.010399999999</v>
      </c>
      <c r="I474" s="44">
        <v>3.0537066185166929E-4</v>
      </c>
      <c r="J474" s="90">
        <v>15122.88</v>
      </c>
      <c r="K474" s="44">
        <v>1.2142374113079491E-4</v>
      </c>
      <c r="L474" s="90">
        <v>0</v>
      </c>
      <c r="M474" s="44">
        <v>0</v>
      </c>
      <c r="N474" s="90">
        <v>0</v>
      </c>
      <c r="O474" s="44">
        <v>0</v>
      </c>
    </row>
    <row r="475" spans="1:15">
      <c r="A475" t="s">
        <v>149</v>
      </c>
      <c r="B475" s="63">
        <v>9005253400</v>
      </c>
      <c r="C475" t="s">
        <v>34</v>
      </c>
      <c r="D475" s="43">
        <v>420565.933326</v>
      </c>
      <c r="E475" s="44">
        <v>4.5275488375349972E-3</v>
      </c>
      <c r="F475" s="43">
        <v>503614.60499999998</v>
      </c>
      <c r="G475" s="44">
        <v>4.0435928491932447E-3</v>
      </c>
      <c r="H475" s="89">
        <v>268110.63915300003</v>
      </c>
      <c r="I475" s="44">
        <v>2.8863108407950699E-3</v>
      </c>
      <c r="J475" s="90">
        <v>388002.38500000001</v>
      </c>
      <c r="K475" s="44">
        <v>3.1153259930893468E-3</v>
      </c>
      <c r="L475" s="90">
        <v>152455.294173</v>
      </c>
      <c r="M475" s="44">
        <v>1.6412379967399276E-3</v>
      </c>
      <c r="N475" s="90">
        <v>115612.22</v>
      </c>
      <c r="O475" s="44">
        <v>9.2826685610389759E-4</v>
      </c>
    </row>
    <row r="476" spans="1:15">
      <c r="A476" t="s">
        <v>149</v>
      </c>
      <c r="B476" s="63">
        <v>9005253500</v>
      </c>
      <c r="C476" t="s">
        <v>34</v>
      </c>
      <c r="D476" s="43">
        <v>84491.438745000007</v>
      </c>
      <c r="E476" s="44">
        <v>9.0958179195902811E-4</v>
      </c>
      <c r="F476" s="43">
        <v>126018.9</v>
      </c>
      <c r="G476" s="44">
        <v>1.0118235608024087E-3</v>
      </c>
      <c r="H476" s="89">
        <v>84491.438745000007</v>
      </c>
      <c r="I476" s="44">
        <v>9.0958179195902811E-4</v>
      </c>
      <c r="J476" s="90">
        <v>126018.9</v>
      </c>
      <c r="K476" s="44">
        <v>1.0118235608024087E-3</v>
      </c>
      <c r="L476" s="90">
        <v>0</v>
      </c>
      <c r="M476" s="44">
        <v>0</v>
      </c>
      <c r="N476" s="90">
        <v>0</v>
      </c>
      <c r="O476" s="44">
        <v>0</v>
      </c>
    </row>
    <row r="477" spans="1:15">
      <c r="A477" t="s">
        <v>149</v>
      </c>
      <c r="B477" s="63">
        <v>9005253600</v>
      </c>
      <c r="C477" t="s">
        <v>34</v>
      </c>
      <c r="D477" s="43">
        <v>30267.038507999998</v>
      </c>
      <c r="E477" s="44">
        <v>3.2583593713544998E-4</v>
      </c>
      <c r="F477" s="43">
        <v>37997.32</v>
      </c>
      <c r="G477" s="44">
        <v>3.0508585318034503E-4</v>
      </c>
      <c r="H477" s="89">
        <v>30267.038507999998</v>
      </c>
      <c r="I477" s="44">
        <v>3.2583593713544998E-4</v>
      </c>
      <c r="J477" s="90">
        <v>37997.32</v>
      </c>
      <c r="K477" s="44">
        <v>3.0508585318034503E-4</v>
      </c>
      <c r="L477" s="90">
        <v>0</v>
      </c>
      <c r="M477" s="44">
        <v>0</v>
      </c>
      <c r="N477" s="90">
        <v>0</v>
      </c>
      <c r="O477" s="44">
        <v>0</v>
      </c>
    </row>
    <row r="478" spans="1:15">
      <c r="A478" t="s">
        <v>149</v>
      </c>
      <c r="B478" s="63">
        <v>9005267100</v>
      </c>
      <c r="C478" t="s">
        <v>34</v>
      </c>
      <c r="D478" s="43">
        <v>498.77960999999999</v>
      </c>
      <c r="E478" s="44">
        <v>5.3695481837593032E-6</v>
      </c>
      <c r="F478" s="43">
        <v>0</v>
      </c>
      <c r="G478" s="44">
        <v>0</v>
      </c>
      <c r="H478" s="89">
        <v>498.77960999999999</v>
      </c>
      <c r="I478" s="44">
        <v>5.3695481837593032E-6</v>
      </c>
      <c r="J478" s="90">
        <v>0</v>
      </c>
      <c r="K478" s="44">
        <v>0</v>
      </c>
      <c r="L478" s="90">
        <v>0</v>
      </c>
      <c r="M478" s="44">
        <v>0</v>
      </c>
      <c r="N478" s="90">
        <v>0</v>
      </c>
      <c r="O478" s="44">
        <v>0</v>
      </c>
    </row>
    <row r="479" spans="1:15">
      <c r="A479" t="s">
        <v>150</v>
      </c>
      <c r="B479" s="63">
        <v>9003400100</v>
      </c>
      <c r="C479" t="s">
        <v>34</v>
      </c>
      <c r="D479" s="43">
        <v>254.25120000000001</v>
      </c>
      <c r="E479" s="44">
        <v>2.7371088188200461E-6</v>
      </c>
      <c r="F479" s="43">
        <v>430.16</v>
      </c>
      <c r="G479" s="44">
        <v>3.4538154428801089E-6</v>
      </c>
      <c r="H479" s="89">
        <v>254.25120000000001</v>
      </c>
      <c r="I479" s="44">
        <v>2.7371088188200461E-6</v>
      </c>
      <c r="J479" s="90">
        <v>430.16</v>
      </c>
      <c r="K479" s="44">
        <v>3.4538154428801089E-6</v>
      </c>
      <c r="L479" s="90">
        <v>0</v>
      </c>
      <c r="M479" s="44">
        <v>0</v>
      </c>
      <c r="N479" s="90">
        <v>0</v>
      </c>
      <c r="O479" s="44">
        <v>0</v>
      </c>
    </row>
    <row r="480" spans="1:15">
      <c r="A480" t="s">
        <v>150</v>
      </c>
      <c r="B480" s="63">
        <v>9003416300</v>
      </c>
      <c r="C480" t="s">
        <v>34</v>
      </c>
      <c r="D480" s="43">
        <v>66.924480000000003</v>
      </c>
      <c r="E480" s="44">
        <v>7.2046694136722188E-7</v>
      </c>
      <c r="F480" s="43">
        <v>0</v>
      </c>
      <c r="G480" s="44">
        <v>0</v>
      </c>
      <c r="H480" s="89">
        <v>66.924480000000003</v>
      </c>
      <c r="I480" s="44">
        <v>7.2046694136722188E-7</v>
      </c>
      <c r="J480" s="90">
        <v>0</v>
      </c>
      <c r="K480" s="44">
        <v>0</v>
      </c>
      <c r="L480" s="90">
        <v>0</v>
      </c>
      <c r="M480" s="44">
        <v>0</v>
      </c>
      <c r="N480" s="90">
        <v>0</v>
      </c>
      <c r="O480" s="44">
        <v>0</v>
      </c>
    </row>
    <row r="481" spans="1:15">
      <c r="A481" t="s">
        <v>150</v>
      </c>
      <c r="B481" s="63">
        <v>9003492600</v>
      </c>
      <c r="C481" t="s">
        <v>34</v>
      </c>
      <c r="D481" s="43">
        <v>165.65451000000002</v>
      </c>
      <c r="E481" s="44">
        <v>1.7833324688273392E-6</v>
      </c>
      <c r="F481" s="43">
        <v>0</v>
      </c>
      <c r="G481" s="44">
        <v>0</v>
      </c>
      <c r="H481" s="89">
        <v>165.65451000000002</v>
      </c>
      <c r="I481" s="44">
        <v>1.7833324688273392E-6</v>
      </c>
      <c r="J481" s="90">
        <v>0</v>
      </c>
      <c r="K481" s="44">
        <v>0</v>
      </c>
      <c r="L481" s="90">
        <v>0</v>
      </c>
      <c r="M481" s="44">
        <v>0</v>
      </c>
      <c r="N481" s="90">
        <v>0</v>
      </c>
      <c r="O481" s="44">
        <v>0</v>
      </c>
    </row>
    <row r="482" spans="1:15">
      <c r="A482" t="s">
        <v>150</v>
      </c>
      <c r="B482" s="63">
        <v>9003494100</v>
      </c>
      <c r="C482" t="s">
        <v>34</v>
      </c>
      <c r="D482" s="43">
        <v>53780.659926</v>
      </c>
      <c r="E482" s="44">
        <v>5.7896882518319068E-4</v>
      </c>
      <c r="F482" s="43">
        <v>25834.22</v>
      </c>
      <c r="G482" s="44">
        <v>2.0742660403283002E-4</v>
      </c>
      <c r="H482" s="89">
        <v>53780.659926</v>
      </c>
      <c r="I482" s="44">
        <v>5.7896882518319068E-4</v>
      </c>
      <c r="J482" s="90">
        <v>25834.22</v>
      </c>
      <c r="K482" s="44">
        <v>2.0742660403283002E-4</v>
      </c>
      <c r="L482" s="90">
        <v>0</v>
      </c>
      <c r="M482" s="44">
        <v>0</v>
      </c>
      <c r="N482" s="90">
        <v>0</v>
      </c>
      <c r="O482" s="44">
        <v>0</v>
      </c>
    </row>
    <row r="483" spans="1:15">
      <c r="A483" t="s">
        <v>150</v>
      </c>
      <c r="B483" s="63">
        <v>9003494201</v>
      </c>
      <c r="C483" t="s">
        <v>34</v>
      </c>
      <c r="D483" s="43">
        <v>368955.24122100003</v>
      </c>
      <c r="E483" s="44">
        <v>3.9719405237649873E-3</v>
      </c>
      <c r="F483" s="43">
        <v>355482.61249999999</v>
      </c>
      <c r="G483" s="44">
        <v>2.8542201430348372E-3</v>
      </c>
      <c r="H483" s="89">
        <v>172376.82044100002</v>
      </c>
      <c r="I483" s="44">
        <v>1.8557006432584025E-3</v>
      </c>
      <c r="J483" s="90">
        <v>248428.9425</v>
      </c>
      <c r="K483" s="44">
        <v>1.994671094627289E-3</v>
      </c>
      <c r="L483" s="90">
        <v>196578.42078000001</v>
      </c>
      <c r="M483" s="44">
        <v>2.116239880506585E-3</v>
      </c>
      <c r="N483" s="90">
        <v>107053.67</v>
      </c>
      <c r="O483" s="44">
        <v>8.595490484075484E-4</v>
      </c>
    </row>
    <row r="484" spans="1:15">
      <c r="A484" t="s">
        <v>150</v>
      </c>
      <c r="B484" s="63">
        <v>9003494202</v>
      </c>
      <c r="C484" t="s">
        <v>34</v>
      </c>
      <c r="D484" s="43">
        <v>27760.286862000001</v>
      </c>
      <c r="E484" s="44">
        <v>2.9884982247066862E-4</v>
      </c>
      <c r="F484" s="43">
        <v>9235.1200000000008</v>
      </c>
      <c r="G484" s="44">
        <v>7.4150083859147653E-5</v>
      </c>
      <c r="H484" s="89">
        <v>27760.286862000001</v>
      </c>
      <c r="I484" s="44">
        <v>2.9884982247066862E-4</v>
      </c>
      <c r="J484" s="90">
        <v>9235.1200000000008</v>
      </c>
      <c r="K484" s="44">
        <v>7.4150083859147653E-5</v>
      </c>
      <c r="L484" s="90">
        <v>0</v>
      </c>
      <c r="M484" s="44">
        <v>0</v>
      </c>
      <c r="N484" s="90">
        <v>0</v>
      </c>
      <c r="O484" s="44">
        <v>0</v>
      </c>
    </row>
    <row r="485" spans="1:15">
      <c r="A485" t="s">
        <v>150</v>
      </c>
      <c r="B485" s="63">
        <v>9003494300</v>
      </c>
      <c r="C485" t="s">
        <v>34</v>
      </c>
      <c r="D485" s="43">
        <v>38605.392567000003</v>
      </c>
      <c r="E485" s="44">
        <v>4.1560142272345447E-4</v>
      </c>
      <c r="F485" s="43">
        <v>29848</v>
      </c>
      <c r="G485" s="44">
        <v>2.3965381099843195E-4</v>
      </c>
      <c r="H485" s="89">
        <v>38605.392567000003</v>
      </c>
      <c r="I485" s="44">
        <v>4.1560142272345447E-4</v>
      </c>
      <c r="J485" s="90">
        <v>29848</v>
      </c>
      <c r="K485" s="44">
        <v>2.3965381099843195E-4</v>
      </c>
      <c r="L485" s="90">
        <v>0</v>
      </c>
      <c r="M485" s="44">
        <v>0</v>
      </c>
      <c r="N485" s="90">
        <v>0</v>
      </c>
      <c r="O485" s="44">
        <v>0</v>
      </c>
    </row>
    <row r="486" spans="1:15">
      <c r="A486" t="s">
        <v>150</v>
      </c>
      <c r="B486" s="63">
        <v>9003494400</v>
      </c>
      <c r="C486" t="s">
        <v>34</v>
      </c>
      <c r="D486" s="43">
        <v>48752.206817999999</v>
      </c>
      <c r="E486" s="44">
        <v>5.2483565551897718E-4</v>
      </c>
      <c r="F486" s="43">
        <v>81805.820000000007</v>
      </c>
      <c r="G486" s="44">
        <v>6.5683049198779638E-4</v>
      </c>
      <c r="H486" s="89">
        <v>48752.206817999999</v>
      </c>
      <c r="I486" s="44">
        <v>5.2483565551897718E-4</v>
      </c>
      <c r="J486" s="90">
        <v>81805.820000000007</v>
      </c>
      <c r="K486" s="44">
        <v>6.5683049198779638E-4</v>
      </c>
      <c r="L486" s="90">
        <v>0</v>
      </c>
      <c r="M486" s="44">
        <v>0</v>
      </c>
      <c r="N486" s="90">
        <v>0</v>
      </c>
      <c r="O486" s="44">
        <v>0</v>
      </c>
    </row>
    <row r="487" spans="1:15">
      <c r="A487" t="s">
        <v>150</v>
      </c>
      <c r="B487" s="63">
        <v>9003494500</v>
      </c>
      <c r="C487" t="s">
        <v>34</v>
      </c>
      <c r="D487" s="43">
        <v>39434.960039999998</v>
      </c>
      <c r="E487" s="44">
        <v>4.245320253957508E-4</v>
      </c>
      <c r="F487" s="43">
        <v>23408.66</v>
      </c>
      <c r="G487" s="44">
        <v>1.8795143994125417E-4</v>
      </c>
      <c r="H487" s="89">
        <v>39434.960039999998</v>
      </c>
      <c r="I487" s="44">
        <v>4.245320253957508E-4</v>
      </c>
      <c r="J487" s="90">
        <v>23408.66</v>
      </c>
      <c r="K487" s="44">
        <v>1.8795143994125417E-4</v>
      </c>
      <c r="L487" s="90">
        <v>0</v>
      </c>
      <c r="M487" s="44">
        <v>0</v>
      </c>
      <c r="N487" s="90">
        <v>0</v>
      </c>
      <c r="O487" s="44">
        <v>0</v>
      </c>
    </row>
    <row r="488" spans="1:15">
      <c r="A488" t="s">
        <v>150</v>
      </c>
      <c r="B488" s="63">
        <v>9003494600</v>
      </c>
      <c r="C488" t="s">
        <v>34</v>
      </c>
      <c r="D488" s="43">
        <v>32479.668270000002</v>
      </c>
      <c r="E488" s="44">
        <v>3.4965572022537802E-4</v>
      </c>
      <c r="F488" s="43">
        <v>30047.54</v>
      </c>
      <c r="G488" s="44">
        <v>2.4125594586330153E-4</v>
      </c>
      <c r="H488" s="89">
        <v>32479.668270000002</v>
      </c>
      <c r="I488" s="44">
        <v>3.4965572022537802E-4</v>
      </c>
      <c r="J488" s="90">
        <v>30047.54</v>
      </c>
      <c r="K488" s="44">
        <v>2.4125594586330153E-4</v>
      </c>
      <c r="L488" s="90">
        <v>0</v>
      </c>
      <c r="M488" s="44">
        <v>0</v>
      </c>
      <c r="N488" s="90">
        <v>0</v>
      </c>
      <c r="O488" s="44">
        <v>0</v>
      </c>
    </row>
    <row r="489" spans="1:15">
      <c r="A489" t="s">
        <v>151</v>
      </c>
      <c r="B489" s="63">
        <v>9001100100</v>
      </c>
      <c r="C489" t="s">
        <v>34</v>
      </c>
      <c r="D489" s="43">
        <v>201.38685000000001</v>
      </c>
      <c r="E489" s="44">
        <v>2.1680044111075574E-6</v>
      </c>
      <c r="F489" s="43">
        <v>27802.34</v>
      </c>
      <c r="G489" s="44">
        <v>2.2322891770551275E-4</v>
      </c>
      <c r="H489" s="89">
        <v>201.38685000000001</v>
      </c>
      <c r="I489" s="44">
        <v>2.1680044111075574E-6</v>
      </c>
      <c r="J489" s="90">
        <v>27802.34</v>
      </c>
      <c r="K489" s="44">
        <v>2.2322891770551275E-4</v>
      </c>
      <c r="L489" s="90">
        <v>0</v>
      </c>
      <c r="M489" s="44">
        <v>0</v>
      </c>
      <c r="N489" s="90">
        <v>0</v>
      </c>
      <c r="O489" s="44">
        <v>0</v>
      </c>
    </row>
    <row r="490" spans="1:15">
      <c r="A490" t="s">
        <v>151</v>
      </c>
      <c r="B490" s="63">
        <v>9001100300</v>
      </c>
      <c r="C490" t="s">
        <v>34</v>
      </c>
      <c r="D490" s="43">
        <v>1099.50603</v>
      </c>
      <c r="E490" s="44">
        <v>1.1836591729198597E-5</v>
      </c>
      <c r="F490" s="43">
        <v>2843.71</v>
      </c>
      <c r="G490" s="44">
        <v>2.2832549546849064E-5</v>
      </c>
      <c r="H490" s="89">
        <v>1099.50603</v>
      </c>
      <c r="I490" s="44">
        <v>1.1836591729198597E-5</v>
      </c>
      <c r="J490" s="90">
        <v>2843.71</v>
      </c>
      <c r="K490" s="44">
        <v>2.2832549546849064E-5</v>
      </c>
      <c r="L490" s="90">
        <v>0</v>
      </c>
      <c r="M490" s="44">
        <v>0</v>
      </c>
      <c r="N490" s="90">
        <v>0</v>
      </c>
      <c r="O490" s="44">
        <v>0</v>
      </c>
    </row>
    <row r="491" spans="1:15">
      <c r="A491" t="s">
        <v>151</v>
      </c>
      <c r="B491" s="63">
        <v>9001200302</v>
      </c>
      <c r="C491" t="s">
        <v>34</v>
      </c>
      <c r="D491" s="43">
        <v>232.89777000000001</v>
      </c>
      <c r="E491" s="44">
        <v>2.5072311955677015E-6</v>
      </c>
      <c r="F491" s="43">
        <v>0</v>
      </c>
      <c r="G491" s="44">
        <v>0</v>
      </c>
      <c r="H491" s="89">
        <v>232.89777000000001</v>
      </c>
      <c r="I491" s="44">
        <v>2.5072311955677015E-6</v>
      </c>
      <c r="J491" s="90">
        <v>0</v>
      </c>
      <c r="K491" s="44">
        <v>0</v>
      </c>
      <c r="L491" s="90">
        <v>0</v>
      </c>
      <c r="M491" s="44">
        <v>0</v>
      </c>
      <c r="N491" s="90">
        <v>0</v>
      </c>
      <c r="O491" s="44">
        <v>0</v>
      </c>
    </row>
    <row r="492" spans="1:15">
      <c r="A492" t="s">
        <v>151</v>
      </c>
      <c r="B492" s="63">
        <v>9001205200</v>
      </c>
      <c r="C492" t="s">
        <v>34</v>
      </c>
      <c r="D492" s="43">
        <v>637.87878000000001</v>
      </c>
      <c r="E492" s="44">
        <v>6.8670025316544113E-6</v>
      </c>
      <c r="F492" s="43">
        <v>0</v>
      </c>
      <c r="G492" s="44">
        <v>0</v>
      </c>
      <c r="H492" s="89">
        <v>637.87878000000001</v>
      </c>
      <c r="I492" s="44">
        <v>6.8670025316544113E-6</v>
      </c>
      <c r="J492" s="90">
        <v>0</v>
      </c>
      <c r="K492" s="44">
        <v>0</v>
      </c>
      <c r="L492" s="90">
        <v>0</v>
      </c>
      <c r="M492" s="44">
        <v>0</v>
      </c>
      <c r="N492" s="90">
        <v>0</v>
      </c>
      <c r="O492" s="44">
        <v>0</v>
      </c>
    </row>
    <row r="493" spans="1:15">
      <c r="A493" t="s">
        <v>151</v>
      </c>
      <c r="B493" s="63">
        <v>9001205300</v>
      </c>
      <c r="C493" t="s">
        <v>34</v>
      </c>
      <c r="D493" s="43">
        <v>344.32587000000001</v>
      </c>
      <c r="E493" s="44">
        <v>3.7067961737245874E-6</v>
      </c>
      <c r="F493" s="43">
        <v>0</v>
      </c>
      <c r="G493" s="44">
        <v>0</v>
      </c>
      <c r="H493" s="89">
        <v>344.32587000000001</v>
      </c>
      <c r="I493" s="44">
        <v>3.7067961737245874E-6</v>
      </c>
      <c r="J493" s="90">
        <v>0</v>
      </c>
      <c r="K493" s="44">
        <v>0</v>
      </c>
      <c r="L493" s="90">
        <v>0</v>
      </c>
      <c r="M493" s="44">
        <v>0</v>
      </c>
      <c r="N493" s="90">
        <v>0</v>
      </c>
      <c r="O493" s="44">
        <v>0</v>
      </c>
    </row>
    <row r="494" spans="1:15">
      <c r="A494" t="s">
        <v>151</v>
      </c>
      <c r="B494" s="63">
        <v>9001230100</v>
      </c>
      <c r="C494" t="s">
        <v>34</v>
      </c>
      <c r="D494" s="43">
        <v>358599.985422</v>
      </c>
      <c r="E494" s="44">
        <v>3.8604623401081142E-3</v>
      </c>
      <c r="F494" s="43">
        <v>445326.52500000002</v>
      </c>
      <c r="G494" s="44">
        <v>3.5755896158851008E-3</v>
      </c>
      <c r="H494" s="89">
        <v>255649.899897</v>
      </c>
      <c r="I494" s="44">
        <v>2.7521663439092547E-3</v>
      </c>
      <c r="J494" s="90">
        <v>414915.40500000003</v>
      </c>
      <c r="K494" s="44">
        <v>3.3314144348099654E-3</v>
      </c>
      <c r="L494" s="90">
        <v>102950.085525</v>
      </c>
      <c r="M494" s="44">
        <v>1.1082959961988595E-3</v>
      </c>
      <c r="N494" s="90">
        <v>30411.119999999999</v>
      </c>
      <c r="O494" s="44">
        <v>2.4417518107513515E-4</v>
      </c>
    </row>
    <row r="495" spans="1:15">
      <c r="A495" t="s">
        <v>151</v>
      </c>
      <c r="B495" s="63">
        <v>9001230200</v>
      </c>
      <c r="C495" t="s">
        <v>34</v>
      </c>
      <c r="D495" s="43">
        <v>28327.678553999998</v>
      </c>
      <c r="E495" s="44">
        <v>3.0495800525957357E-4</v>
      </c>
      <c r="F495" s="43">
        <v>11139.305</v>
      </c>
      <c r="G495" s="44">
        <v>8.9439054379653174E-5</v>
      </c>
      <c r="H495" s="89">
        <v>28327.678553999998</v>
      </c>
      <c r="I495" s="44">
        <v>3.0495800525957357E-4</v>
      </c>
      <c r="J495" s="90">
        <v>11139.305</v>
      </c>
      <c r="K495" s="44">
        <v>8.9439054379653174E-5</v>
      </c>
      <c r="L495" s="90">
        <v>0</v>
      </c>
      <c r="M495" s="44">
        <v>0</v>
      </c>
      <c r="N495" s="90">
        <v>0</v>
      </c>
      <c r="O495" s="44">
        <v>0</v>
      </c>
    </row>
    <row r="496" spans="1:15">
      <c r="A496" t="s">
        <v>151</v>
      </c>
      <c r="B496" s="63">
        <v>9001230300</v>
      </c>
      <c r="C496" t="s">
        <v>34</v>
      </c>
      <c r="D496" s="43">
        <v>47140.281258000003</v>
      </c>
      <c r="E496" s="44">
        <v>5.0748267678944736E-4</v>
      </c>
      <c r="F496" s="43">
        <v>30743.57</v>
      </c>
      <c r="G496" s="44">
        <v>2.4684446911676033E-4</v>
      </c>
      <c r="H496" s="89">
        <v>47140.281258000003</v>
      </c>
      <c r="I496" s="44">
        <v>5.0748267678944736E-4</v>
      </c>
      <c r="J496" s="90">
        <v>30743.57</v>
      </c>
      <c r="K496" s="44">
        <v>2.4684446911676033E-4</v>
      </c>
      <c r="L496" s="90">
        <v>0</v>
      </c>
      <c r="M496" s="44">
        <v>0</v>
      </c>
      <c r="N496" s="90">
        <v>0</v>
      </c>
      <c r="O496" s="44">
        <v>0</v>
      </c>
    </row>
    <row r="497" spans="1:15">
      <c r="A497" t="s">
        <v>151</v>
      </c>
      <c r="B497" s="63">
        <v>9001230400</v>
      </c>
      <c r="C497" t="s">
        <v>34</v>
      </c>
      <c r="D497" s="43">
        <v>74697.494150999992</v>
      </c>
      <c r="E497" s="44">
        <v>8.041463323849047E-4</v>
      </c>
      <c r="F497" s="43">
        <v>63721.11</v>
      </c>
      <c r="G497" s="44">
        <v>5.1162579913395512E-4</v>
      </c>
      <c r="H497" s="89">
        <v>74697.494150999992</v>
      </c>
      <c r="I497" s="44">
        <v>8.041463323849047E-4</v>
      </c>
      <c r="J497" s="90">
        <v>63721.11</v>
      </c>
      <c r="K497" s="44">
        <v>5.1162579913395512E-4</v>
      </c>
      <c r="L497" s="90">
        <v>0</v>
      </c>
      <c r="M497" s="44">
        <v>0</v>
      </c>
      <c r="N497" s="90">
        <v>0</v>
      </c>
      <c r="O497" s="44">
        <v>0</v>
      </c>
    </row>
    <row r="498" spans="1:15">
      <c r="A498" t="s">
        <v>151</v>
      </c>
      <c r="B498" s="63">
        <v>9001230501</v>
      </c>
      <c r="C498" t="s">
        <v>34</v>
      </c>
      <c r="D498" s="43">
        <v>50253.454859999998</v>
      </c>
      <c r="E498" s="44">
        <v>5.4099714956500143E-4</v>
      </c>
      <c r="F498" s="43">
        <v>63588.3</v>
      </c>
      <c r="G498" s="44">
        <v>5.1055944887133447E-4</v>
      </c>
      <c r="H498" s="89">
        <v>50253.454859999998</v>
      </c>
      <c r="I498" s="44">
        <v>5.4099714956500143E-4</v>
      </c>
      <c r="J498" s="90">
        <v>63588.3</v>
      </c>
      <c r="K498" s="44">
        <v>5.1055944887133447E-4</v>
      </c>
      <c r="L498" s="90">
        <v>0</v>
      </c>
      <c r="M498" s="44">
        <v>0</v>
      </c>
      <c r="N498" s="90">
        <v>0</v>
      </c>
      <c r="O498" s="44">
        <v>0</v>
      </c>
    </row>
    <row r="499" spans="1:15">
      <c r="A499" t="s">
        <v>151</v>
      </c>
      <c r="B499" s="63">
        <v>9001230502</v>
      </c>
      <c r="C499" t="s">
        <v>34</v>
      </c>
      <c r="D499" s="43">
        <v>50058.176510999998</v>
      </c>
      <c r="E499" s="44">
        <v>5.38894905441188E-4</v>
      </c>
      <c r="F499" s="43">
        <v>38579.24</v>
      </c>
      <c r="G499" s="44">
        <v>3.0975817111441787E-4</v>
      </c>
      <c r="H499" s="89">
        <v>50058.176510999998</v>
      </c>
      <c r="I499" s="44">
        <v>5.38894905441188E-4</v>
      </c>
      <c r="J499" s="90">
        <v>38579.24</v>
      </c>
      <c r="K499" s="44">
        <v>3.0975817111441787E-4</v>
      </c>
      <c r="L499" s="90">
        <v>0</v>
      </c>
      <c r="M499" s="44">
        <v>0</v>
      </c>
      <c r="N499" s="90">
        <v>0</v>
      </c>
      <c r="O499" s="44">
        <v>0</v>
      </c>
    </row>
    <row r="500" spans="1:15">
      <c r="A500" t="s">
        <v>152</v>
      </c>
      <c r="B500" s="63">
        <v>9005296100</v>
      </c>
      <c r="C500" t="s">
        <v>34</v>
      </c>
      <c r="D500" s="43">
        <v>93.982140000000001</v>
      </c>
      <c r="E500" s="44">
        <v>1.0117527240995529E-6</v>
      </c>
      <c r="F500" s="43">
        <v>0</v>
      </c>
      <c r="G500" s="44">
        <v>0</v>
      </c>
      <c r="H500" s="89">
        <v>93.982140000000001</v>
      </c>
      <c r="I500" s="44">
        <v>1.0117527240995529E-6</v>
      </c>
      <c r="J500" s="90">
        <v>0</v>
      </c>
      <c r="K500" s="44">
        <v>0</v>
      </c>
      <c r="L500" s="90">
        <v>0</v>
      </c>
      <c r="M500" s="44">
        <v>0</v>
      </c>
      <c r="N500" s="90">
        <v>0</v>
      </c>
      <c r="O500" s="44">
        <v>0</v>
      </c>
    </row>
    <row r="501" spans="1:15">
      <c r="A501" t="s">
        <v>152</v>
      </c>
      <c r="B501" s="63">
        <v>9005425600</v>
      </c>
      <c r="C501" t="s">
        <v>34</v>
      </c>
      <c r="D501" s="43">
        <v>44512.114038</v>
      </c>
      <c r="E501" s="44">
        <v>4.7918947827083362E-4</v>
      </c>
      <c r="F501" s="43">
        <v>32776.32</v>
      </c>
      <c r="G501" s="44">
        <v>2.6316570619485812E-4</v>
      </c>
      <c r="H501" s="89">
        <v>34062.225498</v>
      </c>
      <c r="I501" s="44">
        <v>3.6669253792789505E-4</v>
      </c>
      <c r="J501" s="90">
        <v>32266.32</v>
      </c>
      <c r="K501" s="44">
        <v>2.590708441066378E-4</v>
      </c>
      <c r="L501" s="90">
        <v>10449.88854</v>
      </c>
      <c r="M501" s="44">
        <v>1.1249694034293854E-4</v>
      </c>
      <c r="N501" s="90">
        <v>510</v>
      </c>
      <c r="O501" s="44">
        <v>4.0948620882203261E-6</v>
      </c>
    </row>
    <row r="502" spans="1:15">
      <c r="A502" t="s">
        <v>153</v>
      </c>
      <c r="B502" s="63">
        <v>9005260200</v>
      </c>
      <c r="C502" t="s">
        <v>34</v>
      </c>
      <c r="D502" s="43">
        <v>90858.437481000001</v>
      </c>
      <c r="E502" s="44">
        <v>9.7812490361286371E-4</v>
      </c>
      <c r="F502" s="43">
        <v>145585.47500000001</v>
      </c>
      <c r="G502" s="44">
        <v>1.1689263572020551E-3</v>
      </c>
      <c r="H502" s="89">
        <v>62576.405807999996</v>
      </c>
      <c r="I502" s="44">
        <v>6.7365830402034974E-4</v>
      </c>
      <c r="J502" s="90">
        <v>142499.51500000001</v>
      </c>
      <c r="K502" s="44">
        <v>1.1441487481633015E-3</v>
      </c>
      <c r="L502" s="90">
        <v>28282.031672999998</v>
      </c>
      <c r="M502" s="44">
        <v>3.0446659959251386E-4</v>
      </c>
      <c r="N502" s="90">
        <v>3085.96</v>
      </c>
      <c r="O502" s="44">
        <v>2.4777609038753722E-5</v>
      </c>
    </row>
    <row r="503" spans="1:15">
      <c r="A503" t="s">
        <v>154</v>
      </c>
      <c r="B503" s="63">
        <v>9011707100</v>
      </c>
      <c r="C503" t="s">
        <v>34</v>
      </c>
      <c r="D503" s="43">
        <v>126532.449435</v>
      </c>
      <c r="E503" s="44">
        <v>1.362168922763944E-3</v>
      </c>
      <c r="F503" s="43">
        <v>192382.39249999999</v>
      </c>
      <c r="G503" s="44">
        <v>1.544665422528181E-3</v>
      </c>
      <c r="H503" s="89">
        <v>94269.947625000001</v>
      </c>
      <c r="I503" s="44">
        <v>1.0148510803256439E-3</v>
      </c>
      <c r="J503" s="90">
        <v>189927.5925</v>
      </c>
      <c r="K503" s="44">
        <v>1.5249554863435474E-3</v>
      </c>
      <c r="L503" s="90">
        <v>32262.501810000002</v>
      </c>
      <c r="M503" s="44">
        <v>3.4731784243830004E-4</v>
      </c>
      <c r="N503" s="90">
        <v>2454.8000000000002</v>
      </c>
      <c r="O503" s="44">
        <v>1.9709936184633837E-5</v>
      </c>
    </row>
    <row r="504" spans="1:15">
      <c r="A504" t="s">
        <v>154</v>
      </c>
      <c r="B504" s="63">
        <v>9011708100</v>
      </c>
      <c r="C504" t="s">
        <v>34</v>
      </c>
      <c r="D504" s="43">
        <v>185.66037</v>
      </c>
      <c r="E504" s="44">
        <v>1.998702999365953E-6</v>
      </c>
      <c r="F504" s="43">
        <v>0</v>
      </c>
      <c r="G504" s="44">
        <v>0</v>
      </c>
      <c r="H504" s="89">
        <v>185.66037</v>
      </c>
      <c r="I504" s="44">
        <v>1.998702999365953E-6</v>
      </c>
      <c r="J504" s="90">
        <v>0</v>
      </c>
      <c r="K504" s="44">
        <v>0</v>
      </c>
      <c r="L504" s="90">
        <v>0</v>
      </c>
      <c r="M504" s="44">
        <v>0</v>
      </c>
      <c r="N504" s="90">
        <v>0</v>
      </c>
      <c r="O504" s="44">
        <v>0</v>
      </c>
    </row>
    <row r="505" spans="1:15">
      <c r="A505" t="s">
        <v>155</v>
      </c>
      <c r="B505" s="63">
        <v>9001035300</v>
      </c>
      <c r="C505" t="s">
        <v>34</v>
      </c>
      <c r="D505" s="43">
        <v>648.99743999999998</v>
      </c>
      <c r="E505" s="44">
        <v>6.9866990457297106E-6</v>
      </c>
      <c r="F505" s="43">
        <v>454</v>
      </c>
      <c r="G505" s="44">
        <v>3.6452301726510355E-6</v>
      </c>
      <c r="H505" s="89">
        <v>648.99743999999998</v>
      </c>
      <c r="I505" s="44">
        <v>6.9866990457297106E-6</v>
      </c>
      <c r="J505" s="90">
        <v>454</v>
      </c>
      <c r="K505" s="44">
        <v>3.6452301726510355E-6</v>
      </c>
      <c r="L505" s="90">
        <v>0</v>
      </c>
      <c r="M505" s="44">
        <v>0</v>
      </c>
      <c r="N505" s="90">
        <v>0</v>
      </c>
      <c r="O505" s="44">
        <v>0</v>
      </c>
    </row>
    <row r="506" spans="1:15">
      <c r="A506" t="s">
        <v>155</v>
      </c>
      <c r="B506" s="63">
        <v>9001035400</v>
      </c>
      <c r="C506" t="s">
        <v>34</v>
      </c>
      <c r="D506" s="43">
        <v>1367.5710300000001</v>
      </c>
      <c r="E506" s="44">
        <v>1.4722411247521404E-5</v>
      </c>
      <c r="F506" s="43">
        <v>0</v>
      </c>
      <c r="G506" s="44">
        <v>0</v>
      </c>
      <c r="H506" s="89">
        <v>1367.5710300000001</v>
      </c>
      <c r="I506" s="44">
        <v>1.4722411247521404E-5</v>
      </c>
      <c r="J506" s="90">
        <v>0</v>
      </c>
      <c r="K506" s="44">
        <v>0</v>
      </c>
      <c r="L506" s="90">
        <v>0</v>
      </c>
      <c r="M506" s="44">
        <v>0</v>
      </c>
      <c r="N506" s="90">
        <v>0</v>
      </c>
      <c r="O506" s="44">
        <v>0</v>
      </c>
    </row>
    <row r="507" spans="1:15">
      <c r="A507" t="s">
        <v>155</v>
      </c>
      <c r="B507" s="63">
        <v>9001042500</v>
      </c>
      <c r="C507" t="s">
        <v>34</v>
      </c>
      <c r="D507" s="43">
        <v>49986.95478</v>
      </c>
      <c r="E507" s="44">
        <v>5.3812817699305587E-4</v>
      </c>
      <c r="F507" s="43">
        <v>47346.81</v>
      </c>
      <c r="G507" s="44">
        <v>3.8015422993562941E-4</v>
      </c>
      <c r="H507" s="89">
        <v>49986.95478</v>
      </c>
      <c r="I507" s="44">
        <v>5.3812817699305587E-4</v>
      </c>
      <c r="J507" s="90">
        <v>47346.81</v>
      </c>
      <c r="K507" s="44">
        <v>3.8015422993562941E-4</v>
      </c>
      <c r="L507" s="90">
        <v>0</v>
      </c>
      <c r="M507" s="44">
        <v>0</v>
      </c>
      <c r="N507" s="90">
        <v>0</v>
      </c>
      <c r="O507" s="44">
        <v>0</v>
      </c>
    </row>
    <row r="508" spans="1:15">
      <c r="A508" t="s">
        <v>155</v>
      </c>
      <c r="B508" s="63">
        <v>9001042600</v>
      </c>
      <c r="C508" t="s">
        <v>34</v>
      </c>
      <c r="D508" s="43">
        <v>48363.922151999999</v>
      </c>
      <c r="E508" s="44">
        <v>5.2065562654164611E-4</v>
      </c>
      <c r="F508" s="43">
        <v>19823.990000000002</v>
      </c>
      <c r="G508" s="44">
        <v>1.5916961782011543E-4</v>
      </c>
      <c r="H508" s="89">
        <v>48363.922151999999</v>
      </c>
      <c r="I508" s="44">
        <v>5.2065562654164611E-4</v>
      </c>
      <c r="J508" s="90">
        <v>19823.990000000002</v>
      </c>
      <c r="K508" s="44">
        <v>1.5916961782011543E-4</v>
      </c>
      <c r="L508" s="90">
        <v>0</v>
      </c>
      <c r="M508" s="44">
        <v>0</v>
      </c>
      <c r="N508" s="90">
        <v>0</v>
      </c>
      <c r="O508" s="44">
        <v>0</v>
      </c>
    </row>
    <row r="509" spans="1:15">
      <c r="A509" t="s">
        <v>155</v>
      </c>
      <c r="B509" s="63">
        <v>9001042700</v>
      </c>
      <c r="C509" t="s">
        <v>34</v>
      </c>
      <c r="D509" s="43">
        <v>48698.349419999999</v>
      </c>
      <c r="E509" s="44">
        <v>5.2425586057985992E-4</v>
      </c>
      <c r="F509" s="43">
        <v>22563.360000000001</v>
      </c>
      <c r="G509" s="44">
        <v>1.8116440675856269E-4</v>
      </c>
      <c r="H509" s="89">
        <v>48698.349419999999</v>
      </c>
      <c r="I509" s="44">
        <v>5.2425586057985992E-4</v>
      </c>
      <c r="J509" s="90">
        <v>22563.360000000001</v>
      </c>
      <c r="K509" s="44">
        <v>1.8116440675856269E-4</v>
      </c>
      <c r="L509" s="90">
        <v>0</v>
      </c>
      <c r="M509" s="44">
        <v>0</v>
      </c>
      <c r="N509" s="90">
        <v>0</v>
      </c>
      <c r="O509" s="44">
        <v>0</v>
      </c>
    </row>
    <row r="510" spans="1:15">
      <c r="A510" t="s">
        <v>155</v>
      </c>
      <c r="B510" s="63">
        <v>9001042800</v>
      </c>
      <c r="C510" t="s">
        <v>34</v>
      </c>
      <c r="D510" s="43">
        <v>67569.142032000003</v>
      </c>
      <c r="E510" s="44">
        <v>7.2740696813187685E-4</v>
      </c>
      <c r="F510" s="43">
        <v>55463.35</v>
      </c>
      <c r="G510" s="44">
        <v>4.4532307686410749E-4</v>
      </c>
      <c r="H510" s="89">
        <v>67569.142032000003</v>
      </c>
      <c r="I510" s="44">
        <v>7.2740696813187685E-4</v>
      </c>
      <c r="J510" s="90">
        <v>55463.35</v>
      </c>
      <c r="K510" s="44">
        <v>4.4532307686410749E-4</v>
      </c>
      <c r="L510" s="90">
        <v>0</v>
      </c>
      <c r="M510" s="44">
        <v>0</v>
      </c>
      <c r="N510" s="90">
        <v>0</v>
      </c>
      <c r="O510" s="44">
        <v>0</v>
      </c>
    </row>
    <row r="511" spans="1:15">
      <c r="A511" t="s">
        <v>155</v>
      </c>
      <c r="B511" s="63">
        <v>9001042900</v>
      </c>
      <c r="C511" t="s">
        <v>34</v>
      </c>
      <c r="D511" s="43">
        <v>22361.423469000001</v>
      </c>
      <c r="E511" s="44">
        <v>2.4072904819473595E-4</v>
      </c>
      <c r="F511" s="43">
        <v>13098.59</v>
      </c>
      <c r="G511" s="44">
        <v>1.0517043058851349E-4</v>
      </c>
      <c r="H511" s="89">
        <v>22361.423469000001</v>
      </c>
      <c r="I511" s="44">
        <v>2.4072904819473595E-4</v>
      </c>
      <c r="J511" s="90">
        <v>13098.59</v>
      </c>
      <c r="K511" s="44">
        <v>1.0517043058851349E-4</v>
      </c>
      <c r="L511" s="90">
        <v>0</v>
      </c>
      <c r="M511" s="44">
        <v>0</v>
      </c>
      <c r="N511" s="90">
        <v>0</v>
      </c>
      <c r="O511" s="44">
        <v>0</v>
      </c>
    </row>
    <row r="512" spans="1:15">
      <c r="A512" t="s">
        <v>155</v>
      </c>
      <c r="B512" s="63">
        <v>9001043000</v>
      </c>
      <c r="C512" t="s">
        <v>34</v>
      </c>
      <c r="D512" s="43">
        <v>37380.07518</v>
      </c>
      <c r="E512" s="44">
        <v>4.024104248999978E-4</v>
      </c>
      <c r="F512" s="43">
        <v>21765.39</v>
      </c>
      <c r="G512" s="44">
        <v>1.7475739283594077E-4</v>
      </c>
      <c r="H512" s="89">
        <v>37380.07518</v>
      </c>
      <c r="I512" s="44">
        <v>4.024104248999978E-4</v>
      </c>
      <c r="J512" s="90">
        <v>21765.39</v>
      </c>
      <c r="K512" s="44">
        <v>1.7475739283594077E-4</v>
      </c>
      <c r="L512" s="90">
        <v>0</v>
      </c>
      <c r="M512" s="44">
        <v>0</v>
      </c>
      <c r="N512" s="90">
        <v>0</v>
      </c>
      <c r="O512" s="44">
        <v>0</v>
      </c>
    </row>
    <row r="513" spans="1:15">
      <c r="A513" t="s">
        <v>155</v>
      </c>
      <c r="B513" s="63">
        <v>9001043100</v>
      </c>
      <c r="C513" t="s">
        <v>34</v>
      </c>
      <c r="D513" s="43">
        <v>61237.018794000003</v>
      </c>
      <c r="E513" s="44">
        <v>6.592393041972125E-4</v>
      </c>
      <c r="F513" s="43">
        <v>24795.599999999999</v>
      </c>
      <c r="G513" s="44">
        <v>1.9908737724446258E-4</v>
      </c>
      <c r="H513" s="89">
        <v>61237.018794000003</v>
      </c>
      <c r="I513" s="44">
        <v>6.592393041972125E-4</v>
      </c>
      <c r="J513" s="90">
        <v>24795.599999999999</v>
      </c>
      <c r="K513" s="44">
        <v>1.9908737724446258E-4</v>
      </c>
      <c r="L513" s="90">
        <v>0</v>
      </c>
      <c r="M513" s="44">
        <v>0</v>
      </c>
      <c r="N513" s="90">
        <v>0</v>
      </c>
      <c r="O513" s="44">
        <v>0</v>
      </c>
    </row>
    <row r="514" spans="1:15">
      <c r="A514" t="s">
        <v>155</v>
      </c>
      <c r="B514" s="63">
        <v>9001043200</v>
      </c>
      <c r="C514" t="s">
        <v>34</v>
      </c>
      <c r="D514" s="43">
        <v>790725.73356000008</v>
      </c>
      <c r="E514" s="44">
        <v>8.5124568874995529E-3</v>
      </c>
      <c r="F514" s="43">
        <v>1082194.51</v>
      </c>
      <c r="G514" s="44">
        <v>8.6890926883905345E-3</v>
      </c>
      <c r="H514" s="89">
        <v>407754.74231100001</v>
      </c>
      <c r="I514" s="44">
        <v>4.3896315969998703E-3</v>
      </c>
      <c r="J514" s="90">
        <v>839355.39</v>
      </c>
      <c r="K514" s="44">
        <v>6.7393030687340908E-3</v>
      </c>
      <c r="L514" s="90">
        <v>382970.99124900001</v>
      </c>
      <c r="M514" s="44">
        <v>4.1228252904996817E-3</v>
      </c>
      <c r="N514" s="90">
        <v>242839.12</v>
      </c>
      <c r="O514" s="44">
        <v>1.9497896196564437E-3</v>
      </c>
    </row>
    <row r="515" spans="1:15">
      <c r="A515" t="s">
        <v>155</v>
      </c>
      <c r="B515" s="63">
        <v>9001043300</v>
      </c>
      <c r="C515" t="s">
        <v>34</v>
      </c>
      <c r="D515" s="43">
        <v>35963.052678</v>
      </c>
      <c r="E515" s="44">
        <v>3.8715565014695578E-4</v>
      </c>
      <c r="F515" s="43">
        <v>35917.040000000001</v>
      </c>
      <c r="G515" s="44">
        <v>2.8838299101390782E-4</v>
      </c>
      <c r="H515" s="89">
        <v>35963.052678</v>
      </c>
      <c r="I515" s="44">
        <v>3.8715565014695578E-4</v>
      </c>
      <c r="J515" s="90">
        <v>35917.040000000001</v>
      </c>
      <c r="K515" s="44">
        <v>2.8838299101390782E-4</v>
      </c>
      <c r="L515" s="90">
        <v>0</v>
      </c>
      <c r="M515" s="44">
        <v>0</v>
      </c>
      <c r="N515" s="90">
        <v>0</v>
      </c>
      <c r="O515" s="44">
        <v>0</v>
      </c>
    </row>
    <row r="516" spans="1:15">
      <c r="A516" t="s">
        <v>155</v>
      </c>
      <c r="B516" s="63">
        <v>9001043400</v>
      </c>
      <c r="C516" t="s">
        <v>34</v>
      </c>
      <c r="D516" s="43">
        <v>37069.379633999997</v>
      </c>
      <c r="E516" s="44">
        <v>3.990656716837899E-4</v>
      </c>
      <c r="F516" s="43">
        <v>19184.939999999999</v>
      </c>
      <c r="G516" s="44">
        <v>1.5403859504074834E-4</v>
      </c>
      <c r="H516" s="89">
        <v>37069.379633999997</v>
      </c>
      <c r="I516" s="44">
        <v>3.990656716837899E-4</v>
      </c>
      <c r="J516" s="90">
        <v>19184.939999999999</v>
      </c>
      <c r="K516" s="44">
        <v>1.5403859504074834E-4</v>
      </c>
      <c r="L516" s="90">
        <v>0</v>
      </c>
      <c r="M516" s="44">
        <v>0</v>
      </c>
      <c r="N516" s="90">
        <v>0</v>
      </c>
      <c r="O516" s="44">
        <v>0</v>
      </c>
    </row>
    <row r="517" spans="1:15">
      <c r="A517" t="s">
        <v>155</v>
      </c>
      <c r="B517" s="63">
        <v>9001043500</v>
      </c>
      <c r="C517" t="s">
        <v>34</v>
      </c>
      <c r="D517" s="43">
        <v>26598.92109</v>
      </c>
      <c r="E517" s="44">
        <v>2.8634728759013731E-4</v>
      </c>
      <c r="F517" s="43">
        <v>34097.82</v>
      </c>
      <c r="G517" s="44">
        <v>2.7377621648815844E-4</v>
      </c>
      <c r="H517" s="89">
        <v>26598.92109</v>
      </c>
      <c r="I517" s="44">
        <v>2.8634728759013731E-4</v>
      </c>
      <c r="J517" s="90">
        <v>34097.82</v>
      </c>
      <c r="K517" s="44">
        <v>2.7377621648815844E-4</v>
      </c>
      <c r="L517" s="90">
        <v>0</v>
      </c>
      <c r="M517" s="44">
        <v>0</v>
      </c>
      <c r="N517" s="90">
        <v>0</v>
      </c>
      <c r="O517" s="44">
        <v>0</v>
      </c>
    </row>
    <row r="518" spans="1:15">
      <c r="A518" t="s">
        <v>155</v>
      </c>
      <c r="B518" s="63">
        <v>9001043600</v>
      </c>
      <c r="C518" t="s">
        <v>34</v>
      </c>
      <c r="D518" s="43">
        <v>30816.62199</v>
      </c>
      <c r="E518" s="44">
        <v>3.3175240791419178E-4</v>
      </c>
      <c r="F518" s="43">
        <v>27502.42</v>
      </c>
      <c r="G518" s="44">
        <v>2.2082081763198519E-4</v>
      </c>
      <c r="H518" s="89">
        <v>30816.62199</v>
      </c>
      <c r="I518" s="44">
        <v>3.3175240791419178E-4</v>
      </c>
      <c r="J518" s="90">
        <v>27502.42</v>
      </c>
      <c r="K518" s="44">
        <v>2.2082081763198519E-4</v>
      </c>
      <c r="L518" s="90">
        <v>0</v>
      </c>
      <c r="M518" s="44">
        <v>0</v>
      </c>
      <c r="N518" s="90">
        <v>0</v>
      </c>
      <c r="O518" s="44">
        <v>0</v>
      </c>
    </row>
    <row r="519" spans="1:15">
      <c r="A519" t="s">
        <v>155</v>
      </c>
      <c r="B519" s="63">
        <v>9001043700</v>
      </c>
      <c r="C519" t="s">
        <v>34</v>
      </c>
      <c r="D519" s="43">
        <v>23978.845086000001</v>
      </c>
      <c r="E519" s="44">
        <v>2.5814119402390364E-4</v>
      </c>
      <c r="F519" s="43">
        <v>12341.02</v>
      </c>
      <c r="G519" s="44">
        <v>9.9087793976409435E-5</v>
      </c>
      <c r="H519" s="89">
        <v>23978.845086000001</v>
      </c>
      <c r="I519" s="44">
        <v>2.5814119402390364E-4</v>
      </c>
      <c r="J519" s="90">
        <v>12341.02</v>
      </c>
      <c r="K519" s="44">
        <v>9.9087793976409435E-5</v>
      </c>
      <c r="L519" s="90">
        <v>0</v>
      </c>
      <c r="M519" s="44">
        <v>0</v>
      </c>
      <c r="N519" s="90">
        <v>0</v>
      </c>
      <c r="O519" s="44">
        <v>0</v>
      </c>
    </row>
    <row r="520" spans="1:15">
      <c r="A520" t="s">
        <v>155</v>
      </c>
      <c r="B520" s="63">
        <v>9001043800</v>
      </c>
      <c r="C520" t="s">
        <v>34</v>
      </c>
      <c r="D520" s="43">
        <v>64265.555339999999</v>
      </c>
      <c r="E520" s="44">
        <v>6.9184262755684809E-4</v>
      </c>
      <c r="F520" s="43">
        <v>23954.17</v>
      </c>
      <c r="G520" s="44">
        <v>1.923314168387935E-4</v>
      </c>
      <c r="H520" s="89">
        <v>64265.555339999999</v>
      </c>
      <c r="I520" s="44">
        <v>6.9184262755684809E-4</v>
      </c>
      <c r="J520" s="90">
        <v>23954.17</v>
      </c>
      <c r="K520" s="44">
        <v>1.923314168387935E-4</v>
      </c>
      <c r="L520" s="90">
        <v>0</v>
      </c>
      <c r="M520" s="44">
        <v>0</v>
      </c>
      <c r="N520" s="90">
        <v>0</v>
      </c>
      <c r="O520" s="44">
        <v>0</v>
      </c>
    </row>
    <row r="521" spans="1:15">
      <c r="A521" t="s">
        <v>155</v>
      </c>
      <c r="B521" s="63">
        <v>9001043900</v>
      </c>
      <c r="C521" t="s">
        <v>34</v>
      </c>
      <c r="D521" s="43">
        <v>52499.392302</v>
      </c>
      <c r="E521" s="44">
        <v>5.6517550222967463E-4</v>
      </c>
      <c r="F521" s="43">
        <v>40667.61</v>
      </c>
      <c r="G521" s="44">
        <v>3.2652598903437218E-4</v>
      </c>
      <c r="H521" s="89">
        <v>52499.392302</v>
      </c>
      <c r="I521" s="44">
        <v>5.6517550222967463E-4</v>
      </c>
      <c r="J521" s="90">
        <v>40667.61</v>
      </c>
      <c r="K521" s="44">
        <v>3.2652598903437218E-4</v>
      </c>
      <c r="L521" s="90">
        <v>0</v>
      </c>
      <c r="M521" s="44">
        <v>0</v>
      </c>
      <c r="N521" s="90">
        <v>0</v>
      </c>
      <c r="O521" s="44">
        <v>0</v>
      </c>
    </row>
    <row r="522" spans="1:15">
      <c r="A522" t="s">
        <v>155</v>
      </c>
      <c r="B522" s="63">
        <v>9001044000</v>
      </c>
      <c r="C522" t="s">
        <v>34</v>
      </c>
      <c r="D522" s="43">
        <v>5511.7110300000004</v>
      </c>
      <c r="E522" s="44">
        <v>5.9335621098349665E-5</v>
      </c>
      <c r="F522" s="43">
        <v>164994.15</v>
      </c>
      <c r="G522" s="44">
        <v>1.3247613521826229E-3</v>
      </c>
      <c r="H522" s="89">
        <v>5511.7110300000004</v>
      </c>
      <c r="I522" s="44">
        <v>5.9335621098349665E-5</v>
      </c>
      <c r="J522" s="90">
        <v>164994.15</v>
      </c>
      <c r="K522" s="44">
        <v>1.3247613521826229E-3</v>
      </c>
      <c r="L522" s="90">
        <v>0</v>
      </c>
      <c r="M522" s="44">
        <v>0</v>
      </c>
      <c r="N522" s="90">
        <v>0</v>
      </c>
      <c r="O522" s="44">
        <v>0</v>
      </c>
    </row>
    <row r="523" spans="1:15">
      <c r="A523" t="s">
        <v>155</v>
      </c>
      <c r="B523" s="63">
        <v>9001044200</v>
      </c>
      <c r="C523" t="s">
        <v>34</v>
      </c>
      <c r="D523" s="43">
        <v>931.11291000000006</v>
      </c>
      <c r="E523" s="44">
        <v>1.0023777104211095E-5</v>
      </c>
      <c r="F523" s="43">
        <v>102.16</v>
      </c>
      <c r="G523" s="44">
        <v>8.2025708025997745E-7</v>
      </c>
      <c r="H523" s="89">
        <v>931.11291000000006</v>
      </c>
      <c r="I523" s="44">
        <v>1.0023777104211095E-5</v>
      </c>
      <c r="J523" s="90">
        <v>102.16</v>
      </c>
      <c r="K523" s="44">
        <v>8.2025708025997745E-7</v>
      </c>
      <c r="L523" s="90">
        <v>0</v>
      </c>
      <c r="M523" s="44">
        <v>0</v>
      </c>
      <c r="N523" s="90">
        <v>0</v>
      </c>
      <c r="O523" s="44">
        <v>0</v>
      </c>
    </row>
    <row r="524" spans="1:15">
      <c r="A524" t="s">
        <v>155</v>
      </c>
      <c r="B524" s="63">
        <v>9001044300</v>
      </c>
      <c r="C524" t="s">
        <v>34</v>
      </c>
      <c r="D524" s="43">
        <v>2718.0535199999999</v>
      </c>
      <c r="E524" s="44">
        <v>2.9260858000343236E-5</v>
      </c>
      <c r="F524" s="43">
        <v>0</v>
      </c>
      <c r="G524" s="44">
        <v>0</v>
      </c>
      <c r="H524" s="89">
        <v>2718.0535199999999</v>
      </c>
      <c r="I524" s="44">
        <v>2.9260858000343236E-5</v>
      </c>
      <c r="J524" s="90">
        <v>0</v>
      </c>
      <c r="K524" s="44">
        <v>0</v>
      </c>
      <c r="L524" s="90">
        <v>0</v>
      </c>
      <c r="M524" s="44">
        <v>0</v>
      </c>
      <c r="N524" s="90">
        <v>0</v>
      </c>
      <c r="O524" s="44">
        <v>0</v>
      </c>
    </row>
    <row r="525" spans="1:15">
      <c r="A525" t="s">
        <v>155</v>
      </c>
      <c r="B525" s="63">
        <v>9001044400</v>
      </c>
      <c r="C525" t="s">
        <v>34</v>
      </c>
      <c r="D525" s="43">
        <v>7686.9691499999999</v>
      </c>
      <c r="E525" s="44">
        <v>8.27530845496998E-5</v>
      </c>
      <c r="F525" s="43">
        <v>1735.61</v>
      </c>
      <c r="G525" s="44">
        <v>1.3935458017521724E-5</v>
      </c>
      <c r="H525" s="89">
        <v>7686.9691499999999</v>
      </c>
      <c r="I525" s="44">
        <v>8.27530845496998E-5</v>
      </c>
      <c r="J525" s="90">
        <v>1735.61</v>
      </c>
      <c r="K525" s="44">
        <v>1.3935458017521724E-5</v>
      </c>
      <c r="L525" s="90">
        <v>0</v>
      </c>
      <c r="M525" s="44">
        <v>0</v>
      </c>
      <c r="N525" s="90">
        <v>0</v>
      </c>
      <c r="O525" s="44">
        <v>0</v>
      </c>
    </row>
    <row r="526" spans="1:15">
      <c r="A526" t="s">
        <v>155</v>
      </c>
      <c r="B526" s="63">
        <v>9001044500</v>
      </c>
      <c r="C526" t="s">
        <v>34</v>
      </c>
      <c r="D526" s="43">
        <v>12912.217710000001</v>
      </c>
      <c r="E526" s="44">
        <v>1.3900483051629799E-4</v>
      </c>
      <c r="F526" s="43">
        <v>384.42</v>
      </c>
      <c r="G526" s="44">
        <v>3.086562517556192E-6</v>
      </c>
      <c r="H526" s="89">
        <v>12912.217710000001</v>
      </c>
      <c r="I526" s="44">
        <v>1.3900483051629799E-4</v>
      </c>
      <c r="J526" s="90">
        <v>384.42</v>
      </c>
      <c r="K526" s="44">
        <v>3.086562517556192E-6</v>
      </c>
      <c r="L526" s="90">
        <v>0</v>
      </c>
      <c r="M526" s="44">
        <v>0</v>
      </c>
      <c r="N526" s="90">
        <v>0</v>
      </c>
      <c r="O526" s="44">
        <v>0</v>
      </c>
    </row>
    <row r="527" spans="1:15">
      <c r="A527" t="s">
        <v>155</v>
      </c>
      <c r="B527" s="63">
        <v>9001044600</v>
      </c>
      <c r="C527" t="s">
        <v>34</v>
      </c>
      <c r="D527" s="43">
        <v>66609.119640000004</v>
      </c>
      <c r="E527" s="44">
        <v>7.1707196969172037E-4</v>
      </c>
      <c r="F527" s="43">
        <v>26423.49</v>
      </c>
      <c r="G527" s="44">
        <v>2.1215793615582138E-4</v>
      </c>
      <c r="H527" s="89">
        <v>66609.119640000004</v>
      </c>
      <c r="I527" s="44">
        <v>7.1707196969172037E-4</v>
      </c>
      <c r="J527" s="90">
        <v>26423.49</v>
      </c>
      <c r="K527" s="44">
        <v>2.1215793615582138E-4</v>
      </c>
      <c r="L527" s="90">
        <v>0</v>
      </c>
      <c r="M527" s="44">
        <v>0</v>
      </c>
      <c r="N527" s="90">
        <v>0</v>
      </c>
      <c r="O527" s="44">
        <v>0</v>
      </c>
    </row>
    <row r="528" spans="1:15">
      <c r="A528" t="s">
        <v>155</v>
      </c>
      <c r="B528" s="63">
        <v>9001045300</v>
      </c>
      <c r="C528" t="s">
        <v>34</v>
      </c>
      <c r="D528" s="43">
        <v>140.07</v>
      </c>
      <c r="E528" s="44">
        <v>1.507905694258764E-6</v>
      </c>
      <c r="F528" s="43">
        <v>1569.51</v>
      </c>
      <c r="G528" s="44">
        <v>1.2601817639377811E-5</v>
      </c>
      <c r="H528" s="89">
        <v>140.07</v>
      </c>
      <c r="I528" s="44">
        <v>1.507905694258764E-6</v>
      </c>
      <c r="J528" s="90">
        <v>1569.51</v>
      </c>
      <c r="K528" s="44">
        <v>1.2601817639377811E-5</v>
      </c>
      <c r="L528" s="90">
        <v>0</v>
      </c>
      <c r="M528" s="44">
        <v>0</v>
      </c>
      <c r="N528" s="90">
        <v>0</v>
      </c>
      <c r="O528" s="44">
        <v>0</v>
      </c>
    </row>
    <row r="529" spans="1:15">
      <c r="A529" t="s">
        <v>155</v>
      </c>
      <c r="B529" s="63">
        <v>9001045400</v>
      </c>
      <c r="C529" t="s">
        <v>34</v>
      </c>
      <c r="D529" s="43">
        <v>1766.5000500000001</v>
      </c>
      <c r="E529" s="44">
        <v>1.9017030658266522E-5</v>
      </c>
      <c r="F529" s="43">
        <v>1185.68</v>
      </c>
      <c r="G529" s="44">
        <v>9.5199923152177972E-6</v>
      </c>
      <c r="H529" s="89">
        <v>1766.5000500000001</v>
      </c>
      <c r="I529" s="44">
        <v>1.9017030658266522E-5</v>
      </c>
      <c r="J529" s="90">
        <v>1185.68</v>
      </c>
      <c r="K529" s="44">
        <v>9.5199923152177972E-6</v>
      </c>
      <c r="L529" s="90">
        <v>0</v>
      </c>
      <c r="M529" s="44">
        <v>0</v>
      </c>
      <c r="N529" s="90">
        <v>0</v>
      </c>
      <c r="O529" s="44">
        <v>0</v>
      </c>
    </row>
    <row r="530" spans="1:15">
      <c r="A530" t="s">
        <v>156</v>
      </c>
      <c r="B530" s="63">
        <v>9011650100</v>
      </c>
      <c r="C530" t="s">
        <v>34</v>
      </c>
      <c r="D530" s="43">
        <v>2200.2243899999999</v>
      </c>
      <c r="E530" s="44">
        <v>2.3686234642164741E-5</v>
      </c>
      <c r="F530" s="43">
        <v>2095.67</v>
      </c>
      <c r="G530" s="44">
        <v>1.6826430651805277E-5</v>
      </c>
      <c r="H530" s="89">
        <v>2193.3319799999999</v>
      </c>
      <c r="I530" s="44">
        <v>2.3612035282657594E-5</v>
      </c>
      <c r="J530" s="90">
        <v>2095.67</v>
      </c>
      <c r="K530" s="44">
        <v>1.6826430651805277E-5</v>
      </c>
      <c r="L530" s="90">
        <v>6.8924099999999999</v>
      </c>
      <c r="M530" s="44">
        <v>7.419935950714677E-8</v>
      </c>
      <c r="N530" s="90">
        <v>0</v>
      </c>
      <c r="O530" s="44">
        <v>0</v>
      </c>
    </row>
    <row r="531" spans="1:15">
      <c r="A531" t="s">
        <v>156</v>
      </c>
      <c r="B531" s="63">
        <v>9011660101</v>
      </c>
      <c r="C531" t="s">
        <v>34</v>
      </c>
      <c r="D531" s="43">
        <v>169714.71715800001</v>
      </c>
      <c r="E531" s="44">
        <v>1.8270421103881186E-3</v>
      </c>
      <c r="F531" s="43">
        <v>327026.23499999999</v>
      </c>
      <c r="G531" s="44">
        <v>2.6257398657939823E-3</v>
      </c>
      <c r="H531" s="89">
        <v>128876.033538</v>
      </c>
      <c r="I531" s="44">
        <v>1.3873984780854833E-3</v>
      </c>
      <c r="J531" s="90">
        <v>324657.59499999997</v>
      </c>
      <c r="K531" s="44">
        <v>2.6067217204280174E-3</v>
      </c>
      <c r="L531" s="90">
        <v>40838.683620000003</v>
      </c>
      <c r="M531" s="44">
        <v>4.3964363230263525E-4</v>
      </c>
      <c r="N531" s="90">
        <v>2368.64</v>
      </c>
      <c r="O531" s="44">
        <v>1.9018145365965084E-5</v>
      </c>
    </row>
    <row r="532" spans="1:15">
      <c r="A532" t="s">
        <v>156</v>
      </c>
      <c r="B532" s="63">
        <v>9011660102</v>
      </c>
      <c r="C532" t="s">
        <v>34</v>
      </c>
      <c r="D532" s="43">
        <v>68340.617645999999</v>
      </c>
      <c r="E532" s="44">
        <v>7.35712190316016E-4</v>
      </c>
      <c r="F532" s="43">
        <v>140152.995</v>
      </c>
      <c r="G532" s="44">
        <v>1.1253082074039861E-3</v>
      </c>
      <c r="H532" s="89">
        <v>68340.617645999999</v>
      </c>
      <c r="I532" s="44">
        <v>7.35712190316016E-4</v>
      </c>
      <c r="J532" s="90">
        <v>140152.995</v>
      </c>
      <c r="K532" s="44">
        <v>1.1253082074039861E-3</v>
      </c>
      <c r="L532" s="90">
        <v>0</v>
      </c>
      <c r="M532" s="44">
        <v>0</v>
      </c>
      <c r="N532" s="90">
        <v>0</v>
      </c>
      <c r="O532" s="44">
        <v>0</v>
      </c>
    </row>
    <row r="533" spans="1:15">
      <c r="A533" t="s">
        <v>157</v>
      </c>
      <c r="B533" s="63">
        <v>9007670100</v>
      </c>
      <c r="C533" t="s">
        <v>34</v>
      </c>
      <c r="D533" s="43">
        <v>72743.177135999998</v>
      </c>
      <c r="E533" s="44">
        <v>7.8310738217925559E-4</v>
      </c>
      <c r="F533" s="43">
        <v>85663.29</v>
      </c>
      <c r="G533" s="44">
        <v>6.8780266386906535E-4</v>
      </c>
      <c r="H533" s="89">
        <v>72743.177135999998</v>
      </c>
      <c r="I533" s="44">
        <v>7.8310738217925559E-4</v>
      </c>
      <c r="J533" s="90">
        <v>85663.29</v>
      </c>
      <c r="K533" s="44">
        <v>6.8780266386906535E-4</v>
      </c>
      <c r="L533" s="90">
        <v>0</v>
      </c>
      <c r="M533" s="44">
        <v>0</v>
      </c>
      <c r="N533" s="90">
        <v>0</v>
      </c>
      <c r="O533" s="44">
        <v>0</v>
      </c>
    </row>
    <row r="534" spans="1:15">
      <c r="A534" t="s">
        <v>157</v>
      </c>
      <c r="B534" s="63">
        <v>9007670200</v>
      </c>
      <c r="C534" t="s">
        <v>34</v>
      </c>
      <c r="D534" s="43">
        <v>288477.86139899999</v>
      </c>
      <c r="E534" s="44">
        <v>3.1055715704372284E-3</v>
      </c>
      <c r="F534" s="43">
        <v>353029.97249999997</v>
      </c>
      <c r="G534" s="44">
        <v>2.834527549795518E-3</v>
      </c>
      <c r="H534" s="89">
        <v>165478.35651899999</v>
      </c>
      <c r="I534" s="44">
        <v>1.7814361110272147E-3</v>
      </c>
      <c r="J534" s="90">
        <v>309457.03249999997</v>
      </c>
      <c r="K534" s="44">
        <v>2.4846742555243435E-3</v>
      </c>
      <c r="L534" s="90">
        <v>122999.50488000001</v>
      </c>
      <c r="M534" s="44">
        <v>1.3241354594100139E-3</v>
      </c>
      <c r="N534" s="90">
        <v>43572.94</v>
      </c>
      <c r="O534" s="44">
        <v>3.498532942711745E-4</v>
      </c>
    </row>
    <row r="535" spans="1:15">
      <c r="A535" t="s">
        <v>158</v>
      </c>
      <c r="B535" s="63">
        <v>9009344200</v>
      </c>
      <c r="C535" t="s">
        <v>34</v>
      </c>
      <c r="D535" s="43">
        <v>379.04390999999998</v>
      </c>
      <c r="E535" s="44">
        <v>4.0805487989084491E-6</v>
      </c>
      <c r="F535" s="43">
        <v>0</v>
      </c>
      <c r="G535" s="44">
        <v>0</v>
      </c>
      <c r="H535" s="89">
        <v>379.04390999999998</v>
      </c>
      <c r="I535" s="44">
        <v>4.0805487989084491E-6</v>
      </c>
      <c r="J535" s="90">
        <v>0</v>
      </c>
      <c r="K535" s="44">
        <v>0</v>
      </c>
      <c r="L535" s="90">
        <v>0</v>
      </c>
      <c r="M535" s="44">
        <v>0</v>
      </c>
      <c r="N535" s="90">
        <v>0</v>
      </c>
      <c r="O535" s="44">
        <v>0</v>
      </c>
    </row>
    <row r="536" spans="1:15">
      <c r="A536" t="s">
        <v>158</v>
      </c>
      <c r="B536" s="63">
        <v>9009346101</v>
      </c>
      <c r="C536" t="s">
        <v>34</v>
      </c>
      <c r="D536" s="43">
        <v>214189.401594</v>
      </c>
      <c r="E536" s="44">
        <v>2.3058286450593972E-3</v>
      </c>
      <c r="F536" s="43">
        <v>263859.86</v>
      </c>
      <c r="G536" s="44">
        <v>2.1185681123865154E-3</v>
      </c>
      <c r="H536" s="89">
        <v>150811.170384</v>
      </c>
      <c r="I536" s="44">
        <v>1.6235383920886861E-3</v>
      </c>
      <c r="J536" s="90">
        <v>218372.89</v>
      </c>
      <c r="K536" s="44">
        <v>1.7533468006982501E-3</v>
      </c>
      <c r="L536" s="90">
        <v>63378.231209999998</v>
      </c>
      <c r="M536" s="44">
        <v>6.8229025297071111E-4</v>
      </c>
      <c r="N536" s="90">
        <v>45486.97</v>
      </c>
      <c r="O536" s="44">
        <v>3.6522131168826536E-4</v>
      </c>
    </row>
    <row r="537" spans="1:15">
      <c r="A537" t="s">
        <v>158</v>
      </c>
      <c r="B537" s="63">
        <v>9009346102</v>
      </c>
      <c r="C537" t="s">
        <v>34</v>
      </c>
      <c r="D537" s="43">
        <v>78888.896184000012</v>
      </c>
      <c r="E537" s="44">
        <v>8.4926833561535021E-4</v>
      </c>
      <c r="F537" s="43">
        <v>127516.02</v>
      </c>
      <c r="G537" s="44">
        <v>1.0238441488994998E-3</v>
      </c>
      <c r="H537" s="89">
        <v>78888.896184000012</v>
      </c>
      <c r="I537" s="44">
        <v>8.4926833561535021E-4</v>
      </c>
      <c r="J537" s="90">
        <v>127516.02</v>
      </c>
      <c r="K537" s="44">
        <v>1.0238441488994998E-3</v>
      </c>
      <c r="L537" s="90">
        <v>0</v>
      </c>
      <c r="M537" s="44">
        <v>0</v>
      </c>
      <c r="N537" s="90">
        <v>0</v>
      </c>
      <c r="O537" s="44">
        <v>0</v>
      </c>
    </row>
    <row r="538" spans="1:15">
      <c r="A538" t="s">
        <v>159</v>
      </c>
      <c r="B538" s="63">
        <v>9011709100</v>
      </c>
      <c r="C538" t="s">
        <v>34</v>
      </c>
      <c r="D538" s="43">
        <v>223.51308</v>
      </c>
      <c r="E538" s="44">
        <v>2.4062015140523641E-6</v>
      </c>
      <c r="F538" s="43">
        <v>45508.805</v>
      </c>
      <c r="G538" s="44">
        <v>3.653966279896306E-4</v>
      </c>
      <c r="H538" s="89">
        <v>223.51308</v>
      </c>
      <c r="I538" s="44">
        <v>2.4062015140523641E-6</v>
      </c>
      <c r="J538" s="90">
        <v>45508.805</v>
      </c>
      <c r="K538" s="44">
        <v>3.653966279896306E-4</v>
      </c>
      <c r="L538" s="90">
        <v>0</v>
      </c>
      <c r="M538" s="44">
        <v>0</v>
      </c>
      <c r="N538" s="90">
        <v>0</v>
      </c>
      <c r="O538" s="44">
        <v>0</v>
      </c>
    </row>
    <row r="539" spans="1:15">
      <c r="A539" t="s">
        <v>159</v>
      </c>
      <c r="B539" s="63">
        <v>9015906100</v>
      </c>
      <c r="C539" t="s">
        <v>34</v>
      </c>
      <c r="D539" s="43">
        <v>148.76400000000001</v>
      </c>
      <c r="E539" s="44">
        <v>1.6014998407989633E-6</v>
      </c>
      <c r="F539" s="43">
        <v>0</v>
      </c>
      <c r="G539" s="44">
        <v>0</v>
      </c>
      <c r="H539" s="89">
        <v>148.76400000000001</v>
      </c>
      <c r="I539" s="44">
        <v>1.6014998407989633E-6</v>
      </c>
      <c r="J539" s="90">
        <v>0</v>
      </c>
      <c r="K539" s="44">
        <v>0</v>
      </c>
      <c r="L539" s="90">
        <v>0</v>
      </c>
      <c r="M539" s="44">
        <v>0</v>
      </c>
      <c r="N539" s="90">
        <v>0</v>
      </c>
      <c r="O539" s="44">
        <v>0</v>
      </c>
    </row>
    <row r="540" spans="1:15">
      <c r="A540" t="s">
        <v>159</v>
      </c>
      <c r="B540" s="63">
        <v>9015907100</v>
      </c>
      <c r="C540" t="s">
        <v>34</v>
      </c>
      <c r="D540" s="43">
        <v>182464.03152600001</v>
      </c>
      <c r="E540" s="44">
        <v>1.9642932257832942E-3</v>
      </c>
      <c r="F540" s="43">
        <v>328050.31</v>
      </c>
      <c r="G540" s="44">
        <v>2.6339623087214222E-3</v>
      </c>
      <c r="H540" s="89">
        <v>118125.439341</v>
      </c>
      <c r="I540" s="44">
        <v>1.2716643294003863E-3</v>
      </c>
      <c r="J540" s="90">
        <v>178747.58</v>
      </c>
      <c r="K540" s="44">
        <v>1.4351895856924114E-3</v>
      </c>
      <c r="L540" s="90">
        <v>64338.592185000001</v>
      </c>
      <c r="M540" s="44">
        <v>6.9262889638290793E-4</v>
      </c>
      <c r="N540" s="90">
        <v>149302.73000000001</v>
      </c>
      <c r="O540" s="44">
        <v>1.1987727230290109E-3</v>
      </c>
    </row>
    <row r="541" spans="1:15">
      <c r="A541" t="s">
        <v>159</v>
      </c>
      <c r="B541" s="63">
        <v>9015907200</v>
      </c>
      <c r="C541" t="s">
        <v>34</v>
      </c>
      <c r="D541" s="43">
        <v>54276.186047999996</v>
      </c>
      <c r="E541" s="44">
        <v>5.8430334835744466E-4</v>
      </c>
      <c r="F541" s="43">
        <v>85040.21</v>
      </c>
      <c r="G541" s="44">
        <v>6.8279986647704917E-4</v>
      </c>
      <c r="H541" s="89">
        <v>54276.186047999996</v>
      </c>
      <c r="I541" s="44">
        <v>5.8430334835744466E-4</v>
      </c>
      <c r="J541" s="90">
        <v>85040.21</v>
      </c>
      <c r="K541" s="44">
        <v>6.8279986647704917E-4</v>
      </c>
      <c r="L541" s="90">
        <v>0</v>
      </c>
      <c r="M541" s="44">
        <v>0</v>
      </c>
      <c r="N541" s="90">
        <v>0</v>
      </c>
      <c r="O541" s="44">
        <v>0</v>
      </c>
    </row>
    <row r="542" spans="1:15">
      <c r="A542" t="s">
        <v>159</v>
      </c>
      <c r="B542" s="63">
        <v>9015907300</v>
      </c>
      <c r="C542" t="s">
        <v>34</v>
      </c>
      <c r="D542" s="43">
        <v>60815.317773000002</v>
      </c>
      <c r="E542" s="44">
        <v>6.5469953571830458E-4</v>
      </c>
      <c r="F542" s="43">
        <v>69144.09</v>
      </c>
      <c r="G542" s="44">
        <v>5.5516767208920424E-4</v>
      </c>
      <c r="H542" s="89">
        <v>60815.317773000002</v>
      </c>
      <c r="I542" s="44">
        <v>6.5469953571830458E-4</v>
      </c>
      <c r="J542" s="90">
        <v>69144.09</v>
      </c>
      <c r="K542" s="44">
        <v>5.5516767208920424E-4</v>
      </c>
      <c r="L542" s="90">
        <v>0</v>
      </c>
      <c r="M542" s="44">
        <v>0</v>
      </c>
      <c r="N542" s="90">
        <v>0</v>
      </c>
      <c r="O542" s="44">
        <v>0</v>
      </c>
    </row>
    <row r="543" spans="1:15">
      <c r="A543" t="s">
        <v>160</v>
      </c>
      <c r="B543" s="63">
        <v>9003405401</v>
      </c>
      <c r="C543" t="s">
        <v>34</v>
      </c>
      <c r="D543" s="43">
        <v>662.36688000000004</v>
      </c>
      <c r="E543" s="44">
        <v>7.1306260444093058E-6</v>
      </c>
      <c r="F543" s="43">
        <v>0</v>
      </c>
      <c r="G543" s="44">
        <v>0</v>
      </c>
      <c r="H543" s="89">
        <v>662.36688000000004</v>
      </c>
      <c r="I543" s="44">
        <v>7.1306260444093058E-6</v>
      </c>
      <c r="J543" s="90">
        <v>0</v>
      </c>
      <c r="K543" s="44">
        <v>0</v>
      </c>
      <c r="L543" s="90">
        <v>0</v>
      </c>
      <c r="M543" s="44">
        <v>0</v>
      </c>
      <c r="N543" s="90">
        <v>0</v>
      </c>
      <c r="O543" s="44">
        <v>0</v>
      </c>
    </row>
    <row r="544" spans="1:15">
      <c r="A544" t="s">
        <v>160</v>
      </c>
      <c r="B544" s="63">
        <v>9003420400</v>
      </c>
      <c r="C544" t="s">
        <v>34</v>
      </c>
      <c r="D544" s="43">
        <v>35687.456258999999</v>
      </c>
      <c r="E544" s="44">
        <v>3.8418875209935506E-4</v>
      </c>
      <c r="F544" s="43">
        <v>40212.58</v>
      </c>
      <c r="G544" s="44">
        <v>3.2287248884613125E-4</v>
      </c>
      <c r="H544" s="89">
        <v>35687.456258999999</v>
      </c>
      <c r="I544" s="44">
        <v>3.8418875209935506E-4</v>
      </c>
      <c r="J544" s="90">
        <v>40212.58</v>
      </c>
      <c r="K544" s="44">
        <v>3.2287248884613125E-4</v>
      </c>
      <c r="L544" s="90">
        <v>0</v>
      </c>
      <c r="M544" s="44">
        <v>0</v>
      </c>
      <c r="N544" s="90">
        <v>0</v>
      </c>
      <c r="O544" s="44">
        <v>0</v>
      </c>
    </row>
    <row r="545" spans="1:15">
      <c r="A545" t="s">
        <v>160</v>
      </c>
      <c r="B545" s="63">
        <v>9003420500</v>
      </c>
      <c r="C545" t="s">
        <v>34</v>
      </c>
      <c r="D545" s="43">
        <v>56414.140145999998</v>
      </c>
      <c r="E545" s="44">
        <v>6.0731922012469011E-4</v>
      </c>
      <c r="F545" s="43">
        <v>124645.66</v>
      </c>
      <c r="G545" s="44">
        <v>1.0007976227356878E-3</v>
      </c>
      <c r="H545" s="89">
        <v>56413.975925999999</v>
      </c>
      <c r="I545" s="44">
        <v>6.0731745223525544E-4</v>
      </c>
      <c r="J545" s="90">
        <v>124645.66</v>
      </c>
      <c r="K545" s="44">
        <v>1.0007976227356878E-3</v>
      </c>
      <c r="L545" s="90">
        <v>0.16422</v>
      </c>
      <c r="M545" s="44">
        <v>1.7678894346482061E-9</v>
      </c>
      <c r="N545" s="90">
        <v>0</v>
      </c>
      <c r="O545" s="44">
        <v>0</v>
      </c>
    </row>
    <row r="546" spans="1:15">
      <c r="A546" t="s">
        <v>160</v>
      </c>
      <c r="B546" s="63">
        <v>9003420600</v>
      </c>
      <c r="C546" t="s">
        <v>34</v>
      </c>
      <c r="D546" s="43">
        <v>276486.33828899998</v>
      </c>
      <c r="E546" s="44">
        <v>2.9764783600395375E-3</v>
      </c>
      <c r="F546" s="43">
        <v>325326.125</v>
      </c>
      <c r="G546" s="44">
        <v>2.6120894422943662E-3</v>
      </c>
      <c r="H546" s="89">
        <v>149006.447163</v>
      </c>
      <c r="I546" s="44">
        <v>1.6041098747651558E-3</v>
      </c>
      <c r="J546" s="90">
        <v>275245.35499999998</v>
      </c>
      <c r="K546" s="44">
        <v>2.20998386107499E-3</v>
      </c>
      <c r="L546" s="90">
        <v>127479.891126</v>
      </c>
      <c r="M546" s="44">
        <v>1.372368485274382E-3</v>
      </c>
      <c r="N546" s="90">
        <v>50080.77</v>
      </c>
      <c r="O546" s="44">
        <v>4.0210558121937616E-4</v>
      </c>
    </row>
    <row r="547" spans="1:15">
      <c r="A547" t="s">
        <v>160</v>
      </c>
      <c r="B547" s="63">
        <v>9003420700</v>
      </c>
      <c r="C547" t="s">
        <v>34</v>
      </c>
      <c r="D547" s="43">
        <v>40227.401234999998</v>
      </c>
      <c r="E547" s="44">
        <v>4.3306294986427166E-4</v>
      </c>
      <c r="F547" s="43">
        <v>42437.39</v>
      </c>
      <c r="G547" s="44">
        <v>3.4073580281180466E-4</v>
      </c>
      <c r="H547" s="89">
        <v>40227.401234999998</v>
      </c>
      <c r="I547" s="44">
        <v>4.3306294986427166E-4</v>
      </c>
      <c r="J547" s="90">
        <v>42437.39</v>
      </c>
      <c r="K547" s="44">
        <v>3.4073580281180466E-4</v>
      </c>
      <c r="L547" s="90">
        <v>0</v>
      </c>
      <c r="M547" s="44">
        <v>0</v>
      </c>
      <c r="N547" s="90">
        <v>0</v>
      </c>
      <c r="O547" s="44">
        <v>0</v>
      </c>
    </row>
    <row r="548" spans="1:15">
      <c r="A548" t="s">
        <v>161</v>
      </c>
      <c r="B548" s="63">
        <v>9005349200</v>
      </c>
      <c r="C548" t="s">
        <v>34</v>
      </c>
      <c r="D548" s="43">
        <v>63.59178</v>
      </c>
      <c r="E548" s="44">
        <v>6.8458918519347887E-7</v>
      </c>
      <c r="F548" s="43">
        <v>17038.25</v>
      </c>
      <c r="G548" s="44">
        <v>1.3680251759729407E-4</v>
      </c>
      <c r="H548" s="89">
        <v>63.59178</v>
      </c>
      <c r="I548" s="44">
        <v>6.8458918519347887E-7</v>
      </c>
      <c r="J548" s="90">
        <v>17038.25</v>
      </c>
      <c r="K548" s="44">
        <v>1.3680251759729407E-4</v>
      </c>
      <c r="L548" s="90">
        <v>0</v>
      </c>
      <c r="M548" s="44">
        <v>0</v>
      </c>
      <c r="N548" s="90">
        <v>0</v>
      </c>
      <c r="O548" s="44">
        <v>0</v>
      </c>
    </row>
    <row r="549" spans="1:15">
      <c r="A549" t="s">
        <v>161</v>
      </c>
      <c r="B549" s="63">
        <v>9005425300</v>
      </c>
      <c r="C549" t="s">
        <v>34</v>
      </c>
      <c r="D549" s="43">
        <v>161307.43803299998</v>
      </c>
      <c r="E549" s="44">
        <v>1.7365346208056927E-3</v>
      </c>
      <c r="F549" s="43">
        <v>188385.17</v>
      </c>
      <c r="G549" s="44">
        <v>1.5125711580704728E-3</v>
      </c>
      <c r="H549" s="89">
        <v>108070.297041</v>
      </c>
      <c r="I549" s="44">
        <v>1.1634169792843574E-3</v>
      </c>
      <c r="J549" s="90">
        <v>124211.66</v>
      </c>
      <c r="K549" s="44">
        <v>9.9731297539002589E-4</v>
      </c>
      <c r="L549" s="90">
        <v>53237.140992000001</v>
      </c>
      <c r="M549" s="44">
        <v>5.7311764152133556E-4</v>
      </c>
      <c r="N549" s="90">
        <v>64173.51</v>
      </c>
      <c r="O549" s="44">
        <v>5.1525818268044704E-4</v>
      </c>
    </row>
    <row r="550" spans="1:15">
      <c r="A550" t="s">
        <v>161</v>
      </c>
      <c r="B550" s="63">
        <v>9005425400</v>
      </c>
      <c r="C550" t="s">
        <v>34</v>
      </c>
      <c r="D550" s="43">
        <v>61133.092167000003</v>
      </c>
      <c r="E550" s="44">
        <v>6.5812049536849535E-4</v>
      </c>
      <c r="F550" s="43">
        <v>43027.99</v>
      </c>
      <c r="G550" s="44">
        <v>3.4547781369279079E-4</v>
      </c>
      <c r="H550" s="89">
        <v>61133.092167000003</v>
      </c>
      <c r="I550" s="44">
        <v>6.5812049536849535E-4</v>
      </c>
      <c r="J550" s="90">
        <v>43027.99</v>
      </c>
      <c r="K550" s="44">
        <v>3.4547781369279079E-4</v>
      </c>
      <c r="L550" s="90">
        <v>0</v>
      </c>
      <c r="M550" s="44">
        <v>0</v>
      </c>
      <c r="N550" s="90">
        <v>0</v>
      </c>
      <c r="O550" s="44">
        <v>0</v>
      </c>
    </row>
    <row r="551" spans="1:15">
      <c r="A551" t="s">
        <v>161</v>
      </c>
      <c r="B551" s="63">
        <v>9005425500</v>
      </c>
      <c r="C551" t="s">
        <v>34</v>
      </c>
      <c r="D551" s="43">
        <v>33257.810250000002</v>
      </c>
      <c r="E551" s="44">
        <v>3.5803270832121433E-4</v>
      </c>
      <c r="F551" s="43">
        <v>14886.14</v>
      </c>
      <c r="G551" s="44">
        <v>1.1952292220772574E-4</v>
      </c>
      <c r="H551" s="89">
        <v>33257.810250000002</v>
      </c>
      <c r="I551" s="44">
        <v>3.5803270832121433E-4</v>
      </c>
      <c r="J551" s="90">
        <v>14886.14</v>
      </c>
      <c r="K551" s="44">
        <v>1.1952292220772574E-4</v>
      </c>
      <c r="L551" s="90">
        <v>0</v>
      </c>
      <c r="M551" s="44">
        <v>0</v>
      </c>
      <c r="N551" s="90">
        <v>0</v>
      </c>
      <c r="O551" s="44">
        <v>0</v>
      </c>
    </row>
    <row r="552" spans="1:15">
      <c r="A552" t="s">
        <v>162</v>
      </c>
      <c r="B552" s="63">
        <v>9015901100</v>
      </c>
      <c r="C552" t="s">
        <v>34</v>
      </c>
      <c r="D552" s="43">
        <v>95.189639999999997</v>
      </c>
      <c r="E552" s="44">
        <v>1.0247519111190249E-6</v>
      </c>
      <c r="F552" s="43">
        <v>11144.51</v>
      </c>
      <c r="G552" s="44">
        <v>8.9480846060377076E-5</v>
      </c>
      <c r="H552" s="89">
        <v>95.189639999999997</v>
      </c>
      <c r="I552" s="44">
        <v>1.0247519111190249E-6</v>
      </c>
      <c r="J552" s="90">
        <v>11144.51</v>
      </c>
      <c r="K552" s="44">
        <v>8.9480846060377076E-5</v>
      </c>
      <c r="L552" s="90">
        <v>0</v>
      </c>
      <c r="M552" s="44">
        <v>0</v>
      </c>
      <c r="N552" s="90">
        <v>0</v>
      </c>
      <c r="O552" s="44">
        <v>0</v>
      </c>
    </row>
    <row r="553" spans="1:15">
      <c r="A553" t="s">
        <v>162</v>
      </c>
      <c r="B553" s="63">
        <v>9015902500</v>
      </c>
      <c r="C553" t="s">
        <v>34</v>
      </c>
      <c r="D553" s="43">
        <v>87551.258235000001</v>
      </c>
      <c r="E553" s="44">
        <v>9.425218878566146E-4</v>
      </c>
      <c r="F553" s="43">
        <v>109095.565</v>
      </c>
      <c r="G553" s="44">
        <v>8.759437119832869E-4</v>
      </c>
      <c r="H553" s="89">
        <v>67551.353625000003</v>
      </c>
      <c r="I553" s="44">
        <v>7.2721546930838081E-4</v>
      </c>
      <c r="J553" s="90">
        <v>48692.565000000002</v>
      </c>
      <c r="K553" s="44">
        <v>3.909594870523607E-4</v>
      </c>
      <c r="L553" s="90">
        <v>19999.904610000001</v>
      </c>
      <c r="M553" s="44">
        <v>2.1530641854823379E-4</v>
      </c>
      <c r="N553" s="90">
        <v>60403</v>
      </c>
      <c r="O553" s="44">
        <v>4.849842249309262E-4</v>
      </c>
    </row>
    <row r="554" spans="1:15">
      <c r="A554" t="s">
        <v>162</v>
      </c>
      <c r="B554" s="63">
        <v>9015905100</v>
      </c>
      <c r="C554" t="s">
        <v>34</v>
      </c>
      <c r="D554" s="43">
        <v>500.39766000000003</v>
      </c>
      <c r="E554" s="44">
        <v>5.3869670943653962E-6</v>
      </c>
      <c r="F554" s="43">
        <v>0</v>
      </c>
      <c r="G554" s="44">
        <v>0</v>
      </c>
      <c r="H554" s="89">
        <v>500.39766000000003</v>
      </c>
      <c r="I554" s="44">
        <v>5.3869670943653962E-6</v>
      </c>
      <c r="J554" s="90">
        <v>0</v>
      </c>
      <c r="K554" s="44">
        <v>0</v>
      </c>
      <c r="L554" s="90">
        <v>0</v>
      </c>
      <c r="M554" s="44">
        <v>0</v>
      </c>
      <c r="N554" s="90">
        <v>0</v>
      </c>
      <c r="O554" s="44">
        <v>0</v>
      </c>
    </row>
    <row r="555" spans="1:15">
      <c r="A555" t="s">
        <v>163</v>
      </c>
      <c r="B555" s="63">
        <v>9007560100</v>
      </c>
      <c r="C555" t="s">
        <v>34</v>
      </c>
      <c r="D555" s="43">
        <v>71395.951515000008</v>
      </c>
      <c r="E555" s="44">
        <v>7.6860399683366279E-4</v>
      </c>
      <c r="F555" s="43">
        <v>80971.360000000001</v>
      </c>
      <c r="G555" s="44">
        <v>6.5013049469733286E-4</v>
      </c>
      <c r="H555" s="89">
        <v>71395.951515000008</v>
      </c>
      <c r="I555" s="44">
        <v>7.6860399683366279E-4</v>
      </c>
      <c r="J555" s="90">
        <v>80971.360000000001</v>
      </c>
      <c r="K555" s="44">
        <v>6.5013049469733286E-4</v>
      </c>
      <c r="L555" s="90">
        <v>0</v>
      </c>
      <c r="M555" s="44">
        <v>0</v>
      </c>
      <c r="N555" s="90">
        <v>0</v>
      </c>
      <c r="O555" s="44">
        <v>0</v>
      </c>
    </row>
    <row r="556" spans="1:15">
      <c r="A556" t="s">
        <v>163</v>
      </c>
      <c r="B556" s="63">
        <v>9007560200</v>
      </c>
      <c r="C556" t="s">
        <v>40</v>
      </c>
      <c r="D556" s="43">
        <v>138603.56852999999</v>
      </c>
      <c r="E556" s="44">
        <v>1.4921190135715843E-3</v>
      </c>
      <c r="F556" s="43">
        <v>281638.04499999998</v>
      </c>
      <c r="G556" s="44">
        <v>2.2613116726882157E-3</v>
      </c>
      <c r="H556" s="89">
        <v>84395.686409999995</v>
      </c>
      <c r="I556" s="44">
        <v>9.0855098242675794E-4</v>
      </c>
      <c r="J556" s="90">
        <v>167508.58499999999</v>
      </c>
      <c r="K556" s="44">
        <v>1.3449501062116312E-3</v>
      </c>
      <c r="L556" s="90">
        <v>54207.882120000002</v>
      </c>
      <c r="M556" s="44">
        <v>5.8356803114482643E-4</v>
      </c>
      <c r="N556" s="90">
        <v>114129.46</v>
      </c>
      <c r="O556" s="44">
        <v>9.1636156647658469E-4</v>
      </c>
    </row>
    <row r="557" spans="1:15">
      <c r="A557" t="s">
        <v>164</v>
      </c>
      <c r="B557" s="63">
        <v>9011700100</v>
      </c>
      <c r="C557" t="s">
        <v>34</v>
      </c>
      <c r="D557" s="43">
        <v>109280.15504699999</v>
      </c>
      <c r="E557" s="44">
        <v>1.1764415511162413E-3</v>
      </c>
      <c r="F557" s="43">
        <v>86808.464999999997</v>
      </c>
      <c r="G557" s="44">
        <v>6.9699743581392367E-4</v>
      </c>
      <c r="H557" s="89">
        <v>90254.142656999989</v>
      </c>
      <c r="I557" s="44">
        <v>9.7161944486994433E-4</v>
      </c>
      <c r="J557" s="90">
        <v>80069.065000000002</v>
      </c>
      <c r="K557" s="44">
        <v>6.4288584060342947E-4</v>
      </c>
      <c r="L557" s="90">
        <v>19026.01239</v>
      </c>
      <c r="M557" s="44">
        <v>2.0482210624629682E-4</v>
      </c>
      <c r="N557" s="90">
        <v>6739.4</v>
      </c>
      <c r="O557" s="44">
        <v>5.4111595210494245E-5</v>
      </c>
    </row>
    <row r="558" spans="1:15">
      <c r="A558" t="s">
        <v>164</v>
      </c>
      <c r="B558" s="63">
        <v>9011707100</v>
      </c>
      <c r="C558" t="s">
        <v>34</v>
      </c>
      <c r="D558" s="43">
        <v>595.22505000000001</v>
      </c>
      <c r="E558" s="44">
        <v>6.4078192493785785E-6</v>
      </c>
      <c r="F558" s="43">
        <v>462.76</v>
      </c>
      <c r="G558" s="44">
        <v>3.7155654508722316E-6</v>
      </c>
      <c r="H558" s="89">
        <v>595.22505000000001</v>
      </c>
      <c r="I558" s="44">
        <v>6.4078192493785785E-6</v>
      </c>
      <c r="J558" s="90">
        <v>462.76</v>
      </c>
      <c r="K558" s="44">
        <v>3.7155654508722316E-6</v>
      </c>
      <c r="L558" s="90">
        <v>0</v>
      </c>
      <c r="M558" s="44">
        <v>0</v>
      </c>
      <c r="N558" s="90">
        <v>0</v>
      </c>
      <c r="O558" s="44">
        <v>0</v>
      </c>
    </row>
    <row r="559" spans="1:15">
      <c r="A559" t="s">
        <v>165</v>
      </c>
      <c r="B559" s="63">
        <v>9009347100</v>
      </c>
      <c r="C559" t="s">
        <v>34</v>
      </c>
      <c r="D559" s="43">
        <v>155503.08068400002</v>
      </c>
      <c r="E559" s="44">
        <v>1.6740485531390279E-3</v>
      </c>
      <c r="F559" s="43">
        <v>253804.505</v>
      </c>
      <c r="G559" s="44">
        <v>2.0378322457726005E-3</v>
      </c>
      <c r="H559" s="89">
        <v>121821.162624</v>
      </c>
      <c r="I559" s="44">
        <v>1.3114501663593382E-3</v>
      </c>
      <c r="J559" s="90">
        <v>236724.505</v>
      </c>
      <c r="K559" s="44">
        <v>1.9006945115239667E-3</v>
      </c>
      <c r="L559" s="90">
        <v>33681.918060000004</v>
      </c>
      <c r="M559" s="44">
        <v>3.6259838677968949E-4</v>
      </c>
      <c r="N559" s="90">
        <v>17080</v>
      </c>
      <c r="O559" s="44">
        <v>1.3713773424863367E-4</v>
      </c>
    </row>
    <row r="560" spans="1:15">
      <c r="A560" t="s">
        <v>165</v>
      </c>
      <c r="B560" s="63">
        <v>9009347200</v>
      </c>
      <c r="C560" t="s">
        <v>34</v>
      </c>
      <c r="D560" s="43">
        <v>41695.198145999995</v>
      </c>
      <c r="E560" s="44">
        <v>4.4886433003213291E-4</v>
      </c>
      <c r="F560" s="43">
        <v>57181</v>
      </c>
      <c r="G560" s="44">
        <v>4.5911433150299307E-4</v>
      </c>
      <c r="H560" s="89">
        <v>41695.198145999995</v>
      </c>
      <c r="I560" s="44">
        <v>4.4886433003213291E-4</v>
      </c>
      <c r="J560" s="90">
        <v>57181</v>
      </c>
      <c r="K560" s="44">
        <v>4.5911433150299307E-4</v>
      </c>
      <c r="L560" s="90">
        <v>0</v>
      </c>
      <c r="M560" s="44">
        <v>0</v>
      </c>
      <c r="N560" s="90">
        <v>0</v>
      </c>
      <c r="O560" s="44">
        <v>0</v>
      </c>
    </row>
    <row r="561" spans="1:15">
      <c r="A561" t="s">
        <v>165</v>
      </c>
      <c r="B561" s="63">
        <v>9009352800</v>
      </c>
      <c r="C561" t="s">
        <v>34</v>
      </c>
      <c r="D561" s="43">
        <v>825.21033</v>
      </c>
      <c r="E561" s="44">
        <v>8.8836964058553133E-6</v>
      </c>
      <c r="F561" s="43">
        <v>1572.2</v>
      </c>
      <c r="G561" s="44">
        <v>1.2623416029607837E-5</v>
      </c>
      <c r="H561" s="89">
        <v>825.21033</v>
      </c>
      <c r="I561" s="44">
        <v>8.8836964058553133E-6</v>
      </c>
      <c r="J561" s="90">
        <v>1572.2</v>
      </c>
      <c r="K561" s="44">
        <v>1.2623416029607837E-5</v>
      </c>
      <c r="L561" s="90">
        <v>0</v>
      </c>
      <c r="M561" s="44">
        <v>0</v>
      </c>
      <c r="N561" s="90">
        <v>0</v>
      </c>
      <c r="O561" s="44">
        <v>0</v>
      </c>
    </row>
    <row r="562" spans="1:15">
      <c r="A562" t="s">
        <v>166</v>
      </c>
      <c r="B562" s="63">
        <v>9015901100</v>
      </c>
      <c r="C562" t="s">
        <v>34</v>
      </c>
      <c r="D562" s="43">
        <v>99.396569999999997</v>
      </c>
      <c r="E562" s="44">
        <v>1.0700410786948657E-6</v>
      </c>
      <c r="F562" s="43">
        <v>0</v>
      </c>
      <c r="G562" s="44">
        <v>0</v>
      </c>
      <c r="H562" s="89">
        <v>99.396569999999997</v>
      </c>
      <c r="I562" s="44">
        <v>1.0700410786948657E-6</v>
      </c>
      <c r="J562" s="90">
        <v>0</v>
      </c>
      <c r="K562" s="44">
        <v>0</v>
      </c>
      <c r="L562" s="90">
        <v>0</v>
      </c>
      <c r="M562" s="44">
        <v>0</v>
      </c>
      <c r="N562" s="90">
        <v>0</v>
      </c>
      <c r="O562" s="44">
        <v>0</v>
      </c>
    </row>
    <row r="563" spans="1:15">
      <c r="A563" t="s">
        <v>166</v>
      </c>
      <c r="B563" s="63">
        <v>9015902500</v>
      </c>
      <c r="C563" t="s">
        <v>34</v>
      </c>
      <c r="D563" s="43">
        <v>121.56723600000001</v>
      </c>
      <c r="E563" s="44">
        <v>1.3087165517219891E-6</v>
      </c>
      <c r="F563" s="43">
        <v>0</v>
      </c>
      <c r="G563" s="44">
        <v>0</v>
      </c>
      <c r="H563" s="89">
        <v>121.56723600000001</v>
      </c>
      <c r="I563" s="44">
        <v>1.3087165517219891E-6</v>
      </c>
      <c r="J563" s="90">
        <v>0</v>
      </c>
      <c r="K563" s="44">
        <v>0</v>
      </c>
      <c r="L563" s="90">
        <v>0</v>
      </c>
      <c r="M563" s="44">
        <v>0</v>
      </c>
      <c r="N563" s="90">
        <v>0</v>
      </c>
      <c r="O563" s="44">
        <v>0</v>
      </c>
    </row>
    <row r="564" spans="1:15">
      <c r="A564" t="s">
        <v>166</v>
      </c>
      <c r="B564" s="63">
        <v>9015903100</v>
      </c>
      <c r="C564" t="s">
        <v>34</v>
      </c>
      <c r="D564" s="43">
        <v>188004.95149800001</v>
      </c>
      <c r="E564" s="44">
        <v>2.0239432920159703E-3</v>
      </c>
      <c r="F564" s="43">
        <v>155918.16</v>
      </c>
      <c r="G564" s="44">
        <v>1.2518889455864137E-3</v>
      </c>
      <c r="H564" s="89">
        <v>118068.95200800001</v>
      </c>
      <c r="I564" s="44">
        <v>1.2710562222319408E-3</v>
      </c>
      <c r="J564" s="90">
        <v>95700.07</v>
      </c>
      <c r="K564" s="44">
        <v>7.6838938918241456E-4</v>
      </c>
      <c r="L564" s="90">
        <v>69935.999490000002</v>
      </c>
      <c r="M564" s="44">
        <v>7.5288706978402951E-4</v>
      </c>
      <c r="N564" s="90">
        <v>60218.09</v>
      </c>
      <c r="O564" s="44">
        <v>4.8349955640399907E-4</v>
      </c>
    </row>
    <row r="565" spans="1:15">
      <c r="A565" t="s">
        <v>166</v>
      </c>
      <c r="B565" s="63">
        <v>9015903200</v>
      </c>
      <c r="C565" t="s">
        <v>34</v>
      </c>
      <c r="D565" s="43">
        <v>25402.228214999999</v>
      </c>
      <c r="E565" s="44">
        <v>2.7346444329448945E-4</v>
      </c>
      <c r="F565" s="43">
        <v>16329.46</v>
      </c>
      <c r="G565" s="44">
        <v>1.3111154250021624E-4</v>
      </c>
      <c r="H565" s="89">
        <v>25402.228214999999</v>
      </c>
      <c r="I565" s="44">
        <v>2.7346444329448945E-4</v>
      </c>
      <c r="J565" s="90">
        <v>16329.46</v>
      </c>
      <c r="K565" s="44">
        <v>1.3111154250021624E-4</v>
      </c>
      <c r="L565" s="90">
        <v>0</v>
      </c>
      <c r="M565" s="44">
        <v>0</v>
      </c>
      <c r="N565" s="90">
        <v>0</v>
      </c>
      <c r="O565" s="44">
        <v>0</v>
      </c>
    </row>
    <row r="566" spans="1:15">
      <c r="A566" t="s">
        <v>167</v>
      </c>
      <c r="B566" s="63">
        <v>9001055100</v>
      </c>
      <c r="C566" t="s">
        <v>34</v>
      </c>
      <c r="D566" s="43">
        <v>3507.4204199999999</v>
      </c>
      <c r="E566" s="44">
        <v>3.7758686538712538E-5</v>
      </c>
      <c r="F566" s="43">
        <v>16482.080000000002</v>
      </c>
      <c r="G566" s="44">
        <v>1.3233695005296958E-4</v>
      </c>
      <c r="H566" s="89">
        <v>3507.4204199999999</v>
      </c>
      <c r="I566" s="44">
        <v>3.7758686538712538E-5</v>
      </c>
      <c r="J566" s="90">
        <v>16482.080000000002</v>
      </c>
      <c r="K566" s="44">
        <v>1.3233695005296958E-4</v>
      </c>
      <c r="L566" s="90">
        <v>0</v>
      </c>
      <c r="M566" s="44">
        <v>0</v>
      </c>
      <c r="N566" s="90">
        <v>0</v>
      </c>
      <c r="O566" s="44">
        <v>0</v>
      </c>
    </row>
    <row r="567" spans="1:15">
      <c r="A567" t="s">
        <v>167</v>
      </c>
      <c r="B567" s="63">
        <v>9001240100</v>
      </c>
      <c r="C567" t="s">
        <v>34</v>
      </c>
      <c r="D567" s="43">
        <v>60110.244515999999</v>
      </c>
      <c r="E567" s="44">
        <v>6.4710915962706535E-4</v>
      </c>
      <c r="F567" s="43">
        <v>45503</v>
      </c>
      <c r="G567" s="44">
        <v>3.6535001882409703E-4</v>
      </c>
      <c r="H567" s="89">
        <v>60110.244515999999</v>
      </c>
      <c r="I567" s="44">
        <v>6.4710915962706535E-4</v>
      </c>
      <c r="J567" s="90">
        <v>45503</v>
      </c>
      <c r="K567" s="44">
        <v>3.6535001882409703E-4</v>
      </c>
      <c r="L567" s="90">
        <v>0</v>
      </c>
      <c r="M567" s="44">
        <v>0</v>
      </c>
      <c r="N567" s="90">
        <v>0</v>
      </c>
      <c r="O567" s="44">
        <v>0</v>
      </c>
    </row>
    <row r="568" spans="1:15">
      <c r="A568" t="s">
        <v>167</v>
      </c>
      <c r="B568" s="63">
        <v>9001240200</v>
      </c>
      <c r="C568" t="s">
        <v>34</v>
      </c>
      <c r="D568" s="43">
        <v>176305.02273299999</v>
      </c>
      <c r="E568" s="44">
        <v>1.8979892032948635E-3</v>
      </c>
      <c r="F568" s="43">
        <v>217180.245</v>
      </c>
      <c r="G568" s="44">
        <v>1.7437708854135335E-3</v>
      </c>
      <c r="H568" s="89">
        <v>149326.444323</v>
      </c>
      <c r="I568" s="44">
        <v>1.607554763318812E-3</v>
      </c>
      <c r="J568" s="90">
        <v>212190.125</v>
      </c>
      <c r="K568" s="44">
        <v>1.7037045065828079E-3</v>
      </c>
      <c r="L568" s="90">
        <v>26978.578410000002</v>
      </c>
      <c r="M568" s="44">
        <v>2.9043443997605164E-4</v>
      </c>
      <c r="N568" s="90">
        <v>4990.12</v>
      </c>
      <c r="O568" s="44">
        <v>4.0066378830725516E-5</v>
      </c>
    </row>
    <row r="569" spans="1:15">
      <c r="A569" t="s">
        <v>167</v>
      </c>
      <c r="B569" s="63">
        <v>9001245200</v>
      </c>
      <c r="C569" t="s">
        <v>34</v>
      </c>
      <c r="D569" s="43">
        <v>203.28504000000001</v>
      </c>
      <c r="E569" s="44">
        <v>2.1884391331021675E-6</v>
      </c>
      <c r="F569" s="43">
        <v>0</v>
      </c>
      <c r="G569" s="44">
        <v>0</v>
      </c>
      <c r="H569" s="89">
        <v>203.28504000000001</v>
      </c>
      <c r="I569" s="44">
        <v>2.1884391331021675E-6</v>
      </c>
      <c r="J569" s="90">
        <v>0</v>
      </c>
      <c r="K569" s="44">
        <v>0</v>
      </c>
      <c r="L569" s="90">
        <v>0</v>
      </c>
      <c r="M569" s="44">
        <v>0</v>
      </c>
      <c r="N569" s="90">
        <v>0</v>
      </c>
      <c r="O569" s="44">
        <v>0</v>
      </c>
    </row>
    <row r="570" spans="1:15">
      <c r="A570" t="s">
        <v>168</v>
      </c>
      <c r="B570" s="63">
        <v>9001210500</v>
      </c>
      <c r="C570" t="s">
        <v>34</v>
      </c>
      <c r="D570" s="43">
        <v>217.91028</v>
      </c>
      <c r="E570" s="44">
        <v>2.3458852862820137E-6</v>
      </c>
      <c r="F570" s="43">
        <v>26.25</v>
      </c>
      <c r="G570" s="44">
        <v>2.1076496042310501E-7</v>
      </c>
      <c r="H570" s="89">
        <v>217.91028</v>
      </c>
      <c r="I570" s="44">
        <v>2.3458852862820137E-6</v>
      </c>
      <c r="J570" s="90">
        <v>26.25</v>
      </c>
      <c r="K570" s="44">
        <v>2.1076496042310501E-7</v>
      </c>
      <c r="L570" s="90">
        <v>0</v>
      </c>
      <c r="M570" s="44">
        <v>0</v>
      </c>
      <c r="N570" s="90">
        <v>0</v>
      </c>
      <c r="O570" s="44">
        <v>0</v>
      </c>
    </row>
    <row r="571" spans="1:15">
      <c r="A571" t="s">
        <v>168</v>
      </c>
      <c r="B571" s="63">
        <v>9001240100</v>
      </c>
      <c r="C571" t="s">
        <v>34</v>
      </c>
      <c r="D571" s="43">
        <v>368.51934</v>
      </c>
      <c r="E571" s="44">
        <v>3.9672478848467301E-6</v>
      </c>
      <c r="F571" s="43">
        <v>0</v>
      </c>
      <c r="G571" s="44">
        <v>0</v>
      </c>
      <c r="H571" s="89">
        <v>368.51934</v>
      </c>
      <c r="I571" s="44">
        <v>3.9672478848467301E-6</v>
      </c>
      <c r="J571" s="90">
        <v>0</v>
      </c>
      <c r="K571" s="44">
        <v>0</v>
      </c>
      <c r="L571" s="90">
        <v>0</v>
      </c>
      <c r="M571" s="44">
        <v>0</v>
      </c>
      <c r="N571" s="90">
        <v>0</v>
      </c>
      <c r="O571" s="44">
        <v>0</v>
      </c>
    </row>
    <row r="572" spans="1:15">
      <c r="A572" t="s">
        <v>168</v>
      </c>
      <c r="B572" s="63">
        <v>9001245100</v>
      </c>
      <c r="C572" t="s">
        <v>34</v>
      </c>
      <c r="D572" s="43">
        <v>33072.37689</v>
      </c>
      <c r="E572" s="44">
        <v>3.5603644916900804E-4</v>
      </c>
      <c r="F572" s="43">
        <v>41884.339999999997</v>
      </c>
      <c r="G572" s="44">
        <v>3.362952861884904E-4</v>
      </c>
      <c r="H572" s="89">
        <v>33072.37689</v>
      </c>
      <c r="I572" s="44">
        <v>3.5603644916900804E-4</v>
      </c>
      <c r="J572" s="90">
        <v>41884.339999999997</v>
      </c>
      <c r="K572" s="44">
        <v>3.362952861884904E-4</v>
      </c>
      <c r="L572" s="90">
        <v>0</v>
      </c>
      <c r="M572" s="44">
        <v>0</v>
      </c>
      <c r="N572" s="90">
        <v>0</v>
      </c>
      <c r="O572" s="44">
        <v>0</v>
      </c>
    </row>
    <row r="573" spans="1:15">
      <c r="A573" t="s">
        <v>168</v>
      </c>
      <c r="B573" s="63">
        <v>9001245200</v>
      </c>
      <c r="C573" t="s">
        <v>34</v>
      </c>
      <c r="D573" s="43">
        <v>363697.00617600005</v>
      </c>
      <c r="E573" s="44">
        <v>3.9153336660073916E-3</v>
      </c>
      <c r="F573" s="43">
        <v>463485.64749999996</v>
      </c>
      <c r="G573" s="44">
        <v>3.7213917772196074E-3</v>
      </c>
      <c r="H573" s="89">
        <v>234055.90112100003</v>
      </c>
      <c r="I573" s="44">
        <v>2.5196989082260455E-3</v>
      </c>
      <c r="J573" s="90">
        <v>383821.09749999997</v>
      </c>
      <c r="K573" s="44">
        <v>3.0817538447291517E-3</v>
      </c>
      <c r="L573" s="90">
        <v>129641.10505500001</v>
      </c>
      <c r="M573" s="44">
        <v>1.3956347577813461E-3</v>
      </c>
      <c r="N573" s="90">
        <v>79664.55</v>
      </c>
      <c r="O573" s="44">
        <v>6.3963793249045603E-4</v>
      </c>
    </row>
    <row r="574" spans="1:15">
      <c r="A574" t="s">
        <v>168</v>
      </c>
      <c r="B574" s="63">
        <v>9001245300</v>
      </c>
      <c r="C574" t="s">
        <v>34</v>
      </c>
      <c r="D574" s="43">
        <v>77014.340339999995</v>
      </c>
      <c r="E574" s="44">
        <v>8.2908804410843453E-4</v>
      </c>
      <c r="F574" s="43">
        <v>26086.63</v>
      </c>
      <c r="G574" s="44">
        <v>2.0945323960084512E-4</v>
      </c>
      <c r="H574" s="89">
        <v>77014.340339999995</v>
      </c>
      <c r="I574" s="44">
        <v>8.2908804410843453E-4</v>
      </c>
      <c r="J574" s="90">
        <v>26086.63</v>
      </c>
      <c r="K574" s="44">
        <v>2.0945323960084512E-4</v>
      </c>
      <c r="L574" s="90">
        <v>0</v>
      </c>
      <c r="M574" s="44">
        <v>0</v>
      </c>
      <c r="N574" s="90">
        <v>0</v>
      </c>
      <c r="O574" s="44">
        <v>0</v>
      </c>
    </row>
    <row r="575" spans="1:15">
      <c r="A575" t="s">
        <v>168</v>
      </c>
      <c r="B575" s="63">
        <v>9001245400</v>
      </c>
      <c r="C575" t="s">
        <v>34</v>
      </c>
      <c r="D575" s="43">
        <v>53062.085370000001</v>
      </c>
      <c r="E575" s="44">
        <v>5.7123310258204939E-4</v>
      </c>
      <c r="F575" s="43">
        <v>13607.26</v>
      </c>
      <c r="G575" s="44">
        <v>1.0925461391873905E-4</v>
      </c>
      <c r="H575" s="89">
        <v>53062.085370000001</v>
      </c>
      <c r="I575" s="44">
        <v>5.7123310258204939E-4</v>
      </c>
      <c r="J575" s="90">
        <v>13607.26</v>
      </c>
      <c r="K575" s="44">
        <v>1.0925461391873905E-4</v>
      </c>
      <c r="L575" s="90">
        <v>0</v>
      </c>
      <c r="M575" s="44">
        <v>0</v>
      </c>
      <c r="N575" s="90">
        <v>0</v>
      </c>
      <c r="O575" s="44">
        <v>0</v>
      </c>
    </row>
    <row r="576" spans="1:15">
      <c r="A576" t="s">
        <v>168</v>
      </c>
      <c r="B576" s="63">
        <v>9001245500</v>
      </c>
      <c r="C576" t="s">
        <v>34</v>
      </c>
      <c r="D576" s="43">
        <v>46970.230482000006</v>
      </c>
      <c r="E576" s="44">
        <v>5.0565201688051954E-4</v>
      </c>
      <c r="F576" s="43">
        <v>19536.689999999999</v>
      </c>
      <c r="G576" s="44">
        <v>1.5686284551041796E-4</v>
      </c>
      <c r="H576" s="89">
        <v>46970.230482000006</v>
      </c>
      <c r="I576" s="44">
        <v>5.0565201688051954E-4</v>
      </c>
      <c r="J576" s="90">
        <v>19536.689999999999</v>
      </c>
      <c r="K576" s="44">
        <v>1.5686284551041796E-4</v>
      </c>
      <c r="L576" s="90">
        <v>0</v>
      </c>
      <c r="M576" s="44">
        <v>0</v>
      </c>
      <c r="N576" s="90">
        <v>0</v>
      </c>
      <c r="O576" s="44">
        <v>0</v>
      </c>
    </row>
    <row r="577" spans="1:15">
      <c r="A577" t="s">
        <v>168</v>
      </c>
      <c r="B577" s="63">
        <v>9001245600</v>
      </c>
      <c r="C577" t="s">
        <v>34</v>
      </c>
      <c r="D577" s="43">
        <v>90802.915181999997</v>
      </c>
      <c r="E577" s="44">
        <v>9.7752718539468393E-4</v>
      </c>
      <c r="F577" s="43">
        <v>57749.06</v>
      </c>
      <c r="G577" s="44">
        <v>4.6367536553796256E-4</v>
      </c>
      <c r="H577" s="89">
        <v>90802.915181999997</v>
      </c>
      <c r="I577" s="44">
        <v>9.7752718539468393E-4</v>
      </c>
      <c r="J577" s="90">
        <v>57749.06</v>
      </c>
      <c r="K577" s="44">
        <v>4.6367536553796256E-4</v>
      </c>
      <c r="L577" s="90">
        <v>0</v>
      </c>
      <c r="M577" s="44">
        <v>0</v>
      </c>
      <c r="N577" s="90">
        <v>0</v>
      </c>
      <c r="O577" s="44">
        <v>0</v>
      </c>
    </row>
    <row r="578" spans="1:15">
      <c r="A578" t="s">
        <v>169</v>
      </c>
      <c r="B578" s="63">
        <v>9003490100</v>
      </c>
      <c r="C578" t="s">
        <v>34</v>
      </c>
      <c r="D578" s="43">
        <v>46378.276790999997</v>
      </c>
      <c r="E578" s="44">
        <v>4.9927941502861406E-4</v>
      </c>
      <c r="F578" s="43">
        <v>72265.899999999994</v>
      </c>
      <c r="G578" s="44">
        <v>5.8023312584533577E-4</v>
      </c>
      <c r="H578" s="89">
        <v>46378.276790999997</v>
      </c>
      <c r="I578" s="44">
        <v>4.9927941502861406E-4</v>
      </c>
      <c r="J578" s="90">
        <v>72265.899999999994</v>
      </c>
      <c r="K578" s="44">
        <v>5.8023312584533577E-4</v>
      </c>
      <c r="L578" s="90">
        <v>0</v>
      </c>
      <c r="M578" s="44">
        <v>0</v>
      </c>
      <c r="N578" s="90">
        <v>0</v>
      </c>
      <c r="O578" s="44">
        <v>0</v>
      </c>
    </row>
    <row r="579" spans="1:15">
      <c r="A579" t="s">
        <v>169</v>
      </c>
      <c r="B579" s="63">
        <v>9003490302</v>
      </c>
      <c r="C579" t="s">
        <v>34</v>
      </c>
      <c r="D579" s="43">
        <v>295401.81516300002</v>
      </c>
      <c r="E579" s="44">
        <v>3.1801105103067225E-3</v>
      </c>
      <c r="F579" s="43">
        <v>261765.49249999999</v>
      </c>
      <c r="G579" s="44">
        <v>2.1017521396913177E-3</v>
      </c>
      <c r="H579" s="89">
        <v>171705.22294800001</v>
      </c>
      <c r="I579" s="44">
        <v>1.8484706462287414E-3</v>
      </c>
      <c r="J579" s="90">
        <v>208482.1225</v>
      </c>
      <c r="K579" s="44">
        <v>1.6739324303861878E-3</v>
      </c>
      <c r="L579" s="90">
        <v>123696.592215</v>
      </c>
      <c r="M579" s="44">
        <v>1.331639864077981E-3</v>
      </c>
      <c r="N579" s="90">
        <v>53283.37</v>
      </c>
      <c r="O579" s="44">
        <v>4.2781970930512995E-4</v>
      </c>
    </row>
    <row r="580" spans="1:15">
      <c r="A580" t="s">
        <v>169</v>
      </c>
      <c r="B580" s="63">
        <v>9003492600</v>
      </c>
      <c r="C580" t="s">
        <v>34</v>
      </c>
      <c r="D580" s="43">
        <v>31.32255</v>
      </c>
      <c r="E580" s="44">
        <v>3.3719891128510636E-7</v>
      </c>
      <c r="F580" s="43">
        <v>0</v>
      </c>
      <c r="G580" s="44">
        <v>0</v>
      </c>
      <c r="H580" s="89">
        <v>31.32255</v>
      </c>
      <c r="I580" s="44">
        <v>3.3719891128510636E-7</v>
      </c>
      <c r="J580" s="90">
        <v>0</v>
      </c>
      <c r="K580" s="44">
        <v>0</v>
      </c>
      <c r="L580" s="90">
        <v>0</v>
      </c>
      <c r="M580" s="44">
        <v>0</v>
      </c>
      <c r="N580" s="90">
        <v>0</v>
      </c>
      <c r="O580" s="44">
        <v>0</v>
      </c>
    </row>
    <row r="581" spans="1:15">
      <c r="A581" t="s">
        <v>169</v>
      </c>
      <c r="B581" s="63">
        <v>9003524200</v>
      </c>
      <c r="C581" t="s">
        <v>34</v>
      </c>
      <c r="D581" s="43">
        <v>57713.538140999997</v>
      </c>
      <c r="E581" s="44">
        <v>6.2130772327146614E-4</v>
      </c>
      <c r="F581" s="43">
        <v>31825.62</v>
      </c>
      <c r="G581" s="44">
        <v>2.5553240151393445E-4</v>
      </c>
      <c r="H581" s="89">
        <v>57713.538140999997</v>
      </c>
      <c r="I581" s="44">
        <v>6.2130772327146614E-4</v>
      </c>
      <c r="J581" s="90">
        <v>31825.62</v>
      </c>
      <c r="K581" s="44">
        <v>2.5553240151393445E-4</v>
      </c>
      <c r="L581" s="90">
        <v>0</v>
      </c>
      <c r="M581" s="44">
        <v>0</v>
      </c>
      <c r="N581" s="90">
        <v>0</v>
      </c>
      <c r="O581" s="44">
        <v>0</v>
      </c>
    </row>
    <row r="582" spans="1:15">
      <c r="A582" t="s">
        <v>170</v>
      </c>
      <c r="B582" s="63">
        <v>9005268100</v>
      </c>
      <c r="C582" t="s">
        <v>34</v>
      </c>
      <c r="D582" s="43">
        <v>84247.663332000011</v>
      </c>
      <c r="E582" s="44">
        <v>9.069574588871143E-4</v>
      </c>
      <c r="F582" s="43">
        <v>115922.63499999999</v>
      </c>
      <c r="G582" s="44">
        <v>9.3075922201588752E-4</v>
      </c>
      <c r="H582" s="89">
        <v>78854.891052000006</v>
      </c>
      <c r="I582" s="44">
        <v>8.4890225771018252E-4</v>
      </c>
      <c r="J582" s="90">
        <v>115655.435</v>
      </c>
      <c r="K582" s="44">
        <v>9.2861383544731409E-4</v>
      </c>
      <c r="L582" s="90">
        <v>5392.7722800000001</v>
      </c>
      <c r="M582" s="44">
        <v>5.8055201176931659E-5</v>
      </c>
      <c r="N582" s="90">
        <v>267.2</v>
      </c>
      <c r="O582" s="44">
        <v>2.1453865685734729E-6</v>
      </c>
    </row>
    <row r="583" spans="1:15">
      <c r="A583" t="s">
        <v>171</v>
      </c>
      <c r="B583" s="63">
        <v>9007595101</v>
      </c>
      <c r="C583" t="s">
        <v>34</v>
      </c>
      <c r="D583" s="43">
        <v>310.96989000000002</v>
      </c>
      <c r="E583" s="44">
        <v>3.34770663149869E-6</v>
      </c>
      <c r="F583" s="43">
        <v>0</v>
      </c>
      <c r="G583" s="44">
        <v>0</v>
      </c>
      <c r="H583" s="89">
        <v>310.96989000000002</v>
      </c>
      <c r="I583" s="44">
        <v>3.34770663149869E-6</v>
      </c>
      <c r="J583" s="90">
        <v>0</v>
      </c>
      <c r="K583" s="44">
        <v>0</v>
      </c>
      <c r="L583" s="90">
        <v>0</v>
      </c>
      <c r="M583" s="44">
        <v>0</v>
      </c>
      <c r="N583" s="90">
        <v>0</v>
      </c>
      <c r="O583" s="44">
        <v>0</v>
      </c>
    </row>
    <row r="584" spans="1:15">
      <c r="A584" t="s">
        <v>171</v>
      </c>
      <c r="B584" s="63">
        <v>9011715100</v>
      </c>
      <c r="C584" t="s">
        <v>34</v>
      </c>
      <c r="D584" s="43">
        <v>97614.638583000007</v>
      </c>
      <c r="E584" s="44">
        <v>1.0508579236261652E-3</v>
      </c>
      <c r="F584" s="43">
        <v>143501.97</v>
      </c>
      <c r="G584" s="44">
        <v>1.1521976010547658E-3</v>
      </c>
      <c r="H584" s="89">
        <v>81863.863683000003</v>
      </c>
      <c r="I584" s="44">
        <v>8.8129496824172868E-4</v>
      </c>
      <c r="J584" s="90">
        <v>122564.54</v>
      </c>
      <c r="K584" s="44">
        <v>9.8408801609051687E-4</v>
      </c>
      <c r="L584" s="90">
        <v>15750.7749</v>
      </c>
      <c r="M584" s="44">
        <v>1.6956295538443647E-4</v>
      </c>
      <c r="N584" s="90">
        <v>20937.43</v>
      </c>
      <c r="O584" s="44">
        <v>1.6810958496424883E-4</v>
      </c>
    </row>
    <row r="585" spans="1:15">
      <c r="A585" t="s">
        <v>172</v>
      </c>
      <c r="B585" s="63">
        <v>9005261100</v>
      </c>
      <c r="C585" t="s">
        <v>34</v>
      </c>
      <c r="D585" s="43">
        <v>149224.667529</v>
      </c>
      <c r="E585" s="44">
        <v>1.6064590982426642E-3</v>
      </c>
      <c r="F585" s="43">
        <v>90519.815000000002</v>
      </c>
      <c r="G585" s="44">
        <v>7.2679638956121102E-4</v>
      </c>
      <c r="H585" s="89">
        <v>117172.90827900001</v>
      </c>
      <c r="I585" s="44">
        <v>1.2614099779164989E-3</v>
      </c>
      <c r="J585" s="90">
        <v>85628.214999999997</v>
      </c>
      <c r="K585" s="44">
        <v>6.8752104173623336E-4</v>
      </c>
      <c r="L585" s="90">
        <v>32051.759249999999</v>
      </c>
      <c r="M585" s="44">
        <v>3.4504912032616559E-4</v>
      </c>
      <c r="N585" s="90">
        <v>4891.6000000000004</v>
      </c>
      <c r="O585" s="44">
        <v>3.9275347824977546E-5</v>
      </c>
    </row>
    <row r="586" spans="1:15">
      <c r="A586" t="s">
        <v>172</v>
      </c>
      <c r="B586" s="63">
        <v>9005262100</v>
      </c>
      <c r="C586" t="s">
        <v>34</v>
      </c>
      <c r="D586" s="43">
        <v>515.77638000000002</v>
      </c>
      <c r="E586" s="44">
        <v>5.5525247402453924E-6</v>
      </c>
      <c r="F586" s="43">
        <v>0</v>
      </c>
      <c r="G586" s="44">
        <v>0</v>
      </c>
      <c r="H586" s="89">
        <v>515.77638000000002</v>
      </c>
      <c r="I586" s="44">
        <v>5.5525247402453924E-6</v>
      </c>
      <c r="J586" s="90">
        <v>0</v>
      </c>
      <c r="K586" s="44">
        <v>0</v>
      </c>
      <c r="L586" s="90">
        <v>0</v>
      </c>
      <c r="M586" s="44">
        <v>0</v>
      </c>
      <c r="N586" s="90">
        <v>0</v>
      </c>
      <c r="O586" s="44">
        <v>0</v>
      </c>
    </row>
    <row r="587" spans="1:15">
      <c r="A587" t="s">
        <v>173</v>
      </c>
      <c r="B587" s="63">
        <v>9015825000</v>
      </c>
      <c r="C587" t="s">
        <v>34</v>
      </c>
      <c r="D587" s="43">
        <v>28575.067772999999</v>
      </c>
      <c r="E587" s="44">
        <v>3.0762124229839934E-4</v>
      </c>
      <c r="F587" s="43">
        <v>26036.080000000002</v>
      </c>
      <c r="G587" s="44">
        <v>2.0904736650563033E-4</v>
      </c>
      <c r="H587" s="89">
        <v>26886.393512999999</v>
      </c>
      <c r="I587" s="44">
        <v>2.8944203524191187E-4</v>
      </c>
      <c r="J587" s="90">
        <v>26036.080000000002</v>
      </c>
      <c r="K587" s="44">
        <v>2.0904736650563033E-4</v>
      </c>
      <c r="L587" s="90">
        <v>1688.67426</v>
      </c>
      <c r="M587" s="44">
        <v>1.8179207056487502E-5</v>
      </c>
      <c r="N587" s="90">
        <v>0</v>
      </c>
      <c r="O587" s="44">
        <v>0</v>
      </c>
    </row>
    <row r="588" spans="1:15">
      <c r="A588" t="s">
        <v>174</v>
      </c>
      <c r="B588" s="63">
        <v>9009120200</v>
      </c>
      <c r="C588" t="s">
        <v>34</v>
      </c>
      <c r="D588" s="43">
        <v>82.235579999999999</v>
      </c>
      <c r="E588" s="44">
        <v>8.8529663277412816E-7</v>
      </c>
      <c r="F588" s="43">
        <v>0</v>
      </c>
      <c r="G588" s="44">
        <v>0</v>
      </c>
      <c r="H588" s="89">
        <v>82.235579999999999</v>
      </c>
      <c r="I588" s="44">
        <v>8.8529663277412816E-7</v>
      </c>
      <c r="J588" s="90">
        <v>0</v>
      </c>
      <c r="K588" s="44">
        <v>0</v>
      </c>
      <c r="L588" s="90">
        <v>0</v>
      </c>
      <c r="M588" s="44">
        <v>0</v>
      </c>
      <c r="N588" s="90">
        <v>0</v>
      </c>
      <c r="O588" s="44">
        <v>0</v>
      </c>
    </row>
    <row r="589" spans="1:15">
      <c r="A589" t="s">
        <v>174</v>
      </c>
      <c r="B589" s="63">
        <v>9009125300</v>
      </c>
      <c r="C589" t="s">
        <v>34</v>
      </c>
      <c r="D589" s="43">
        <v>35.635739999999998</v>
      </c>
      <c r="E589" s="44">
        <v>3.8363200731866071E-7</v>
      </c>
      <c r="F589" s="43">
        <v>0</v>
      </c>
      <c r="G589" s="44">
        <v>0</v>
      </c>
      <c r="H589" s="89">
        <v>35.635739999999998</v>
      </c>
      <c r="I589" s="44">
        <v>3.8363200731866071E-7</v>
      </c>
      <c r="J589" s="90">
        <v>0</v>
      </c>
      <c r="K589" s="44">
        <v>0</v>
      </c>
      <c r="L589" s="90">
        <v>0</v>
      </c>
      <c r="M589" s="44">
        <v>0</v>
      </c>
      <c r="N589" s="90">
        <v>0</v>
      </c>
      <c r="O589" s="44">
        <v>0</v>
      </c>
    </row>
    <row r="590" spans="1:15">
      <c r="A590" t="s">
        <v>174</v>
      </c>
      <c r="B590" s="63">
        <v>9009125400</v>
      </c>
      <c r="C590" t="s">
        <v>34</v>
      </c>
      <c r="D590" s="43">
        <v>673.70771999999999</v>
      </c>
      <c r="E590" s="44">
        <v>7.2527144088961877E-6</v>
      </c>
      <c r="F590" s="43">
        <v>2816.59</v>
      </c>
      <c r="G590" s="44">
        <v>2.2614799233451939E-5</v>
      </c>
      <c r="H590" s="89">
        <v>673.70771999999999</v>
      </c>
      <c r="I590" s="44">
        <v>7.2527144088961877E-6</v>
      </c>
      <c r="J590" s="90">
        <v>2816.59</v>
      </c>
      <c r="K590" s="44">
        <v>2.2614799233451939E-5</v>
      </c>
      <c r="L590" s="90">
        <v>0</v>
      </c>
      <c r="M590" s="44">
        <v>0</v>
      </c>
      <c r="N590" s="90">
        <v>0</v>
      </c>
      <c r="O590" s="44">
        <v>0</v>
      </c>
    </row>
    <row r="591" spans="1:15">
      <c r="A591" t="s">
        <v>174</v>
      </c>
      <c r="B591" s="63">
        <v>9009130101</v>
      </c>
      <c r="C591" t="s">
        <v>34</v>
      </c>
      <c r="D591" s="43">
        <v>197726.65184999999</v>
      </c>
      <c r="E591" s="44">
        <v>2.128601015430393E-3</v>
      </c>
      <c r="F591" s="43">
        <v>589813.6</v>
      </c>
      <c r="G591" s="44">
        <v>4.7356967642289173E-3</v>
      </c>
      <c r="H591" s="89">
        <v>135871.99439099999</v>
      </c>
      <c r="I591" s="44">
        <v>1.4627126010743465E-3</v>
      </c>
      <c r="J591" s="90">
        <v>320647.8</v>
      </c>
      <c r="K591" s="44">
        <v>2.5745265095906932E-3</v>
      </c>
      <c r="L591" s="90">
        <v>61854.657459000002</v>
      </c>
      <c r="M591" s="44">
        <v>6.6588841435604655E-4</v>
      </c>
      <c r="N591" s="90">
        <v>269165.8</v>
      </c>
      <c r="O591" s="44">
        <v>2.1611702546382246E-3</v>
      </c>
    </row>
    <row r="592" spans="1:15">
      <c r="A592" t="s">
        <v>174</v>
      </c>
      <c r="B592" s="63">
        <v>9009130102</v>
      </c>
      <c r="C592" t="s">
        <v>34</v>
      </c>
      <c r="D592" s="43">
        <v>31390.566060000001</v>
      </c>
      <c r="E592" s="44">
        <v>3.3793112949153921E-4</v>
      </c>
      <c r="F592" s="43">
        <v>13943.8</v>
      </c>
      <c r="G592" s="44">
        <v>1.1195674114848348E-4</v>
      </c>
      <c r="H592" s="89">
        <v>31390.566060000001</v>
      </c>
      <c r="I592" s="44">
        <v>3.3793112949153921E-4</v>
      </c>
      <c r="J592" s="90">
        <v>13943.8</v>
      </c>
      <c r="K592" s="44">
        <v>1.1195674114848348E-4</v>
      </c>
      <c r="L592" s="90">
        <v>0</v>
      </c>
      <c r="M592" s="44">
        <v>0</v>
      </c>
      <c r="N592" s="90">
        <v>0</v>
      </c>
      <c r="O592" s="44">
        <v>0</v>
      </c>
    </row>
    <row r="593" spans="1:15">
      <c r="A593" t="s">
        <v>174</v>
      </c>
      <c r="B593" s="63">
        <v>9009130200</v>
      </c>
      <c r="C593" t="s">
        <v>34</v>
      </c>
      <c r="D593" s="43">
        <v>94043.91231900001</v>
      </c>
      <c r="E593" s="44">
        <v>1.0124177261097455E-3</v>
      </c>
      <c r="F593" s="43">
        <v>140529.685</v>
      </c>
      <c r="G593" s="44">
        <v>1.128332704658911E-3</v>
      </c>
      <c r="H593" s="89">
        <v>94043.91231900001</v>
      </c>
      <c r="I593" s="44">
        <v>1.0124177261097455E-3</v>
      </c>
      <c r="J593" s="90">
        <v>140529.685</v>
      </c>
      <c r="K593" s="44">
        <v>1.128332704658911E-3</v>
      </c>
      <c r="L593" s="90">
        <v>0</v>
      </c>
      <c r="M593" s="44">
        <v>0</v>
      </c>
      <c r="N593" s="90">
        <v>0</v>
      </c>
      <c r="O593" s="44">
        <v>0</v>
      </c>
    </row>
    <row r="594" spans="1:15">
      <c r="A594" t="s">
        <v>175</v>
      </c>
      <c r="B594" s="63">
        <v>9005262100</v>
      </c>
      <c r="C594" t="s">
        <v>34</v>
      </c>
      <c r="D594" s="43">
        <v>98514.427010999992</v>
      </c>
      <c r="E594" s="44">
        <v>1.0605444810203918E-3</v>
      </c>
      <c r="F594" s="43">
        <v>48756.182500000003</v>
      </c>
      <c r="G594" s="44">
        <v>3.9147028095215948E-4</v>
      </c>
      <c r="H594" s="89">
        <v>83729.574830999991</v>
      </c>
      <c r="I594" s="44">
        <v>9.0138004330356377E-4</v>
      </c>
      <c r="J594" s="90">
        <v>46758.102500000001</v>
      </c>
      <c r="K594" s="44">
        <v>3.7542741420464715E-4</v>
      </c>
      <c r="L594" s="90">
        <v>14784.85218</v>
      </c>
      <c r="M594" s="44">
        <v>1.5916443771682803E-4</v>
      </c>
      <c r="N594" s="90">
        <v>1998.08</v>
      </c>
      <c r="O594" s="44">
        <v>1.6042866747512291E-5</v>
      </c>
    </row>
    <row r="595" spans="1:15">
      <c r="A595" t="s">
        <v>175</v>
      </c>
      <c r="B595" s="63">
        <v>9005266100</v>
      </c>
      <c r="C595" t="s">
        <v>34</v>
      </c>
      <c r="D595" s="43">
        <v>419.75115</v>
      </c>
      <c r="E595" s="44">
        <v>4.5187773917088925E-6</v>
      </c>
      <c r="F595" s="43">
        <v>0</v>
      </c>
      <c r="G595" s="44">
        <v>0</v>
      </c>
      <c r="H595" s="89">
        <v>419.75115</v>
      </c>
      <c r="I595" s="44">
        <v>4.5187773917088925E-6</v>
      </c>
      <c r="J595" s="90">
        <v>0</v>
      </c>
      <c r="K595" s="44">
        <v>0</v>
      </c>
      <c r="L595" s="90">
        <v>0</v>
      </c>
      <c r="M595" s="44">
        <v>0</v>
      </c>
      <c r="N595" s="90">
        <v>0</v>
      </c>
      <c r="O595" s="44">
        <v>0</v>
      </c>
    </row>
    <row r="596" spans="1:15">
      <c r="A596" t="s">
        <v>176</v>
      </c>
      <c r="B596" s="63">
        <v>9001220200</v>
      </c>
      <c r="C596" t="s">
        <v>34</v>
      </c>
      <c r="D596" s="43">
        <v>270.75047999999998</v>
      </c>
      <c r="E596" s="44">
        <v>2.9147297102541126E-6</v>
      </c>
      <c r="F596" s="43">
        <v>0</v>
      </c>
      <c r="G596" s="44">
        <v>0</v>
      </c>
      <c r="H596" s="89">
        <v>270.75047999999998</v>
      </c>
      <c r="I596" s="44">
        <v>2.9147297102541126E-6</v>
      </c>
      <c r="J596" s="90">
        <v>0</v>
      </c>
      <c r="K596" s="44">
        <v>0</v>
      </c>
      <c r="L596" s="90">
        <v>0</v>
      </c>
      <c r="M596" s="44">
        <v>0</v>
      </c>
      <c r="N596" s="90">
        <v>0</v>
      </c>
      <c r="O596" s="44">
        <v>0</v>
      </c>
    </row>
    <row r="597" spans="1:15">
      <c r="A597" t="s">
        <v>176</v>
      </c>
      <c r="B597" s="63">
        <v>9001220300</v>
      </c>
      <c r="C597" t="s">
        <v>34</v>
      </c>
      <c r="D597" s="43">
        <v>399.60522000000003</v>
      </c>
      <c r="E597" s="44">
        <v>4.3018989554760206E-6</v>
      </c>
      <c r="F597" s="43">
        <v>0</v>
      </c>
      <c r="G597" s="44">
        <v>0</v>
      </c>
      <c r="H597" s="89">
        <v>399.60522000000003</v>
      </c>
      <c r="I597" s="44">
        <v>4.3018989554760206E-6</v>
      </c>
      <c r="J597" s="90">
        <v>0</v>
      </c>
      <c r="K597" s="44">
        <v>0</v>
      </c>
      <c r="L597" s="90">
        <v>0</v>
      </c>
      <c r="M597" s="44">
        <v>0</v>
      </c>
      <c r="N597" s="90">
        <v>0</v>
      </c>
      <c r="O597" s="44">
        <v>0</v>
      </c>
    </row>
    <row r="598" spans="1:15">
      <c r="A598" t="s">
        <v>176</v>
      </c>
      <c r="B598" s="63">
        <v>9001257100</v>
      </c>
      <c r="C598" t="s">
        <v>34</v>
      </c>
      <c r="D598" s="43">
        <v>106637.616645</v>
      </c>
      <c r="E598" s="44">
        <v>1.1479936414733965E-3</v>
      </c>
      <c r="F598" s="43">
        <v>116109.63</v>
      </c>
      <c r="G598" s="44">
        <v>9.3226063130252834E-4</v>
      </c>
      <c r="H598" s="89">
        <v>99224.223525000009</v>
      </c>
      <c r="I598" s="44">
        <v>1.0681857047315766E-3</v>
      </c>
      <c r="J598" s="90">
        <v>116109.63</v>
      </c>
      <c r="K598" s="44">
        <v>9.3226063130252834E-4</v>
      </c>
      <c r="L598" s="90">
        <v>7413.3931199999997</v>
      </c>
      <c r="M598" s="44">
        <v>7.9807936741820116E-5</v>
      </c>
      <c r="N598" s="90">
        <v>0</v>
      </c>
      <c r="O598" s="44">
        <v>0</v>
      </c>
    </row>
    <row r="599" spans="1:15">
      <c r="A599" t="s">
        <v>176</v>
      </c>
      <c r="B599" s="63">
        <v>9005253400</v>
      </c>
      <c r="C599" t="s">
        <v>34</v>
      </c>
      <c r="D599" s="43">
        <v>537.46307999999999</v>
      </c>
      <c r="E599" s="44">
        <v>5.785990139115111E-6</v>
      </c>
      <c r="F599" s="43">
        <v>0</v>
      </c>
      <c r="G599" s="44">
        <v>0</v>
      </c>
      <c r="H599" s="89">
        <v>537.46307999999999</v>
      </c>
      <c r="I599" s="44">
        <v>5.785990139115111E-6</v>
      </c>
      <c r="J599" s="90">
        <v>0</v>
      </c>
      <c r="K599" s="44">
        <v>0</v>
      </c>
      <c r="L599" s="90">
        <v>0</v>
      </c>
      <c r="M599" s="44">
        <v>0</v>
      </c>
      <c r="N599" s="90">
        <v>0</v>
      </c>
      <c r="O599" s="44">
        <v>0</v>
      </c>
    </row>
    <row r="600" spans="1:15">
      <c r="A600" t="s">
        <v>177</v>
      </c>
      <c r="B600" s="63">
        <v>9003464101</v>
      </c>
      <c r="C600" t="s">
        <v>34</v>
      </c>
      <c r="D600" s="43">
        <v>632.32911000000001</v>
      </c>
      <c r="E600" s="44">
        <v>6.8072582681129178E-6</v>
      </c>
      <c r="F600" s="43">
        <v>25930.91</v>
      </c>
      <c r="G600" s="44">
        <v>2.0820294170990851E-4</v>
      </c>
      <c r="H600" s="89">
        <v>632.32911000000001</v>
      </c>
      <c r="I600" s="44">
        <v>6.8072582681129178E-6</v>
      </c>
      <c r="J600" s="90">
        <v>25930.91</v>
      </c>
      <c r="K600" s="44">
        <v>2.0820294170990851E-4</v>
      </c>
      <c r="L600" s="90">
        <v>0</v>
      </c>
      <c r="M600" s="44">
        <v>0</v>
      </c>
      <c r="N600" s="90">
        <v>0</v>
      </c>
      <c r="O600" s="44">
        <v>0</v>
      </c>
    </row>
    <row r="601" spans="1:15">
      <c r="A601" t="s">
        <v>177</v>
      </c>
      <c r="B601" s="63">
        <v>9003466101</v>
      </c>
      <c r="C601" t="s">
        <v>34</v>
      </c>
      <c r="D601" s="43">
        <v>53075.812230000003</v>
      </c>
      <c r="E601" s="44">
        <v>5.7138087734008678E-4</v>
      </c>
      <c r="F601" s="43">
        <v>51010.19</v>
      </c>
      <c r="G601" s="44">
        <v>4.0956802577238354E-4</v>
      </c>
      <c r="H601" s="89">
        <v>53075.812230000003</v>
      </c>
      <c r="I601" s="44">
        <v>5.7138087734008678E-4</v>
      </c>
      <c r="J601" s="90">
        <v>51010.19</v>
      </c>
      <c r="K601" s="44">
        <v>4.0956802577238354E-4</v>
      </c>
      <c r="L601" s="90">
        <v>0</v>
      </c>
      <c r="M601" s="44">
        <v>0</v>
      </c>
      <c r="N601" s="90">
        <v>0</v>
      </c>
      <c r="O601" s="44">
        <v>0</v>
      </c>
    </row>
    <row r="602" spans="1:15">
      <c r="A602" t="s">
        <v>177</v>
      </c>
      <c r="B602" s="63">
        <v>9003466102</v>
      </c>
      <c r="C602" t="s">
        <v>34</v>
      </c>
      <c r="D602" s="43">
        <v>62044.981677000003</v>
      </c>
      <c r="E602" s="44">
        <v>6.6793732541535651E-4</v>
      </c>
      <c r="F602" s="43">
        <v>57366.044999999998</v>
      </c>
      <c r="G602" s="44">
        <v>4.6060008396400234E-4</v>
      </c>
      <c r="H602" s="89">
        <v>62044.981677000003</v>
      </c>
      <c r="I602" s="44">
        <v>6.6793732541535651E-4</v>
      </c>
      <c r="J602" s="90">
        <v>57366.044999999998</v>
      </c>
      <c r="K602" s="44">
        <v>4.6060008396400234E-4</v>
      </c>
      <c r="L602" s="90">
        <v>0</v>
      </c>
      <c r="M602" s="44">
        <v>0</v>
      </c>
      <c r="N602" s="90">
        <v>0</v>
      </c>
      <c r="O602" s="44">
        <v>0</v>
      </c>
    </row>
    <row r="603" spans="1:15">
      <c r="A603" t="s">
        <v>177</v>
      </c>
      <c r="B603" s="63">
        <v>9003466201</v>
      </c>
      <c r="C603" t="s">
        <v>34</v>
      </c>
      <c r="D603" s="43">
        <v>280582.85690399999</v>
      </c>
      <c r="E603" s="44">
        <v>3.0205789079526917E-3</v>
      </c>
      <c r="F603" s="43">
        <v>352706.30000000005</v>
      </c>
      <c r="G603" s="44">
        <v>2.8319287375420882E-3</v>
      </c>
      <c r="H603" s="89">
        <v>172999.42531200001</v>
      </c>
      <c r="I603" s="44">
        <v>1.86240321647361E-3</v>
      </c>
      <c r="J603" s="90">
        <v>318478.40000000002</v>
      </c>
      <c r="K603" s="44">
        <v>2.557108090347193E-3</v>
      </c>
      <c r="L603" s="90">
        <v>107583.43159199999</v>
      </c>
      <c r="M603" s="44">
        <v>1.1581756914790819E-3</v>
      </c>
      <c r="N603" s="90">
        <v>34227.9</v>
      </c>
      <c r="O603" s="44">
        <v>2.7482064719489512E-4</v>
      </c>
    </row>
    <row r="604" spans="1:15">
      <c r="A604" t="s">
        <v>177</v>
      </c>
      <c r="B604" s="63">
        <v>9003466202</v>
      </c>
      <c r="C604" t="s">
        <v>34</v>
      </c>
      <c r="D604" s="43">
        <v>57805.937490000004</v>
      </c>
      <c r="E604" s="44">
        <v>6.2230243666122056E-4</v>
      </c>
      <c r="F604" s="43">
        <v>75848.67</v>
      </c>
      <c r="G604" s="44">
        <v>6.089996925979106E-4</v>
      </c>
      <c r="H604" s="89">
        <v>57805.937490000004</v>
      </c>
      <c r="I604" s="44">
        <v>6.2230243666122056E-4</v>
      </c>
      <c r="J604" s="90">
        <v>75848.67</v>
      </c>
      <c r="K604" s="44">
        <v>6.089996925979106E-4</v>
      </c>
      <c r="L604" s="90">
        <v>0</v>
      </c>
      <c r="M604" s="44">
        <v>0</v>
      </c>
      <c r="N604" s="90">
        <v>0</v>
      </c>
      <c r="O604" s="44">
        <v>0</v>
      </c>
    </row>
    <row r="605" spans="1:15">
      <c r="A605" t="s">
        <v>177</v>
      </c>
      <c r="B605" s="63">
        <v>9003466300</v>
      </c>
      <c r="C605" t="s">
        <v>34</v>
      </c>
      <c r="D605" s="43">
        <v>58728.268977</v>
      </c>
      <c r="E605" s="44">
        <v>6.3223167847775122E-4</v>
      </c>
      <c r="F605" s="43">
        <v>86922.46</v>
      </c>
      <c r="G605" s="44">
        <v>6.9791271778205446E-4</v>
      </c>
      <c r="H605" s="89">
        <v>58728.268977</v>
      </c>
      <c r="I605" s="44">
        <v>6.3223167847775122E-4</v>
      </c>
      <c r="J605" s="90">
        <v>86922.46</v>
      </c>
      <c r="K605" s="44">
        <v>6.9791271778205446E-4</v>
      </c>
      <c r="L605" s="90">
        <v>0</v>
      </c>
      <c r="M605" s="44">
        <v>0</v>
      </c>
      <c r="N605" s="90">
        <v>0</v>
      </c>
      <c r="O605" s="44">
        <v>0</v>
      </c>
    </row>
    <row r="606" spans="1:15">
      <c r="A606" t="s">
        <v>177</v>
      </c>
      <c r="B606" s="63">
        <v>9003466400</v>
      </c>
      <c r="C606" t="s">
        <v>34</v>
      </c>
      <c r="D606" s="43">
        <v>34736.427810000001</v>
      </c>
      <c r="E606" s="44">
        <v>3.7395057680379446E-4</v>
      </c>
      <c r="F606" s="43">
        <v>91814.76</v>
      </c>
      <c r="G606" s="44">
        <v>7.3719368600597655E-4</v>
      </c>
      <c r="H606" s="89">
        <v>34736.427810000001</v>
      </c>
      <c r="I606" s="44">
        <v>3.7395057680379446E-4</v>
      </c>
      <c r="J606" s="90">
        <v>91814.76</v>
      </c>
      <c r="K606" s="44">
        <v>7.3719368600597655E-4</v>
      </c>
      <c r="L606" s="90">
        <v>0</v>
      </c>
      <c r="M606" s="44">
        <v>0</v>
      </c>
      <c r="N606" s="90">
        <v>0</v>
      </c>
      <c r="O606" s="44">
        <v>0</v>
      </c>
    </row>
    <row r="607" spans="1:15">
      <c r="A607" t="s">
        <v>178</v>
      </c>
      <c r="B607" s="63">
        <v>9013538201</v>
      </c>
      <c r="C607" t="s">
        <v>34</v>
      </c>
      <c r="D607" s="43">
        <v>126732.36651600001</v>
      </c>
      <c r="E607" s="44">
        <v>1.3643211045646115E-3</v>
      </c>
      <c r="F607" s="43">
        <v>183814.755</v>
      </c>
      <c r="G607" s="44">
        <v>1.4758746500098188E-3</v>
      </c>
      <c r="H607" s="89">
        <v>116232.574416</v>
      </c>
      <c r="I607" s="44">
        <v>1.2512869338205321E-3</v>
      </c>
      <c r="J607" s="90">
        <v>159517.255</v>
      </c>
      <c r="K607" s="44">
        <v>1.2807865880715183E-3</v>
      </c>
      <c r="L607" s="90">
        <v>10499.792100000001</v>
      </c>
      <c r="M607" s="44">
        <v>1.1303417074407929E-4</v>
      </c>
      <c r="N607" s="90">
        <v>24297.5</v>
      </c>
      <c r="O607" s="44">
        <v>1.9508806193830073E-4</v>
      </c>
    </row>
    <row r="608" spans="1:15">
      <c r="A608" t="s">
        <v>178</v>
      </c>
      <c r="B608" s="63">
        <v>9013538202</v>
      </c>
      <c r="C608" t="s">
        <v>34</v>
      </c>
      <c r="D608" s="43">
        <v>51155.911379999998</v>
      </c>
      <c r="E608" s="44">
        <v>5.5071242996286649E-4</v>
      </c>
      <c r="F608" s="43">
        <v>44366.26</v>
      </c>
      <c r="G608" s="44">
        <v>3.5622297268652145E-4</v>
      </c>
      <c r="H608" s="89">
        <v>51155.911379999998</v>
      </c>
      <c r="I608" s="44">
        <v>5.5071242996286649E-4</v>
      </c>
      <c r="J608" s="90">
        <v>44366.26</v>
      </c>
      <c r="K608" s="44">
        <v>3.5622297268652145E-4</v>
      </c>
      <c r="L608" s="90">
        <v>0</v>
      </c>
      <c r="M608" s="44">
        <v>0</v>
      </c>
      <c r="N608" s="90">
        <v>0</v>
      </c>
      <c r="O608" s="44">
        <v>0</v>
      </c>
    </row>
    <row r="609" spans="1:15">
      <c r="A609" t="s">
        <v>178</v>
      </c>
      <c r="B609" s="63">
        <v>9013890202</v>
      </c>
      <c r="C609" t="s">
        <v>34</v>
      </c>
      <c r="D609" s="43">
        <v>745.263687</v>
      </c>
      <c r="E609" s="44">
        <v>8.0230410319952971E-6</v>
      </c>
      <c r="F609" s="43">
        <v>0</v>
      </c>
      <c r="G609" s="44">
        <v>0</v>
      </c>
      <c r="H609" s="89">
        <v>745.263687</v>
      </c>
      <c r="I609" s="44">
        <v>8.0230410319952971E-6</v>
      </c>
      <c r="J609" s="90">
        <v>0</v>
      </c>
      <c r="K609" s="44">
        <v>0</v>
      </c>
      <c r="L609" s="90">
        <v>0</v>
      </c>
      <c r="M609" s="44">
        <v>0</v>
      </c>
      <c r="N609" s="90">
        <v>0</v>
      </c>
      <c r="O609" s="44">
        <v>0</v>
      </c>
    </row>
    <row r="610" spans="1:15">
      <c r="A610" t="s">
        <v>179</v>
      </c>
      <c r="B610" s="63">
        <v>9003484200</v>
      </c>
      <c r="C610" t="s">
        <v>34</v>
      </c>
      <c r="D610" s="43">
        <v>148.3776</v>
      </c>
      <c r="E610" s="44">
        <v>1.597340100952732E-6</v>
      </c>
      <c r="F610" s="43">
        <v>35</v>
      </c>
      <c r="G610" s="44">
        <v>2.8101994723080671E-7</v>
      </c>
      <c r="H610" s="89">
        <v>148.3776</v>
      </c>
      <c r="I610" s="44">
        <v>1.597340100952732E-6</v>
      </c>
      <c r="J610" s="90">
        <v>35</v>
      </c>
      <c r="K610" s="44">
        <v>2.8101994723080671E-7</v>
      </c>
      <c r="L610" s="90">
        <v>0</v>
      </c>
      <c r="M610" s="44">
        <v>0</v>
      </c>
      <c r="N610" s="90">
        <v>0</v>
      </c>
      <c r="O610" s="44">
        <v>0</v>
      </c>
    </row>
    <row r="611" spans="1:15">
      <c r="A611" t="s">
        <v>179</v>
      </c>
      <c r="B611" s="63">
        <v>9003487100</v>
      </c>
      <c r="C611" t="s">
        <v>34</v>
      </c>
      <c r="D611" s="43">
        <v>74702.025657000006</v>
      </c>
      <c r="E611" s="44">
        <v>8.0419511573395156E-4</v>
      </c>
      <c r="F611" s="43">
        <v>50562.555</v>
      </c>
      <c r="G611" s="44">
        <v>4.0597390108442177E-4</v>
      </c>
      <c r="H611" s="89">
        <v>74702.025657000006</v>
      </c>
      <c r="I611" s="44">
        <v>8.0419511573395156E-4</v>
      </c>
      <c r="J611" s="90">
        <v>50562.555</v>
      </c>
      <c r="K611" s="44">
        <v>4.0597390108442177E-4</v>
      </c>
      <c r="L611" s="90">
        <v>0</v>
      </c>
      <c r="M611" s="44">
        <v>0</v>
      </c>
      <c r="N611" s="90">
        <v>0</v>
      </c>
      <c r="O611" s="44">
        <v>0</v>
      </c>
    </row>
    <row r="612" spans="1:15">
      <c r="A612" t="s">
        <v>179</v>
      </c>
      <c r="B612" s="63">
        <v>9003487201</v>
      </c>
      <c r="C612" t="s">
        <v>34</v>
      </c>
      <c r="D612" s="43">
        <v>47597.775959999999</v>
      </c>
      <c r="E612" s="44">
        <v>5.1240777756933606E-4</v>
      </c>
      <c r="F612" s="43">
        <v>31134.45</v>
      </c>
      <c r="G612" s="44">
        <v>2.4998289988743398E-4</v>
      </c>
      <c r="H612" s="89">
        <v>47597.775959999999</v>
      </c>
      <c r="I612" s="44">
        <v>5.1240777756933606E-4</v>
      </c>
      <c r="J612" s="90">
        <v>31134.45</v>
      </c>
      <c r="K612" s="44">
        <v>2.4998289988743398E-4</v>
      </c>
      <c r="L612" s="90">
        <v>0</v>
      </c>
      <c r="M612" s="44">
        <v>0</v>
      </c>
      <c r="N612" s="90">
        <v>0</v>
      </c>
      <c r="O612" s="44">
        <v>0</v>
      </c>
    </row>
    <row r="613" spans="1:15">
      <c r="A613" t="s">
        <v>179</v>
      </c>
      <c r="B613" s="63">
        <v>9003487202</v>
      </c>
      <c r="C613" t="s">
        <v>34</v>
      </c>
      <c r="D613" s="43">
        <v>37226.575848</v>
      </c>
      <c r="E613" s="44">
        <v>4.0075794744738331E-4</v>
      </c>
      <c r="F613" s="43">
        <v>21440.59</v>
      </c>
      <c r="G613" s="44">
        <v>1.721495277256389E-4</v>
      </c>
      <c r="H613" s="89">
        <v>37226.575848</v>
      </c>
      <c r="I613" s="44">
        <v>4.0075794744738331E-4</v>
      </c>
      <c r="J613" s="90">
        <v>21440.59</v>
      </c>
      <c r="K613" s="44">
        <v>1.721495277256389E-4</v>
      </c>
      <c r="L613" s="90">
        <v>0</v>
      </c>
      <c r="M613" s="44">
        <v>0</v>
      </c>
      <c r="N613" s="90">
        <v>0</v>
      </c>
      <c r="O613" s="44">
        <v>0</v>
      </c>
    </row>
    <row r="614" spans="1:15">
      <c r="A614" t="s">
        <v>179</v>
      </c>
      <c r="B614" s="63">
        <v>9003487300</v>
      </c>
      <c r="C614" t="s">
        <v>34</v>
      </c>
      <c r="D614" s="43">
        <v>313085.84972699999</v>
      </c>
      <c r="E614" s="44">
        <v>3.3704857256742129E-3</v>
      </c>
      <c r="F614" s="43">
        <v>342219.70199999999</v>
      </c>
      <c r="G614" s="44">
        <v>2.747730359925211E-3</v>
      </c>
      <c r="H614" s="89">
        <v>140943.45671699999</v>
      </c>
      <c r="I614" s="44">
        <v>1.5173087809814945E-3</v>
      </c>
      <c r="J614" s="90">
        <v>230552.59</v>
      </c>
      <c r="K614" s="44">
        <v>1.851139333592166E-3</v>
      </c>
      <c r="L614" s="90">
        <v>172142.39301</v>
      </c>
      <c r="M614" s="44">
        <v>1.8531769446927184E-3</v>
      </c>
      <c r="N614" s="90">
        <v>111667.11199999999</v>
      </c>
      <c r="O614" s="44">
        <v>8.9659102633304509E-4</v>
      </c>
    </row>
    <row r="615" spans="1:15">
      <c r="A615" t="s">
        <v>179</v>
      </c>
      <c r="B615" s="63">
        <v>9003487400</v>
      </c>
      <c r="C615" t="s">
        <v>34</v>
      </c>
      <c r="D615" s="43">
        <v>19669.320090000001</v>
      </c>
      <c r="E615" s="44">
        <v>2.1174755312279079E-4</v>
      </c>
      <c r="F615" s="43">
        <v>7819.69</v>
      </c>
      <c r="G615" s="44">
        <v>6.2785396318893328E-5</v>
      </c>
      <c r="H615" s="89">
        <v>19669.320090000001</v>
      </c>
      <c r="I615" s="44">
        <v>2.1174755312279079E-4</v>
      </c>
      <c r="J615" s="90">
        <v>7819.69</v>
      </c>
      <c r="K615" s="44">
        <v>6.2785396318893328E-5</v>
      </c>
      <c r="L615" s="90">
        <v>0</v>
      </c>
      <c r="M615" s="44">
        <v>0</v>
      </c>
      <c r="N615" s="90">
        <v>0</v>
      </c>
      <c r="O615" s="44">
        <v>0</v>
      </c>
    </row>
    <row r="616" spans="1:15">
      <c r="A616" t="s">
        <v>179</v>
      </c>
      <c r="B616" s="63">
        <v>9003487500</v>
      </c>
      <c r="C616" t="s">
        <v>34</v>
      </c>
      <c r="D616" s="43">
        <v>78026.816049000001</v>
      </c>
      <c r="E616" s="44">
        <v>8.3998772203304213E-4</v>
      </c>
      <c r="F616" s="43">
        <v>44735.17</v>
      </c>
      <c r="G616" s="44">
        <v>3.5918500322174761E-4</v>
      </c>
      <c r="H616" s="89">
        <v>78026.816049000001</v>
      </c>
      <c r="I616" s="44">
        <v>8.3998772203304213E-4</v>
      </c>
      <c r="J616" s="90">
        <v>44735.17</v>
      </c>
      <c r="K616" s="44">
        <v>3.5918500322174761E-4</v>
      </c>
      <c r="L616" s="90">
        <v>0</v>
      </c>
      <c r="M616" s="44">
        <v>0</v>
      </c>
      <c r="N616" s="90">
        <v>0</v>
      </c>
      <c r="O616" s="44">
        <v>0</v>
      </c>
    </row>
    <row r="617" spans="1:15">
      <c r="A617" t="s">
        <v>179</v>
      </c>
      <c r="B617" s="63">
        <v>9003514102</v>
      </c>
      <c r="C617" t="s">
        <v>34</v>
      </c>
      <c r="D617" s="43">
        <v>24.937290000000001</v>
      </c>
      <c r="E617" s="44">
        <v>2.6845921032613792E-7</v>
      </c>
      <c r="F617" s="43">
        <v>0</v>
      </c>
      <c r="G617" s="44">
        <v>0</v>
      </c>
      <c r="H617" s="89">
        <v>24.937290000000001</v>
      </c>
      <c r="I617" s="44">
        <v>2.6845921032613792E-7</v>
      </c>
      <c r="J617" s="90">
        <v>0</v>
      </c>
      <c r="K617" s="44">
        <v>0</v>
      </c>
      <c r="L617" s="90">
        <v>0</v>
      </c>
      <c r="M617" s="44">
        <v>0</v>
      </c>
      <c r="N617" s="90">
        <v>0</v>
      </c>
      <c r="O617" s="44">
        <v>0</v>
      </c>
    </row>
    <row r="618" spans="1:15">
      <c r="A618" t="s">
        <v>180</v>
      </c>
      <c r="B618" s="63">
        <v>9009348111</v>
      </c>
      <c r="C618" t="s">
        <v>34</v>
      </c>
      <c r="D618" s="43">
        <v>31605.300132000004</v>
      </c>
      <c r="E618" s="44">
        <v>3.4024282171628522E-4</v>
      </c>
      <c r="F618" s="43">
        <v>27002.14</v>
      </c>
      <c r="G618" s="44">
        <v>2.1680399879768156E-4</v>
      </c>
      <c r="H618" s="89">
        <v>31605.300132000004</v>
      </c>
      <c r="I618" s="44">
        <v>3.4024282171628522E-4</v>
      </c>
      <c r="J618" s="90">
        <v>27002.14</v>
      </c>
      <c r="K618" s="44">
        <v>2.1680399879768156E-4</v>
      </c>
      <c r="L618" s="90">
        <v>0</v>
      </c>
      <c r="M618" s="44">
        <v>0</v>
      </c>
      <c r="N618" s="90">
        <v>0</v>
      </c>
      <c r="O618" s="44">
        <v>0</v>
      </c>
    </row>
    <row r="619" spans="1:15">
      <c r="A619" t="s">
        <v>180</v>
      </c>
      <c r="B619" s="63">
        <v>9009348122</v>
      </c>
      <c r="C619" t="s">
        <v>34</v>
      </c>
      <c r="D619" s="43">
        <v>56275.587249000004</v>
      </c>
      <c r="E619" s="44">
        <v>6.0582764660900264E-4</v>
      </c>
      <c r="F619" s="43">
        <v>92272.05</v>
      </c>
      <c r="G619" s="44">
        <v>7.4086533205366739E-4</v>
      </c>
      <c r="H619" s="89">
        <v>56275.587249000004</v>
      </c>
      <c r="I619" s="44">
        <v>6.0582764660900264E-4</v>
      </c>
      <c r="J619" s="90">
        <v>92272.05</v>
      </c>
      <c r="K619" s="44">
        <v>7.4086533205366739E-4</v>
      </c>
      <c r="L619" s="90">
        <v>0</v>
      </c>
      <c r="M619" s="44">
        <v>0</v>
      </c>
      <c r="N619" s="90">
        <v>0</v>
      </c>
      <c r="O619" s="44">
        <v>0</v>
      </c>
    </row>
    <row r="620" spans="1:15">
      <c r="A620" t="s">
        <v>180</v>
      </c>
      <c r="B620" s="63">
        <v>9009348123</v>
      </c>
      <c r="C620" t="s">
        <v>34</v>
      </c>
      <c r="D620" s="43">
        <v>72691.761786000003</v>
      </c>
      <c r="E620" s="44">
        <v>7.8255387679596652E-4</v>
      </c>
      <c r="F620" s="43">
        <v>95618.54</v>
      </c>
      <c r="G620" s="44">
        <v>7.6773477328819363E-4</v>
      </c>
      <c r="H620" s="89">
        <v>72691.761786000003</v>
      </c>
      <c r="I620" s="44">
        <v>7.8255387679596652E-4</v>
      </c>
      <c r="J620" s="90">
        <v>95618.54</v>
      </c>
      <c r="K620" s="44">
        <v>7.6773477328819363E-4</v>
      </c>
      <c r="L620" s="90">
        <v>0</v>
      </c>
      <c r="M620" s="44">
        <v>0</v>
      </c>
      <c r="N620" s="90">
        <v>0</v>
      </c>
      <c r="O620" s="44">
        <v>0</v>
      </c>
    </row>
    <row r="621" spans="1:15">
      <c r="A621" t="s">
        <v>180</v>
      </c>
      <c r="B621" s="63">
        <v>9009348124</v>
      </c>
      <c r="C621" t="s">
        <v>34</v>
      </c>
      <c r="D621" s="43">
        <v>326091.980025</v>
      </c>
      <c r="E621" s="44">
        <v>3.5105015601614381E-3</v>
      </c>
      <c r="F621" s="43">
        <v>441295.10750000004</v>
      </c>
      <c r="G621" s="44">
        <v>3.5432207949389481E-3</v>
      </c>
      <c r="H621" s="89">
        <v>225158.04517500001</v>
      </c>
      <c r="I621" s="44">
        <v>2.4239101765371209E-3</v>
      </c>
      <c r="J621" s="90">
        <v>409436.20750000002</v>
      </c>
      <c r="K621" s="44">
        <v>3.2874211836009036E-3</v>
      </c>
      <c r="L621" s="90">
        <v>100933.93485000001</v>
      </c>
      <c r="M621" s="44">
        <v>1.0865913836243172E-3</v>
      </c>
      <c r="N621" s="90">
        <v>31858.9</v>
      </c>
      <c r="O621" s="44">
        <v>2.5579961133804423E-4</v>
      </c>
    </row>
    <row r="622" spans="1:15">
      <c r="A622" t="s">
        <v>180</v>
      </c>
      <c r="B622" s="63">
        <v>9009348125</v>
      </c>
      <c r="C622" t="s">
        <v>34</v>
      </c>
      <c r="D622" s="43">
        <v>75114.846239999999</v>
      </c>
      <c r="E622" s="44">
        <v>8.0863928299184339E-4</v>
      </c>
      <c r="F622" s="43">
        <v>21603.38</v>
      </c>
      <c r="G622" s="44">
        <v>1.7345659164591615E-4</v>
      </c>
      <c r="H622" s="89">
        <v>75114.846239999999</v>
      </c>
      <c r="I622" s="44">
        <v>8.0863928299184339E-4</v>
      </c>
      <c r="J622" s="90">
        <v>21603.38</v>
      </c>
      <c r="K622" s="44">
        <v>1.7345659164591615E-4</v>
      </c>
      <c r="L622" s="90">
        <v>0</v>
      </c>
      <c r="M622" s="44">
        <v>0</v>
      </c>
      <c r="N622" s="90">
        <v>0</v>
      </c>
      <c r="O622" s="44">
        <v>0</v>
      </c>
    </row>
    <row r="623" spans="1:15">
      <c r="A623" t="s">
        <v>181</v>
      </c>
      <c r="B623" s="63">
        <v>9003430100</v>
      </c>
      <c r="C623" t="s">
        <v>34</v>
      </c>
      <c r="D623" s="43">
        <v>38355.52749</v>
      </c>
      <c r="E623" s="44">
        <v>4.1291153215156393E-4</v>
      </c>
      <c r="F623" s="43">
        <v>48697.254999999997</v>
      </c>
      <c r="G623" s="44">
        <v>3.9099714372528961E-4</v>
      </c>
      <c r="H623" s="89">
        <v>38355.52749</v>
      </c>
      <c r="I623" s="44">
        <v>4.1291153215156393E-4</v>
      </c>
      <c r="J623" s="90">
        <v>48697.254999999997</v>
      </c>
      <c r="K623" s="44">
        <v>3.9099714372528961E-4</v>
      </c>
      <c r="L623" s="90">
        <v>0</v>
      </c>
      <c r="M623" s="44">
        <v>0</v>
      </c>
      <c r="N623" s="90">
        <v>0</v>
      </c>
      <c r="O623" s="44">
        <v>0</v>
      </c>
    </row>
    <row r="624" spans="1:15">
      <c r="A624" t="s">
        <v>181</v>
      </c>
      <c r="B624" s="63">
        <v>9003430201</v>
      </c>
      <c r="C624" t="s">
        <v>34</v>
      </c>
      <c r="D624" s="43">
        <v>39128.653032000002</v>
      </c>
      <c r="E624" s="44">
        <v>4.2123451642484656E-4</v>
      </c>
      <c r="F624" s="43">
        <v>22102.639999999999</v>
      </c>
      <c r="G624" s="44">
        <v>1.7746522075604335E-4</v>
      </c>
      <c r="H624" s="89">
        <v>39128.653032000002</v>
      </c>
      <c r="I624" s="44">
        <v>4.2123451642484656E-4</v>
      </c>
      <c r="J624" s="90">
        <v>22102.639999999999</v>
      </c>
      <c r="K624" s="44">
        <v>1.7746522075604335E-4</v>
      </c>
      <c r="L624" s="90">
        <v>0</v>
      </c>
      <c r="M624" s="44">
        <v>0</v>
      </c>
      <c r="N624" s="90">
        <v>0</v>
      </c>
      <c r="O624" s="44">
        <v>0</v>
      </c>
    </row>
    <row r="625" spans="1:15">
      <c r="A625" t="s">
        <v>181</v>
      </c>
      <c r="B625" s="63">
        <v>9003430202</v>
      </c>
      <c r="C625" t="s">
        <v>34</v>
      </c>
      <c r="D625" s="43">
        <v>57801.578898</v>
      </c>
      <c r="E625" s="44">
        <v>6.2225551479575512E-4</v>
      </c>
      <c r="F625" s="43">
        <v>57740.36</v>
      </c>
      <c r="G625" s="44">
        <v>4.6360551200822235E-4</v>
      </c>
      <c r="H625" s="89">
        <v>57801.578898</v>
      </c>
      <c r="I625" s="44">
        <v>6.2225551479575512E-4</v>
      </c>
      <c r="J625" s="90">
        <v>57740.36</v>
      </c>
      <c r="K625" s="44">
        <v>4.6360551200822235E-4</v>
      </c>
      <c r="L625" s="90">
        <v>0</v>
      </c>
      <c r="M625" s="44">
        <v>0</v>
      </c>
      <c r="N625" s="90">
        <v>0</v>
      </c>
      <c r="O625" s="44">
        <v>0</v>
      </c>
    </row>
    <row r="626" spans="1:15">
      <c r="A626" t="s">
        <v>181</v>
      </c>
      <c r="B626" s="63">
        <v>9003430203</v>
      </c>
      <c r="C626" t="s">
        <v>34</v>
      </c>
      <c r="D626" s="43">
        <v>43923.895385999997</v>
      </c>
      <c r="E626" s="44">
        <v>4.728570855042168E-4</v>
      </c>
      <c r="F626" s="43">
        <v>47251.26</v>
      </c>
      <c r="G626" s="44">
        <v>3.7938704547968937E-4</v>
      </c>
      <c r="H626" s="89">
        <v>43923.895385999997</v>
      </c>
      <c r="I626" s="44">
        <v>4.728570855042168E-4</v>
      </c>
      <c r="J626" s="90">
        <v>47251.26</v>
      </c>
      <c r="K626" s="44">
        <v>3.7938704547968937E-4</v>
      </c>
      <c r="L626" s="90">
        <v>0</v>
      </c>
      <c r="M626" s="44">
        <v>0</v>
      </c>
      <c r="N626" s="90">
        <v>0</v>
      </c>
      <c r="O626" s="44">
        <v>0</v>
      </c>
    </row>
    <row r="627" spans="1:15">
      <c r="A627" t="s">
        <v>181</v>
      </c>
      <c r="B627" s="63">
        <v>9003430301</v>
      </c>
      <c r="C627" t="s">
        <v>34</v>
      </c>
      <c r="D627" s="43">
        <v>44773.363907999999</v>
      </c>
      <c r="E627" s="44">
        <v>4.820019303776185E-4</v>
      </c>
      <c r="F627" s="43">
        <v>48176.584999999999</v>
      </c>
      <c r="G627" s="44">
        <v>3.8681661069887066E-4</v>
      </c>
      <c r="H627" s="89">
        <v>44773.363907999999</v>
      </c>
      <c r="I627" s="44">
        <v>4.820019303776185E-4</v>
      </c>
      <c r="J627" s="90">
        <v>48176.584999999999</v>
      </c>
      <c r="K627" s="44">
        <v>3.8681661069887066E-4</v>
      </c>
      <c r="L627" s="90">
        <v>0</v>
      </c>
      <c r="M627" s="44">
        <v>0</v>
      </c>
      <c r="N627" s="90">
        <v>0</v>
      </c>
      <c r="O627" s="44">
        <v>0</v>
      </c>
    </row>
    <row r="628" spans="1:15">
      <c r="A628" t="s">
        <v>181</v>
      </c>
      <c r="B628" s="63">
        <v>9003430302</v>
      </c>
      <c r="C628" t="s">
        <v>34</v>
      </c>
      <c r="D628" s="43">
        <v>31374.76713</v>
      </c>
      <c r="E628" s="44">
        <v>3.3776104812857644E-4</v>
      </c>
      <c r="F628" s="43">
        <v>20294.47</v>
      </c>
      <c r="G628" s="44">
        <v>1.6294716824220542E-4</v>
      </c>
      <c r="H628" s="89">
        <v>31374.76713</v>
      </c>
      <c r="I628" s="44">
        <v>3.3776104812857644E-4</v>
      </c>
      <c r="J628" s="90">
        <v>20294.47</v>
      </c>
      <c r="K628" s="44">
        <v>1.6294716824220542E-4</v>
      </c>
      <c r="L628" s="90">
        <v>0</v>
      </c>
      <c r="M628" s="44">
        <v>0</v>
      </c>
      <c r="N628" s="90">
        <v>0</v>
      </c>
      <c r="O628" s="44">
        <v>0</v>
      </c>
    </row>
    <row r="629" spans="1:15">
      <c r="A629" t="s">
        <v>181</v>
      </c>
      <c r="B629" s="63">
        <v>9003430400</v>
      </c>
      <c r="C629" t="s">
        <v>34</v>
      </c>
      <c r="D629" s="43">
        <v>52394.084777999997</v>
      </c>
      <c r="E629" s="44">
        <v>5.6404182753068193E-4</v>
      </c>
      <c r="F629" s="43">
        <v>35424.68</v>
      </c>
      <c r="G629" s="44">
        <v>2.844297629790918E-4</v>
      </c>
      <c r="H629" s="89">
        <v>52394.084777999997</v>
      </c>
      <c r="I629" s="44">
        <v>5.6404182753068193E-4</v>
      </c>
      <c r="J629" s="90">
        <v>35424.68</v>
      </c>
      <c r="K629" s="44">
        <v>2.844297629790918E-4</v>
      </c>
      <c r="L629" s="90">
        <v>0</v>
      </c>
      <c r="M629" s="44">
        <v>0</v>
      </c>
      <c r="N629" s="90">
        <v>0</v>
      </c>
      <c r="O629" s="44">
        <v>0</v>
      </c>
    </row>
    <row r="630" spans="1:15">
      <c r="A630" t="s">
        <v>181</v>
      </c>
      <c r="B630" s="63">
        <v>9003430500</v>
      </c>
      <c r="C630" t="s">
        <v>34</v>
      </c>
      <c r="D630" s="43">
        <v>553707.48959400004</v>
      </c>
      <c r="E630" s="44">
        <v>5.9608672557472549E-3</v>
      </c>
      <c r="F630" s="43">
        <v>692777.26249999995</v>
      </c>
      <c r="G630" s="44">
        <v>5.5624065642986484E-3</v>
      </c>
      <c r="H630" s="89">
        <v>292237.14265200001</v>
      </c>
      <c r="I630" s="44">
        <v>3.1460416326041375E-3</v>
      </c>
      <c r="J630" s="90">
        <v>528449.83250000002</v>
      </c>
      <c r="K630" s="44">
        <v>4.2429984012365323E-3</v>
      </c>
      <c r="L630" s="90">
        <v>261470.346942</v>
      </c>
      <c r="M630" s="44">
        <v>2.8148256231431169E-3</v>
      </c>
      <c r="N630" s="90">
        <v>164327.43</v>
      </c>
      <c r="O630" s="44">
        <v>1.3194081630621165E-3</v>
      </c>
    </row>
    <row r="631" spans="1:15">
      <c r="A631" t="s">
        <v>181</v>
      </c>
      <c r="B631" s="63">
        <v>9003430601</v>
      </c>
      <c r="C631" t="s">
        <v>34</v>
      </c>
      <c r="D631" s="43">
        <v>68556.467447999996</v>
      </c>
      <c r="E631" s="44">
        <v>7.3803589378956802E-4</v>
      </c>
      <c r="F631" s="43">
        <v>78491.83</v>
      </c>
      <c r="G631" s="44">
        <v>6.3022199784712712E-4</v>
      </c>
      <c r="H631" s="89">
        <v>68556.467447999996</v>
      </c>
      <c r="I631" s="44">
        <v>7.3803589378956802E-4</v>
      </c>
      <c r="J631" s="90">
        <v>78491.83</v>
      </c>
      <c r="K631" s="44">
        <v>6.3022199784712712E-4</v>
      </c>
      <c r="L631" s="90">
        <v>0</v>
      </c>
      <c r="M631" s="44">
        <v>0</v>
      </c>
      <c r="N631" s="90">
        <v>0</v>
      </c>
      <c r="O631" s="44">
        <v>0</v>
      </c>
    </row>
    <row r="632" spans="1:15">
      <c r="A632" t="s">
        <v>181</v>
      </c>
      <c r="B632" s="63">
        <v>9003430602</v>
      </c>
      <c r="C632" t="s">
        <v>34</v>
      </c>
      <c r="D632" s="43">
        <v>39495.103199999998</v>
      </c>
      <c r="E632" s="44">
        <v>4.2517948890281664E-4</v>
      </c>
      <c r="F632" s="43">
        <v>30148.89</v>
      </c>
      <c r="G632" s="44">
        <v>2.4206969933906843E-4</v>
      </c>
      <c r="H632" s="89">
        <v>39495.103199999998</v>
      </c>
      <c r="I632" s="44">
        <v>4.2517948890281664E-4</v>
      </c>
      <c r="J632" s="90">
        <v>30148.89</v>
      </c>
      <c r="K632" s="44">
        <v>2.4206969933906843E-4</v>
      </c>
      <c r="L632" s="90">
        <v>0</v>
      </c>
      <c r="M632" s="44">
        <v>0</v>
      </c>
      <c r="N632" s="90">
        <v>0</v>
      </c>
      <c r="O632" s="44">
        <v>0</v>
      </c>
    </row>
    <row r="633" spans="1:15">
      <c r="A633" t="s">
        <v>181</v>
      </c>
      <c r="B633" s="63">
        <v>9009343101</v>
      </c>
      <c r="C633" t="s">
        <v>34</v>
      </c>
      <c r="D633" s="43">
        <v>323.09802000000002</v>
      </c>
      <c r="E633" s="44">
        <v>3.4782704659222678E-6</v>
      </c>
      <c r="F633" s="43">
        <v>200</v>
      </c>
      <c r="G633" s="44">
        <v>1.6058282698903241E-6</v>
      </c>
      <c r="H633" s="89">
        <v>323.09802000000002</v>
      </c>
      <c r="I633" s="44">
        <v>3.4782704659222678E-6</v>
      </c>
      <c r="J633" s="90">
        <v>200</v>
      </c>
      <c r="K633" s="44">
        <v>1.6058282698903241E-6</v>
      </c>
      <c r="L633" s="90">
        <v>0</v>
      </c>
      <c r="M633" s="44">
        <v>0</v>
      </c>
      <c r="N633" s="90">
        <v>0</v>
      </c>
      <c r="O633" s="44">
        <v>0</v>
      </c>
    </row>
    <row r="634" spans="1:15">
      <c r="A634" t="s">
        <v>182</v>
      </c>
      <c r="B634" s="63">
        <v>9011711100</v>
      </c>
      <c r="C634" t="s">
        <v>34</v>
      </c>
      <c r="D634" s="43">
        <v>59092.732082999995</v>
      </c>
      <c r="E634" s="44">
        <v>6.3615525949356207E-4</v>
      </c>
      <c r="F634" s="43">
        <v>58782.494999999995</v>
      </c>
      <c r="G634" s="44">
        <v>4.7197296122843303E-4</v>
      </c>
      <c r="H634" s="89">
        <v>47872.593782999997</v>
      </c>
      <c r="I634" s="44">
        <v>5.153662937411466E-4</v>
      </c>
      <c r="J634" s="90">
        <v>50445.294999999998</v>
      </c>
      <c r="K634" s="44">
        <v>4.0503240396978503E-4</v>
      </c>
      <c r="L634" s="90">
        <v>11220.138300000001</v>
      </c>
      <c r="M634" s="44">
        <v>1.2078896575241558E-4</v>
      </c>
      <c r="N634" s="90">
        <v>8337.2000000000007</v>
      </c>
      <c r="O634" s="44">
        <v>6.6940557258648046E-5</v>
      </c>
    </row>
    <row r="635" spans="1:15">
      <c r="A635" t="s">
        <v>182</v>
      </c>
      <c r="B635" s="63">
        <v>9011712100</v>
      </c>
      <c r="C635" t="s">
        <v>34</v>
      </c>
      <c r="D635" s="43">
        <v>180.77241000000001</v>
      </c>
      <c r="E635" s="44">
        <v>1.9460822903111298E-6</v>
      </c>
      <c r="F635" s="43">
        <v>1215.6099999999999</v>
      </c>
      <c r="G635" s="44">
        <v>9.7603045158068827E-6</v>
      </c>
      <c r="H635" s="89">
        <v>180.77241000000001</v>
      </c>
      <c r="I635" s="44">
        <v>1.9460822903111298E-6</v>
      </c>
      <c r="J635" s="90">
        <v>1215.6099999999999</v>
      </c>
      <c r="K635" s="44">
        <v>9.7603045158068827E-6</v>
      </c>
      <c r="L635" s="90">
        <v>0</v>
      </c>
      <c r="M635" s="44">
        <v>0</v>
      </c>
      <c r="N635" s="90">
        <v>0</v>
      </c>
      <c r="O635" s="44">
        <v>0</v>
      </c>
    </row>
    <row r="636" spans="1:15">
      <c r="A636" t="s">
        <v>183</v>
      </c>
      <c r="B636" s="63">
        <v>9013535200</v>
      </c>
      <c r="C636" t="s">
        <v>34</v>
      </c>
      <c r="D636" s="43">
        <v>184.04231999999999</v>
      </c>
      <c r="E636" s="44">
        <v>1.98128408875986E-6</v>
      </c>
      <c r="F636" s="43">
        <v>36172.574999999997</v>
      </c>
      <c r="G636" s="44">
        <v>2.904347176486399E-4</v>
      </c>
      <c r="H636" s="89">
        <v>184.04231999999999</v>
      </c>
      <c r="I636" s="44">
        <v>1.98128408875986E-6</v>
      </c>
      <c r="J636" s="90">
        <v>36172.574999999997</v>
      </c>
      <c r="K636" s="44">
        <v>2.904347176486399E-4</v>
      </c>
      <c r="L636" s="90">
        <v>0</v>
      </c>
      <c r="M636" s="44">
        <v>0</v>
      </c>
      <c r="N636" s="90">
        <v>0</v>
      </c>
      <c r="O636" s="44">
        <v>0</v>
      </c>
    </row>
    <row r="637" spans="1:15">
      <c r="A637" t="s">
        <v>183</v>
      </c>
      <c r="B637" s="63">
        <v>9013840100</v>
      </c>
      <c r="C637" t="s">
        <v>34</v>
      </c>
      <c r="D637" s="43">
        <v>190.17159000000001</v>
      </c>
      <c r="E637" s="44">
        <v>2.0472679620707005E-6</v>
      </c>
      <c r="F637" s="43">
        <v>0</v>
      </c>
      <c r="G637" s="44">
        <v>0</v>
      </c>
      <c r="H637" s="89">
        <v>190.17159000000001</v>
      </c>
      <c r="I637" s="44">
        <v>2.0472679620707005E-6</v>
      </c>
      <c r="J637" s="90">
        <v>0</v>
      </c>
      <c r="K637" s="44">
        <v>0</v>
      </c>
      <c r="L637" s="90">
        <v>0</v>
      </c>
      <c r="M637" s="44">
        <v>0</v>
      </c>
      <c r="N637" s="90">
        <v>0</v>
      </c>
      <c r="O637" s="44">
        <v>0</v>
      </c>
    </row>
    <row r="638" spans="1:15">
      <c r="A638" t="s">
        <v>183</v>
      </c>
      <c r="B638" s="63">
        <v>9013890100</v>
      </c>
      <c r="C638" t="s">
        <v>34</v>
      </c>
      <c r="D638" s="43">
        <v>44263.430379000005</v>
      </c>
      <c r="E638" s="44">
        <v>4.7651230610352302E-4</v>
      </c>
      <c r="F638" s="43">
        <v>12627.035</v>
      </c>
      <c r="G638" s="44">
        <v>1.0138424883947283E-4</v>
      </c>
      <c r="H638" s="89">
        <v>44263.430379000005</v>
      </c>
      <c r="I638" s="44">
        <v>4.7651230610352302E-4</v>
      </c>
      <c r="J638" s="90">
        <v>12627.035</v>
      </c>
      <c r="K638" s="44">
        <v>1.0138424883947283E-4</v>
      </c>
      <c r="L638" s="90">
        <v>0</v>
      </c>
      <c r="M638" s="44">
        <v>0</v>
      </c>
      <c r="N638" s="90">
        <v>0</v>
      </c>
      <c r="O638" s="44">
        <v>0</v>
      </c>
    </row>
    <row r="639" spans="1:15">
      <c r="A639" t="s">
        <v>183</v>
      </c>
      <c r="B639" s="63">
        <v>9013890201</v>
      </c>
      <c r="C639" t="s">
        <v>34</v>
      </c>
      <c r="D639" s="43">
        <v>32684.178681000001</v>
      </c>
      <c r="E639" s="44">
        <v>3.5185735093346758E-4</v>
      </c>
      <c r="F639" s="43">
        <v>28799.74</v>
      </c>
      <c r="G639" s="44">
        <v>2.3123718328745579E-4</v>
      </c>
      <c r="H639" s="89">
        <v>32684.178681000001</v>
      </c>
      <c r="I639" s="44">
        <v>3.5185735093346758E-4</v>
      </c>
      <c r="J639" s="90">
        <v>28799.74</v>
      </c>
      <c r="K639" s="44">
        <v>2.3123718328745579E-4</v>
      </c>
      <c r="L639" s="90">
        <v>0</v>
      </c>
      <c r="M639" s="44">
        <v>0</v>
      </c>
      <c r="N639" s="90">
        <v>0</v>
      </c>
      <c r="O639" s="44">
        <v>0</v>
      </c>
    </row>
    <row r="640" spans="1:15">
      <c r="A640" t="s">
        <v>183</v>
      </c>
      <c r="B640" s="63">
        <v>9013890202</v>
      </c>
      <c r="C640" t="s">
        <v>34</v>
      </c>
      <c r="D640" s="43">
        <v>210779.45347199999</v>
      </c>
      <c r="E640" s="44">
        <v>2.2691192840949455E-3</v>
      </c>
      <c r="F640" s="43">
        <v>160191.41</v>
      </c>
      <c r="G640" s="44">
        <v>1.2861994738579577E-3</v>
      </c>
      <c r="H640" s="89">
        <v>118181.769216</v>
      </c>
      <c r="I640" s="44">
        <v>1.2722707414748447E-3</v>
      </c>
      <c r="J640" s="90">
        <v>116633.87</v>
      </c>
      <c r="K640" s="44">
        <v>9.364698283635648E-4</v>
      </c>
      <c r="L640" s="90">
        <v>92597.684255999993</v>
      </c>
      <c r="M640" s="44">
        <v>9.9684854262010059E-4</v>
      </c>
      <c r="N640" s="90">
        <v>43557.54</v>
      </c>
      <c r="O640" s="44">
        <v>3.4972964549439292E-4</v>
      </c>
    </row>
    <row r="641" spans="1:15">
      <c r="A641" t="s">
        <v>33</v>
      </c>
      <c r="B641" s="63">
        <v>9001010202</v>
      </c>
      <c r="C641" t="s">
        <v>34</v>
      </c>
      <c r="D641" s="43">
        <v>309.91694999999999</v>
      </c>
      <c r="E641" s="44">
        <v>3.3363713404177098E-6</v>
      </c>
      <c r="F641" s="43">
        <v>0</v>
      </c>
      <c r="G641" s="44">
        <v>0</v>
      </c>
      <c r="H641" s="89">
        <v>309.91694999999999</v>
      </c>
      <c r="I641" s="44">
        <v>3.3363713404177098E-6</v>
      </c>
      <c r="J641" s="90">
        <v>0</v>
      </c>
      <c r="K641" s="44">
        <v>0</v>
      </c>
      <c r="L641" s="90">
        <v>0</v>
      </c>
      <c r="M641" s="44">
        <v>0</v>
      </c>
      <c r="N641" s="90">
        <v>0</v>
      </c>
      <c r="O641" s="44">
        <v>0</v>
      </c>
    </row>
    <row r="642" spans="1:15">
      <c r="A642" t="s">
        <v>33</v>
      </c>
      <c r="B642" s="63">
        <v>9001020100</v>
      </c>
      <c r="C642" t="s">
        <v>40</v>
      </c>
      <c r="D642" s="43">
        <v>76790.379035999998</v>
      </c>
      <c r="E642" s="44">
        <v>8.2667701729616065E-4</v>
      </c>
      <c r="F642" s="43">
        <v>2129.25</v>
      </c>
      <c r="G642" s="44">
        <v>1.709604921831986E-5</v>
      </c>
      <c r="H642" s="89">
        <v>76790.379035999998</v>
      </c>
      <c r="I642" s="44">
        <v>8.2667701729616065E-4</v>
      </c>
      <c r="J642" s="90">
        <v>2129.25</v>
      </c>
      <c r="K642" s="44">
        <v>1.709604921831986E-5</v>
      </c>
      <c r="L642" s="90">
        <v>0</v>
      </c>
      <c r="M642" s="44">
        <v>0</v>
      </c>
      <c r="N642" s="90">
        <v>0</v>
      </c>
      <c r="O642" s="44">
        <v>0</v>
      </c>
    </row>
    <row r="643" spans="1:15">
      <c r="A643" t="s">
        <v>33</v>
      </c>
      <c r="B643" s="63">
        <v>9001020200</v>
      </c>
      <c r="C643" t="s">
        <v>34</v>
      </c>
      <c r="D643" s="43">
        <v>68572.666785000009</v>
      </c>
      <c r="E643" s="44">
        <v>7.3821028568294659E-4</v>
      </c>
      <c r="F643" s="43">
        <v>23788.3</v>
      </c>
      <c r="G643" s="44">
        <v>1.9099962316315995E-4</v>
      </c>
      <c r="H643" s="89">
        <v>68572.666785000009</v>
      </c>
      <c r="I643" s="44">
        <v>7.3821028568294659E-4</v>
      </c>
      <c r="J643" s="90">
        <v>23788.3</v>
      </c>
      <c r="K643" s="44">
        <v>1.9099962316315995E-4</v>
      </c>
      <c r="L643" s="90">
        <v>0</v>
      </c>
      <c r="M643" s="44">
        <v>0</v>
      </c>
      <c r="N643" s="90">
        <v>0</v>
      </c>
      <c r="O643" s="44">
        <v>0</v>
      </c>
    </row>
    <row r="644" spans="1:15">
      <c r="A644" t="s">
        <v>33</v>
      </c>
      <c r="B644" s="63">
        <v>9001020300</v>
      </c>
      <c r="C644" t="s">
        <v>34</v>
      </c>
      <c r="D644" s="43">
        <v>135246.927669</v>
      </c>
      <c r="E644" s="44">
        <v>1.4559835251166436E-3</v>
      </c>
      <c r="F644" s="43">
        <v>74877.14</v>
      </c>
      <c r="G644" s="44">
        <v>6.0119914090267783E-4</v>
      </c>
      <c r="H644" s="89">
        <v>135246.927669</v>
      </c>
      <c r="I644" s="44">
        <v>1.4559835251166436E-3</v>
      </c>
      <c r="J644" s="90">
        <v>74877.14</v>
      </c>
      <c r="K644" s="44">
        <v>6.0119914090267783E-4</v>
      </c>
      <c r="L644" s="90">
        <v>0</v>
      </c>
      <c r="M644" s="44">
        <v>0</v>
      </c>
      <c r="N644" s="90">
        <v>0</v>
      </c>
      <c r="O644" s="44">
        <v>0</v>
      </c>
    </row>
    <row r="645" spans="1:15">
      <c r="A645" t="s">
        <v>33</v>
      </c>
      <c r="B645" s="63">
        <v>9001020400</v>
      </c>
      <c r="C645" t="s">
        <v>34</v>
      </c>
      <c r="D645" s="43">
        <v>58485.315630000005</v>
      </c>
      <c r="E645" s="44">
        <v>6.2961619525236023E-4</v>
      </c>
      <c r="F645" s="43">
        <v>25348.73</v>
      </c>
      <c r="G645" s="44">
        <v>2.0352853619908475E-4</v>
      </c>
      <c r="H645" s="89">
        <v>58485.315630000005</v>
      </c>
      <c r="I645" s="44">
        <v>6.2961619525236023E-4</v>
      </c>
      <c r="J645" s="90">
        <v>25348.73</v>
      </c>
      <c r="K645" s="44">
        <v>2.0352853619908475E-4</v>
      </c>
      <c r="L645" s="90">
        <v>0</v>
      </c>
      <c r="M645" s="44">
        <v>0</v>
      </c>
      <c r="N645" s="90">
        <v>0</v>
      </c>
      <c r="O645" s="44">
        <v>0</v>
      </c>
    </row>
    <row r="646" spans="1:15">
      <c r="A646" t="s">
        <v>33</v>
      </c>
      <c r="B646" s="63">
        <v>9001020500</v>
      </c>
      <c r="C646" t="s">
        <v>34</v>
      </c>
      <c r="D646" s="43">
        <v>80134.068735000008</v>
      </c>
      <c r="E646" s="44">
        <v>8.6267308167080532E-4</v>
      </c>
      <c r="F646" s="43">
        <v>60912.480000000003</v>
      </c>
      <c r="G646" s="44">
        <v>4.8907491186564477E-4</v>
      </c>
      <c r="H646" s="89">
        <v>80134.068735000008</v>
      </c>
      <c r="I646" s="44">
        <v>8.6267308167080532E-4</v>
      </c>
      <c r="J646" s="90">
        <v>60912.480000000003</v>
      </c>
      <c r="K646" s="44">
        <v>4.8907491186564477E-4</v>
      </c>
      <c r="L646" s="90">
        <v>0</v>
      </c>
      <c r="M646" s="44">
        <v>0</v>
      </c>
      <c r="N646" s="90">
        <v>0</v>
      </c>
      <c r="O646" s="44">
        <v>0</v>
      </c>
    </row>
    <row r="647" spans="1:15">
      <c r="A647" t="s">
        <v>33</v>
      </c>
      <c r="B647" s="63">
        <v>9001020600</v>
      </c>
      <c r="C647" t="s">
        <v>34</v>
      </c>
      <c r="D647" s="43">
        <v>66300.907680000004</v>
      </c>
      <c r="E647" s="44">
        <v>7.1375395320337422E-4</v>
      </c>
      <c r="F647" s="43">
        <v>52357.25</v>
      </c>
      <c r="G647" s="44">
        <v>4.2038376091857585E-4</v>
      </c>
      <c r="H647" s="89">
        <v>66300.907680000004</v>
      </c>
      <c r="I647" s="44">
        <v>7.1375395320337422E-4</v>
      </c>
      <c r="J647" s="90">
        <v>52357.25</v>
      </c>
      <c r="K647" s="44">
        <v>4.2038376091857585E-4</v>
      </c>
      <c r="L647" s="90">
        <v>0</v>
      </c>
      <c r="M647" s="44">
        <v>0</v>
      </c>
      <c r="N647" s="90">
        <v>0</v>
      </c>
      <c r="O647" s="44">
        <v>0</v>
      </c>
    </row>
    <row r="648" spans="1:15">
      <c r="A648" t="s">
        <v>33</v>
      </c>
      <c r="B648" s="63">
        <v>9001020700</v>
      </c>
      <c r="C648" t="s">
        <v>34</v>
      </c>
      <c r="D648" s="43">
        <v>55072.519740000003</v>
      </c>
      <c r="E648" s="44">
        <v>5.9287617700524162E-4</v>
      </c>
      <c r="F648" s="43">
        <v>24708.13</v>
      </c>
      <c r="G648" s="44">
        <v>1.9838506825062605E-4</v>
      </c>
      <c r="H648" s="89">
        <v>55072.519740000003</v>
      </c>
      <c r="I648" s="44">
        <v>5.9287617700524162E-4</v>
      </c>
      <c r="J648" s="90">
        <v>24708.13</v>
      </c>
      <c r="K648" s="44">
        <v>1.9838506825062605E-4</v>
      </c>
      <c r="L648" s="90">
        <v>0</v>
      </c>
      <c r="M648" s="44">
        <v>0</v>
      </c>
      <c r="N648" s="90">
        <v>0</v>
      </c>
      <c r="O648" s="44">
        <v>0</v>
      </c>
    </row>
    <row r="649" spans="1:15">
      <c r="A649" t="s">
        <v>33</v>
      </c>
      <c r="B649" s="63">
        <v>9001020800</v>
      </c>
      <c r="C649" t="s">
        <v>34</v>
      </c>
      <c r="D649" s="43">
        <v>36988.821029999999</v>
      </c>
      <c r="E649" s="44">
        <v>3.9819842832194844E-4</v>
      </c>
      <c r="F649" s="43">
        <v>13018.45</v>
      </c>
      <c r="G649" s="44">
        <v>1.0452697520076844E-4</v>
      </c>
      <c r="H649" s="89">
        <v>36988.821029999999</v>
      </c>
      <c r="I649" s="44">
        <v>3.9819842832194844E-4</v>
      </c>
      <c r="J649" s="90">
        <v>13018.45</v>
      </c>
      <c r="K649" s="44">
        <v>1.0452697520076844E-4</v>
      </c>
      <c r="L649" s="90">
        <v>0</v>
      </c>
      <c r="M649" s="44">
        <v>0</v>
      </c>
      <c r="N649" s="90">
        <v>0</v>
      </c>
      <c r="O649" s="44">
        <v>0</v>
      </c>
    </row>
    <row r="650" spans="1:15">
      <c r="A650" t="s">
        <v>33</v>
      </c>
      <c r="B650" s="63">
        <v>9001020900</v>
      </c>
      <c r="C650" t="s">
        <v>34</v>
      </c>
      <c r="D650" s="43">
        <v>58716.095444999999</v>
      </c>
      <c r="E650" s="44">
        <v>6.321006258738957E-4</v>
      </c>
      <c r="F650" s="43">
        <v>23512.63</v>
      </c>
      <c r="G650" s="44">
        <v>1.8878622976735665E-4</v>
      </c>
      <c r="H650" s="89">
        <v>58716.095444999999</v>
      </c>
      <c r="I650" s="44">
        <v>6.321006258738957E-4</v>
      </c>
      <c r="J650" s="90">
        <v>23512.63</v>
      </c>
      <c r="K650" s="44">
        <v>1.8878622976735665E-4</v>
      </c>
      <c r="L650" s="90">
        <v>0</v>
      </c>
      <c r="M650" s="44">
        <v>0</v>
      </c>
      <c r="N650" s="90">
        <v>0</v>
      </c>
      <c r="O650" s="44">
        <v>0</v>
      </c>
    </row>
    <row r="651" spans="1:15">
      <c r="A651" t="s">
        <v>33</v>
      </c>
      <c r="B651" s="63">
        <v>9001021000</v>
      </c>
      <c r="C651" t="s">
        <v>34</v>
      </c>
      <c r="D651" s="43">
        <v>40399.23573</v>
      </c>
      <c r="E651" s="44">
        <v>4.3491281217226469E-4</v>
      </c>
      <c r="F651" s="43">
        <v>28401.18</v>
      </c>
      <c r="G651" s="44">
        <v>2.2803708871121836E-4</v>
      </c>
      <c r="H651" s="89">
        <v>40399.23573</v>
      </c>
      <c r="I651" s="44">
        <v>4.3491281217226469E-4</v>
      </c>
      <c r="J651" s="90">
        <v>28401.18</v>
      </c>
      <c r="K651" s="44">
        <v>2.2803708871121836E-4</v>
      </c>
      <c r="L651" s="90">
        <v>0</v>
      </c>
      <c r="M651" s="44">
        <v>0</v>
      </c>
      <c r="N651" s="90">
        <v>0</v>
      </c>
      <c r="O651" s="44">
        <v>0</v>
      </c>
    </row>
    <row r="652" spans="1:15">
      <c r="A652" t="s">
        <v>33</v>
      </c>
      <c r="B652" s="63">
        <v>9001021100</v>
      </c>
      <c r="C652" t="s">
        <v>34</v>
      </c>
      <c r="D652" s="43">
        <v>62757.015930000001</v>
      </c>
      <c r="E652" s="44">
        <v>6.7560263921992545E-4</v>
      </c>
      <c r="F652" s="43">
        <v>42749.3</v>
      </c>
      <c r="G652" s="44">
        <v>3.4324017229011216E-4</v>
      </c>
      <c r="H652" s="89">
        <v>62757.015930000001</v>
      </c>
      <c r="I652" s="44">
        <v>6.7560263921992545E-4</v>
      </c>
      <c r="J652" s="90">
        <v>42749.3</v>
      </c>
      <c r="K652" s="44">
        <v>3.4324017229011216E-4</v>
      </c>
      <c r="L652" s="90">
        <v>0</v>
      </c>
      <c r="M652" s="44">
        <v>0</v>
      </c>
      <c r="N652" s="90">
        <v>0</v>
      </c>
      <c r="O652" s="44">
        <v>0</v>
      </c>
    </row>
    <row r="653" spans="1:15">
      <c r="A653" t="s">
        <v>33</v>
      </c>
      <c r="B653" s="63">
        <v>9001021200</v>
      </c>
      <c r="C653" t="s">
        <v>34</v>
      </c>
      <c r="D653" s="43">
        <v>63821.906799000004</v>
      </c>
      <c r="E653" s="44">
        <v>6.870665858546743E-4</v>
      </c>
      <c r="F653" s="43">
        <v>52536.29</v>
      </c>
      <c r="G653" s="44">
        <v>4.2182129838578164E-4</v>
      </c>
      <c r="H653" s="89">
        <v>63821.906799000004</v>
      </c>
      <c r="I653" s="44">
        <v>6.870665858546743E-4</v>
      </c>
      <c r="J653" s="90">
        <v>52536.29</v>
      </c>
      <c r="K653" s="44">
        <v>4.2182129838578164E-4</v>
      </c>
      <c r="L653" s="90">
        <v>0</v>
      </c>
      <c r="M653" s="44">
        <v>0</v>
      </c>
      <c r="N653" s="90">
        <v>0</v>
      </c>
      <c r="O653" s="44">
        <v>0</v>
      </c>
    </row>
    <row r="654" spans="1:15">
      <c r="A654" t="s">
        <v>33</v>
      </c>
      <c r="B654" s="63">
        <v>9001021300</v>
      </c>
      <c r="C654" t="s">
        <v>34</v>
      </c>
      <c r="D654" s="43">
        <v>42841.815029999998</v>
      </c>
      <c r="E654" s="44">
        <v>4.6120808764273363E-4</v>
      </c>
      <c r="F654" s="43">
        <v>41538.239999999998</v>
      </c>
      <c r="G654" s="44">
        <v>3.3351640036744526E-4</v>
      </c>
      <c r="H654" s="89">
        <v>42841.815029999998</v>
      </c>
      <c r="I654" s="44">
        <v>4.6120808764273363E-4</v>
      </c>
      <c r="J654" s="90">
        <v>41538.239999999998</v>
      </c>
      <c r="K654" s="44">
        <v>3.3351640036744526E-4</v>
      </c>
      <c r="L654" s="90">
        <v>0</v>
      </c>
      <c r="M654" s="44">
        <v>0</v>
      </c>
      <c r="N654" s="90">
        <v>0</v>
      </c>
      <c r="O654" s="44">
        <v>0</v>
      </c>
    </row>
    <row r="655" spans="1:15">
      <c r="A655" t="s">
        <v>33</v>
      </c>
      <c r="B655" s="63">
        <v>9001021400</v>
      </c>
      <c r="C655" t="s">
        <v>34</v>
      </c>
      <c r="D655" s="43">
        <v>1513532.2539329999</v>
      </c>
      <c r="E655" s="44">
        <v>1.6293738160561663E-2</v>
      </c>
      <c r="F655" s="43">
        <v>1268975.5325</v>
      </c>
      <c r="G655" s="44">
        <v>1.0188783919438138E-2</v>
      </c>
      <c r="H655" s="89">
        <v>804164.17349099996</v>
      </c>
      <c r="I655" s="44">
        <v>8.6571266961231637E-3</v>
      </c>
      <c r="J655" s="90">
        <v>962595.1825</v>
      </c>
      <c r="K655" s="44">
        <v>7.7288127825936781E-3</v>
      </c>
      <c r="L655" s="90">
        <v>709368.08044200006</v>
      </c>
      <c r="M655" s="44">
        <v>7.6366114644385013E-3</v>
      </c>
      <c r="N655" s="90">
        <v>306380.34999999998</v>
      </c>
      <c r="O655" s="44">
        <v>2.4599711368444594E-3</v>
      </c>
    </row>
    <row r="656" spans="1:15">
      <c r="A656" t="s">
        <v>33</v>
      </c>
      <c r="B656" s="63">
        <v>9001021500</v>
      </c>
      <c r="C656" t="s">
        <v>34</v>
      </c>
      <c r="D656" s="43">
        <v>40504.845612000005</v>
      </c>
      <c r="E656" s="44">
        <v>4.36049741867687E-4</v>
      </c>
      <c r="F656" s="43">
        <v>2054.09</v>
      </c>
      <c r="G656" s="44">
        <v>1.6492578954495077E-5</v>
      </c>
      <c r="H656" s="89">
        <v>40504.845612000005</v>
      </c>
      <c r="I656" s="44">
        <v>4.36049741867687E-4</v>
      </c>
      <c r="J656" s="90">
        <v>2054.09</v>
      </c>
      <c r="K656" s="44">
        <v>1.6492578954495077E-5</v>
      </c>
      <c r="L656" s="90">
        <v>0</v>
      </c>
      <c r="M656" s="44">
        <v>0</v>
      </c>
      <c r="N656" s="90">
        <v>0</v>
      </c>
      <c r="O656" s="44">
        <v>0</v>
      </c>
    </row>
    <row r="657" spans="1:15">
      <c r="A657" t="s">
        <v>33</v>
      </c>
      <c r="B657" s="63">
        <v>9001021600</v>
      </c>
      <c r="C657" t="s">
        <v>34</v>
      </c>
      <c r="D657" s="43">
        <v>53767.613129999998</v>
      </c>
      <c r="E657" s="44">
        <v>5.7882837156728267E-4</v>
      </c>
      <c r="F657" s="43">
        <v>9208.34</v>
      </c>
      <c r="G657" s="44">
        <v>7.3935063453809335E-5</v>
      </c>
      <c r="H657" s="89">
        <v>53767.613129999998</v>
      </c>
      <c r="I657" s="44">
        <v>5.7882837156728267E-4</v>
      </c>
      <c r="J657" s="90">
        <v>9208.34</v>
      </c>
      <c r="K657" s="44">
        <v>7.3935063453809335E-5</v>
      </c>
      <c r="L657" s="90">
        <v>0</v>
      </c>
      <c r="M657" s="44">
        <v>0</v>
      </c>
      <c r="N657" s="90">
        <v>0</v>
      </c>
      <c r="O657" s="44">
        <v>0</v>
      </c>
    </row>
    <row r="658" spans="1:15">
      <c r="A658" t="s">
        <v>33</v>
      </c>
      <c r="B658" s="63">
        <v>9001021700</v>
      </c>
      <c r="C658" t="s">
        <v>34</v>
      </c>
      <c r="D658" s="43">
        <v>53211.921147000001</v>
      </c>
      <c r="E658" s="44">
        <v>5.7284614050124682E-4</v>
      </c>
      <c r="F658" s="43">
        <v>14602.3</v>
      </c>
      <c r="G658" s="44">
        <v>1.1724393072709738E-4</v>
      </c>
      <c r="H658" s="89">
        <v>53211.921147000001</v>
      </c>
      <c r="I658" s="44">
        <v>5.7284614050124682E-4</v>
      </c>
      <c r="J658" s="90">
        <v>14602.3</v>
      </c>
      <c r="K658" s="44">
        <v>1.1724393072709738E-4</v>
      </c>
      <c r="L658" s="90">
        <v>0</v>
      </c>
      <c r="M658" s="44">
        <v>0</v>
      </c>
      <c r="N658" s="90">
        <v>0</v>
      </c>
      <c r="O658" s="44">
        <v>0</v>
      </c>
    </row>
    <row r="659" spans="1:15">
      <c r="A659" t="s">
        <v>33</v>
      </c>
      <c r="B659" s="63">
        <v>9001021801</v>
      </c>
      <c r="C659" t="s">
        <v>34</v>
      </c>
      <c r="D659" s="43">
        <v>36227.888339999998</v>
      </c>
      <c r="E659" s="44">
        <v>3.9000670463951365E-4</v>
      </c>
      <c r="F659" s="43">
        <v>14887.2</v>
      </c>
      <c r="G659" s="44">
        <v>1.1953143309755615E-4</v>
      </c>
      <c r="H659" s="89">
        <v>36227.888339999998</v>
      </c>
      <c r="I659" s="44">
        <v>3.9000670463951365E-4</v>
      </c>
      <c r="J659" s="90">
        <v>14887.2</v>
      </c>
      <c r="K659" s="44">
        <v>1.1953143309755615E-4</v>
      </c>
      <c r="L659" s="90">
        <v>0</v>
      </c>
      <c r="M659" s="44">
        <v>0</v>
      </c>
      <c r="N659" s="90">
        <v>0</v>
      </c>
      <c r="O659" s="44">
        <v>0</v>
      </c>
    </row>
    <row r="660" spans="1:15">
      <c r="A660" t="s">
        <v>33</v>
      </c>
      <c r="B660" s="63">
        <v>9001021802</v>
      </c>
      <c r="C660" t="s">
        <v>34</v>
      </c>
      <c r="D660" s="43">
        <v>43858.587507000004</v>
      </c>
      <c r="E660" s="44">
        <v>4.7215402187443132E-4</v>
      </c>
      <c r="F660" s="43">
        <v>11169.85</v>
      </c>
      <c r="G660" s="44">
        <v>8.9684304502172179E-5</v>
      </c>
      <c r="H660" s="89">
        <v>43858.587507000004</v>
      </c>
      <c r="I660" s="44">
        <v>4.7215402187443132E-4</v>
      </c>
      <c r="J660" s="90">
        <v>11169.85</v>
      </c>
      <c r="K660" s="44">
        <v>8.9684304502172179E-5</v>
      </c>
      <c r="L660" s="90">
        <v>0</v>
      </c>
      <c r="M660" s="44">
        <v>0</v>
      </c>
      <c r="N660" s="90">
        <v>0</v>
      </c>
      <c r="O660" s="44">
        <v>0</v>
      </c>
    </row>
    <row r="661" spans="1:15">
      <c r="A661" t="s">
        <v>33</v>
      </c>
      <c r="B661" s="63">
        <v>9001021900</v>
      </c>
      <c r="C661" t="s">
        <v>34</v>
      </c>
      <c r="D661" s="43">
        <v>64076.867042999998</v>
      </c>
      <c r="E661" s="44">
        <v>6.8981132779611211E-4</v>
      </c>
      <c r="F661" s="43">
        <v>8116.83</v>
      </c>
      <c r="G661" s="44">
        <v>6.5171175379469387E-5</v>
      </c>
      <c r="H661" s="89">
        <v>64076.867042999998</v>
      </c>
      <c r="I661" s="44">
        <v>6.8981132779611211E-4</v>
      </c>
      <c r="J661" s="90">
        <v>8116.83</v>
      </c>
      <c r="K661" s="44">
        <v>6.5171175379469387E-5</v>
      </c>
      <c r="L661" s="90">
        <v>0</v>
      </c>
      <c r="M661" s="44">
        <v>0</v>
      </c>
      <c r="N661" s="90">
        <v>0</v>
      </c>
      <c r="O661" s="44">
        <v>0</v>
      </c>
    </row>
    <row r="662" spans="1:15">
      <c r="A662" t="s">
        <v>33</v>
      </c>
      <c r="B662" s="63">
        <v>9001022000</v>
      </c>
      <c r="C662" t="s">
        <v>34</v>
      </c>
      <c r="D662" s="43">
        <v>20920.572162</v>
      </c>
      <c r="E662" s="44">
        <v>2.2521774748505163E-4</v>
      </c>
      <c r="F662" s="43">
        <v>405.38</v>
      </c>
      <c r="G662" s="44">
        <v>3.2548533202406976E-6</v>
      </c>
      <c r="H662" s="89">
        <v>20920.572162</v>
      </c>
      <c r="I662" s="44">
        <v>2.2521774748505163E-4</v>
      </c>
      <c r="J662" s="90">
        <v>405.38</v>
      </c>
      <c r="K662" s="44">
        <v>3.2548533202406976E-6</v>
      </c>
      <c r="L662" s="90">
        <v>0</v>
      </c>
      <c r="M662" s="44">
        <v>0</v>
      </c>
      <c r="N662" s="90">
        <v>0</v>
      </c>
      <c r="O662" s="44">
        <v>0</v>
      </c>
    </row>
    <row r="663" spans="1:15">
      <c r="A663" t="s">
        <v>33</v>
      </c>
      <c r="B663" s="63">
        <v>9001022100</v>
      </c>
      <c r="C663" t="s">
        <v>34</v>
      </c>
      <c r="D663" s="43">
        <v>52368.806006999999</v>
      </c>
      <c r="E663" s="44">
        <v>5.6376969215026678E-4</v>
      </c>
      <c r="F663" s="43">
        <v>3743.21</v>
      </c>
      <c r="G663" s="44">
        <v>3.0054762190680799E-5</v>
      </c>
      <c r="H663" s="89">
        <v>52368.806006999999</v>
      </c>
      <c r="I663" s="44">
        <v>5.6376969215026678E-4</v>
      </c>
      <c r="J663" s="90">
        <v>3743.21</v>
      </c>
      <c r="K663" s="44">
        <v>3.0054762190680799E-5</v>
      </c>
      <c r="L663" s="90">
        <v>0</v>
      </c>
      <c r="M663" s="44">
        <v>0</v>
      </c>
      <c r="N663" s="90">
        <v>0</v>
      </c>
      <c r="O663" s="44">
        <v>0</v>
      </c>
    </row>
    <row r="664" spans="1:15">
      <c r="A664" t="s">
        <v>33</v>
      </c>
      <c r="B664" s="63">
        <v>9001022200</v>
      </c>
      <c r="C664" t="s">
        <v>34</v>
      </c>
      <c r="D664" s="43">
        <v>39090.204299999998</v>
      </c>
      <c r="E664" s="44">
        <v>4.2082060151144729E-4</v>
      </c>
      <c r="F664" s="43">
        <v>70</v>
      </c>
      <c r="G664" s="44">
        <v>5.6203989446161343E-7</v>
      </c>
      <c r="H664" s="89">
        <v>39090.204299999998</v>
      </c>
      <c r="I664" s="44">
        <v>4.2082060151144729E-4</v>
      </c>
      <c r="J664" s="90">
        <v>70</v>
      </c>
      <c r="K664" s="44">
        <v>5.6203989446161343E-7</v>
      </c>
      <c r="L664" s="90">
        <v>0</v>
      </c>
      <c r="M664" s="44">
        <v>0</v>
      </c>
      <c r="N664" s="90">
        <v>0</v>
      </c>
      <c r="O664" s="44">
        <v>0</v>
      </c>
    </row>
    <row r="665" spans="1:15">
      <c r="A665" t="s">
        <v>33</v>
      </c>
      <c r="B665" s="63">
        <v>9001022300</v>
      </c>
      <c r="C665" t="s">
        <v>34</v>
      </c>
      <c r="D665" s="43">
        <v>45628.350705000004</v>
      </c>
      <c r="E665" s="44">
        <v>4.9120618153569923E-4</v>
      </c>
      <c r="F665" s="43">
        <v>7588.75</v>
      </c>
      <c r="G665" s="44">
        <v>6.0931146415650983E-5</v>
      </c>
      <c r="H665" s="89">
        <v>45628.350705000004</v>
      </c>
      <c r="I665" s="44">
        <v>4.9120618153569923E-4</v>
      </c>
      <c r="J665" s="90">
        <v>7588.75</v>
      </c>
      <c r="K665" s="44">
        <v>6.0931146415650983E-5</v>
      </c>
      <c r="L665" s="90">
        <v>0</v>
      </c>
      <c r="M665" s="44">
        <v>0</v>
      </c>
      <c r="N665" s="90">
        <v>0</v>
      </c>
      <c r="O665" s="44">
        <v>0</v>
      </c>
    </row>
    <row r="666" spans="1:15">
      <c r="A666" t="s">
        <v>33</v>
      </c>
      <c r="B666" s="63">
        <v>9001022400</v>
      </c>
      <c r="C666" t="s">
        <v>34</v>
      </c>
      <c r="D666" s="43">
        <v>38408.729939999997</v>
      </c>
      <c r="E666" s="44">
        <v>4.1348427633164185E-4</v>
      </c>
      <c r="F666" s="43">
        <v>17249.05</v>
      </c>
      <c r="G666" s="44">
        <v>1.3849506059375845E-4</v>
      </c>
      <c r="H666" s="89">
        <v>38408.729939999997</v>
      </c>
      <c r="I666" s="44">
        <v>4.1348427633164185E-4</v>
      </c>
      <c r="J666" s="90">
        <v>17249.05</v>
      </c>
      <c r="K666" s="44">
        <v>1.3849506059375845E-4</v>
      </c>
      <c r="L666" s="90">
        <v>0</v>
      </c>
      <c r="M666" s="44">
        <v>0</v>
      </c>
      <c r="N666" s="90">
        <v>0</v>
      </c>
      <c r="O666" s="44">
        <v>0</v>
      </c>
    </row>
    <row r="667" spans="1:15">
      <c r="A667" t="s">
        <v>35</v>
      </c>
      <c r="B667" s="63">
        <v>9015907200</v>
      </c>
      <c r="C667" t="s">
        <v>34</v>
      </c>
      <c r="D667" s="43">
        <v>189.88661999999999</v>
      </c>
      <c r="E667" s="44">
        <v>2.0442001539341048E-6</v>
      </c>
      <c r="F667" s="43">
        <v>850</v>
      </c>
      <c r="G667" s="44">
        <v>6.8247701470338768E-6</v>
      </c>
      <c r="H667" s="89">
        <v>189.88661999999999</v>
      </c>
      <c r="I667" s="44">
        <v>2.0442001539341048E-6</v>
      </c>
      <c r="J667" s="90">
        <v>850</v>
      </c>
      <c r="K667" s="44">
        <v>6.8247701470338768E-6</v>
      </c>
      <c r="L667" s="90">
        <v>0</v>
      </c>
      <c r="M667" s="44">
        <v>0</v>
      </c>
      <c r="N667" s="90">
        <v>0</v>
      </c>
      <c r="O667" s="44">
        <v>0</v>
      </c>
    </row>
    <row r="668" spans="1:15">
      <c r="A668" t="s">
        <v>35</v>
      </c>
      <c r="B668" s="63">
        <v>9015908100</v>
      </c>
      <c r="C668" t="s">
        <v>34</v>
      </c>
      <c r="D668" s="43">
        <v>72766.869252000004</v>
      </c>
      <c r="E668" s="44">
        <v>7.8336243662792729E-4</v>
      </c>
      <c r="F668" s="43">
        <v>79388.34</v>
      </c>
      <c r="G668" s="44">
        <v>6.3742020335832397E-4</v>
      </c>
      <c r="H668" s="89">
        <v>64346.015412000001</v>
      </c>
      <c r="I668" s="44">
        <v>6.9270881018502887E-4</v>
      </c>
      <c r="J668" s="90">
        <v>41347.040000000001</v>
      </c>
      <c r="K668" s="44">
        <v>3.319812285414301E-4</v>
      </c>
      <c r="L668" s="90">
        <v>8420.8538399999998</v>
      </c>
      <c r="M668" s="44">
        <v>9.0653626442898397E-5</v>
      </c>
      <c r="N668" s="90">
        <v>38041.300000000003</v>
      </c>
      <c r="O668" s="44">
        <v>3.0543897481689393E-4</v>
      </c>
    </row>
    <row r="669" spans="1:15">
      <c r="A669" t="s">
        <v>36</v>
      </c>
      <c r="B669" s="63">
        <v>9011702100</v>
      </c>
      <c r="C669" t="s">
        <v>34</v>
      </c>
      <c r="D669" s="43">
        <v>40.494720000000001</v>
      </c>
      <c r="E669" s="44">
        <v>4.3594073588501649E-7</v>
      </c>
      <c r="F669" s="43">
        <v>123169.66</v>
      </c>
      <c r="G669" s="44">
        <v>9.8894661010389719E-4</v>
      </c>
      <c r="H669" s="89">
        <v>40.494720000000001</v>
      </c>
      <c r="I669" s="44">
        <v>4.3594073588501649E-7</v>
      </c>
      <c r="J669" s="90">
        <v>123169.66</v>
      </c>
      <c r="K669" s="44">
        <v>9.8894661010389719E-4</v>
      </c>
      <c r="L669" s="90">
        <v>0</v>
      </c>
      <c r="M669" s="44">
        <v>0</v>
      </c>
      <c r="N669" s="90">
        <v>0</v>
      </c>
      <c r="O669" s="44">
        <v>0</v>
      </c>
    </row>
    <row r="670" spans="1:15">
      <c r="A670" t="s">
        <v>36</v>
      </c>
      <c r="B670" s="63">
        <v>9011702800</v>
      </c>
      <c r="C670" t="s">
        <v>34</v>
      </c>
      <c r="D670" s="43">
        <v>116584.636014</v>
      </c>
      <c r="E670" s="44">
        <v>1.2550770079859783E-3</v>
      </c>
      <c r="F670" s="43">
        <v>293783.42749999999</v>
      </c>
      <c r="G670" s="44">
        <v>2.358828665523872E-3</v>
      </c>
      <c r="H670" s="89">
        <v>85225.010934000005</v>
      </c>
      <c r="I670" s="44">
        <v>9.1747896966262602E-4</v>
      </c>
      <c r="J670" s="90">
        <v>182853.13750000001</v>
      </c>
      <c r="K670" s="44">
        <v>1.4681536871782126E-3</v>
      </c>
      <c r="L670" s="90">
        <v>31359.625080000002</v>
      </c>
      <c r="M670" s="44">
        <v>3.3759803832335224E-4</v>
      </c>
      <c r="N670" s="90">
        <v>110930.29</v>
      </c>
      <c r="O670" s="44">
        <v>8.9067497834565952E-4</v>
      </c>
    </row>
    <row r="671" spans="1:15">
      <c r="A671" t="s">
        <v>36</v>
      </c>
      <c r="B671" s="63">
        <v>9011703000</v>
      </c>
      <c r="C671" t="s">
        <v>34</v>
      </c>
      <c r="D671" s="43">
        <v>427.87038000000001</v>
      </c>
      <c r="E671" s="44">
        <v>4.6061839252278231E-6</v>
      </c>
      <c r="F671" s="43">
        <v>0</v>
      </c>
      <c r="G671" s="44">
        <v>0</v>
      </c>
      <c r="H671" s="89">
        <v>427.87038000000001</v>
      </c>
      <c r="I671" s="44">
        <v>4.6061839252278231E-6</v>
      </c>
      <c r="J671" s="90">
        <v>0</v>
      </c>
      <c r="K671" s="44">
        <v>0</v>
      </c>
      <c r="L671" s="90">
        <v>0</v>
      </c>
      <c r="M671" s="44">
        <v>0</v>
      </c>
      <c r="N671" s="90">
        <v>0</v>
      </c>
      <c r="O671" s="44">
        <v>0</v>
      </c>
    </row>
    <row r="672" spans="1:15">
      <c r="A672" t="s">
        <v>36</v>
      </c>
      <c r="B672" s="63">
        <v>9011705101</v>
      </c>
      <c r="C672" t="s">
        <v>34</v>
      </c>
      <c r="D672" s="43">
        <v>47347.379099999998</v>
      </c>
      <c r="E672" s="44">
        <v>5.0971216215548224E-4</v>
      </c>
      <c r="F672" s="43">
        <v>23702.744999999999</v>
      </c>
      <c r="G672" s="44">
        <v>1.9031268997500762E-4</v>
      </c>
      <c r="H672" s="89">
        <v>47347.379099999998</v>
      </c>
      <c r="I672" s="44">
        <v>5.0971216215548224E-4</v>
      </c>
      <c r="J672" s="90">
        <v>23702.744999999999</v>
      </c>
      <c r="K672" s="44">
        <v>1.9031268997500762E-4</v>
      </c>
      <c r="L672" s="90">
        <v>0</v>
      </c>
      <c r="M672" s="44">
        <v>0</v>
      </c>
      <c r="N672" s="90">
        <v>0</v>
      </c>
      <c r="O672" s="44">
        <v>0</v>
      </c>
    </row>
    <row r="673" spans="1:15">
      <c r="A673" t="s">
        <v>36</v>
      </c>
      <c r="B673" s="63">
        <v>9011705102</v>
      </c>
      <c r="C673" t="s">
        <v>34</v>
      </c>
      <c r="D673" s="43">
        <v>40340.074026000002</v>
      </c>
      <c r="E673" s="44">
        <v>4.3427591440440828E-4</v>
      </c>
      <c r="F673" s="43">
        <v>35105.31</v>
      </c>
      <c r="G673" s="44">
        <v>2.8186549610631744E-4</v>
      </c>
      <c r="H673" s="89">
        <v>40340.074026000002</v>
      </c>
      <c r="I673" s="44">
        <v>4.3427591440440828E-4</v>
      </c>
      <c r="J673" s="90">
        <v>35105.31</v>
      </c>
      <c r="K673" s="44">
        <v>2.8186549610631744E-4</v>
      </c>
      <c r="L673" s="90">
        <v>0</v>
      </c>
      <c r="M673" s="44">
        <v>0</v>
      </c>
      <c r="N673" s="90">
        <v>0</v>
      </c>
      <c r="O673" s="44">
        <v>0</v>
      </c>
    </row>
    <row r="674" spans="1:15">
      <c r="A674" t="s">
        <v>36</v>
      </c>
      <c r="B674" s="63">
        <v>9011705200</v>
      </c>
      <c r="C674" t="s">
        <v>34</v>
      </c>
      <c r="D674" s="43">
        <v>59627.732829000008</v>
      </c>
      <c r="E674" s="44">
        <v>6.4191474169050724E-4</v>
      </c>
      <c r="F674" s="43">
        <v>43198.025000000001</v>
      </c>
      <c r="G674" s="44">
        <v>3.4684304874214481E-4</v>
      </c>
      <c r="H674" s="89">
        <v>59627.732829000008</v>
      </c>
      <c r="I674" s="44">
        <v>6.4191474169050724E-4</v>
      </c>
      <c r="J674" s="90">
        <v>43198.025000000001</v>
      </c>
      <c r="K674" s="44">
        <v>3.4684304874214481E-4</v>
      </c>
      <c r="L674" s="90">
        <v>0</v>
      </c>
      <c r="M674" s="44">
        <v>0</v>
      </c>
      <c r="N674" s="90">
        <v>0</v>
      </c>
      <c r="O674" s="44">
        <v>0</v>
      </c>
    </row>
    <row r="675" spans="1:15">
      <c r="A675" t="s">
        <v>36</v>
      </c>
      <c r="B675" s="63">
        <v>9011705300</v>
      </c>
      <c r="C675" t="s">
        <v>34</v>
      </c>
      <c r="D675" s="43">
        <v>6979.192059</v>
      </c>
      <c r="E675" s="44">
        <v>7.5133600678886609E-5</v>
      </c>
      <c r="F675" s="43">
        <v>1213.375</v>
      </c>
      <c r="G675" s="44">
        <v>9.7423593848908594E-6</v>
      </c>
      <c r="H675" s="89">
        <v>6979.192059</v>
      </c>
      <c r="I675" s="44">
        <v>7.5133600678886609E-5</v>
      </c>
      <c r="J675" s="90">
        <v>1213.375</v>
      </c>
      <c r="K675" s="44">
        <v>9.7423593848908594E-6</v>
      </c>
      <c r="L675" s="90">
        <v>0</v>
      </c>
      <c r="M675" s="44">
        <v>0</v>
      </c>
      <c r="N675" s="90">
        <v>0</v>
      </c>
      <c r="O675" s="44">
        <v>0</v>
      </c>
    </row>
    <row r="676" spans="1:15">
      <c r="A676" t="s">
        <v>36</v>
      </c>
      <c r="B676" s="63">
        <v>9011705400</v>
      </c>
      <c r="C676" t="s">
        <v>34</v>
      </c>
      <c r="D676" s="43">
        <v>27787.212180000002</v>
      </c>
      <c r="E676" s="44">
        <v>2.9913968354250366E-4</v>
      </c>
      <c r="F676" s="43">
        <v>18165.86</v>
      </c>
      <c r="G676" s="44">
        <v>1.458562576743492E-4</v>
      </c>
      <c r="H676" s="89">
        <v>27787.212180000002</v>
      </c>
      <c r="I676" s="44">
        <v>2.9913968354250366E-4</v>
      </c>
      <c r="J676" s="90">
        <v>18165.86</v>
      </c>
      <c r="K676" s="44">
        <v>1.458562576743492E-4</v>
      </c>
      <c r="L676" s="90">
        <v>0</v>
      </c>
      <c r="M676" s="44">
        <v>0</v>
      </c>
      <c r="N676" s="90">
        <v>0</v>
      </c>
      <c r="O676" s="44">
        <v>0</v>
      </c>
    </row>
    <row r="677" spans="1:15">
      <c r="A677" t="s">
        <v>37</v>
      </c>
      <c r="B677" s="63">
        <v>9003470100</v>
      </c>
      <c r="C677" t="s">
        <v>34</v>
      </c>
      <c r="D677" s="43">
        <v>112.98819</v>
      </c>
      <c r="E677" s="44">
        <v>1.2163599277860437E-6</v>
      </c>
      <c r="F677" s="43">
        <v>10607.365</v>
      </c>
      <c r="G677" s="44">
        <v>8.5168032930225883E-5</v>
      </c>
      <c r="H677" s="89">
        <v>112.98819</v>
      </c>
      <c r="I677" s="44">
        <v>1.2163599277860437E-6</v>
      </c>
      <c r="J677" s="90">
        <v>10607.365</v>
      </c>
      <c r="K677" s="44">
        <v>8.5168032930225883E-5</v>
      </c>
      <c r="L677" s="90">
        <v>0</v>
      </c>
      <c r="M677" s="44">
        <v>0</v>
      </c>
      <c r="N677" s="90">
        <v>0</v>
      </c>
      <c r="O677" s="44">
        <v>0</v>
      </c>
    </row>
    <row r="678" spans="1:15">
      <c r="A678" t="s">
        <v>37</v>
      </c>
      <c r="B678" s="63">
        <v>9003477101</v>
      </c>
      <c r="C678" t="s">
        <v>34</v>
      </c>
      <c r="D678" s="43">
        <v>54529.115277000004</v>
      </c>
      <c r="E678" s="44">
        <v>5.8702622566631586E-4</v>
      </c>
      <c r="F678" s="43">
        <v>55086.004999999997</v>
      </c>
      <c r="G678" s="44">
        <v>4.4229332052159864E-4</v>
      </c>
      <c r="H678" s="89">
        <v>54529.115277000004</v>
      </c>
      <c r="I678" s="44">
        <v>5.8702622566631586E-4</v>
      </c>
      <c r="J678" s="90">
        <v>55086.004999999997</v>
      </c>
      <c r="K678" s="44">
        <v>4.4229332052159864E-4</v>
      </c>
      <c r="L678" s="90">
        <v>0</v>
      </c>
      <c r="M678" s="44">
        <v>0</v>
      </c>
      <c r="N678" s="90">
        <v>0</v>
      </c>
      <c r="O678" s="44">
        <v>0</v>
      </c>
    </row>
    <row r="679" spans="1:15">
      <c r="A679" t="s">
        <v>37</v>
      </c>
      <c r="B679" s="63">
        <v>9003477102</v>
      </c>
      <c r="C679" t="s">
        <v>34</v>
      </c>
      <c r="D679" s="43">
        <v>679952.50427999999</v>
      </c>
      <c r="E679" s="44">
        <v>7.3199418364340582E-3</v>
      </c>
      <c r="F679" s="43">
        <v>285063.66500000004</v>
      </c>
      <c r="G679" s="44">
        <v>2.2888164598777248E-3</v>
      </c>
      <c r="H679" s="89">
        <v>157747.31700000001</v>
      </c>
      <c r="I679" s="44">
        <v>1.698208592549028E-3</v>
      </c>
      <c r="J679" s="90">
        <v>238144.76500000001</v>
      </c>
      <c r="K679" s="44">
        <v>1.9120979798169389E-3</v>
      </c>
      <c r="L679" s="90">
        <v>522205.18728000001</v>
      </c>
      <c r="M679" s="44">
        <v>5.6217332438850314E-3</v>
      </c>
      <c r="N679" s="90">
        <v>46918.9</v>
      </c>
      <c r="O679" s="44">
        <v>3.7671848006078562E-4</v>
      </c>
    </row>
    <row r="680" spans="1:15">
      <c r="A680" t="s">
        <v>37</v>
      </c>
      <c r="B680" s="63">
        <v>9003477200</v>
      </c>
      <c r="C680" t="s">
        <v>34</v>
      </c>
      <c r="D680" s="43">
        <v>38110.940637</v>
      </c>
      <c r="E680" s="44">
        <v>4.1027846362597293E-4</v>
      </c>
      <c r="F680" s="43">
        <v>49642.815000000002</v>
      </c>
      <c r="G680" s="44">
        <v>3.9858917861967713E-4</v>
      </c>
      <c r="H680" s="89">
        <v>38110.940637</v>
      </c>
      <c r="I680" s="44">
        <v>4.1027846362597293E-4</v>
      </c>
      <c r="J680" s="90">
        <v>49642.815000000002</v>
      </c>
      <c r="K680" s="44">
        <v>3.9858917861967713E-4</v>
      </c>
      <c r="L680" s="90">
        <v>0</v>
      </c>
      <c r="M680" s="44">
        <v>0</v>
      </c>
      <c r="N680" s="90">
        <v>0</v>
      </c>
      <c r="O680" s="44">
        <v>0</v>
      </c>
    </row>
    <row r="681" spans="1:15">
      <c r="A681" t="s">
        <v>38</v>
      </c>
      <c r="B681" s="63">
        <v>9005300500</v>
      </c>
      <c r="C681" t="s">
        <v>34</v>
      </c>
      <c r="D681" s="43">
        <v>1484.7410339999999</v>
      </c>
      <c r="E681" s="44">
        <v>1.5983789959793281E-5</v>
      </c>
      <c r="F681" s="43">
        <v>0</v>
      </c>
      <c r="G681" s="44">
        <v>0</v>
      </c>
      <c r="H681" s="89">
        <v>1484.7410339999999</v>
      </c>
      <c r="I681" s="44">
        <v>1.5983789959793281E-5</v>
      </c>
      <c r="J681" s="90">
        <v>0</v>
      </c>
      <c r="K681" s="44">
        <v>0</v>
      </c>
      <c r="L681" s="90">
        <v>0</v>
      </c>
      <c r="M681" s="44">
        <v>0</v>
      </c>
      <c r="N681" s="90">
        <v>0</v>
      </c>
      <c r="O681" s="44">
        <v>0</v>
      </c>
    </row>
    <row r="682" spans="1:15">
      <c r="A682" t="s">
        <v>38</v>
      </c>
      <c r="B682" s="63">
        <v>9005349100</v>
      </c>
      <c r="C682" t="s">
        <v>34</v>
      </c>
      <c r="D682" s="43">
        <v>58745.166249000002</v>
      </c>
      <c r="E682" s="44">
        <v>6.3241358390122692E-4</v>
      </c>
      <c r="F682" s="43">
        <v>79376.61</v>
      </c>
      <c r="G682" s="44">
        <v>6.3732602153029492E-4</v>
      </c>
      <c r="H682" s="89">
        <v>58745.166249000002</v>
      </c>
      <c r="I682" s="44">
        <v>6.3241358390122692E-4</v>
      </c>
      <c r="J682" s="90">
        <v>79376.61</v>
      </c>
      <c r="K682" s="44">
        <v>6.3732602153029492E-4</v>
      </c>
      <c r="L682" s="90">
        <v>0</v>
      </c>
      <c r="M682" s="44">
        <v>0</v>
      </c>
      <c r="N682" s="90">
        <v>0</v>
      </c>
      <c r="O682" s="44">
        <v>0</v>
      </c>
    </row>
    <row r="683" spans="1:15">
      <c r="A683" t="s">
        <v>38</v>
      </c>
      <c r="B683" s="63">
        <v>9005349200</v>
      </c>
      <c r="C683" t="s">
        <v>34</v>
      </c>
      <c r="D683" s="43">
        <v>124094.57552099999</v>
      </c>
      <c r="E683" s="44">
        <v>1.3359243025254524E-3</v>
      </c>
      <c r="F683" s="43">
        <v>133768.95999999999</v>
      </c>
      <c r="G683" s="44">
        <v>1.0740498880091396E-3</v>
      </c>
      <c r="H683" s="89">
        <v>69789.499310999992</v>
      </c>
      <c r="I683" s="44">
        <v>7.5130994081905463E-4</v>
      </c>
      <c r="J683" s="90">
        <v>116925.56</v>
      </c>
      <c r="K683" s="44">
        <v>9.3881184860378632E-4</v>
      </c>
      <c r="L683" s="90">
        <v>54305.076209999999</v>
      </c>
      <c r="M683" s="44">
        <v>5.8461436170639781E-4</v>
      </c>
      <c r="N683" s="90">
        <v>16843.400000000001</v>
      </c>
      <c r="O683" s="44">
        <v>1.3523803940535342E-4</v>
      </c>
    </row>
    <row r="684" spans="1:15">
      <c r="A684" t="s">
        <v>39</v>
      </c>
      <c r="B684" s="63">
        <v>9015900100</v>
      </c>
      <c r="C684" t="s">
        <v>34</v>
      </c>
      <c r="D684" s="43">
        <v>66740.186520000003</v>
      </c>
      <c r="E684" s="44">
        <v>7.18482953447562E-4</v>
      </c>
      <c r="F684" s="43">
        <v>40704.925000000003</v>
      </c>
      <c r="G684" s="44">
        <v>3.2682559644382699E-4</v>
      </c>
      <c r="H684" s="89">
        <v>66740.186520000003</v>
      </c>
      <c r="I684" s="44">
        <v>7.18482953447562E-4</v>
      </c>
      <c r="J684" s="90">
        <v>40704.925000000003</v>
      </c>
      <c r="K684" s="44">
        <v>3.2682559644382699E-4</v>
      </c>
      <c r="L684" s="90">
        <v>0</v>
      </c>
      <c r="M684" s="44">
        <v>0</v>
      </c>
      <c r="N684" s="90">
        <v>0</v>
      </c>
      <c r="O684" s="44">
        <v>0</v>
      </c>
    </row>
    <row r="685" spans="1:15">
      <c r="A685" t="s">
        <v>39</v>
      </c>
      <c r="B685" s="63">
        <v>9015900200</v>
      </c>
      <c r="C685" t="s">
        <v>34</v>
      </c>
      <c r="D685" s="43">
        <v>102251.076816</v>
      </c>
      <c r="E685" s="44">
        <v>1.1007709072245069E-3</v>
      </c>
      <c r="F685" s="43">
        <v>159345.94999999998</v>
      </c>
      <c r="G685" s="44">
        <v>1.2794111560126501E-3</v>
      </c>
      <c r="H685" s="89">
        <v>96273.130716</v>
      </c>
      <c r="I685" s="44">
        <v>1.0364160920309467E-3</v>
      </c>
      <c r="J685" s="90">
        <v>150507.54999999999</v>
      </c>
      <c r="K685" s="44">
        <v>1.208446393109657E-3</v>
      </c>
      <c r="L685" s="90">
        <v>5977.9461000000001</v>
      </c>
      <c r="M685" s="44">
        <v>6.4354815193560158E-5</v>
      </c>
      <c r="N685" s="90">
        <v>8838.4</v>
      </c>
      <c r="O685" s="44">
        <v>7.09647629029932E-5</v>
      </c>
    </row>
    <row r="686" spans="1:15">
      <c r="A686" t="s">
        <v>39</v>
      </c>
      <c r="B686" s="63">
        <v>9015901100</v>
      </c>
      <c r="C686" t="s">
        <v>34</v>
      </c>
      <c r="D686" s="43">
        <v>44.223480000000002</v>
      </c>
      <c r="E686" s="44">
        <v>4.7608222540114632E-7</v>
      </c>
      <c r="F686" s="43">
        <v>0</v>
      </c>
      <c r="G686" s="44">
        <v>0</v>
      </c>
      <c r="H686" s="89">
        <v>44.223480000000002</v>
      </c>
      <c r="I686" s="44">
        <v>4.7608222540114632E-7</v>
      </c>
      <c r="J686" s="90">
        <v>0</v>
      </c>
      <c r="K686" s="44">
        <v>0</v>
      </c>
      <c r="L686" s="90">
        <v>0</v>
      </c>
      <c r="M686" s="44">
        <v>0</v>
      </c>
      <c r="N686" s="90">
        <v>0</v>
      </c>
      <c r="O686" s="44">
        <v>0</v>
      </c>
    </row>
    <row r="687" spans="1:15">
      <c r="A687" t="s">
        <v>41</v>
      </c>
      <c r="B687" s="63">
        <v>9013530600</v>
      </c>
      <c r="C687" t="s">
        <v>34</v>
      </c>
      <c r="D687" s="43">
        <v>270.15156000000002</v>
      </c>
      <c r="E687" s="44">
        <v>2.9082821134924548E-6</v>
      </c>
      <c r="F687" s="43">
        <v>0</v>
      </c>
      <c r="G687" s="44">
        <v>0</v>
      </c>
      <c r="H687" s="89">
        <v>270.15156000000002</v>
      </c>
      <c r="I687" s="44">
        <v>2.9082821134924548E-6</v>
      </c>
      <c r="J687" s="90">
        <v>0</v>
      </c>
      <c r="K687" s="44">
        <v>0</v>
      </c>
      <c r="L687" s="90">
        <v>0</v>
      </c>
      <c r="M687" s="44">
        <v>0</v>
      </c>
      <c r="N687" s="90">
        <v>0</v>
      </c>
      <c r="O687" s="44">
        <v>0</v>
      </c>
    </row>
    <row r="688" spans="1:15">
      <c r="A688" t="s">
        <v>41</v>
      </c>
      <c r="B688" s="63">
        <v>9013533101</v>
      </c>
      <c r="C688" t="s">
        <v>34</v>
      </c>
      <c r="D688" s="43">
        <v>203245.89236699999</v>
      </c>
      <c r="E688" s="44">
        <v>2.1880176942593215E-3</v>
      </c>
      <c r="F688" s="43">
        <v>498449.17499999999</v>
      </c>
      <c r="G688" s="44">
        <v>4.0021188815925462E-3</v>
      </c>
      <c r="H688" s="89">
        <v>171347.98310700001</v>
      </c>
      <c r="I688" s="44">
        <v>1.844624826349681E-3</v>
      </c>
      <c r="J688" s="90">
        <v>473928.47499999998</v>
      </c>
      <c r="K688" s="44">
        <v>3.8052387153050481E-3</v>
      </c>
      <c r="L688" s="90">
        <v>31897.90926</v>
      </c>
      <c r="M688" s="44">
        <v>3.4339286790964057E-4</v>
      </c>
      <c r="N688" s="90">
        <v>24520.7</v>
      </c>
      <c r="O688" s="44">
        <v>1.9688016628749834E-4</v>
      </c>
    </row>
    <row r="689" spans="1:15">
      <c r="A689" t="s">
        <v>41</v>
      </c>
      <c r="B689" s="63">
        <v>9013533102</v>
      </c>
      <c r="C689" t="s">
        <v>34</v>
      </c>
      <c r="D689" s="43">
        <v>61303.583922000005</v>
      </c>
      <c r="E689" s="44">
        <v>6.5995590258052274E-4</v>
      </c>
      <c r="F689" s="43">
        <v>57496.474999999999</v>
      </c>
      <c r="G689" s="44">
        <v>4.6164732487021133E-4</v>
      </c>
      <c r="H689" s="89">
        <v>61303.583922000005</v>
      </c>
      <c r="I689" s="44">
        <v>6.5995590258052274E-4</v>
      </c>
      <c r="J689" s="90">
        <v>57496.474999999999</v>
      </c>
      <c r="K689" s="44">
        <v>4.6164732487021133E-4</v>
      </c>
      <c r="L689" s="90">
        <v>0</v>
      </c>
      <c r="M689" s="44">
        <v>0</v>
      </c>
      <c r="N689" s="90">
        <v>0</v>
      </c>
      <c r="O689" s="44">
        <v>0</v>
      </c>
    </row>
    <row r="690" spans="1:15">
      <c r="A690" t="s">
        <v>42</v>
      </c>
      <c r="B690" s="63">
        <v>9005310100</v>
      </c>
      <c r="C690" t="s">
        <v>34</v>
      </c>
      <c r="D690" s="43">
        <v>46978.149267000001</v>
      </c>
      <c r="E690" s="44">
        <v>5.0573726554899319E-4</v>
      </c>
      <c r="F690" s="43">
        <v>56563.3</v>
      </c>
      <c r="G690" s="44">
        <v>4.5415473089143685E-4</v>
      </c>
      <c r="H690" s="89">
        <v>46978.149267000001</v>
      </c>
      <c r="I690" s="44">
        <v>5.0573726554899319E-4</v>
      </c>
      <c r="J690" s="90">
        <v>56563.3</v>
      </c>
      <c r="K690" s="44">
        <v>4.5415473089143685E-4</v>
      </c>
      <c r="L690" s="90">
        <v>0</v>
      </c>
      <c r="M690" s="44">
        <v>0</v>
      </c>
      <c r="N690" s="90">
        <v>0</v>
      </c>
      <c r="O690" s="44">
        <v>0</v>
      </c>
    </row>
    <row r="691" spans="1:15">
      <c r="A691" t="s">
        <v>42</v>
      </c>
      <c r="B691" s="63">
        <v>9005310200</v>
      </c>
      <c r="C691" t="s">
        <v>34</v>
      </c>
      <c r="D691" s="43">
        <v>20265.39039</v>
      </c>
      <c r="E691" s="44">
        <v>2.1816447180308301E-4</v>
      </c>
      <c r="F691" s="43">
        <v>5612.24</v>
      </c>
      <c r="G691" s="44">
        <v>4.5061468247046356E-5</v>
      </c>
      <c r="H691" s="89">
        <v>20265.39039</v>
      </c>
      <c r="I691" s="44">
        <v>2.1816447180308301E-4</v>
      </c>
      <c r="J691" s="90">
        <v>5612.24</v>
      </c>
      <c r="K691" s="44">
        <v>4.5061468247046356E-5</v>
      </c>
      <c r="L691" s="90">
        <v>0</v>
      </c>
      <c r="M691" s="44">
        <v>0</v>
      </c>
      <c r="N691" s="90">
        <v>0</v>
      </c>
      <c r="O691" s="44">
        <v>0</v>
      </c>
    </row>
    <row r="692" spans="1:15">
      <c r="A692" t="s">
        <v>42</v>
      </c>
      <c r="B692" s="63">
        <v>9005310300</v>
      </c>
      <c r="C692" t="s">
        <v>34</v>
      </c>
      <c r="D692" s="43">
        <v>15107.104950000001</v>
      </c>
      <c r="E692" s="44">
        <v>1.6263360875183667E-4</v>
      </c>
      <c r="F692" s="43">
        <v>14784.33</v>
      </c>
      <c r="G692" s="44">
        <v>1.1870547532693807E-4</v>
      </c>
      <c r="H692" s="89">
        <v>15107.104950000001</v>
      </c>
      <c r="I692" s="44">
        <v>1.6263360875183667E-4</v>
      </c>
      <c r="J692" s="90">
        <v>14784.33</v>
      </c>
      <c r="K692" s="44">
        <v>1.1870547532693807E-4</v>
      </c>
      <c r="L692" s="90">
        <v>0</v>
      </c>
      <c r="M692" s="44">
        <v>0</v>
      </c>
      <c r="N692" s="90">
        <v>0</v>
      </c>
      <c r="O692" s="44">
        <v>0</v>
      </c>
    </row>
    <row r="693" spans="1:15">
      <c r="A693" t="s">
        <v>42</v>
      </c>
      <c r="B693" s="63">
        <v>9005310400</v>
      </c>
      <c r="C693" t="s">
        <v>34</v>
      </c>
      <c r="D693" s="43">
        <v>28510.833119999999</v>
      </c>
      <c r="E693" s="44">
        <v>3.0692973234603673E-4</v>
      </c>
      <c r="F693" s="43">
        <v>28110.3</v>
      </c>
      <c r="G693" s="44">
        <v>2.2570157207548987E-4</v>
      </c>
      <c r="H693" s="89">
        <v>28510.833119999999</v>
      </c>
      <c r="I693" s="44">
        <v>3.0692973234603673E-4</v>
      </c>
      <c r="J693" s="90">
        <v>28110.3</v>
      </c>
      <c r="K693" s="44">
        <v>2.2570157207548987E-4</v>
      </c>
      <c r="L693" s="90">
        <v>0</v>
      </c>
      <c r="M693" s="44">
        <v>0</v>
      </c>
      <c r="N693" s="90">
        <v>0</v>
      </c>
      <c r="O693" s="44">
        <v>0</v>
      </c>
    </row>
    <row r="694" spans="1:15">
      <c r="A694" t="s">
        <v>42</v>
      </c>
      <c r="B694" s="63">
        <v>9005310500</v>
      </c>
      <c r="C694" t="s">
        <v>34</v>
      </c>
      <c r="D694" s="43">
        <v>20394.061107000001</v>
      </c>
      <c r="E694" s="44">
        <v>2.1954965997220314E-4</v>
      </c>
      <c r="F694" s="43">
        <v>45042.37</v>
      </c>
      <c r="G694" s="44">
        <v>3.6165155544429917E-4</v>
      </c>
      <c r="H694" s="89">
        <v>20394.061107000001</v>
      </c>
      <c r="I694" s="44">
        <v>2.1954965997220314E-4</v>
      </c>
      <c r="J694" s="90">
        <v>45042.37</v>
      </c>
      <c r="K694" s="44">
        <v>3.6165155544429917E-4</v>
      </c>
      <c r="L694" s="90">
        <v>0</v>
      </c>
      <c r="M694" s="44">
        <v>0</v>
      </c>
      <c r="N694" s="90">
        <v>0</v>
      </c>
      <c r="O694" s="44">
        <v>0</v>
      </c>
    </row>
    <row r="695" spans="1:15">
      <c r="A695" t="s">
        <v>42</v>
      </c>
      <c r="B695" s="63">
        <v>9005310601</v>
      </c>
      <c r="C695" t="s">
        <v>34</v>
      </c>
      <c r="D695" s="43">
        <v>35280.058799999999</v>
      </c>
      <c r="E695" s="44">
        <v>3.7980296679020501E-4</v>
      </c>
      <c r="F695" s="43">
        <v>18001.21</v>
      </c>
      <c r="G695" s="44">
        <v>1.4453425955116198E-4</v>
      </c>
      <c r="H695" s="89">
        <v>35280.058799999999</v>
      </c>
      <c r="I695" s="44">
        <v>3.7980296679020501E-4</v>
      </c>
      <c r="J695" s="90">
        <v>18001.21</v>
      </c>
      <c r="K695" s="44">
        <v>1.4453425955116198E-4</v>
      </c>
      <c r="L695" s="90">
        <v>0</v>
      </c>
      <c r="M695" s="44">
        <v>0</v>
      </c>
      <c r="N695" s="90">
        <v>0</v>
      </c>
      <c r="O695" s="44">
        <v>0</v>
      </c>
    </row>
    <row r="696" spans="1:15">
      <c r="A696" t="s">
        <v>42</v>
      </c>
      <c r="B696" s="63">
        <v>9005310602</v>
      </c>
      <c r="C696" t="s">
        <v>34</v>
      </c>
      <c r="D696" s="43">
        <v>43225.474488</v>
      </c>
      <c r="E696" s="44">
        <v>4.653383245341053E-4</v>
      </c>
      <c r="F696" s="43">
        <v>22009.26</v>
      </c>
      <c r="G696" s="44">
        <v>1.7671545953683155E-4</v>
      </c>
      <c r="H696" s="89">
        <v>43225.474488</v>
      </c>
      <c r="I696" s="44">
        <v>4.653383245341053E-4</v>
      </c>
      <c r="J696" s="90">
        <v>22009.26</v>
      </c>
      <c r="K696" s="44">
        <v>1.7671545953683155E-4</v>
      </c>
      <c r="L696" s="90">
        <v>0</v>
      </c>
      <c r="M696" s="44">
        <v>0</v>
      </c>
      <c r="N696" s="90">
        <v>0</v>
      </c>
      <c r="O696" s="44">
        <v>0</v>
      </c>
    </row>
    <row r="697" spans="1:15">
      <c r="A697" t="s">
        <v>42</v>
      </c>
      <c r="B697" s="63">
        <v>9005310700</v>
      </c>
      <c r="C697" t="s">
        <v>34</v>
      </c>
      <c r="D697" s="43">
        <v>445883.81766599999</v>
      </c>
      <c r="E697" s="44">
        <v>4.8001052876161764E-3</v>
      </c>
      <c r="F697" s="43">
        <v>841677.91399999999</v>
      </c>
      <c r="G697" s="44">
        <v>6.7579509422175839E-3</v>
      </c>
      <c r="H697" s="89">
        <v>251438.46785399999</v>
      </c>
      <c r="I697" s="44">
        <v>2.7068287101645306E-3</v>
      </c>
      <c r="J697" s="90">
        <v>377459.93</v>
      </c>
      <c r="K697" s="44">
        <v>3.0306791317241139E-3</v>
      </c>
      <c r="L697" s="90">
        <v>194445.349812</v>
      </c>
      <c r="M697" s="44">
        <v>2.0932765774516462E-3</v>
      </c>
      <c r="N697" s="90">
        <v>464217.984</v>
      </c>
      <c r="O697" s="44">
        <v>3.7272718104934704E-3</v>
      </c>
    </row>
    <row r="698" spans="1:15">
      <c r="A698" t="s">
        <v>42</v>
      </c>
      <c r="B698" s="63">
        <v>9005310801</v>
      </c>
      <c r="C698" t="s">
        <v>34</v>
      </c>
      <c r="D698" s="43">
        <v>22948.7307</v>
      </c>
      <c r="E698" s="44">
        <v>2.4705162917499046E-4</v>
      </c>
      <c r="F698" s="43">
        <v>24077.17</v>
      </c>
      <c r="G698" s="44">
        <v>1.9331900122477604E-4</v>
      </c>
      <c r="H698" s="89">
        <v>22948.7307</v>
      </c>
      <c r="I698" s="44">
        <v>2.4705162917499046E-4</v>
      </c>
      <c r="J698" s="90">
        <v>24077.17</v>
      </c>
      <c r="K698" s="44">
        <v>1.9331900122477604E-4</v>
      </c>
      <c r="L698" s="90">
        <v>0</v>
      </c>
      <c r="M698" s="44">
        <v>0</v>
      </c>
      <c r="N698" s="90">
        <v>0</v>
      </c>
      <c r="O698" s="44">
        <v>0</v>
      </c>
    </row>
    <row r="699" spans="1:15">
      <c r="A699" t="s">
        <v>42</v>
      </c>
      <c r="B699" s="63">
        <v>9005310803</v>
      </c>
      <c r="C699" t="s">
        <v>34</v>
      </c>
      <c r="D699" s="43">
        <v>43171.448040000003</v>
      </c>
      <c r="E699" s="44">
        <v>4.6475670970880532E-4</v>
      </c>
      <c r="F699" s="43">
        <v>32602.01</v>
      </c>
      <c r="G699" s="44">
        <v>2.617661465662352E-4</v>
      </c>
      <c r="H699" s="89">
        <v>43171.448040000003</v>
      </c>
      <c r="I699" s="44">
        <v>4.6475670970880532E-4</v>
      </c>
      <c r="J699" s="90">
        <v>32602.01</v>
      </c>
      <c r="K699" s="44">
        <v>2.617661465662352E-4</v>
      </c>
      <c r="L699" s="90">
        <v>0</v>
      </c>
      <c r="M699" s="44">
        <v>0</v>
      </c>
      <c r="N699" s="90">
        <v>0</v>
      </c>
      <c r="O699" s="44">
        <v>0</v>
      </c>
    </row>
    <row r="700" spans="1:15">
      <c r="A700" t="s">
        <v>42</v>
      </c>
      <c r="B700" s="63">
        <v>9005310804</v>
      </c>
      <c r="C700" t="s">
        <v>34</v>
      </c>
      <c r="D700" s="43">
        <v>24409.89747</v>
      </c>
      <c r="E700" s="44">
        <v>2.6278163340676515E-4</v>
      </c>
      <c r="F700" s="43">
        <v>24823.07</v>
      </c>
      <c r="G700" s="44">
        <v>1.9930793775733201E-4</v>
      </c>
      <c r="H700" s="89">
        <v>24409.89747</v>
      </c>
      <c r="I700" s="44">
        <v>2.6278163340676515E-4</v>
      </c>
      <c r="J700" s="90">
        <v>24823.07</v>
      </c>
      <c r="K700" s="44">
        <v>1.9930793775733201E-4</v>
      </c>
      <c r="L700" s="90">
        <v>0</v>
      </c>
      <c r="M700" s="44">
        <v>0</v>
      </c>
      <c r="N700" s="90">
        <v>0</v>
      </c>
      <c r="O700" s="44">
        <v>0</v>
      </c>
    </row>
    <row r="701" spans="1:15">
      <c r="A701" t="s">
        <v>42</v>
      </c>
      <c r="B701" s="63">
        <v>9005320200</v>
      </c>
      <c r="C701" t="s">
        <v>34</v>
      </c>
      <c r="D701" s="43">
        <v>31.573710000000002</v>
      </c>
      <c r="E701" s="44">
        <v>3.399027421851566E-7</v>
      </c>
      <c r="F701" s="43">
        <v>0</v>
      </c>
      <c r="G701" s="44">
        <v>0</v>
      </c>
      <c r="H701" s="89">
        <v>31.573710000000002</v>
      </c>
      <c r="I701" s="44">
        <v>3.399027421851566E-7</v>
      </c>
      <c r="J701" s="90">
        <v>0</v>
      </c>
      <c r="K701" s="44">
        <v>0</v>
      </c>
      <c r="L701" s="90">
        <v>0</v>
      </c>
      <c r="M701" s="44">
        <v>0</v>
      </c>
      <c r="N701" s="90">
        <v>0</v>
      </c>
      <c r="O701" s="44">
        <v>0</v>
      </c>
    </row>
    <row r="702" spans="1:15">
      <c r="A702" t="s">
        <v>43</v>
      </c>
      <c r="B702" s="63">
        <v>9013890100</v>
      </c>
      <c r="C702" t="s">
        <v>34</v>
      </c>
      <c r="D702" s="43">
        <v>1850.545431</v>
      </c>
      <c r="E702" s="44">
        <v>1.9921810472545431E-5</v>
      </c>
      <c r="F702" s="43">
        <v>0</v>
      </c>
      <c r="G702" s="44">
        <v>0</v>
      </c>
      <c r="H702" s="89">
        <v>1850.545431</v>
      </c>
      <c r="I702" s="44">
        <v>1.9921810472545431E-5</v>
      </c>
      <c r="J702" s="90">
        <v>0</v>
      </c>
      <c r="K702" s="44">
        <v>0</v>
      </c>
      <c r="L702" s="90">
        <v>0</v>
      </c>
      <c r="M702" s="44">
        <v>0</v>
      </c>
      <c r="N702" s="90">
        <v>0</v>
      </c>
      <c r="O702" s="44">
        <v>0</v>
      </c>
    </row>
    <row r="703" spans="1:15">
      <c r="A703" t="s">
        <v>43</v>
      </c>
      <c r="B703" s="63">
        <v>9013890201</v>
      </c>
      <c r="C703" t="s">
        <v>34</v>
      </c>
      <c r="D703" s="43">
        <v>17537.232026999998</v>
      </c>
      <c r="E703" s="44">
        <v>1.8879483140608598E-4</v>
      </c>
      <c r="F703" s="43">
        <v>28395.01</v>
      </c>
      <c r="G703" s="44">
        <v>2.2798754890909222E-4</v>
      </c>
      <c r="H703" s="89">
        <v>13524.197547</v>
      </c>
      <c r="I703" s="44">
        <v>1.4559302128508395E-4</v>
      </c>
      <c r="J703" s="90">
        <v>27261.01</v>
      </c>
      <c r="K703" s="44">
        <v>2.1888250261881408E-4</v>
      </c>
      <c r="L703" s="90">
        <v>4013.0344800000003</v>
      </c>
      <c r="M703" s="44">
        <v>4.3201810121002056E-5</v>
      </c>
      <c r="N703" s="90">
        <v>1134</v>
      </c>
      <c r="O703" s="44">
        <v>9.105046290278136E-6</v>
      </c>
    </row>
    <row r="704" spans="1:15">
      <c r="A704" t="s">
        <v>43</v>
      </c>
      <c r="B704" s="63">
        <v>9013890202</v>
      </c>
      <c r="C704" t="s">
        <v>34</v>
      </c>
      <c r="D704" s="43">
        <v>41.359290000000001</v>
      </c>
      <c r="E704" s="44">
        <v>4.4524815379095848E-7</v>
      </c>
      <c r="F704" s="43">
        <v>0</v>
      </c>
      <c r="G704" s="44">
        <v>0</v>
      </c>
      <c r="H704" s="89">
        <v>41.359290000000001</v>
      </c>
      <c r="I704" s="44">
        <v>4.4524815379095848E-7</v>
      </c>
      <c r="J704" s="90">
        <v>0</v>
      </c>
      <c r="K704" s="44">
        <v>0</v>
      </c>
      <c r="L704" s="90">
        <v>0</v>
      </c>
      <c r="M704" s="44">
        <v>0</v>
      </c>
      <c r="N704" s="90">
        <v>0</v>
      </c>
      <c r="O704" s="44">
        <v>0</v>
      </c>
    </row>
    <row r="705" spans="1:15">
      <c r="A705" t="s">
        <v>44</v>
      </c>
      <c r="B705" s="63">
        <v>9003487202</v>
      </c>
      <c r="C705" t="s">
        <v>34</v>
      </c>
      <c r="D705" s="43">
        <v>162.26867999999999</v>
      </c>
      <c r="E705" s="44">
        <v>1.746882748424739E-6</v>
      </c>
      <c r="F705" s="43">
        <v>1618.75</v>
      </c>
      <c r="G705" s="44">
        <v>1.2997172559424809E-5</v>
      </c>
      <c r="H705" s="89">
        <v>162.26867999999999</v>
      </c>
      <c r="I705" s="44">
        <v>1.746882748424739E-6</v>
      </c>
      <c r="J705" s="90">
        <v>1618.75</v>
      </c>
      <c r="K705" s="44">
        <v>1.2997172559424809E-5</v>
      </c>
      <c r="L705" s="90">
        <v>0</v>
      </c>
      <c r="M705" s="44">
        <v>0</v>
      </c>
      <c r="N705" s="90">
        <v>0</v>
      </c>
      <c r="O705" s="44">
        <v>0</v>
      </c>
    </row>
    <row r="706" spans="1:15">
      <c r="A706" t="s">
        <v>44</v>
      </c>
      <c r="B706" s="63">
        <v>9003514101</v>
      </c>
      <c r="C706" t="s">
        <v>34</v>
      </c>
      <c r="D706" s="43">
        <v>285.68484000000001</v>
      </c>
      <c r="E706" s="44">
        <v>3.0755036553109439E-6</v>
      </c>
      <c r="F706" s="43">
        <v>0</v>
      </c>
      <c r="G706" s="44">
        <v>0</v>
      </c>
      <c r="H706" s="89">
        <v>285.68484000000001</v>
      </c>
      <c r="I706" s="44">
        <v>3.0755036553109439E-6</v>
      </c>
      <c r="J706" s="90">
        <v>0</v>
      </c>
      <c r="K706" s="44">
        <v>0</v>
      </c>
      <c r="L706" s="90">
        <v>0</v>
      </c>
      <c r="M706" s="44">
        <v>0</v>
      </c>
      <c r="N706" s="90">
        <v>0</v>
      </c>
      <c r="O706" s="44">
        <v>0</v>
      </c>
    </row>
    <row r="707" spans="1:15">
      <c r="A707" t="s">
        <v>44</v>
      </c>
      <c r="B707" s="63">
        <v>9013530100</v>
      </c>
      <c r="C707" t="s">
        <v>34</v>
      </c>
      <c r="D707" s="43">
        <v>19799.478930000001</v>
      </c>
      <c r="E707" s="44">
        <v>2.1314876148999373E-4</v>
      </c>
      <c r="F707" s="43">
        <v>13785.48</v>
      </c>
      <c r="G707" s="44">
        <v>1.1068556749003831E-4</v>
      </c>
      <c r="H707" s="89">
        <v>19799.478930000001</v>
      </c>
      <c r="I707" s="44">
        <v>2.1314876148999373E-4</v>
      </c>
      <c r="J707" s="90">
        <v>13785.48</v>
      </c>
      <c r="K707" s="44">
        <v>1.1068556749003831E-4</v>
      </c>
      <c r="L707" s="90">
        <v>0</v>
      </c>
      <c r="M707" s="44">
        <v>0</v>
      </c>
      <c r="N707" s="90">
        <v>0</v>
      </c>
      <c r="O707" s="44">
        <v>0</v>
      </c>
    </row>
    <row r="708" spans="1:15">
      <c r="A708" t="s">
        <v>44</v>
      </c>
      <c r="B708" s="63">
        <v>9013530200</v>
      </c>
      <c r="C708" t="s">
        <v>34</v>
      </c>
      <c r="D708" s="43">
        <v>44244.281844000005</v>
      </c>
      <c r="E708" s="44">
        <v>4.763061649957682E-4</v>
      </c>
      <c r="F708" s="43">
        <v>41263.214999999997</v>
      </c>
      <c r="G708" s="44">
        <v>3.3130818576781231E-4</v>
      </c>
      <c r="H708" s="89">
        <v>44244.281844000005</v>
      </c>
      <c r="I708" s="44">
        <v>4.763061649957682E-4</v>
      </c>
      <c r="J708" s="90">
        <v>41263.214999999997</v>
      </c>
      <c r="K708" s="44">
        <v>3.3130818576781231E-4</v>
      </c>
      <c r="L708" s="90">
        <v>0</v>
      </c>
      <c r="M708" s="44">
        <v>0</v>
      </c>
      <c r="N708" s="90">
        <v>0</v>
      </c>
      <c r="O708" s="44">
        <v>0</v>
      </c>
    </row>
    <row r="709" spans="1:15">
      <c r="A709" t="s">
        <v>44</v>
      </c>
      <c r="B709" s="63">
        <v>9013530301</v>
      </c>
      <c r="C709" t="s">
        <v>34</v>
      </c>
      <c r="D709" s="43">
        <v>42821.970492</v>
      </c>
      <c r="E709" s="44">
        <v>4.6099445380358081E-4</v>
      </c>
      <c r="F709" s="43">
        <v>20861.705000000002</v>
      </c>
      <c r="G709" s="44">
        <v>1.6750157823556161E-4</v>
      </c>
      <c r="H709" s="89">
        <v>42821.970492</v>
      </c>
      <c r="I709" s="44">
        <v>4.6099445380358081E-4</v>
      </c>
      <c r="J709" s="90">
        <v>20861.705000000002</v>
      </c>
      <c r="K709" s="44">
        <v>1.6750157823556161E-4</v>
      </c>
      <c r="L709" s="90">
        <v>0</v>
      </c>
      <c r="M709" s="44">
        <v>0</v>
      </c>
      <c r="N709" s="90">
        <v>0</v>
      </c>
      <c r="O709" s="44">
        <v>0</v>
      </c>
    </row>
    <row r="710" spans="1:15">
      <c r="A710" t="s">
        <v>44</v>
      </c>
      <c r="B710" s="63">
        <v>9013530302</v>
      </c>
      <c r="C710" t="s">
        <v>34</v>
      </c>
      <c r="D710" s="43">
        <v>352011.71472599998</v>
      </c>
      <c r="E710" s="44">
        <v>3.789537153431334E-3</v>
      </c>
      <c r="F710" s="43">
        <v>619875.90500000003</v>
      </c>
      <c r="G710" s="44">
        <v>4.9770712603642445E-3</v>
      </c>
      <c r="H710" s="89">
        <v>205215.11524499999</v>
      </c>
      <c r="I710" s="44">
        <v>2.209217111629214E-3</v>
      </c>
      <c r="J710" s="90">
        <v>545177.29500000004</v>
      </c>
      <c r="K710" s="44">
        <v>4.3773055620666837E-3</v>
      </c>
      <c r="L710" s="90">
        <v>146796.59948100001</v>
      </c>
      <c r="M710" s="44">
        <v>1.5803200418021207E-3</v>
      </c>
      <c r="N710" s="90">
        <v>74698.61</v>
      </c>
      <c r="O710" s="44">
        <v>5.9976569829756023E-4</v>
      </c>
    </row>
    <row r="711" spans="1:15">
      <c r="A711" t="s">
        <v>44</v>
      </c>
      <c r="B711" s="63">
        <v>9013530400</v>
      </c>
      <c r="C711" t="s">
        <v>34</v>
      </c>
      <c r="D711" s="43">
        <v>36310.123437000002</v>
      </c>
      <c r="E711" s="44">
        <v>3.9089199607261304E-4</v>
      </c>
      <c r="F711" s="43">
        <v>23887.19</v>
      </c>
      <c r="G711" s="44">
        <v>1.9179362495120724E-4</v>
      </c>
      <c r="H711" s="89">
        <v>36310.123437000002</v>
      </c>
      <c r="I711" s="44">
        <v>3.9089199607261304E-4</v>
      </c>
      <c r="J711" s="90">
        <v>23887.19</v>
      </c>
      <c r="K711" s="44">
        <v>1.9179362495120724E-4</v>
      </c>
      <c r="L711" s="90">
        <v>0</v>
      </c>
      <c r="M711" s="44">
        <v>0</v>
      </c>
      <c r="N711" s="90">
        <v>0</v>
      </c>
      <c r="O711" s="44">
        <v>0</v>
      </c>
    </row>
    <row r="712" spans="1:15">
      <c r="A712" t="s">
        <v>44</v>
      </c>
      <c r="B712" s="63">
        <v>9013530500</v>
      </c>
      <c r="C712" t="s">
        <v>34</v>
      </c>
      <c r="D712" s="43">
        <v>37242.180612000004</v>
      </c>
      <c r="E712" s="44">
        <v>4.0092593854107336E-4</v>
      </c>
      <c r="F712" s="43">
        <v>48754.07</v>
      </c>
      <c r="G712" s="44">
        <v>3.9145331939105873E-4</v>
      </c>
      <c r="H712" s="89">
        <v>37242.180612000004</v>
      </c>
      <c r="I712" s="44">
        <v>4.0092593854107336E-4</v>
      </c>
      <c r="J712" s="90">
        <v>48754.07</v>
      </c>
      <c r="K712" s="44">
        <v>3.9145331939105873E-4</v>
      </c>
      <c r="L712" s="90">
        <v>0</v>
      </c>
      <c r="M712" s="44">
        <v>0</v>
      </c>
      <c r="N712" s="90">
        <v>0</v>
      </c>
      <c r="O712" s="44">
        <v>0</v>
      </c>
    </row>
    <row r="713" spans="1:15">
      <c r="A713" t="s">
        <v>44</v>
      </c>
      <c r="B713" s="63">
        <v>9013530600</v>
      </c>
      <c r="C713" t="s">
        <v>34</v>
      </c>
      <c r="D713" s="43">
        <v>30897.422094000001</v>
      </c>
      <c r="E713" s="44">
        <v>3.326222511134372E-4</v>
      </c>
      <c r="F713" s="43">
        <v>25912.400000000001</v>
      </c>
      <c r="G713" s="44">
        <v>2.0805432230353016E-4</v>
      </c>
      <c r="H713" s="89">
        <v>30897.422094000001</v>
      </c>
      <c r="I713" s="44">
        <v>3.326222511134372E-4</v>
      </c>
      <c r="J713" s="90">
        <v>25912.400000000001</v>
      </c>
      <c r="K713" s="44">
        <v>2.0805432230353016E-4</v>
      </c>
      <c r="L713" s="90">
        <v>0</v>
      </c>
      <c r="M713" s="44">
        <v>0</v>
      </c>
      <c r="N713" s="90">
        <v>0</v>
      </c>
      <c r="O713" s="44">
        <v>0</v>
      </c>
    </row>
    <row r="714" spans="1:15">
      <c r="A714" t="s">
        <v>44</v>
      </c>
      <c r="B714" s="63">
        <v>9013535100</v>
      </c>
      <c r="C714" t="s">
        <v>34</v>
      </c>
      <c r="D714" s="43">
        <v>342.93966</v>
      </c>
      <c r="E714" s="44">
        <v>3.6918731070262332E-6</v>
      </c>
      <c r="F714" s="43">
        <v>0</v>
      </c>
      <c r="G714" s="44">
        <v>0</v>
      </c>
      <c r="H714" s="89">
        <v>342.93966</v>
      </c>
      <c r="I714" s="44">
        <v>3.6918731070262332E-6</v>
      </c>
      <c r="J714" s="90">
        <v>0</v>
      </c>
      <c r="K714" s="44">
        <v>0</v>
      </c>
      <c r="L714" s="90">
        <v>0</v>
      </c>
      <c r="M714" s="44">
        <v>0</v>
      </c>
      <c r="N714" s="90">
        <v>0</v>
      </c>
      <c r="O714" s="44">
        <v>0</v>
      </c>
    </row>
    <row r="715" spans="1:15">
      <c r="A715" t="s">
        <v>45</v>
      </c>
      <c r="B715" s="63">
        <v>9011708100</v>
      </c>
      <c r="C715" t="s">
        <v>34</v>
      </c>
      <c r="D715" s="43">
        <v>60654.256592999998</v>
      </c>
      <c r="E715" s="44">
        <v>6.5296565215689926E-4</v>
      </c>
      <c r="F715" s="43">
        <v>129827.41500000001</v>
      </c>
      <c r="G715" s="44">
        <v>1.0424026660689155E-3</v>
      </c>
      <c r="H715" s="89">
        <v>49383.412952999999</v>
      </c>
      <c r="I715" s="44">
        <v>5.31630824543162E-4</v>
      </c>
      <c r="J715" s="90">
        <v>81345.205000000002</v>
      </c>
      <c r="K715" s="44">
        <v>6.5313214904511865E-4</v>
      </c>
      <c r="L715" s="90">
        <v>11270.843640000001</v>
      </c>
      <c r="M715" s="44">
        <v>1.2133482761373725E-4</v>
      </c>
      <c r="N715" s="90">
        <v>48482.21</v>
      </c>
      <c r="O715" s="44">
        <v>3.8927051702379681E-4</v>
      </c>
    </row>
    <row r="716" spans="1:15">
      <c r="A716" t="s">
        <v>46</v>
      </c>
      <c r="B716" s="63">
        <v>9005263200</v>
      </c>
      <c r="C716" t="s">
        <v>34</v>
      </c>
      <c r="D716" s="43">
        <v>673.37976300000003</v>
      </c>
      <c r="E716" s="44">
        <v>7.2491838297016995E-6</v>
      </c>
      <c r="F716" s="43">
        <v>200</v>
      </c>
      <c r="G716" s="44">
        <v>1.6058282698903241E-6</v>
      </c>
      <c r="H716" s="89">
        <v>673.37976300000003</v>
      </c>
      <c r="I716" s="44">
        <v>7.2491838297016995E-6</v>
      </c>
      <c r="J716" s="90">
        <v>200</v>
      </c>
      <c r="K716" s="44">
        <v>1.6058282698903241E-6</v>
      </c>
      <c r="L716" s="90">
        <v>0</v>
      </c>
      <c r="M716" s="44">
        <v>0</v>
      </c>
      <c r="N716" s="90">
        <v>0</v>
      </c>
      <c r="O716" s="44">
        <v>0</v>
      </c>
    </row>
    <row r="717" spans="1:15">
      <c r="A717" t="s">
        <v>46</v>
      </c>
      <c r="B717" s="63">
        <v>9005265100</v>
      </c>
      <c r="C717" t="s">
        <v>34</v>
      </c>
      <c r="D717" s="43">
        <v>24777.743991000003</v>
      </c>
      <c r="E717" s="44">
        <v>2.6674163814460468E-4</v>
      </c>
      <c r="F717" s="43">
        <v>54379.39</v>
      </c>
      <c r="G717" s="44">
        <v>4.3661980880695589E-4</v>
      </c>
      <c r="H717" s="89">
        <v>24777.743991000003</v>
      </c>
      <c r="I717" s="44">
        <v>2.6674163814460468E-4</v>
      </c>
      <c r="J717" s="90">
        <v>54379.39</v>
      </c>
      <c r="K717" s="44">
        <v>4.3661980880695589E-4</v>
      </c>
      <c r="L717" s="90">
        <v>0</v>
      </c>
      <c r="M717" s="44">
        <v>0</v>
      </c>
      <c r="N717" s="90">
        <v>0</v>
      </c>
      <c r="O717" s="44">
        <v>0</v>
      </c>
    </row>
    <row r="718" spans="1:15">
      <c r="A718" t="s">
        <v>46</v>
      </c>
      <c r="B718" s="63">
        <v>9005266100</v>
      </c>
      <c r="C718" t="s">
        <v>34</v>
      </c>
      <c r="D718" s="43">
        <v>72.126390000000001</v>
      </c>
      <c r="E718" s="44">
        <v>7.7646743904710768E-7</v>
      </c>
      <c r="F718" s="43">
        <v>0</v>
      </c>
      <c r="G718" s="44">
        <v>0</v>
      </c>
      <c r="H718" s="89">
        <v>72.126390000000001</v>
      </c>
      <c r="I718" s="44">
        <v>7.7646743904710768E-7</v>
      </c>
      <c r="J718" s="90">
        <v>0</v>
      </c>
      <c r="K718" s="44">
        <v>0</v>
      </c>
      <c r="L718" s="90">
        <v>0</v>
      </c>
      <c r="M718" s="44">
        <v>0</v>
      </c>
      <c r="N718" s="90">
        <v>0</v>
      </c>
      <c r="O718" s="44">
        <v>0</v>
      </c>
    </row>
    <row r="719" spans="1:15">
      <c r="A719" t="s">
        <v>46</v>
      </c>
      <c r="B719" s="63">
        <v>9005267100</v>
      </c>
      <c r="C719" t="s">
        <v>34</v>
      </c>
      <c r="D719" s="43">
        <v>18056.466204</v>
      </c>
      <c r="E719" s="44">
        <v>1.9438458061828034E-4</v>
      </c>
      <c r="F719" s="43">
        <v>11356.949999999999</v>
      </c>
      <c r="G719" s="44">
        <v>9.1186556848654566E-5</v>
      </c>
      <c r="H719" s="89">
        <v>14924.056644</v>
      </c>
      <c r="I719" s="44">
        <v>1.6066302559383122E-4</v>
      </c>
      <c r="J719" s="90">
        <v>10880.07</v>
      </c>
      <c r="K719" s="44">
        <v>8.7357619921928079E-5</v>
      </c>
      <c r="L719" s="90">
        <v>3132.4095600000001</v>
      </c>
      <c r="M719" s="44">
        <v>3.3721555024449128E-5</v>
      </c>
      <c r="N719" s="90">
        <v>476.88</v>
      </c>
      <c r="O719" s="44">
        <v>3.8289369267264885E-6</v>
      </c>
    </row>
    <row r="720" spans="1:15">
      <c r="A720" t="s">
        <v>47</v>
      </c>
      <c r="B720" s="63">
        <v>9005253200</v>
      </c>
      <c r="C720" t="s">
        <v>34</v>
      </c>
      <c r="D720" s="43">
        <v>66.504270000000005</v>
      </c>
      <c r="E720" s="44">
        <v>7.1594322428444561E-7</v>
      </c>
      <c r="F720" s="43">
        <v>21922.17</v>
      </c>
      <c r="G720" s="44">
        <v>1.7601620161670779E-4</v>
      </c>
      <c r="H720" s="89">
        <v>66.504270000000005</v>
      </c>
      <c r="I720" s="44">
        <v>7.1594322428444561E-7</v>
      </c>
      <c r="J720" s="90">
        <v>21922.17</v>
      </c>
      <c r="K720" s="44">
        <v>1.7601620161670779E-4</v>
      </c>
      <c r="L720" s="90">
        <v>0</v>
      </c>
      <c r="M720" s="44">
        <v>0</v>
      </c>
      <c r="N720" s="90">
        <v>0</v>
      </c>
      <c r="O720" s="44">
        <v>0</v>
      </c>
    </row>
    <row r="721" spans="1:15">
      <c r="A721" t="s">
        <v>47</v>
      </c>
      <c r="B721" s="63">
        <v>9005253500</v>
      </c>
      <c r="C721" t="s">
        <v>34</v>
      </c>
      <c r="D721" s="43">
        <v>107.05212</v>
      </c>
      <c r="E721" s="44">
        <v>1.1524559243983189E-6</v>
      </c>
      <c r="F721" s="43">
        <v>0</v>
      </c>
      <c r="G721" s="44">
        <v>0</v>
      </c>
      <c r="H721" s="89">
        <v>107.05212</v>
      </c>
      <c r="I721" s="44">
        <v>1.1524559243983189E-6</v>
      </c>
      <c r="J721" s="90">
        <v>0</v>
      </c>
      <c r="K721" s="44">
        <v>0</v>
      </c>
      <c r="L721" s="90">
        <v>0</v>
      </c>
      <c r="M721" s="44">
        <v>0</v>
      </c>
      <c r="N721" s="90">
        <v>0</v>
      </c>
      <c r="O721" s="44">
        <v>0</v>
      </c>
    </row>
    <row r="722" spans="1:15">
      <c r="A722" t="s">
        <v>47</v>
      </c>
      <c r="B722" s="63">
        <v>9005265100</v>
      </c>
      <c r="C722" t="s">
        <v>34</v>
      </c>
      <c r="D722" s="43">
        <v>1711.09512</v>
      </c>
      <c r="E722" s="44">
        <v>1.8420575961065062E-5</v>
      </c>
      <c r="F722" s="43">
        <v>0</v>
      </c>
      <c r="G722" s="44">
        <v>0</v>
      </c>
      <c r="H722" s="89">
        <v>1711.09512</v>
      </c>
      <c r="I722" s="44">
        <v>1.8420575961065062E-5</v>
      </c>
      <c r="J722" s="90">
        <v>0</v>
      </c>
      <c r="K722" s="44">
        <v>0</v>
      </c>
      <c r="L722" s="90">
        <v>0</v>
      </c>
      <c r="M722" s="44">
        <v>0</v>
      </c>
      <c r="N722" s="90">
        <v>0</v>
      </c>
      <c r="O722" s="44">
        <v>0</v>
      </c>
    </row>
    <row r="723" spans="1:15">
      <c r="A723" t="s">
        <v>47</v>
      </c>
      <c r="B723" s="63">
        <v>9005267100</v>
      </c>
      <c r="C723" t="s">
        <v>34</v>
      </c>
      <c r="D723" s="43">
        <v>162107.21744699997</v>
      </c>
      <c r="E723" s="44">
        <v>1.7451445439335684E-3</v>
      </c>
      <c r="F723" s="43">
        <v>80067.759999999995</v>
      </c>
      <c r="G723" s="44">
        <v>6.4287536257396835E-4</v>
      </c>
      <c r="H723" s="89">
        <v>133166.11826699998</v>
      </c>
      <c r="I723" s="44">
        <v>1.4335828372752572E-3</v>
      </c>
      <c r="J723" s="90">
        <v>79339.759999999995</v>
      </c>
      <c r="K723" s="44">
        <v>6.3703014767156759E-4</v>
      </c>
      <c r="L723" s="90">
        <v>28941.099180000001</v>
      </c>
      <c r="M723" s="44">
        <v>3.1156170665831121E-4</v>
      </c>
      <c r="N723" s="90">
        <v>728</v>
      </c>
      <c r="O723" s="44">
        <v>5.8452149024007792E-6</v>
      </c>
    </row>
    <row r="724" spans="1:15">
      <c r="A724" t="s">
        <v>47</v>
      </c>
      <c r="B724" s="63">
        <v>9005362102</v>
      </c>
      <c r="C724" t="s">
        <v>34</v>
      </c>
      <c r="D724" s="43">
        <v>473.65395000000001</v>
      </c>
      <c r="E724" s="44">
        <v>5.0990611002581273E-6</v>
      </c>
      <c r="F724" s="43">
        <v>2065.66</v>
      </c>
      <c r="G724" s="44">
        <v>1.658547611990823E-5</v>
      </c>
      <c r="H724" s="89">
        <v>473.65395000000001</v>
      </c>
      <c r="I724" s="44">
        <v>5.0990611002581273E-6</v>
      </c>
      <c r="J724" s="90">
        <v>2065.66</v>
      </c>
      <c r="K724" s="44">
        <v>1.658547611990823E-5</v>
      </c>
      <c r="L724" s="90">
        <v>0</v>
      </c>
      <c r="M724" s="44">
        <v>0</v>
      </c>
      <c r="N724" s="90">
        <v>0</v>
      </c>
      <c r="O724" s="44">
        <v>0</v>
      </c>
    </row>
    <row r="725" spans="1:15">
      <c r="A725" t="s">
        <v>48</v>
      </c>
      <c r="B725" s="63">
        <v>9009345100</v>
      </c>
      <c r="C725" t="s">
        <v>34</v>
      </c>
      <c r="D725" s="43">
        <v>389.16275999999999</v>
      </c>
      <c r="E725" s="44">
        <v>4.1894819861316255E-6</v>
      </c>
      <c r="F725" s="43">
        <v>2014.33</v>
      </c>
      <c r="G725" s="44">
        <v>1.6173340294440879E-5</v>
      </c>
      <c r="H725" s="89">
        <v>389.16275999999999</v>
      </c>
      <c r="I725" s="44">
        <v>4.1894819861316255E-6</v>
      </c>
      <c r="J725" s="90">
        <v>2014.33</v>
      </c>
      <c r="K725" s="44">
        <v>1.6173340294440879E-5</v>
      </c>
      <c r="L725" s="90">
        <v>0</v>
      </c>
      <c r="M725" s="44">
        <v>0</v>
      </c>
      <c r="N725" s="90">
        <v>0</v>
      </c>
      <c r="O725" s="44">
        <v>0</v>
      </c>
    </row>
    <row r="726" spans="1:15">
      <c r="A726" t="s">
        <v>48</v>
      </c>
      <c r="B726" s="63">
        <v>9009347100</v>
      </c>
      <c r="C726" t="s">
        <v>34</v>
      </c>
      <c r="D726" s="43">
        <v>415.863</v>
      </c>
      <c r="E726" s="44">
        <v>4.4769200095061923E-6</v>
      </c>
      <c r="F726" s="43">
        <v>6600.93</v>
      </c>
      <c r="G726" s="44">
        <v>5.2999800007835685E-5</v>
      </c>
      <c r="H726" s="89">
        <v>415.863</v>
      </c>
      <c r="I726" s="44">
        <v>4.4769200095061923E-6</v>
      </c>
      <c r="J726" s="90">
        <v>6600.93</v>
      </c>
      <c r="K726" s="44">
        <v>5.2999800007835685E-5</v>
      </c>
      <c r="L726" s="90">
        <v>0</v>
      </c>
      <c r="M726" s="44">
        <v>0</v>
      </c>
      <c r="N726" s="90">
        <v>0</v>
      </c>
      <c r="O726" s="44">
        <v>0</v>
      </c>
    </row>
    <row r="727" spans="1:15">
      <c r="A727" t="s">
        <v>48</v>
      </c>
      <c r="B727" s="63">
        <v>9009350100</v>
      </c>
      <c r="C727" t="s">
        <v>40</v>
      </c>
      <c r="D727" s="43">
        <v>23434.522440000001</v>
      </c>
      <c r="E727" s="44">
        <v>2.522813581031683E-4</v>
      </c>
      <c r="F727" s="43">
        <v>12399.57</v>
      </c>
      <c r="G727" s="44">
        <v>9.9557900202419818E-5</v>
      </c>
      <c r="H727" s="89">
        <v>23434.522440000001</v>
      </c>
      <c r="I727" s="44">
        <v>2.522813581031683E-4</v>
      </c>
      <c r="J727" s="90">
        <v>12399.57</v>
      </c>
      <c r="K727" s="44">
        <v>9.9557900202419818E-5</v>
      </c>
      <c r="L727" s="90">
        <v>0</v>
      </c>
      <c r="M727" s="44">
        <v>0</v>
      </c>
      <c r="N727" s="90">
        <v>0</v>
      </c>
      <c r="O727" s="44">
        <v>0</v>
      </c>
    </row>
    <row r="728" spans="1:15">
      <c r="A728" t="s">
        <v>48</v>
      </c>
      <c r="B728" s="63">
        <v>9009350200</v>
      </c>
      <c r="C728" t="s">
        <v>40</v>
      </c>
      <c r="D728" s="43">
        <v>28879.834493999999</v>
      </c>
      <c r="E728" s="44">
        <v>3.1090216950634163E-4</v>
      </c>
      <c r="F728" s="43">
        <v>13582.24</v>
      </c>
      <c r="G728" s="44">
        <v>1.0905372480217577E-4</v>
      </c>
      <c r="H728" s="89">
        <v>28879.834493999999</v>
      </c>
      <c r="I728" s="44">
        <v>3.1090216950634163E-4</v>
      </c>
      <c r="J728" s="90">
        <v>13582.24</v>
      </c>
      <c r="K728" s="44">
        <v>1.0905372480217577E-4</v>
      </c>
      <c r="L728" s="90">
        <v>0</v>
      </c>
      <c r="M728" s="44">
        <v>0</v>
      </c>
      <c r="N728" s="90">
        <v>0</v>
      </c>
      <c r="O728" s="44">
        <v>0</v>
      </c>
    </row>
    <row r="729" spans="1:15">
      <c r="A729" t="s">
        <v>48</v>
      </c>
      <c r="B729" s="63">
        <v>9009350300</v>
      </c>
      <c r="C729" t="s">
        <v>40</v>
      </c>
      <c r="D729" s="43">
        <v>17128.156626</v>
      </c>
      <c r="E729" s="44">
        <v>1.8439098242665366E-4</v>
      </c>
      <c r="F729" s="43">
        <v>5358.74</v>
      </c>
      <c r="G729" s="44">
        <v>4.3026080914960371E-5</v>
      </c>
      <c r="H729" s="89">
        <v>17128.156626</v>
      </c>
      <c r="I729" s="44">
        <v>1.8439098242665366E-4</v>
      </c>
      <c r="J729" s="90">
        <v>5358.74</v>
      </c>
      <c r="K729" s="44">
        <v>4.3026080914960371E-5</v>
      </c>
      <c r="L729" s="90">
        <v>0</v>
      </c>
      <c r="M729" s="44">
        <v>0</v>
      </c>
      <c r="N729" s="90">
        <v>0</v>
      </c>
      <c r="O729" s="44">
        <v>0</v>
      </c>
    </row>
    <row r="730" spans="1:15">
      <c r="A730" t="s">
        <v>48</v>
      </c>
      <c r="B730" s="63">
        <v>9009350400</v>
      </c>
      <c r="C730" t="s">
        <v>40</v>
      </c>
      <c r="D730" s="43">
        <v>23221.326240000002</v>
      </c>
      <c r="E730" s="44">
        <v>2.4998622164301032E-4</v>
      </c>
      <c r="F730" s="43">
        <v>2982.93</v>
      </c>
      <c r="G730" s="44">
        <v>2.3950366605519718E-5</v>
      </c>
      <c r="H730" s="89">
        <v>23221.326240000002</v>
      </c>
      <c r="I730" s="44">
        <v>2.4998622164301032E-4</v>
      </c>
      <c r="J730" s="90">
        <v>2982.93</v>
      </c>
      <c r="K730" s="44">
        <v>2.3950366605519718E-5</v>
      </c>
      <c r="L730" s="90">
        <v>0</v>
      </c>
      <c r="M730" s="44">
        <v>0</v>
      </c>
      <c r="N730" s="90">
        <v>0</v>
      </c>
      <c r="O730" s="44">
        <v>0</v>
      </c>
    </row>
    <row r="731" spans="1:15">
      <c r="A731" t="s">
        <v>48</v>
      </c>
      <c r="B731" s="63">
        <v>9009350500</v>
      </c>
      <c r="C731" t="s">
        <v>40</v>
      </c>
      <c r="D731" s="43">
        <v>20038.37556</v>
      </c>
      <c r="E731" s="44">
        <v>2.1572057264667417E-4</v>
      </c>
      <c r="F731" s="43">
        <v>6947.96</v>
      </c>
      <c r="G731" s="44">
        <v>5.578615293033588E-5</v>
      </c>
      <c r="H731" s="89">
        <v>20038.37556</v>
      </c>
      <c r="I731" s="44">
        <v>2.1572057264667417E-4</v>
      </c>
      <c r="J731" s="90">
        <v>6947.96</v>
      </c>
      <c r="K731" s="44">
        <v>5.578615293033588E-5</v>
      </c>
      <c r="L731" s="90">
        <v>0</v>
      </c>
      <c r="M731" s="44">
        <v>0</v>
      </c>
      <c r="N731" s="90">
        <v>0</v>
      </c>
      <c r="O731" s="44">
        <v>0</v>
      </c>
    </row>
    <row r="732" spans="1:15">
      <c r="A732" t="s">
        <v>48</v>
      </c>
      <c r="B732" s="63">
        <v>9009350800</v>
      </c>
      <c r="C732" t="s">
        <v>34</v>
      </c>
      <c r="D732" s="43">
        <v>43880.282900999999</v>
      </c>
      <c r="E732" s="44">
        <v>4.7238758086744751E-4</v>
      </c>
      <c r="F732" s="43">
        <v>89050.46</v>
      </c>
      <c r="G732" s="44">
        <v>7.1499873057368759E-4</v>
      </c>
      <c r="H732" s="89">
        <v>43880.282900999999</v>
      </c>
      <c r="I732" s="44">
        <v>4.7238758086744751E-4</v>
      </c>
      <c r="J732" s="90">
        <v>89050.46</v>
      </c>
      <c r="K732" s="44">
        <v>7.1499873057368759E-4</v>
      </c>
      <c r="L732" s="90">
        <v>0</v>
      </c>
      <c r="M732" s="44">
        <v>0</v>
      </c>
      <c r="N732" s="90">
        <v>0</v>
      </c>
      <c r="O732" s="44">
        <v>0</v>
      </c>
    </row>
    <row r="733" spans="1:15">
      <c r="A733" t="s">
        <v>48</v>
      </c>
      <c r="B733" s="63">
        <v>9009350900</v>
      </c>
      <c r="C733" t="s">
        <v>34</v>
      </c>
      <c r="D733" s="43">
        <v>16708.066409999999</v>
      </c>
      <c r="E733" s="44">
        <v>1.7986855486322971E-4</v>
      </c>
      <c r="F733" s="43">
        <v>20847.330000000002</v>
      </c>
      <c r="G733" s="44">
        <v>1.6738615932866325E-4</v>
      </c>
      <c r="H733" s="89">
        <v>16708.066409999999</v>
      </c>
      <c r="I733" s="44">
        <v>1.7986855486322971E-4</v>
      </c>
      <c r="J733" s="90">
        <v>20847.330000000002</v>
      </c>
      <c r="K733" s="44">
        <v>1.6738615932866325E-4</v>
      </c>
      <c r="L733" s="90">
        <v>0</v>
      </c>
      <c r="M733" s="44">
        <v>0</v>
      </c>
      <c r="N733" s="90">
        <v>0</v>
      </c>
      <c r="O733" s="44">
        <v>0</v>
      </c>
    </row>
    <row r="734" spans="1:15">
      <c r="A734" t="s">
        <v>48</v>
      </c>
      <c r="B734" s="63">
        <v>9009351000</v>
      </c>
      <c r="C734" t="s">
        <v>34</v>
      </c>
      <c r="D734" s="43">
        <v>36690.453576</v>
      </c>
      <c r="E734" s="44">
        <v>3.9498639160553457E-4</v>
      </c>
      <c r="F734" s="43">
        <v>163625.94</v>
      </c>
      <c r="G734" s="44">
        <v>1.3137758006968897E-3</v>
      </c>
      <c r="H734" s="89">
        <v>36690.453576</v>
      </c>
      <c r="I734" s="44">
        <v>3.9498639160553457E-4</v>
      </c>
      <c r="J734" s="90">
        <v>163625.94</v>
      </c>
      <c r="K734" s="44">
        <v>1.3137758006968897E-3</v>
      </c>
      <c r="L734" s="90">
        <v>0</v>
      </c>
      <c r="M734" s="44">
        <v>0</v>
      </c>
      <c r="N734" s="90">
        <v>0</v>
      </c>
      <c r="O734" s="44">
        <v>0</v>
      </c>
    </row>
    <row r="735" spans="1:15">
      <c r="A735" t="s">
        <v>48</v>
      </c>
      <c r="B735" s="63">
        <v>9009351100</v>
      </c>
      <c r="C735" t="s">
        <v>34</v>
      </c>
      <c r="D735" s="43">
        <v>46283.665784999997</v>
      </c>
      <c r="E735" s="44">
        <v>4.9826089232791473E-4</v>
      </c>
      <c r="F735" s="43">
        <v>43075.85</v>
      </c>
      <c r="G735" s="44">
        <v>3.4586208839777554E-4</v>
      </c>
      <c r="H735" s="89">
        <v>46283.665784999997</v>
      </c>
      <c r="I735" s="44">
        <v>4.9826089232791473E-4</v>
      </c>
      <c r="J735" s="90">
        <v>43075.85</v>
      </c>
      <c r="K735" s="44">
        <v>3.4586208839777554E-4</v>
      </c>
      <c r="L735" s="90">
        <v>0</v>
      </c>
      <c r="M735" s="44">
        <v>0</v>
      </c>
      <c r="N735" s="90">
        <v>0</v>
      </c>
      <c r="O735" s="44">
        <v>0</v>
      </c>
    </row>
    <row r="736" spans="1:15">
      <c r="A736" t="s">
        <v>48</v>
      </c>
      <c r="B736" s="63">
        <v>9009351200</v>
      </c>
      <c r="C736" t="s">
        <v>40</v>
      </c>
      <c r="D736" s="43">
        <v>33114.572736000002</v>
      </c>
      <c r="E736" s="44">
        <v>3.5649070315956611E-4</v>
      </c>
      <c r="F736" s="43">
        <v>29954.27</v>
      </c>
      <c r="G736" s="44">
        <v>2.4050706784963817E-4</v>
      </c>
      <c r="H736" s="89">
        <v>33042.248316000005</v>
      </c>
      <c r="I736" s="44">
        <v>3.5571210385384783E-4</v>
      </c>
      <c r="J736" s="90">
        <v>29954.27</v>
      </c>
      <c r="K736" s="44">
        <v>2.4050706784963817E-4</v>
      </c>
      <c r="L736" s="90">
        <v>72.324420000000003</v>
      </c>
      <c r="M736" s="44">
        <v>7.7859930571830116E-7</v>
      </c>
      <c r="N736" s="90">
        <v>0</v>
      </c>
      <c r="O736" s="44">
        <v>0</v>
      </c>
    </row>
    <row r="737" spans="1:15">
      <c r="A737" t="s">
        <v>48</v>
      </c>
      <c r="B737" s="63">
        <v>9009351300</v>
      </c>
      <c r="C737" t="s">
        <v>34</v>
      </c>
      <c r="D737" s="43">
        <v>42691.258617</v>
      </c>
      <c r="E737" s="44">
        <v>4.5958729180872298E-4</v>
      </c>
      <c r="F737" s="43">
        <v>28562.37</v>
      </c>
      <c r="G737" s="44">
        <v>2.2933130600533646E-4</v>
      </c>
      <c r="H737" s="89">
        <v>42691.258617</v>
      </c>
      <c r="I737" s="44">
        <v>4.5958729180872298E-4</v>
      </c>
      <c r="J737" s="90">
        <v>28562.37</v>
      </c>
      <c r="K737" s="44">
        <v>2.2933130600533646E-4</v>
      </c>
      <c r="L737" s="90">
        <v>0</v>
      </c>
      <c r="M737" s="44">
        <v>0</v>
      </c>
      <c r="N737" s="90">
        <v>0</v>
      </c>
      <c r="O737" s="44">
        <v>0</v>
      </c>
    </row>
    <row r="738" spans="1:15">
      <c r="A738" t="s">
        <v>48</v>
      </c>
      <c r="B738" s="63">
        <v>9009351400</v>
      </c>
      <c r="C738" t="s">
        <v>34</v>
      </c>
      <c r="D738" s="43">
        <v>31006.797927000003</v>
      </c>
      <c r="E738" s="44">
        <v>3.337997226733358E-4</v>
      </c>
      <c r="F738" s="43">
        <v>18242.98</v>
      </c>
      <c r="G738" s="44">
        <v>1.4647546505521891E-4</v>
      </c>
      <c r="H738" s="89">
        <v>31006.797927000003</v>
      </c>
      <c r="I738" s="44">
        <v>3.337997226733358E-4</v>
      </c>
      <c r="J738" s="90">
        <v>18242.98</v>
      </c>
      <c r="K738" s="44">
        <v>1.4647546505521891E-4</v>
      </c>
      <c r="L738" s="90">
        <v>0</v>
      </c>
      <c r="M738" s="44">
        <v>0</v>
      </c>
      <c r="N738" s="90">
        <v>0</v>
      </c>
      <c r="O738" s="44">
        <v>0</v>
      </c>
    </row>
    <row r="739" spans="1:15">
      <c r="A739" t="s">
        <v>48</v>
      </c>
      <c r="B739" s="63">
        <v>9009351500</v>
      </c>
      <c r="C739" t="s">
        <v>34</v>
      </c>
      <c r="D739" s="43">
        <v>1190353.5333270002</v>
      </c>
      <c r="E739" s="44">
        <v>1.2814598922573164E-2</v>
      </c>
      <c r="F739" s="43">
        <v>2379026.9295000001</v>
      </c>
      <c r="G739" s="44">
        <v>1.9101543491107376E-2</v>
      </c>
      <c r="H739" s="89">
        <v>596771.44550100004</v>
      </c>
      <c r="I739" s="44">
        <v>6.4244667726279115E-3</v>
      </c>
      <c r="J739" s="90">
        <v>1611142.2975000001</v>
      </c>
      <c r="K739" s="44">
        <v>1.2936089240707735E-2</v>
      </c>
      <c r="L739" s="90">
        <v>593582.08782600006</v>
      </c>
      <c r="M739" s="44">
        <v>6.3901321499452504E-3</v>
      </c>
      <c r="N739" s="90">
        <v>767884.63199999998</v>
      </c>
      <c r="O739" s="44">
        <v>6.1654542503996402E-3</v>
      </c>
    </row>
    <row r="740" spans="1:15">
      <c r="A740" t="s">
        <v>48</v>
      </c>
      <c r="B740" s="63">
        <v>9009351601</v>
      </c>
      <c r="C740" t="s">
        <v>34</v>
      </c>
      <c r="D740" s="43">
        <v>30895.346160000001</v>
      </c>
      <c r="E740" s="44">
        <v>3.3259990291111333E-4</v>
      </c>
      <c r="F740" s="43">
        <v>118713.64</v>
      </c>
      <c r="G740" s="44">
        <v>9.5316859566791376E-4</v>
      </c>
      <c r="H740" s="89">
        <v>30895.346160000001</v>
      </c>
      <c r="I740" s="44">
        <v>3.3259990291111333E-4</v>
      </c>
      <c r="J740" s="90">
        <v>118713.64</v>
      </c>
      <c r="K740" s="44">
        <v>9.5316859566791376E-4</v>
      </c>
      <c r="L740" s="90">
        <v>0</v>
      </c>
      <c r="M740" s="44">
        <v>0</v>
      </c>
      <c r="N740" s="90">
        <v>0</v>
      </c>
      <c r="O740" s="44">
        <v>0</v>
      </c>
    </row>
    <row r="741" spans="1:15">
      <c r="A741" t="s">
        <v>48</v>
      </c>
      <c r="B741" s="63">
        <v>9009351602</v>
      </c>
      <c r="C741" t="s">
        <v>34</v>
      </c>
      <c r="D741" s="43">
        <v>74318.513030999995</v>
      </c>
      <c r="E741" s="44">
        <v>8.0006645954372132E-4</v>
      </c>
      <c r="F741" s="43">
        <v>162698.62</v>
      </c>
      <c r="G741" s="44">
        <v>1.3063302173407162E-3</v>
      </c>
      <c r="H741" s="89">
        <v>74318.513030999995</v>
      </c>
      <c r="I741" s="44">
        <v>8.0006645954372132E-4</v>
      </c>
      <c r="J741" s="90">
        <v>162698.62</v>
      </c>
      <c r="K741" s="44">
        <v>1.3063302173407162E-3</v>
      </c>
      <c r="L741" s="90">
        <v>0</v>
      </c>
      <c r="M741" s="44">
        <v>0</v>
      </c>
      <c r="N741" s="90">
        <v>0</v>
      </c>
      <c r="O741" s="44">
        <v>0</v>
      </c>
    </row>
    <row r="742" spans="1:15">
      <c r="A742" t="s">
        <v>48</v>
      </c>
      <c r="B742" s="63">
        <v>9009351700</v>
      </c>
      <c r="C742" t="s">
        <v>40</v>
      </c>
      <c r="D742" s="43">
        <v>23698.46745</v>
      </c>
      <c r="E742" s="44">
        <v>2.5512282439538067E-4</v>
      </c>
      <c r="F742" s="43">
        <v>33062.53</v>
      </c>
      <c r="G742" s="44">
        <v>2.6546372674048465E-4</v>
      </c>
      <c r="H742" s="89">
        <v>23698.46745</v>
      </c>
      <c r="I742" s="44">
        <v>2.5512282439538067E-4</v>
      </c>
      <c r="J742" s="90">
        <v>33062.53</v>
      </c>
      <c r="K742" s="44">
        <v>2.6546372674048465E-4</v>
      </c>
      <c r="L742" s="90">
        <v>0</v>
      </c>
      <c r="M742" s="44">
        <v>0</v>
      </c>
      <c r="N742" s="90">
        <v>0</v>
      </c>
      <c r="O742" s="44">
        <v>0</v>
      </c>
    </row>
    <row r="743" spans="1:15">
      <c r="A743" t="s">
        <v>48</v>
      </c>
      <c r="B743" s="63">
        <v>9009351800</v>
      </c>
      <c r="C743" t="s">
        <v>34</v>
      </c>
      <c r="D743" s="43">
        <v>43962.579339000004</v>
      </c>
      <c r="E743" s="44">
        <v>4.7327353265924746E-4</v>
      </c>
      <c r="F743" s="43">
        <v>32703.31</v>
      </c>
      <c r="G743" s="44">
        <v>2.6257949858493466E-4</v>
      </c>
      <c r="H743" s="89">
        <v>43962.579339000004</v>
      </c>
      <c r="I743" s="44">
        <v>4.7327353265924746E-4</v>
      </c>
      <c r="J743" s="90">
        <v>32703.31</v>
      </c>
      <c r="K743" s="44">
        <v>2.6257949858493466E-4</v>
      </c>
      <c r="L743" s="90">
        <v>0</v>
      </c>
      <c r="M743" s="44">
        <v>0</v>
      </c>
      <c r="N743" s="90">
        <v>0</v>
      </c>
      <c r="O743" s="44">
        <v>0</v>
      </c>
    </row>
    <row r="744" spans="1:15">
      <c r="A744" t="s">
        <v>48</v>
      </c>
      <c r="B744" s="63">
        <v>9009351900</v>
      </c>
      <c r="C744" t="s">
        <v>34</v>
      </c>
      <c r="D744" s="43">
        <v>25884.690636000003</v>
      </c>
      <c r="E744" s="44">
        <v>2.7865833086421725E-4</v>
      </c>
      <c r="F744" s="43">
        <v>43030.07</v>
      </c>
      <c r="G744" s="44">
        <v>3.4549451430679768E-4</v>
      </c>
      <c r="H744" s="89">
        <v>25884.690636000003</v>
      </c>
      <c r="I744" s="44">
        <v>2.7865833086421725E-4</v>
      </c>
      <c r="J744" s="90">
        <v>43030.07</v>
      </c>
      <c r="K744" s="44">
        <v>3.4549451430679768E-4</v>
      </c>
      <c r="L744" s="90">
        <v>0</v>
      </c>
      <c r="M744" s="44">
        <v>0</v>
      </c>
      <c r="N744" s="90">
        <v>0</v>
      </c>
      <c r="O744" s="44">
        <v>0</v>
      </c>
    </row>
    <row r="745" spans="1:15">
      <c r="A745" t="s">
        <v>48</v>
      </c>
      <c r="B745" s="63">
        <v>9009352000</v>
      </c>
      <c r="C745" t="s">
        <v>34</v>
      </c>
      <c r="D745" s="43">
        <v>48736.955610000005</v>
      </c>
      <c r="E745" s="44">
        <v>5.2467147058724657E-4</v>
      </c>
      <c r="F745" s="43">
        <v>38986.54</v>
      </c>
      <c r="G745" s="44">
        <v>3.1302844038604954E-4</v>
      </c>
      <c r="H745" s="89">
        <v>48736.955610000005</v>
      </c>
      <c r="I745" s="44">
        <v>5.2467147058724657E-4</v>
      </c>
      <c r="J745" s="90">
        <v>38986.54</v>
      </c>
      <c r="K745" s="44">
        <v>3.1302844038604954E-4</v>
      </c>
      <c r="L745" s="90">
        <v>0</v>
      </c>
      <c r="M745" s="44">
        <v>0</v>
      </c>
      <c r="N745" s="90">
        <v>0</v>
      </c>
      <c r="O745" s="44">
        <v>0</v>
      </c>
    </row>
    <row r="746" spans="1:15">
      <c r="A746" t="s">
        <v>48</v>
      </c>
      <c r="B746" s="63">
        <v>9009352100</v>
      </c>
      <c r="C746" t="s">
        <v>40</v>
      </c>
      <c r="D746" s="43">
        <v>38439.535680000001</v>
      </c>
      <c r="E746" s="44">
        <v>4.1381591159088264E-4</v>
      </c>
      <c r="F746" s="43">
        <v>48254.43</v>
      </c>
      <c r="G746" s="44">
        <v>3.8744163920721871E-4</v>
      </c>
      <c r="H746" s="89">
        <v>38439.535680000001</v>
      </c>
      <c r="I746" s="44">
        <v>4.1381591159088264E-4</v>
      </c>
      <c r="J746" s="90">
        <v>48254.43</v>
      </c>
      <c r="K746" s="44">
        <v>3.8744163920721871E-4</v>
      </c>
      <c r="L746" s="90">
        <v>0</v>
      </c>
      <c r="M746" s="44">
        <v>0</v>
      </c>
      <c r="N746" s="90">
        <v>0</v>
      </c>
      <c r="O746" s="44">
        <v>0</v>
      </c>
    </row>
    <row r="747" spans="1:15">
      <c r="A747" t="s">
        <v>48</v>
      </c>
      <c r="B747" s="63">
        <v>9009352200</v>
      </c>
      <c r="C747" t="s">
        <v>34</v>
      </c>
      <c r="D747" s="43">
        <v>19370.41071</v>
      </c>
      <c r="E747" s="44">
        <v>2.0852968237124257E-4</v>
      </c>
      <c r="F747" s="43">
        <v>5523.22</v>
      </c>
      <c r="G747" s="44">
        <v>4.4346714084118176E-5</v>
      </c>
      <c r="H747" s="89">
        <v>19370.41071</v>
      </c>
      <c r="I747" s="44">
        <v>2.0852968237124257E-4</v>
      </c>
      <c r="J747" s="90">
        <v>5523.22</v>
      </c>
      <c r="K747" s="44">
        <v>4.4346714084118176E-5</v>
      </c>
      <c r="L747" s="90">
        <v>0</v>
      </c>
      <c r="M747" s="44">
        <v>0</v>
      </c>
      <c r="N747" s="90">
        <v>0</v>
      </c>
      <c r="O747" s="44">
        <v>0</v>
      </c>
    </row>
    <row r="748" spans="1:15">
      <c r="A748" t="s">
        <v>48</v>
      </c>
      <c r="B748" s="63">
        <v>9009352300</v>
      </c>
      <c r="C748" t="s">
        <v>34</v>
      </c>
      <c r="D748" s="43">
        <v>22892.527854</v>
      </c>
      <c r="E748" s="44">
        <v>2.4644658461500652E-4</v>
      </c>
      <c r="F748" s="43">
        <v>24175.97</v>
      </c>
      <c r="G748" s="44">
        <v>1.941122803901019E-4</v>
      </c>
      <c r="H748" s="89">
        <v>22892.527854</v>
      </c>
      <c r="I748" s="44">
        <v>2.4644658461500652E-4</v>
      </c>
      <c r="J748" s="90">
        <v>24175.97</v>
      </c>
      <c r="K748" s="44">
        <v>1.941122803901019E-4</v>
      </c>
      <c r="L748" s="90">
        <v>0</v>
      </c>
      <c r="M748" s="44">
        <v>0</v>
      </c>
      <c r="N748" s="90">
        <v>0</v>
      </c>
      <c r="O748" s="44">
        <v>0</v>
      </c>
    </row>
    <row r="749" spans="1:15">
      <c r="A749" t="s">
        <v>48</v>
      </c>
      <c r="B749" s="63">
        <v>9009352400</v>
      </c>
      <c r="C749" t="s">
        <v>34</v>
      </c>
      <c r="D749" s="43">
        <v>38637.741974999997</v>
      </c>
      <c r="E749" s="44">
        <v>4.1594967614338085E-4</v>
      </c>
      <c r="F749" s="43">
        <v>72312.13</v>
      </c>
      <c r="G749" s="44">
        <v>5.8060431304992103E-4</v>
      </c>
      <c r="H749" s="89">
        <v>38637.741974999997</v>
      </c>
      <c r="I749" s="44">
        <v>4.1594967614338085E-4</v>
      </c>
      <c r="J749" s="90">
        <v>72312.13</v>
      </c>
      <c r="K749" s="44">
        <v>5.8060431304992103E-4</v>
      </c>
      <c r="L749" s="90">
        <v>0</v>
      </c>
      <c r="M749" s="44">
        <v>0</v>
      </c>
      <c r="N749" s="90">
        <v>0</v>
      </c>
      <c r="O749" s="44">
        <v>0</v>
      </c>
    </row>
    <row r="750" spans="1:15">
      <c r="A750" t="s">
        <v>48</v>
      </c>
      <c r="B750" s="63">
        <v>9009352500</v>
      </c>
      <c r="C750" t="s">
        <v>34</v>
      </c>
      <c r="D750" s="43">
        <v>38768.454333000001</v>
      </c>
      <c r="E750" s="44">
        <v>4.1735684333791358E-4</v>
      </c>
      <c r="F750" s="43">
        <v>72973.83</v>
      </c>
      <c r="G750" s="44">
        <v>5.8591719588085313E-4</v>
      </c>
      <c r="H750" s="89">
        <v>38768.454333000001</v>
      </c>
      <c r="I750" s="44">
        <v>4.1735684333791358E-4</v>
      </c>
      <c r="J750" s="90">
        <v>72973.83</v>
      </c>
      <c r="K750" s="44">
        <v>5.8591719588085313E-4</v>
      </c>
      <c r="L750" s="90">
        <v>0</v>
      </c>
      <c r="M750" s="44">
        <v>0</v>
      </c>
      <c r="N750" s="90">
        <v>0</v>
      </c>
      <c r="O750" s="44">
        <v>0</v>
      </c>
    </row>
    <row r="751" spans="1:15">
      <c r="A751" t="s">
        <v>48</v>
      </c>
      <c r="B751" s="63">
        <v>9009352600</v>
      </c>
      <c r="C751" t="s">
        <v>34</v>
      </c>
      <c r="D751" s="43">
        <v>57566.171459999998</v>
      </c>
      <c r="E751" s="44">
        <v>6.1972126608988607E-4</v>
      </c>
      <c r="F751" s="43">
        <v>54329.26</v>
      </c>
      <c r="G751" s="44">
        <v>4.3621730795110795E-4</v>
      </c>
      <c r="H751" s="89">
        <v>57566.171459999998</v>
      </c>
      <c r="I751" s="44">
        <v>6.1972126608988607E-4</v>
      </c>
      <c r="J751" s="90">
        <v>54329.26</v>
      </c>
      <c r="K751" s="44">
        <v>4.3621730795110795E-4</v>
      </c>
      <c r="L751" s="90">
        <v>0</v>
      </c>
      <c r="M751" s="44">
        <v>0</v>
      </c>
      <c r="N751" s="90">
        <v>0</v>
      </c>
      <c r="O751" s="44">
        <v>0</v>
      </c>
    </row>
    <row r="752" spans="1:15">
      <c r="A752" t="s">
        <v>48</v>
      </c>
      <c r="B752" s="63">
        <v>9009352701</v>
      </c>
      <c r="C752" t="s">
        <v>34</v>
      </c>
      <c r="D752" s="43">
        <v>23961.671054999999</v>
      </c>
      <c r="E752" s="44">
        <v>2.5795630918676305E-4</v>
      </c>
      <c r="F752" s="43">
        <v>3889.29</v>
      </c>
      <c r="G752" s="44">
        <v>3.1227659159008691E-5</v>
      </c>
      <c r="H752" s="89">
        <v>23961.671054999999</v>
      </c>
      <c r="I752" s="44">
        <v>2.5795630918676305E-4</v>
      </c>
      <c r="J752" s="90">
        <v>3889.29</v>
      </c>
      <c r="K752" s="44">
        <v>3.1227659159008691E-5</v>
      </c>
      <c r="L752" s="90">
        <v>0</v>
      </c>
      <c r="M752" s="44">
        <v>0</v>
      </c>
      <c r="N752" s="90">
        <v>0</v>
      </c>
      <c r="O752" s="44">
        <v>0</v>
      </c>
    </row>
    <row r="753" spans="1:15">
      <c r="A753" t="s">
        <v>48</v>
      </c>
      <c r="B753" s="63">
        <v>9009352702</v>
      </c>
      <c r="C753" t="s">
        <v>34</v>
      </c>
      <c r="D753" s="43">
        <v>65231.542299000008</v>
      </c>
      <c r="E753" s="44">
        <v>7.0224183678120611E-4</v>
      </c>
      <c r="F753" s="43">
        <v>139502.82</v>
      </c>
      <c r="G753" s="44">
        <v>1.1200878604271064E-3</v>
      </c>
      <c r="H753" s="89">
        <v>65231.542299000008</v>
      </c>
      <c r="I753" s="44">
        <v>7.0224183678120611E-4</v>
      </c>
      <c r="J753" s="90">
        <v>139502.82</v>
      </c>
      <c r="K753" s="44">
        <v>1.1200878604271064E-3</v>
      </c>
      <c r="L753" s="90">
        <v>0</v>
      </c>
      <c r="M753" s="44">
        <v>0</v>
      </c>
      <c r="N753" s="90">
        <v>0</v>
      </c>
      <c r="O753" s="44">
        <v>0</v>
      </c>
    </row>
    <row r="754" spans="1:15">
      <c r="A754" t="s">
        <v>48</v>
      </c>
      <c r="B754" s="63">
        <v>9009352800</v>
      </c>
      <c r="C754" t="s">
        <v>34</v>
      </c>
      <c r="D754" s="43">
        <v>57099.472227000006</v>
      </c>
      <c r="E754" s="44">
        <v>6.1469707510718543E-4</v>
      </c>
      <c r="F754" s="43">
        <v>108308.37</v>
      </c>
      <c r="G754" s="44">
        <v>8.6962321205870526E-4</v>
      </c>
      <c r="H754" s="89">
        <v>57099.472227000006</v>
      </c>
      <c r="I754" s="44">
        <v>6.1469707510718543E-4</v>
      </c>
      <c r="J754" s="90">
        <v>108308.37</v>
      </c>
      <c r="K754" s="44">
        <v>8.6962321205870526E-4</v>
      </c>
      <c r="L754" s="90">
        <v>0</v>
      </c>
      <c r="M754" s="44">
        <v>0</v>
      </c>
      <c r="N754" s="90">
        <v>0</v>
      </c>
      <c r="O754" s="44">
        <v>0</v>
      </c>
    </row>
    <row r="755" spans="1:15">
      <c r="A755" t="s">
        <v>48</v>
      </c>
      <c r="B755" s="63">
        <v>9009361100</v>
      </c>
      <c r="C755" t="s">
        <v>34</v>
      </c>
      <c r="D755" s="43">
        <v>292.78010999999998</v>
      </c>
      <c r="E755" s="44">
        <v>3.1518868782373618E-6</v>
      </c>
      <c r="F755" s="43">
        <v>0</v>
      </c>
      <c r="G755" s="44">
        <v>0</v>
      </c>
      <c r="H755" s="89">
        <v>292.78010999999998</v>
      </c>
      <c r="I755" s="44">
        <v>3.1518868782373618E-6</v>
      </c>
      <c r="J755" s="90">
        <v>0</v>
      </c>
      <c r="K755" s="44">
        <v>0</v>
      </c>
      <c r="L755" s="90">
        <v>0</v>
      </c>
      <c r="M755" s="44">
        <v>0</v>
      </c>
      <c r="N755" s="90">
        <v>0</v>
      </c>
      <c r="O755" s="44">
        <v>0</v>
      </c>
    </row>
    <row r="756" spans="1:15">
      <c r="A756" t="s">
        <v>49</v>
      </c>
      <c r="B756" s="63">
        <v>9011690300</v>
      </c>
      <c r="C756" t="s">
        <v>34</v>
      </c>
      <c r="D756" s="43">
        <v>26.410440000000001</v>
      </c>
      <c r="E756" s="44">
        <v>2.8431821848989388E-7</v>
      </c>
      <c r="F756" s="43">
        <v>19380.12</v>
      </c>
      <c r="G756" s="44">
        <v>1.5560572284933433E-4</v>
      </c>
      <c r="H756" s="89">
        <v>26.410440000000001</v>
      </c>
      <c r="I756" s="44">
        <v>2.8431821848989388E-7</v>
      </c>
      <c r="J756" s="90">
        <v>19380.12</v>
      </c>
      <c r="K756" s="44">
        <v>1.5560572284933433E-4</v>
      </c>
      <c r="L756" s="90">
        <v>0</v>
      </c>
      <c r="M756" s="44">
        <v>0</v>
      </c>
      <c r="N756" s="90">
        <v>0</v>
      </c>
      <c r="O756" s="44">
        <v>0</v>
      </c>
    </row>
    <row r="757" spans="1:15">
      <c r="A757" t="s">
        <v>49</v>
      </c>
      <c r="B757" s="63">
        <v>9011693300</v>
      </c>
      <c r="C757" t="s">
        <v>34</v>
      </c>
      <c r="D757" s="43">
        <v>327100.77140999999</v>
      </c>
      <c r="E757" s="44">
        <v>3.5213615749666118E-3</v>
      </c>
      <c r="F757" s="43">
        <v>414869.36</v>
      </c>
      <c r="G757" s="44">
        <v>3.3310447329965298E-3</v>
      </c>
      <c r="H757" s="89">
        <v>188488.64073899999</v>
      </c>
      <c r="I757" s="44">
        <v>2.0291503867597097E-3</v>
      </c>
      <c r="J757" s="90">
        <v>385602.36</v>
      </c>
      <c r="K757" s="44">
        <v>3.0960558531221293E-3</v>
      </c>
      <c r="L757" s="90">
        <v>138612.13067099999</v>
      </c>
      <c r="M757" s="44">
        <v>1.4922111882069019E-3</v>
      </c>
      <c r="N757" s="90">
        <v>29267</v>
      </c>
      <c r="O757" s="44">
        <v>2.3498887987440055E-4</v>
      </c>
    </row>
    <row r="758" spans="1:15">
      <c r="A758" t="s">
        <v>49</v>
      </c>
      <c r="B758" s="63">
        <v>9011693400</v>
      </c>
      <c r="C758" t="s">
        <v>34</v>
      </c>
      <c r="D758" s="43">
        <v>45235.504587000003</v>
      </c>
      <c r="E758" s="44">
        <v>4.8697704682948342E-4</v>
      </c>
      <c r="F758" s="43">
        <v>38042.25</v>
      </c>
      <c r="G758" s="44">
        <v>3.0544660250117587E-4</v>
      </c>
      <c r="H758" s="89">
        <v>45235.504587000003</v>
      </c>
      <c r="I758" s="44">
        <v>4.8697704682948342E-4</v>
      </c>
      <c r="J758" s="90">
        <v>38042.25</v>
      </c>
      <c r="K758" s="44">
        <v>3.0544660250117587E-4</v>
      </c>
      <c r="L758" s="90">
        <v>0</v>
      </c>
      <c r="M758" s="44">
        <v>0</v>
      </c>
      <c r="N758" s="90">
        <v>0</v>
      </c>
      <c r="O758" s="44">
        <v>0</v>
      </c>
    </row>
    <row r="759" spans="1:15">
      <c r="A759" t="s">
        <v>49</v>
      </c>
      <c r="B759" s="63">
        <v>9011693500</v>
      </c>
      <c r="C759" t="s">
        <v>34</v>
      </c>
      <c r="D759" s="43">
        <v>48281.161550999997</v>
      </c>
      <c r="E759" s="44">
        <v>5.1976467786235591E-4</v>
      </c>
      <c r="F759" s="43">
        <v>80646.14</v>
      </c>
      <c r="G759" s="44">
        <v>6.4751925734766427E-4</v>
      </c>
      <c r="H759" s="89">
        <v>48281.161550999997</v>
      </c>
      <c r="I759" s="44">
        <v>5.1976467786235591E-4</v>
      </c>
      <c r="J759" s="90">
        <v>80646.14</v>
      </c>
      <c r="K759" s="44">
        <v>6.4751925734766427E-4</v>
      </c>
      <c r="L759" s="90">
        <v>0</v>
      </c>
      <c r="M759" s="44">
        <v>0</v>
      </c>
      <c r="N759" s="90">
        <v>0</v>
      </c>
      <c r="O759" s="44">
        <v>0</v>
      </c>
    </row>
    <row r="760" spans="1:15">
      <c r="A760" t="s">
        <v>49</v>
      </c>
      <c r="B760" s="63">
        <v>9011693600</v>
      </c>
      <c r="C760" t="s">
        <v>34</v>
      </c>
      <c r="D760" s="43">
        <v>30911.518448999999</v>
      </c>
      <c r="E760" s="44">
        <v>3.3277400362270249E-4</v>
      </c>
      <c r="F760" s="43">
        <v>21870.935000000001</v>
      </c>
      <c r="G760" s="44">
        <v>1.7560482855966868E-4</v>
      </c>
      <c r="H760" s="89">
        <v>30911.518448999999</v>
      </c>
      <c r="I760" s="44">
        <v>3.3277400362270249E-4</v>
      </c>
      <c r="J760" s="90">
        <v>21870.935000000001</v>
      </c>
      <c r="K760" s="44">
        <v>1.7560482855966868E-4</v>
      </c>
      <c r="L760" s="90">
        <v>0</v>
      </c>
      <c r="M760" s="44">
        <v>0</v>
      </c>
      <c r="N760" s="90">
        <v>0</v>
      </c>
      <c r="O760" s="44">
        <v>0</v>
      </c>
    </row>
    <row r="761" spans="1:15">
      <c r="A761" t="s">
        <v>49</v>
      </c>
      <c r="B761" s="63">
        <v>9011693700</v>
      </c>
      <c r="C761" t="s">
        <v>34</v>
      </c>
      <c r="D761" s="43">
        <v>38782.259439000001</v>
      </c>
      <c r="E761" s="44">
        <v>4.1750546044326981E-4</v>
      </c>
      <c r="F761" s="43">
        <v>54294.33</v>
      </c>
      <c r="G761" s="44">
        <v>4.3593685004377159E-4</v>
      </c>
      <c r="H761" s="89">
        <v>38782.259439000001</v>
      </c>
      <c r="I761" s="44">
        <v>4.1750546044326981E-4</v>
      </c>
      <c r="J761" s="90">
        <v>54294.33</v>
      </c>
      <c r="K761" s="44">
        <v>4.3593685004377159E-4</v>
      </c>
      <c r="L761" s="90">
        <v>0</v>
      </c>
      <c r="M761" s="44">
        <v>0</v>
      </c>
      <c r="N761" s="90">
        <v>0</v>
      </c>
      <c r="O761" s="44">
        <v>0</v>
      </c>
    </row>
    <row r="762" spans="1:15">
      <c r="A762" t="s">
        <v>49</v>
      </c>
      <c r="B762" s="63">
        <v>9011870502</v>
      </c>
      <c r="C762" t="s">
        <v>34</v>
      </c>
      <c r="D762" s="43">
        <v>10.51491</v>
      </c>
      <c r="E762" s="44">
        <v>1.1319692056556308E-7</v>
      </c>
      <c r="F762" s="43">
        <v>0</v>
      </c>
      <c r="G762" s="44">
        <v>0</v>
      </c>
      <c r="H762" s="89">
        <v>10.51491</v>
      </c>
      <c r="I762" s="44">
        <v>1.1319692056556308E-7</v>
      </c>
      <c r="J762" s="90">
        <v>0</v>
      </c>
      <c r="K762" s="44">
        <v>0</v>
      </c>
      <c r="L762" s="90">
        <v>0</v>
      </c>
      <c r="M762" s="44">
        <v>0</v>
      </c>
      <c r="N762" s="90">
        <v>0</v>
      </c>
      <c r="O762" s="44">
        <v>0</v>
      </c>
    </row>
    <row r="763" spans="1:15">
      <c r="A763" t="s">
        <v>50</v>
      </c>
      <c r="B763" s="63">
        <v>9005342100</v>
      </c>
      <c r="C763" t="s">
        <v>34</v>
      </c>
      <c r="D763" s="43">
        <v>65.538269999999997</v>
      </c>
      <c r="E763" s="44">
        <v>7.0554387466886791E-7</v>
      </c>
      <c r="F763" s="43">
        <v>24003.5</v>
      </c>
      <c r="G763" s="44">
        <v>1.9272749438156196E-4</v>
      </c>
      <c r="H763" s="89">
        <v>65.538269999999997</v>
      </c>
      <c r="I763" s="44">
        <v>7.0554387466886791E-7</v>
      </c>
      <c r="J763" s="90">
        <v>24003.5</v>
      </c>
      <c r="K763" s="44">
        <v>1.9272749438156196E-4</v>
      </c>
      <c r="L763" s="90">
        <v>0</v>
      </c>
      <c r="M763" s="44">
        <v>0</v>
      </c>
      <c r="N763" s="90">
        <v>0</v>
      </c>
      <c r="O763" s="44">
        <v>0</v>
      </c>
    </row>
    <row r="764" spans="1:15">
      <c r="A764" t="s">
        <v>50</v>
      </c>
      <c r="B764" s="63">
        <v>9005360100</v>
      </c>
      <c r="C764" t="s">
        <v>34</v>
      </c>
      <c r="D764" s="43">
        <v>62129.850572999996</v>
      </c>
      <c r="E764" s="44">
        <v>6.6885097067518262E-4</v>
      </c>
      <c r="F764" s="43">
        <v>40450.42</v>
      </c>
      <c r="G764" s="44">
        <v>3.2478213982468478E-4</v>
      </c>
      <c r="H764" s="89">
        <v>62129.850572999996</v>
      </c>
      <c r="I764" s="44">
        <v>6.6885097067518262E-4</v>
      </c>
      <c r="J764" s="90">
        <v>40450.42</v>
      </c>
      <c r="K764" s="44">
        <v>3.2478213982468478E-4</v>
      </c>
      <c r="L764" s="90">
        <v>0</v>
      </c>
      <c r="M764" s="44">
        <v>0</v>
      </c>
      <c r="N764" s="90">
        <v>0</v>
      </c>
      <c r="O764" s="44">
        <v>0</v>
      </c>
    </row>
    <row r="765" spans="1:15">
      <c r="A765" t="s">
        <v>50</v>
      </c>
      <c r="B765" s="63">
        <v>9005360200</v>
      </c>
      <c r="C765" t="s">
        <v>34</v>
      </c>
      <c r="D765" s="43">
        <v>99607.674809999997</v>
      </c>
      <c r="E765" s="44">
        <v>1.0723137005631059E-3</v>
      </c>
      <c r="F765" s="43">
        <v>147997.88</v>
      </c>
      <c r="G765" s="44">
        <v>1.188295897939179E-3</v>
      </c>
      <c r="H765" s="89">
        <v>99607.674809999997</v>
      </c>
      <c r="I765" s="44">
        <v>1.0723137005631059E-3</v>
      </c>
      <c r="J765" s="90">
        <v>147997.88</v>
      </c>
      <c r="K765" s="44">
        <v>1.188295897939179E-3</v>
      </c>
      <c r="L765" s="90">
        <v>0</v>
      </c>
      <c r="M765" s="44">
        <v>0</v>
      </c>
      <c r="N765" s="90">
        <v>0</v>
      </c>
      <c r="O765" s="44">
        <v>0</v>
      </c>
    </row>
    <row r="766" spans="1:15">
      <c r="A766" t="s">
        <v>50</v>
      </c>
      <c r="B766" s="63">
        <v>9005360300</v>
      </c>
      <c r="C766" t="s">
        <v>34</v>
      </c>
      <c r="D766" s="43">
        <v>33231.462599999999</v>
      </c>
      <c r="E766" s="44">
        <v>3.5774906606044941E-4</v>
      </c>
      <c r="F766" s="43">
        <v>78957.36</v>
      </c>
      <c r="G766" s="44">
        <v>6.3395980401953738E-4</v>
      </c>
      <c r="H766" s="89">
        <v>33231.462599999999</v>
      </c>
      <c r="I766" s="44">
        <v>3.5774906606044941E-4</v>
      </c>
      <c r="J766" s="90">
        <v>78957.36</v>
      </c>
      <c r="K766" s="44">
        <v>6.3395980401953738E-4</v>
      </c>
      <c r="L766" s="90">
        <v>0</v>
      </c>
      <c r="M766" s="44">
        <v>0</v>
      </c>
      <c r="N766" s="90">
        <v>0</v>
      </c>
      <c r="O766" s="44">
        <v>0</v>
      </c>
    </row>
    <row r="767" spans="1:15">
      <c r="A767" t="s">
        <v>50</v>
      </c>
      <c r="B767" s="63">
        <v>9005360400</v>
      </c>
      <c r="C767" t="s">
        <v>34</v>
      </c>
      <c r="D767" s="43">
        <v>286625.22216300003</v>
      </c>
      <c r="E767" s="44">
        <v>3.0856272193743916E-3</v>
      </c>
      <c r="F767" s="43">
        <v>464900.45</v>
      </c>
      <c r="G767" s="44">
        <v>3.7327514264736653E-3</v>
      </c>
      <c r="H767" s="89">
        <v>173153.679573</v>
      </c>
      <c r="I767" s="44">
        <v>1.8640638210179492E-3</v>
      </c>
      <c r="J767" s="90">
        <v>345274.68</v>
      </c>
      <c r="K767" s="44">
        <v>2.772259210106676E-3</v>
      </c>
      <c r="L767" s="90">
        <v>113471.54259</v>
      </c>
      <c r="M767" s="44">
        <v>1.2215633983564422E-3</v>
      </c>
      <c r="N767" s="90">
        <v>119625.77</v>
      </c>
      <c r="O767" s="44">
        <v>9.6049221636698918E-4</v>
      </c>
    </row>
    <row r="768" spans="1:15">
      <c r="A768" t="s">
        <v>50</v>
      </c>
      <c r="B768" s="63">
        <v>9005362102</v>
      </c>
      <c r="C768" t="s">
        <v>34</v>
      </c>
      <c r="D768" s="43">
        <v>27.275010000000002</v>
      </c>
      <c r="E768" s="44">
        <v>2.9362563639583588E-7</v>
      </c>
      <c r="F768" s="43">
        <v>0</v>
      </c>
      <c r="G768" s="44">
        <v>0</v>
      </c>
      <c r="H768" s="89">
        <v>27.275010000000002</v>
      </c>
      <c r="I768" s="44">
        <v>2.9362563639583588E-7</v>
      </c>
      <c r="J768" s="90">
        <v>0</v>
      </c>
      <c r="K768" s="44">
        <v>0</v>
      </c>
      <c r="L768" s="90">
        <v>0</v>
      </c>
      <c r="M768" s="44">
        <v>0</v>
      </c>
      <c r="N768" s="90">
        <v>0</v>
      </c>
      <c r="O768" s="44">
        <v>0</v>
      </c>
    </row>
    <row r="769" spans="1:15">
      <c r="A769" t="s">
        <v>50</v>
      </c>
      <c r="B769" s="63">
        <v>9009352100</v>
      </c>
      <c r="C769" t="s">
        <v>34</v>
      </c>
      <c r="D769" s="43">
        <v>25.941929999999999</v>
      </c>
      <c r="E769" s="44">
        <v>2.7927453392633865E-7</v>
      </c>
      <c r="F769" s="43">
        <v>0</v>
      </c>
      <c r="G769" s="44">
        <v>0</v>
      </c>
      <c r="H769" s="89">
        <v>25.941929999999999</v>
      </c>
      <c r="I769" s="44">
        <v>2.7927453392633865E-7</v>
      </c>
      <c r="J769" s="90">
        <v>0</v>
      </c>
      <c r="K769" s="44">
        <v>0</v>
      </c>
      <c r="L769" s="90">
        <v>0</v>
      </c>
      <c r="M769" s="44">
        <v>0</v>
      </c>
      <c r="N769" s="90">
        <v>0</v>
      </c>
      <c r="O769" s="44">
        <v>0</v>
      </c>
    </row>
    <row r="770" spans="1:15">
      <c r="A770" t="s">
        <v>51</v>
      </c>
      <c r="B770" s="63">
        <v>9003460100</v>
      </c>
      <c r="C770" t="s">
        <v>34</v>
      </c>
      <c r="D770" s="43">
        <v>212.85810000000001</v>
      </c>
      <c r="E770" s="44">
        <v>2.2914966877925424E-6</v>
      </c>
      <c r="F770" s="43">
        <v>0</v>
      </c>
      <c r="G770" s="44">
        <v>0</v>
      </c>
      <c r="H770" s="89">
        <v>212.85810000000001</v>
      </c>
      <c r="I770" s="44">
        <v>2.2914966877925424E-6</v>
      </c>
      <c r="J770" s="90">
        <v>0</v>
      </c>
      <c r="K770" s="44">
        <v>0</v>
      </c>
      <c r="L770" s="90">
        <v>0</v>
      </c>
      <c r="M770" s="44">
        <v>0</v>
      </c>
      <c r="N770" s="90">
        <v>0</v>
      </c>
      <c r="O770" s="44">
        <v>0</v>
      </c>
    </row>
    <row r="771" spans="1:15">
      <c r="A771" t="s">
        <v>51</v>
      </c>
      <c r="B771" s="63">
        <v>9003471400</v>
      </c>
      <c r="C771" t="s">
        <v>34</v>
      </c>
      <c r="D771" s="43">
        <v>225.31467000000001</v>
      </c>
      <c r="E771" s="44">
        <v>2.4255963010854166E-6</v>
      </c>
      <c r="F771" s="43">
        <v>0</v>
      </c>
      <c r="G771" s="44">
        <v>0</v>
      </c>
      <c r="H771" s="89">
        <v>225.31467000000001</v>
      </c>
      <c r="I771" s="44">
        <v>2.4255963010854166E-6</v>
      </c>
      <c r="J771" s="90">
        <v>0</v>
      </c>
      <c r="K771" s="44">
        <v>0</v>
      </c>
      <c r="L771" s="90">
        <v>0</v>
      </c>
      <c r="M771" s="44">
        <v>0</v>
      </c>
      <c r="N771" s="90">
        <v>0</v>
      </c>
      <c r="O771" s="44">
        <v>0</v>
      </c>
    </row>
    <row r="772" spans="1:15">
      <c r="A772" t="s">
        <v>51</v>
      </c>
      <c r="B772" s="63">
        <v>9003496100</v>
      </c>
      <c r="C772" t="s">
        <v>34</v>
      </c>
      <c r="D772" s="43">
        <v>16448.888610000002</v>
      </c>
      <c r="E772" s="44">
        <v>1.7707840936137024E-4</v>
      </c>
      <c r="F772" s="43">
        <v>6266.33</v>
      </c>
      <c r="G772" s="44">
        <v>5.0313249312309171E-5</v>
      </c>
      <c r="H772" s="89">
        <v>16448.888610000002</v>
      </c>
      <c r="I772" s="44">
        <v>1.7707840936137024E-4</v>
      </c>
      <c r="J772" s="90">
        <v>6266.33</v>
      </c>
      <c r="K772" s="44">
        <v>5.0313249312309171E-5</v>
      </c>
      <c r="L772" s="90">
        <v>0</v>
      </c>
      <c r="M772" s="44">
        <v>0</v>
      </c>
      <c r="N772" s="90">
        <v>0</v>
      </c>
      <c r="O772" s="44">
        <v>0</v>
      </c>
    </row>
    <row r="773" spans="1:15">
      <c r="A773" t="s">
        <v>51</v>
      </c>
      <c r="B773" s="63">
        <v>9003496200</v>
      </c>
      <c r="C773" t="s">
        <v>34</v>
      </c>
      <c r="D773" s="43">
        <v>42113.700741000001</v>
      </c>
      <c r="E773" s="44">
        <v>4.533696662644637E-4</v>
      </c>
      <c r="F773" s="43">
        <v>23069.759999999998</v>
      </c>
      <c r="G773" s="44">
        <v>1.8523036393792498E-4</v>
      </c>
      <c r="H773" s="89">
        <v>42113.700741000001</v>
      </c>
      <c r="I773" s="44">
        <v>4.533696662644637E-4</v>
      </c>
      <c r="J773" s="90">
        <v>23069.759999999998</v>
      </c>
      <c r="K773" s="44">
        <v>1.8523036393792498E-4</v>
      </c>
      <c r="L773" s="90">
        <v>0</v>
      </c>
      <c r="M773" s="44">
        <v>0</v>
      </c>
      <c r="N773" s="90">
        <v>0</v>
      </c>
      <c r="O773" s="44">
        <v>0</v>
      </c>
    </row>
    <row r="774" spans="1:15">
      <c r="A774" t="s">
        <v>51</v>
      </c>
      <c r="B774" s="63">
        <v>9003496300</v>
      </c>
      <c r="C774" t="s">
        <v>34</v>
      </c>
      <c r="D774" s="43">
        <v>33541.533627000004</v>
      </c>
      <c r="E774" s="44">
        <v>3.6108709609713086E-4</v>
      </c>
      <c r="F774" s="43">
        <v>42797.17</v>
      </c>
      <c r="G774" s="44">
        <v>3.4362452728651035E-4</v>
      </c>
      <c r="H774" s="89">
        <v>33541.533627000004</v>
      </c>
      <c r="I774" s="44">
        <v>3.6108709609713086E-4</v>
      </c>
      <c r="J774" s="90">
        <v>42797.17</v>
      </c>
      <c r="K774" s="44">
        <v>3.4362452728651035E-4</v>
      </c>
      <c r="L774" s="90">
        <v>0</v>
      </c>
      <c r="M774" s="44">
        <v>0</v>
      </c>
      <c r="N774" s="90">
        <v>0</v>
      </c>
      <c r="O774" s="44">
        <v>0</v>
      </c>
    </row>
    <row r="775" spans="1:15">
      <c r="A775" t="s">
        <v>51</v>
      </c>
      <c r="B775" s="63">
        <v>9003496400</v>
      </c>
      <c r="C775" t="s">
        <v>34</v>
      </c>
      <c r="D775" s="43">
        <v>30594.441989999999</v>
      </c>
      <c r="E775" s="44">
        <v>3.2936055750260891E-4</v>
      </c>
      <c r="F775" s="43">
        <v>14597.38</v>
      </c>
      <c r="G775" s="44">
        <v>1.1720442735165807E-4</v>
      </c>
      <c r="H775" s="89">
        <v>30594.441989999999</v>
      </c>
      <c r="I775" s="44">
        <v>3.2936055750260891E-4</v>
      </c>
      <c r="J775" s="90">
        <v>14597.38</v>
      </c>
      <c r="K775" s="44">
        <v>1.1720442735165807E-4</v>
      </c>
      <c r="L775" s="90">
        <v>0</v>
      </c>
      <c r="M775" s="44">
        <v>0</v>
      </c>
      <c r="N775" s="90">
        <v>0</v>
      </c>
      <c r="O775" s="44">
        <v>0</v>
      </c>
    </row>
    <row r="776" spans="1:15">
      <c r="A776" t="s">
        <v>51</v>
      </c>
      <c r="B776" s="63">
        <v>9003496500</v>
      </c>
      <c r="C776" t="s">
        <v>34</v>
      </c>
      <c r="D776" s="43">
        <v>25890.069807000003</v>
      </c>
      <c r="E776" s="44">
        <v>2.787162396425516E-4</v>
      </c>
      <c r="F776" s="43">
        <v>21906.12</v>
      </c>
      <c r="G776" s="44">
        <v>1.7588733389804911E-4</v>
      </c>
      <c r="H776" s="89">
        <v>25890.069807000003</v>
      </c>
      <c r="I776" s="44">
        <v>2.787162396425516E-4</v>
      </c>
      <c r="J776" s="90">
        <v>21906.12</v>
      </c>
      <c r="K776" s="44">
        <v>1.7588733389804911E-4</v>
      </c>
      <c r="L776" s="90">
        <v>0</v>
      </c>
      <c r="M776" s="44">
        <v>0</v>
      </c>
      <c r="N776" s="90">
        <v>0</v>
      </c>
      <c r="O776" s="44">
        <v>0</v>
      </c>
    </row>
    <row r="777" spans="1:15">
      <c r="A777" t="s">
        <v>51</v>
      </c>
      <c r="B777" s="63">
        <v>9003496600</v>
      </c>
      <c r="C777" t="s">
        <v>34</v>
      </c>
      <c r="D777" s="43">
        <v>34384.151760000001</v>
      </c>
      <c r="E777" s="44">
        <v>3.7015819398273367E-4</v>
      </c>
      <c r="F777" s="43">
        <v>27790.895</v>
      </c>
      <c r="G777" s="44">
        <v>2.2313702418276827E-4</v>
      </c>
      <c r="H777" s="89">
        <v>34384.151760000001</v>
      </c>
      <c r="I777" s="44">
        <v>3.7015819398273367E-4</v>
      </c>
      <c r="J777" s="90">
        <v>27790.895</v>
      </c>
      <c r="K777" s="44">
        <v>2.2313702418276827E-4</v>
      </c>
      <c r="L777" s="90">
        <v>0</v>
      </c>
      <c r="M777" s="44">
        <v>0</v>
      </c>
      <c r="N777" s="90">
        <v>0</v>
      </c>
      <c r="O777" s="44">
        <v>0</v>
      </c>
    </row>
    <row r="778" spans="1:15">
      <c r="A778" t="s">
        <v>51</v>
      </c>
      <c r="B778" s="63">
        <v>9003496700</v>
      </c>
      <c r="C778" t="s">
        <v>40</v>
      </c>
      <c r="D778" s="43">
        <v>27724.629870000001</v>
      </c>
      <c r="E778" s="44">
        <v>2.9846596167765844E-4</v>
      </c>
      <c r="F778" s="43">
        <v>8293.83</v>
      </c>
      <c r="G778" s="44">
        <v>6.6592333398322325E-5</v>
      </c>
      <c r="H778" s="89">
        <v>27724.629870000001</v>
      </c>
      <c r="I778" s="44">
        <v>2.9846596167765844E-4</v>
      </c>
      <c r="J778" s="90">
        <v>8293.83</v>
      </c>
      <c r="K778" s="44">
        <v>6.6592333398322325E-5</v>
      </c>
      <c r="L778" s="90">
        <v>0</v>
      </c>
      <c r="M778" s="44">
        <v>0</v>
      </c>
      <c r="N778" s="90">
        <v>0</v>
      </c>
      <c r="O778" s="44">
        <v>0</v>
      </c>
    </row>
    <row r="779" spans="1:15">
      <c r="A779" t="s">
        <v>51</v>
      </c>
      <c r="B779" s="63">
        <v>9003496800</v>
      </c>
      <c r="C779" t="s">
        <v>34</v>
      </c>
      <c r="D779" s="43">
        <v>25846.706549999999</v>
      </c>
      <c r="E779" s="44">
        <v>2.7824941803798308E-4</v>
      </c>
      <c r="F779" s="43">
        <v>15979.65</v>
      </c>
      <c r="G779" s="44">
        <v>1.2830286856476458E-4</v>
      </c>
      <c r="H779" s="89">
        <v>25846.706549999999</v>
      </c>
      <c r="I779" s="44">
        <v>2.7824941803798308E-4</v>
      </c>
      <c r="J779" s="90">
        <v>15979.65</v>
      </c>
      <c r="K779" s="44">
        <v>1.2830286856476458E-4</v>
      </c>
      <c r="L779" s="90">
        <v>0</v>
      </c>
      <c r="M779" s="44">
        <v>0</v>
      </c>
      <c r="N779" s="90">
        <v>0</v>
      </c>
      <c r="O779" s="44">
        <v>0</v>
      </c>
    </row>
    <row r="780" spans="1:15">
      <c r="A780" t="s">
        <v>51</v>
      </c>
      <c r="B780" s="63">
        <v>9003496900</v>
      </c>
      <c r="C780" t="s">
        <v>34</v>
      </c>
      <c r="D780" s="43">
        <v>42917.689982999997</v>
      </c>
      <c r="E780" s="44">
        <v>4.6202490975796396E-4</v>
      </c>
      <c r="F780" s="43">
        <v>23923.57</v>
      </c>
      <c r="G780" s="44">
        <v>1.9208572511350029E-4</v>
      </c>
      <c r="H780" s="89">
        <v>42917.689982999997</v>
      </c>
      <c r="I780" s="44">
        <v>4.6202490975796396E-4</v>
      </c>
      <c r="J780" s="90">
        <v>23923.57</v>
      </c>
      <c r="K780" s="44">
        <v>1.9208572511350029E-4</v>
      </c>
      <c r="L780" s="90">
        <v>0</v>
      </c>
      <c r="M780" s="44">
        <v>0</v>
      </c>
      <c r="N780" s="90">
        <v>0</v>
      </c>
      <c r="O780" s="44">
        <v>0</v>
      </c>
    </row>
    <row r="781" spans="1:15">
      <c r="A781" t="s">
        <v>51</v>
      </c>
      <c r="B781" s="63">
        <v>9003497000</v>
      </c>
      <c r="C781" t="s">
        <v>34</v>
      </c>
      <c r="D781" s="43">
        <v>45619.848939000003</v>
      </c>
      <c r="E781" s="44">
        <v>4.9111465685973258E-4</v>
      </c>
      <c r="F781" s="43">
        <v>29069.134999999998</v>
      </c>
      <c r="G781" s="44">
        <v>2.334001938212913E-4</v>
      </c>
      <c r="H781" s="89">
        <v>45619.848939000003</v>
      </c>
      <c r="I781" s="44">
        <v>4.9111465685973258E-4</v>
      </c>
      <c r="J781" s="90">
        <v>29069.134999999998</v>
      </c>
      <c r="K781" s="44">
        <v>2.334001938212913E-4</v>
      </c>
      <c r="L781" s="90">
        <v>0</v>
      </c>
      <c r="M781" s="44">
        <v>0</v>
      </c>
      <c r="N781" s="90">
        <v>0</v>
      </c>
      <c r="O781" s="44">
        <v>0</v>
      </c>
    </row>
    <row r="782" spans="1:15">
      <c r="A782" t="s">
        <v>51</v>
      </c>
      <c r="B782" s="63">
        <v>9003497100</v>
      </c>
      <c r="C782" t="s">
        <v>34</v>
      </c>
      <c r="D782" s="43">
        <v>28096.74756</v>
      </c>
      <c r="E782" s="44">
        <v>3.0247194713982318E-4</v>
      </c>
      <c r="F782" s="43">
        <v>9294.2900000000009</v>
      </c>
      <c r="G782" s="44">
        <v>7.4625168152794705E-5</v>
      </c>
      <c r="H782" s="89">
        <v>28096.74756</v>
      </c>
      <c r="I782" s="44">
        <v>3.0247194713982318E-4</v>
      </c>
      <c r="J782" s="90">
        <v>9294.2900000000009</v>
      </c>
      <c r="K782" s="44">
        <v>7.4625168152794705E-5</v>
      </c>
      <c r="L782" s="90">
        <v>0</v>
      </c>
      <c r="M782" s="44">
        <v>0</v>
      </c>
      <c r="N782" s="90">
        <v>0</v>
      </c>
      <c r="O782" s="44">
        <v>0</v>
      </c>
    </row>
    <row r="783" spans="1:15">
      <c r="A783" t="s">
        <v>51</v>
      </c>
      <c r="B783" s="63">
        <v>9003497200</v>
      </c>
      <c r="C783" t="s">
        <v>34</v>
      </c>
      <c r="D783" s="43">
        <v>630909.85072500003</v>
      </c>
      <c r="E783" s="44">
        <v>6.7919794136658412E-3</v>
      </c>
      <c r="F783" s="43">
        <v>690809.96500000008</v>
      </c>
      <c r="G783" s="44">
        <v>5.546610854594727E-3</v>
      </c>
      <c r="H783" s="89">
        <v>309165.11123400001</v>
      </c>
      <c r="I783" s="44">
        <v>3.3282775162125564E-3</v>
      </c>
      <c r="J783" s="90">
        <v>533732.29500000004</v>
      </c>
      <c r="K783" s="44">
        <v>4.2854120393222101E-3</v>
      </c>
      <c r="L783" s="90">
        <v>321744.73949100001</v>
      </c>
      <c r="M783" s="44">
        <v>3.4637018974532844E-3</v>
      </c>
      <c r="N783" s="90">
        <v>157077.67000000001</v>
      </c>
      <c r="O783" s="44">
        <v>1.2611988152725162E-3</v>
      </c>
    </row>
    <row r="784" spans="1:15">
      <c r="A784" t="s">
        <v>51</v>
      </c>
      <c r="B784" s="63">
        <v>9003497300</v>
      </c>
      <c r="C784" t="s">
        <v>34</v>
      </c>
      <c r="D784" s="43">
        <v>48008.189754000006</v>
      </c>
      <c r="E784" s="44">
        <v>5.1682603484766085E-4</v>
      </c>
      <c r="F784" s="43">
        <v>48414.97</v>
      </c>
      <c r="G784" s="44">
        <v>3.8873063755945971E-4</v>
      </c>
      <c r="H784" s="89">
        <v>48008.189754000006</v>
      </c>
      <c r="I784" s="44">
        <v>5.1682603484766085E-4</v>
      </c>
      <c r="J784" s="90">
        <v>48414.97</v>
      </c>
      <c r="K784" s="44">
        <v>3.8873063755945971E-4</v>
      </c>
      <c r="L784" s="90">
        <v>0</v>
      </c>
      <c r="M784" s="44">
        <v>0</v>
      </c>
      <c r="N784" s="90">
        <v>0</v>
      </c>
      <c r="O784" s="44">
        <v>0</v>
      </c>
    </row>
    <row r="785" spans="1:15">
      <c r="A785" t="s">
        <v>51</v>
      </c>
      <c r="B785" s="63">
        <v>9003497400</v>
      </c>
      <c r="C785" t="s">
        <v>34</v>
      </c>
      <c r="D785" s="43">
        <v>45826.131959999999</v>
      </c>
      <c r="E785" s="44">
        <v>4.9333537037436661E-4</v>
      </c>
      <c r="F785" s="43">
        <v>47578.44</v>
      </c>
      <c r="G785" s="44">
        <v>3.8201401994640295E-4</v>
      </c>
      <c r="H785" s="89">
        <v>45826.131959999999</v>
      </c>
      <c r="I785" s="44">
        <v>4.9333537037436661E-4</v>
      </c>
      <c r="J785" s="90">
        <v>47578.44</v>
      </c>
      <c r="K785" s="44">
        <v>3.8201401994640295E-4</v>
      </c>
      <c r="L785" s="90">
        <v>0</v>
      </c>
      <c r="M785" s="44">
        <v>0</v>
      </c>
      <c r="N785" s="90">
        <v>0</v>
      </c>
      <c r="O785" s="44">
        <v>0</v>
      </c>
    </row>
    <row r="786" spans="1:15">
      <c r="A786" t="s">
        <v>51</v>
      </c>
      <c r="B786" s="63">
        <v>9003497500</v>
      </c>
      <c r="C786" t="s">
        <v>34</v>
      </c>
      <c r="D786" s="43">
        <v>43312.493699999999</v>
      </c>
      <c r="E786" s="44">
        <v>4.6627511874617575E-4</v>
      </c>
      <c r="F786" s="43">
        <v>40365.855000000003</v>
      </c>
      <c r="G786" s="44">
        <v>3.2410315548646844E-4</v>
      </c>
      <c r="H786" s="89">
        <v>43312.493699999999</v>
      </c>
      <c r="I786" s="44">
        <v>4.6627511874617575E-4</v>
      </c>
      <c r="J786" s="90">
        <v>40365.855000000003</v>
      </c>
      <c r="K786" s="44">
        <v>3.2410315548646844E-4</v>
      </c>
      <c r="L786" s="90">
        <v>0</v>
      </c>
      <c r="M786" s="44">
        <v>0</v>
      </c>
      <c r="N786" s="90">
        <v>0</v>
      </c>
      <c r="O786" s="44">
        <v>0</v>
      </c>
    </row>
    <row r="787" spans="1:15">
      <c r="A787" t="s">
        <v>51</v>
      </c>
      <c r="B787" s="63">
        <v>9003497600</v>
      </c>
      <c r="C787" t="s">
        <v>34</v>
      </c>
      <c r="D787" s="43">
        <v>21331.970310000001</v>
      </c>
      <c r="E787" s="44">
        <v>2.2964660170063462E-4</v>
      </c>
      <c r="F787" s="43">
        <v>10221.24</v>
      </c>
      <c r="G787" s="44">
        <v>8.2067780726668873E-5</v>
      </c>
      <c r="H787" s="89">
        <v>21331.970310000001</v>
      </c>
      <c r="I787" s="44">
        <v>2.2964660170063462E-4</v>
      </c>
      <c r="J787" s="90">
        <v>10221.24</v>
      </c>
      <c r="K787" s="44">
        <v>8.2067780726668873E-5</v>
      </c>
      <c r="L787" s="90">
        <v>0</v>
      </c>
      <c r="M787" s="44">
        <v>0</v>
      </c>
      <c r="N787" s="90">
        <v>0</v>
      </c>
      <c r="O787" s="44">
        <v>0</v>
      </c>
    </row>
    <row r="788" spans="1:15">
      <c r="A788" t="s">
        <v>51</v>
      </c>
      <c r="B788" s="63">
        <v>9003497700</v>
      </c>
      <c r="C788" t="s">
        <v>34</v>
      </c>
      <c r="D788" s="43">
        <v>68225.623556999999</v>
      </c>
      <c r="E788" s="44">
        <v>7.3447423613875323E-4</v>
      </c>
      <c r="F788" s="43">
        <v>33866.21</v>
      </c>
      <c r="G788" s="44">
        <v>2.7191658706021194E-4</v>
      </c>
      <c r="H788" s="89">
        <v>68225.623556999999</v>
      </c>
      <c r="I788" s="44">
        <v>7.3447423613875323E-4</v>
      </c>
      <c r="J788" s="90">
        <v>33866.21</v>
      </c>
      <c r="K788" s="44">
        <v>2.7191658706021194E-4</v>
      </c>
      <c r="L788" s="90">
        <v>0</v>
      </c>
      <c r="M788" s="44">
        <v>0</v>
      </c>
      <c r="N788" s="90">
        <v>0</v>
      </c>
      <c r="O788" s="44">
        <v>0</v>
      </c>
    </row>
    <row r="789" spans="1:15">
      <c r="A789" t="s">
        <v>52</v>
      </c>
      <c r="B789" s="63">
        <v>9007680100</v>
      </c>
      <c r="C789" t="s">
        <v>34</v>
      </c>
      <c r="D789" s="43">
        <v>208709.18312999999</v>
      </c>
      <c r="E789" s="44">
        <v>2.2468320531578651E-3</v>
      </c>
      <c r="F789" s="43">
        <v>226416.56</v>
      </c>
      <c r="G789" s="44">
        <v>1.8179305640965936E-3</v>
      </c>
      <c r="H789" s="89">
        <v>153241.18637099999</v>
      </c>
      <c r="I789" s="44">
        <v>1.6496984188177296E-3</v>
      </c>
      <c r="J789" s="90">
        <v>215689.32</v>
      </c>
      <c r="K789" s="44">
        <v>1.7318000378471023E-3</v>
      </c>
      <c r="L789" s="90">
        <v>55467.996759000001</v>
      </c>
      <c r="M789" s="44">
        <v>5.9713363434013545E-4</v>
      </c>
      <c r="N789" s="90">
        <v>10727.24</v>
      </c>
      <c r="O789" s="44">
        <v>8.6130526249491389E-5</v>
      </c>
    </row>
    <row r="790" spans="1:15">
      <c r="A790" t="s">
        <v>53</v>
      </c>
      <c r="B790" s="63">
        <v>9001050100</v>
      </c>
      <c r="C790" t="s">
        <v>34</v>
      </c>
      <c r="D790" s="43">
        <v>318.62061</v>
      </c>
      <c r="E790" s="44">
        <v>3.430069480454065E-6</v>
      </c>
      <c r="F790" s="43">
        <v>0</v>
      </c>
      <c r="G790" s="44">
        <v>0</v>
      </c>
      <c r="H790" s="89">
        <v>318.62061</v>
      </c>
      <c r="I790" s="44">
        <v>3.430069480454065E-6</v>
      </c>
      <c r="J790" s="90">
        <v>0</v>
      </c>
      <c r="K790" s="44">
        <v>0</v>
      </c>
      <c r="L790" s="90">
        <v>0</v>
      </c>
      <c r="M790" s="44">
        <v>0</v>
      </c>
      <c r="N790" s="90">
        <v>0</v>
      </c>
      <c r="O790" s="44">
        <v>0</v>
      </c>
    </row>
    <row r="791" spans="1:15">
      <c r="A791" t="s">
        <v>53</v>
      </c>
      <c r="B791" s="63">
        <v>9001050300</v>
      </c>
      <c r="C791" t="s">
        <v>34</v>
      </c>
      <c r="D791" s="43">
        <v>253.16928000000001</v>
      </c>
      <c r="E791" s="44">
        <v>2.7254615472505993E-6</v>
      </c>
      <c r="F791" s="43">
        <v>0</v>
      </c>
      <c r="G791" s="44">
        <v>0</v>
      </c>
      <c r="H791" s="89">
        <v>253.16928000000001</v>
      </c>
      <c r="I791" s="44">
        <v>2.7254615472505993E-6</v>
      </c>
      <c r="J791" s="90">
        <v>0</v>
      </c>
      <c r="K791" s="44">
        <v>0</v>
      </c>
      <c r="L791" s="90">
        <v>0</v>
      </c>
      <c r="M791" s="44">
        <v>0</v>
      </c>
      <c r="N791" s="90">
        <v>0</v>
      </c>
      <c r="O791" s="44">
        <v>0</v>
      </c>
    </row>
    <row r="792" spans="1:15">
      <c r="A792" t="s">
        <v>53</v>
      </c>
      <c r="B792" s="63">
        <v>9001055100</v>
      </c>
      <c r="C792" t="s">
        <v>34</v>
      </c>
      <c r="D792" s="43">
        <v>214617.93030300003</v>
      </c>
      <c r="E792" s="44">
        <v>2.3104419161413883E-3</v>
      </c>
      <c r="F792" s="43">
        <v>203891.61499999999</v>
      </c>
      <c r="G792" s="44">
        <v>1.63707459680297E-3</v>
      </c>
      <c r="H792" s="89">
        <v>202690.61721300002</v>
      </c>
      <c r="I792" s="44">
        <v>2.1820399505126449E-3</v>
      </c>
      <c r="J792" s="90">
        <v>203841.61499999999</v>
      </c>
      <c r="K792" s="44">
        <v>1.6366731397354974E-3</v>
      </c>
      <c r="L792" s="90">
        <v>11927.31309</v>
      </c>
      <c r="M792" s="44">
        <v>1.2840196562874343E-4</v>
      </c>
      <c r="N792" s="90">
        <v>50</v>
      </c>
      <c r="O792" s="44">
        <v>4.0145706747258101E-7</v>
      </c>
    </row>
    <row r="793" spans="1:15">
      <c r="A793" t="s">
        <v>53</v>
      </c>
      <c r="B793" s="63">
        <v>9001055200</v>
      </c>
      <c r="C793" t="s">
        <v>34</v>
      </c>
      <c r="D793" s="43">
        <v>87994.934789999999</v>
      </c>
      <c r="E793" s="44">
        <v>9.4729823113992725E-4</v>
      </c>
      <c r="F793" s="43">
        <v>23066.18</v>
      </c>
      <c r="G793" s="44">
        <v>1.8520161961189396E-4</v>
      </c>
      <c r="H793" s="89">
        <v>87994.934789999999</v>
      </c>
      <c r="I793" s="44">
        <v>9.4729823113992725E-4</v>
      </c>
      <c r="J793" s="90">
        <v>23066.18</v>
      </c>
      <c r="K793" s="44">
        <v>1.8520161961189396E-4</v>
      </c>
      <c r="L793" s="90">
        <v>0</v>
      </c>
      <c r="M793" s="44">
        <v>0</v>
      </c>
      <c r="N793" s="90">
        <v>0</v>
      </c>
      <c r="O793" s="44">
        <v>0</v>
      </c>
    </row>
    <row r="794" spans="1:15">
      <c r="A794" t="s">
        <v>54</v>
      </c>
      <c r="B794" s="63">
        <v>9001042500</v>
      </c>
      <c r="C794" t="s">
        <v>34</v>
      </c>
      <c r="D794" s="43">
        <v>72.411360000000002</v>
      </c>
      <c r="E794" s="44">
        <v>7.795352471837031E-7</v>
      </c>
      <c r="F794" s="43">
        <v>0</v>
      </c>
      <c r="G794" s="44">
        <v>0</v>
      </c>
      <c r="H794" s="89">
        <v>72.411360000000002</v>
      </c>
      <c r="I794" s="44">
        <v>7.795352471837031E-7</v>
      </c>
      <c r="J794" s="90">
        <v>0</v>
      </c>
      <c r="K794" s="44">
        <v>0</v>
      </c>
      <c r="L794" s="90">
        <v>0</v>
      </c>
      <c r="M794" s="44">
        <v>0</v>
      </c>
      <c r="N794" s="90">
        <v>0</v>
      </c>
      <c r="O794" s="44">
        <v>0</v>
      </c>
    </row>
    <row r="795" spans="1:15">
      <c r="A795" t="s">
        <v>54</v>
      </c>
      <c r="B795" s="63">
        <v>9001042600</v>
      </c>
      <c r="C795" t="s">
        <v>34</v>
      </c>
      <c r="D795" s="43">
        <v>510.99950999999999</v>
      </c>
      <c r="E795" s="44">
        <v>5.5010999563963606E-6</v>
      </c>
      <c r="F795" s="43">
        <v>7093.56</v>
      </c>
      <c r="G795" s="44">
        <v>5.6955195910816032E-5</v>
      </c>
      <c r="H795" s="89">
        <v>510.99950999999999</v>
      </c>
      <c r="I795" s="44">
        <v>5.5010999563963606E-6</v>
      </c>
      <c r="J795" s="90">
        <v>7093.56</v>
      </c>
      <c r="K795" s="44">
        <v>5.6955195910816032E-5</v>
      </c>
      <c r="L795" s="90">
        <v>0</v>
      </c>
      <c r="M795" s="44">
        <v>0</v>
      </c>
      <c r="N795" s="90">
        <v>0</v>
      </c>
      <c r="O795" s="44">
        <v>0</v>
      </c>
    </row>
    <row r="796" spans="1:15">
      <c r="A796" t="s">
        <v>54</v>
      </c>
      <c r="B796" s="63">
        <v>9001043500</v>
      </c>
      <c r="C796" t="s">
        <v>34</v>
      </c>
      <c r="D796" s="43">
        <v>904.67349000000002</v>
      </c>
      <c r="E796" s="44">
        <v>9.739146905232734E-6</v>
      </c>
      <c r="F796" s="43">
        <v>4648.4399999999996</v>
      </c>
      <c r="G796" s="44">
        <v>3.7322981814444882E-5</v>
      </c>
      <c r="H796" s="89">
        <v>904.67349000000002</v>
      </c>
      <c r="I796" s="44">
        <v>9.739146905232734E-6</v>
      </c>
      <c r="J796" s="90">
        <v>4648.4399999999996</v>
      </c>
      <c r="K796" s="44">
        <v>3.7322981814444882E-5</v>
      </c>
      <c r="L796" s="90">
        <v>0</v>
      </c>
      <c r="M796" s="44">
        <v>0</v>
      </c>
      <c r="N796" s="90">
        <v>0</v>
      </c>
      <c r="O796" s="44">
        <v>0</v>
      </c>
    </row>
    <row r="797" spans="1:15">
      <c r="A797" t="s">
        <v>54</v>
      </c>
      <c r="B797" s="63">
        <v>9001044300</v>
      </c>
      <c r="C797" t="s">
        <v>34</v>
      </c>
      <c r="D797" s="43">
        <v>741.14900999999998</v>
      </c>
      <c r="E797" s="44">
        <v>7.9787450023077431E-6</v>
      </c>
      <c r="F797" s="43">
        <v>0</v>
      </c>
      <c r="G797" s="44">
        <v>0</v>
      </c>
      <c r="H797" s="89">
        <v>741.14900999999998</v>
      </c>
      <c r="I797" s="44">
        <v>7.9787450023077431E-6</v>
      </c>
      <c r="J797" s="90">
        <v>0</v>
      </c>
      <c r="K797" s="44">
        <v>0</v>
      </c>
      <c r="L797" s="90">
        <v>0</v>
      </c>
      <c r="M797" s="44">
        <v>0</v>
      </c>
      <c r="N797" s="90">
        <v>0</v>
      </c>
      <c r="O797" s="44">
        <v>0</v>
      </c>
    </row>
    <row r="798" spans="1:15">
      <c r="A798" t="s">
        <v>54</v>
      </c>
      <c r="B798" s="63">
        <v>9001045400</v>
      </c>
      <c r="C798" t="s">
        <v>34</v>
      </c>
      <c r="D798" s="43">
        <v>261.25470000000001</v>
      </c>
      <c r="E798" s="44">
        <v>2.8125041035329844E-6</v>
      </c>
      <c r="F798" s="43">
        <v>1515.03</v>
      </c>
      <c r="G798" s="44">
        <v>1.2164390018659688E-5</v>
      </c>
      <c r="H798" s="89">
        <v>261.25470000000001</v>
      </c>
      <c r="I798" s="44">
        <v>2.8125041035329844E-6</v>
      </c>
      <c r="J798" s="90">
        <v>1515.03</v>
      </c>
      <c r="K798" s="44">
        <v>1.2164390018659688E-5</v>
      </c>
      <c r="L798" s="90">
        <v>0</v>
      </c>
      <c r="M798" s="44">
        <v>0</v>
      </c>
      <c r="N798" s="90">
        <v>0</v>
      </c>
      <c r="O798" s="44">
        <v>0</v>
      </c>
    </row>
    <row r="799" spans="1:15">
      <c r="A799" t="s">
        <v>54</v>
      </c>
      <c r="B799" s="63">
        <v>9001050100</v>
      </c>
      <c r="C799" t="s">
        <v>34</v>
      </c>
      <c r="D799" s="43">
        <v>535384.02871800005</v>
      </c>
      <c r="E799" s="44">
        <v>5.7636083780900254E-3</v>
      </c>
      <c r="F799" s="43">
        <v>383836.77500000002</v>
      </c>
      <c r="G799" s="44">
        <v>3.0818797215926581E-3</v>
      </c>
      <c r="H799" s="89">
        <v>321653.872218</v>
      </c>
      <c r="I799" s="44">
        <v>3.4627236774320202E-3</v>
      </c>
      <c r="J799" s="90">
        <v>348848.11499999999</v>
      </c>
      <c r="K799" s="44">
        <v>2.8009508248247536E-3</v>
      </c>
      <c r="L799" s="90">
        <v>213730.15650000001</v>
      </c>
      <c r="M799" s="44">
        <v>2.3008847006580051E-3</v>
      </c>
      <c r="N799" s="90">
        <v>34988.660000000003</v>
      </c>
      <c r="O799" s="44">
        <v>2.8092889676790392E-4</v>
      </c>
    </row>
    <row r="800" spans="1:15">
      <c r="A800" t="s">
        <v>54</v>
      </c>
      <c r="B800" s="63">
        <v>9001050200</v>
      </c>
      <c r="C800" t="s">
        <v>34</v>
      </c>
      <c r="D800" s="43">
        <v>71129.185301999998</v>
      </c>
      <c r="E800" s="44">
        <v>7.6573215924089801E-4</v>
      </c>
      <c r="F800" s="43">
        <v>27588.02</v>
      </c>
      <c r="G800" s="44">
        <v>2.2150811213149827E-4</v>
      </c>
      <c r="H800" s="89">
        <v>71129.185301999998</v>
      </c>
      <c r="I800" s="44">
        <v>7.6573215924089801E-4</v>
      </c>
      <c r="J800" s="90">
        <v>27588.02</v>
      </c>
      <c r="K800" s="44">
        <v>2.2150811213149827E-4</v>
      </c>
      <c r="L800" s="90">
        <v>0</v>
      </c>
      <c r="M800" s="44">
        <v>0</v>
      </c>
      <c r="N800" s="90">
        <v>0</v>
      </c>
      <c r="O800" s="44">
        <v>0</v>
      </c>
    </row>
    <row r="801" spans="1:15">
      <c r="A801" t="s">
        <v>54</v>
      </c>
      <c r="B801" s="63">
        <v>9001050300</v>
      </c>
      <c r="C801" t="s">
        <v>34</v>
      </c>
      <c r="D801" s="43">
        <v>155737.95682200001</v>
      </c>
      <c r="E801" s="44">
        <v>1.6765770822026083E-3</v>
      </c>
      <c r="F801" s="43">
        <v>82894.264999999999</v>
      </c>
      <c r="G801" s="44">
        <v>6.655697707439002E-4</v>
      </c>
      <c r="H801" s="89">
        <v>155737.95682200001</v>
      </c>
      <c r="I801" s="44">
        <v>1.6765770822026083E-3</v>
      </c>
      <c r="J801" s="90">
        <v>82894.264999999999</v>
      </c>
      <c r="K801" s="44">
        <v>6.655697707439002E-4</v>
      </c>
      <c r="L801" s="90">
        <v>0</v>
      </c>
      <c r="M801" s="44">
        <v>0</v>
      </c>
      <c r="N801" s="90">
        <v>0</v>
      </c>
      <c r="O801" s="44">
        <v>0</v>
      </c>
    </row>
    <row r="802" spans="1:15">
      <c r="A802" t="s">
        <v>54</v>
      </c>
      <c r="B802" s="63">
        <v>9001050400</v>
      </c>
      <c r="C802" t="s">
        <v>34</v>
      </c>
      <c r="D802" s="43">
        <v>43883.853719999999</v>
      </c>
      <c r="E802" s="44">
        <v>4.7242602206330151E-4</v>
      </c>
      <c r="F802" s="43">
        <v>19179.91</v>
      </c>
      <c r="G802" s="44">
        <v>1.5399820845976063E-4</v>
      </c>
      <c r="H802" s="89">
        <v>43883.853719999999</v>
      </c>
      <c r="I802" s="44">
        <v>4.7242602206330151E-4</v>
      </c>
      <c r="J802" s="90">
        <v>19179.91</v>
      </c>
      <c r="K802" s="44">
        <v>1.5399820845976063E-4</v>
      </c>
      <c r="L802" s="90">
        <v>0</v>
      </c>
      <c r="M802" s="44">
        <v>0</v>
      </c>
      <c r="N802" s="90">
        <v>0</v>
      </c>
      <c r="O802" s="44">
        <v>0</v>
      </c>
    </row>
    <row r="803" spans="1:15">
      <c r="A803" t="s">
        <v>54</v>
      </c>
      <c r="B803" s="63">
        <v>9001050500</v>
      </c>
      <c r="C803" t="s">
        <v>34</v>
      </c>
      <c r="D803" s="43">
        <v>87628.02915300001</v>
      </c>
      <c r="E803" s="44">
        <v>9.4334835536861355E-4</v>
      </c>
      <c r="F803" s="43">
        <v>59388.24</v>
      </c>
      <c r="G803" s="44">
        <v>4.7683657345515664E-4</v>
      </c>
      <c r="H803" s="89">
        <v>87628.02915300001</v>
      </c>
      <c r="I803" s="44">
        <v>9.4334835536861355E-4</v>
      </c>
      <c r="J803" s="90">
        <v>59388.24</v>
      </c>
      <c r="K803" s="44">
        <v>4.7683657345515664E-4</v>
      </c>
      <c r="L803" s="90">
        <v>0</v>
      </c>
      <c r="M803" s="44">
        <v>0</v>
      </c>
      <c r="N803" s="90">
        <v>0</v>
      </c>
      <c r="O803" s="44">
        <v>0</v>
      </c>
    </row>
    <row r="804" spans="1:15">
      <c r="A804" t="s">
        <v>54</v>
      </c>
      <c r="B804" s="63">
        <v>9001050600</v>
      </c>
      <c r="C804" t="s">
        <v>34</v>
      </c>
      <c r="D804" s="43">
        <v>77110.199418000004</v>
      </c>
      <c r="E804" s="44">
        <v>8.301200027688373E-4</v>
      </c>
      <c r="F804" s="43">
        <v>30199.65</v>
      </c>
      <c r="G804" s="44">
        <v>2.4247725855396662E-4</v>
      </c>
      <c r="H804" s="89">
        <v>77110.199418000004</v>
      </c>
      <c r="I804" s="44">
        <v>8.301200027688373E-4</v>
      </c>
      <c r="J804" s="90">
        <v>30199.65</v>
      </c>
      <c r="K804" s="44">
        <v>2.4247725855396662E-4</v>
      </c>
      <c r="L804" s="90">
        <v>0</v>
      </c>
      <c r="M804" s="44">
        <v>0</v>
      </c>
      <c r="N804" s="90">
        <v>0</v>
      </c>
      <c r="O804" s="44">
        <v>0</v>
      </c>
    </row>
    <row r="805" spans="1:15">
      <c r="A805" t="s">
        <v>54</v>
      </c>
      <c r="B805" s="63">
        <v>9001055200</v>
      </c>
      <c r="C805" t="s">
        <v>34</v>
      </c>
      <c r="D805" s="43">
        <v>3187.5826500000003</v>
      </c>
      <c r="E805" s="44">
        <v>3.4315513877742854E-5</v>
      </c>
      <c r="F805" s="43">
        <v>0</v>
      </c>
      <c r="G805" s="44">
        <v>0</v>
      </c>
      <c r="H805" s="89">
        <v>3187.5826500000003</v>
      </c>
      <c r="I805" s="44">
        <v>3.4315513877742854E-5</v>
      </c>
      <c r="J805" s="90">
        <v>0</v>
      </c>
      <c r="K805" s="44">
        <v>0</v>
      </c>
      <c r="L805" s="90">
        <v>0</v>
      </c>
      <c r="M805" s="44">
        <v>0</v>
      </c>
      <c r="N805" s="90">
        <v>0</v>
      </c>
      <c r="O805" s="44">
        <v>0</v>
      </c>
    </row>
    <row r="806" spans="1:15">
      <c r="A806" t="s">
        <v>54</v>
      </c>
      <c r="B806" s="63">
        <v>9001060400</v>
      </c>
      <c r="C806" t="s">
        <v>34</v>
      </c>
      <c r="D806" s="43">
        <v>2587.7884199999999</v>
      </c>
      <c r="E806" s="44">
        <v>2.7858505704682587E-5</v>
      </c>
      <c r="F806" s="43">
        <v>0</v>
      </c>
      <c r="G806" s="44">
        <v>0</v>
      </c>
      <c r="H806" s="89">
        <v>2587.7884199999999</v>
      </c>
      <c r="I806" s="44">
        <v>2.7858505704682587E-5</v>
      </c>
      <c r="J806" s="90">
        <v>0</v>
      </c>
      <c r="K806" s="44">
        <v>0</v>
      </c>
      <c r="L806" s="90">
        <v>0</v>
      </c>
      <c r="M806" s="44">
        <v>0</v>
      </c>
      <c r="N806" s="90">
        <v>0</v>
      </c>
      <c r="O806" s="44">
        <v>0</v>
      </c>
    </row>
    <row r="807" spans="1:15">
      <c r="A807" t="s">
        <v>55</v>
      </c>
      <c r="B807" s="63">
        <v>9003492100</v>
      </c>
      <c r="C807" t="s">
        <v>34</v>
      </c>
      <c r="D807" s="43">
        <v>35513.312540999999</v>
      </c>
      <c r="E807" s="44">
        <v>3.8231403014610607E-4</v>
      </c>
      <c r="F807" s="43">
        <v>10410.450000000001</v>
      </c>
      <c r="G807" s="44">
        <v>8.3586974561398618E-5</v>
      </c>
      <c r="H807" s="89">
        <v>35513.312540999999</v>
      </c>
      <c r="I807" s="44">
        <v>3.8231403014610607E-4</v>
      </c>
      <c r="J807" s="90">
        <v>10410.450000000001</v>
      </c>
      <c r="K807" s="44">
        <v>8.3586974561398618E-5</v>
      </c>
      <c r="L807" s="90">
        <v>0</v>
      </c>
      <c r="M807" s="44">
        <v>0</v>
      </c>
      <c r="N807" s="90">
        <v>0</v>
      </c>
      <c r="O807" s="44">
        <v>0</v>
      </c>
    </row>
    <row r="808" spans="1:15">
      <c r="A808" t="s">
        <v>55</v>
      </c>
      <c r="B808" s="63">
        <v>9003492200</v>
      </c>
      <c r="C808" t="s">
        <v>34</v>
      </c>
      <c r="D808" s="43">
        <v>37924.348559999999</v>
      </c>
      <c r="E808" s="44">
        <v>4.0826973045390272E-4</v>
      </c>
      <c r="F808" s="43">
        <v>33134.660000000003</v>
      </c>
      <c r="G808" s="44">
        <v>2.6604286870602061E-4</v>
      </c>
      <c r="H808" s="89">
        <v>37924.348559999999</v>
      </c>
      <c r="I808" s="44">
        <v>4.0826973045390272E-4</v>
      </c>
      <c r="J808" s="90">
        <v>33134.660000000003</v>
      </c>
      <c r="K808" s="44">
        <v>2.6604286870602061E-4</v>
      </c>
      <c r="L808" s="90">
        <v>0</v>
      </c>
      <c r="M808" s="44">
        <v>0</v>
      </c>
      <c r="N808" s="90">
        <v>0</v>
      </c>
      <c r="O808" s="44">
        <v>0</v>
      </c>
    </row>
    <row r="809" spans="1:15">
      <c r="A809" t="s">
        <v>55</v>
      </c>
      <c r="B809" s="63">
        <v>9003492300</v>
      </c>
      <c r="C809" t="s">
        <v>34</v>
      </c>
      <c r="D809" s="43">
        <v>50552.514452999996</v>
      </c>
      <c r="E809" s="44">
        <v>5.4421663741541487E-4</v>
      </c>
      <c r="F809" s="43">
        <v>21693.439999999999</v>
      </c>
      <c r="G809" s="44">
        <v>1.7417969611584775E-4</v>
      </c>
      <c r="H809" s="89">
        <v>50552.514452999996</v>
      </c>
      <c r="I809" s="44">
        <v>5.4421663741541487E-4</v>
      </c>
      <c r="J809" s="90">
        <v>21693.439999999999</v>
      </c>
      <c r="K809" s="44">
        <v>1.7417969611584775E-4</v>
      </c>
      <c r="L809" s="90">
        <v>0</v>
      </c>
      <c r="M809" s="44">
        <v>0</v>
      </c>
      <c r="N809" s="90">
        <v>0</v>
      </c>
      <c r="O809" s="44">
        <v>0</v>
      </c>
    </row>
    <row r="810" spans="1:15">
      <c r="A810" t="s">
        <v>55</v>
      </c>
      <c r="B810" s="63">
        <v>9003492400</v>
      </c>
      <c r="C810" t="s">
        <v>34</v>
      </c>
      <c r="D810" s="43">
        <v>270067.70975100005</v>
      </c>
      <c r="E810" s="44">
        <v>2.9073794343467988E-3</v>
      </c>
      <c r="F810" s="43">
        <v>364013.26500000001</v>
      </c>
      <c r="G810" s="44">
        <v>2.9227139577603901E-3</v>
      </c>
      <c r="H810" s="89">
        <v>148145.87930100001</v>
      </c>
      <c r="I810" s="44">
        <v>1.5948455413646711E-3</v>
      </c>
      <c r="J810" s="90">
        <v>245909.85500000001</v>
      </c>
      <c r="K810" s="44">
        <v>1.9744449850181522E-3</v>
      </c>
      <c r="L810" s="90">
        <v>121921.83045000001</v>
      </c>
      <c r="M810" s="44">
        <v>1.3125338929821273E-3</v>
      </c>
      <c r="N810" s="90">
        <v>118103.41</v>
      </c>
      <c r="O810" s="44">
        <v>9.4826897274223794E-4</v>
      </c>
    </row>
    <row r="811" spans="1:15">
      <c r="A811" t="s">
        <v>55</v>
      </c>
      <c r="B811" s="63">
        <v>9003492500</v>
      </c>
      <c r="C811" t="s">
        <v>34</v>
      </c>
      <c r="D811" s="43">
        <v>37870.569890999999</v>
      </c>
      <c r="E811" s="44">
        <v>4.076907830617791E-4</v>
      </c>
      <c r="F811" s="43">
        <v>11815.06</v>
      </c>
      <c r="G811" s="44">
        <v>9.4864786792251852E-5</v>
      </c>
      <c r="H811" s="89">
        <v>37870.569890999999</v>
      </c>
      <c r="I811" s="44">
        <v>4.076907830617791E-4</v>
      </c>
      <c r="J811" s="90">
        <v>11815.06</v>
      </c>
      <c r="K811" s="44">
        <v>9.4864786792251852E-5</v>
      </c>
      <c r="L811" s="90">
        <v>0</v>
      </c>
      <c r="M811" s="44">
        <v>0</v>
      </c>
      <c r="N811" s="90">
        <v>0</v>
      </c>
      <c r="O811" s="44">
        <v>0</v>
      </c>
    </row>
    <row r="812" spans="1:15">
      <c r="A812" t="s">
        <v>55</v>
      </c>
      <c r="B812" s="63">
        <v>9003492600</v>
      </c>
      <c r="C812" t="s">
        <v>34</v>
      </c>
      <c r="D812" s="43">
        <v>76744.188779999997</v>
      </c>
      <c r="E812" s="44">
        <v>8.261797619949421E-4</v>
      </c>
      <c r="F812" s="43">
        <v>39052.839999999997</v>
      </c>
      <c r="G812" s="44">
        <v>3.1356077245751814E-4</v>
      </c>
      <c r="H812" s="89">
        <v>76744.188779999997</v>
      </c>
      <c r="I812" s="44">
        <v>8.261797619949421E-4</v>
      </c>
      <c r="J812" s="90">
        <v>39052.839999999997</v>
      </c>
      <c r="K812" s="44">
        <v>3.1356077245751814E-4</v>
      </c>
      <c r="L812" s="90">
        <v>0</v>
      </c>
      <c r="M812" s="44">
        <v>0</v>
      </c>
      <c r="N812" s="90">
        <v>0</v>
      </c>
      <c r="O812" s="44">
        <v>0</v>
      </c>
    </row>
    <row r="813" spans="1:15">
      <c r="A813" t="s">
        <v>55</v>
      </c>
      <c r="B813" s="63">
        <v>9003494100</v>
      </c>
      <c r="C813" t="s">
        <v>34</v>
      </c>
      <c r="D813" s="43">
        <v>559.50237000000004</v>
      </c>
      <c r="E813" s="44">
        <v>6.0232513005945167E-6</v>
      </c>
      <c r="F813" s="43">
        <v>447.57</v>
      </c>
      <c r="G813" s="44">
        <v>3.5936027937740615E-6</v>
      </c>
      <c r="H813" s="89">
        <v>559.50237000000004</v>
      </c>
      <c r="I813" s="44">
        <v>6.0232513005945167E-6</v>
      </c>
      <c r="J813" s="90">
        <v>447.57</v>
      </c>
      <c r="K813" s="44">
        <v>3.5936027937740615E-6</v>
      </c>
      <c r="L813" s="90">
        <v>0</v>
      </c>
      <c r="M813" s="44">
        <v>0</v>
      </c>
      <c r="N813" s="90">
        <v>0</v>
      </c>
      <c r="O813" s="44">
        <v>0</v>
      </c>
    </row>
    <row r="814" spans="1:15">
      <c r="A814" t="s">
        <v>56</v>
      </c>
      <c r="B814" s="63">
        <v>9013840100</v>
      </c>
      <c r="C814" t="s">
        <v>34</v>
      </c>
      <c r="D814" s="43">
        <v>112466.34569099999</v>
      </c>
      <c r="E814" s="44">
        <v>1.210742079531188E-3</v>
      </c>
      <c r="F814" s="43">
        <v>366106.23</v>
      </c>
      <c r="G814" s="44">
        <v>2.9395186695848449E-3</v>
      </c>
      <c r="H814" s="89">
        <v>93452.915450999993</v>
      </c>
      <c r="I814" s="44">
        <v>1.006055424813634E-3</v>
      </c>
      <c r="J814" s="90">
        <v>358399.32</v>
      </c>
      <c r="K814" s="44">
        <v>2.8776387998273429E-3</v>
      </c>
      <c r="L814" s="90">
        <v>19013.430240000002</v>
      </c>
      <c r="M814" s="44">
        <v>2.0468665471755395E-4</v>
      </c>
      <c r="N814" s="90">
        <v>7706.91</v>
      </c>
      <c r="O814" s="61">
        <v>6.187986975750218E-5</v>
      </c>
    </row>
    <row r="815" spans="1:15">
      <c r="A815" t="s">
        <v>56</v>
      </c>
      <c r="B815" s="63">
        <v>9013890201</v>
      </c>
      <c r="C815" t="s">
        <v>34</v>
      </c>
      <c r="D815" s="43">
        <v>185.52029999999999</v>
      </c>
      <c r="E815" s="44">
        <v>1.9971950936716937E-6</v>
      </c>
      <c r="F815" s="43">
        <v>0</v>
      </c>
      <c r="G815" s="44">
        <v>0</v>
      </c>
      <c r="H815" s="89">
        <v>185.52029999999999</v>
      </c>
      <c r="I815" s="44">
        <v>1.9971950936716937E-6</v>
      </c>
      <c r="J815" s="90">
        <v>0</v>
      </c>
      <c r="K815" s="44">
        <v>0</v>
      </c>
      <c r="L815" s="90">
        <v>0</v>
      </c>
      <c r="M815" s="44">
        <v>0</v>
      </c>
      <c r="N815" s="90">
        <v>0</v>
      </c>
      <c r="O815" s="61">
        <v>0</v>
      </c>
    </row>
    <row r="816" spans="1:15">
      <c r="A816" t="s">
        <v>56</v>
      </c>
      <c r="B816" s="63">
        <v>9015830100</v>
      </c>
      <c r="C816" t="s">
        <v>34</v>
      </c>
      <c r="D816" s="43">
        <v>292.78010999999998</v>
      </c>
      <c r="E816" s="44">
        <v>3.1518868782373618E-6</v>
      </c>
      <c r="F816" s="43">
        <v>0</v>
      </c>
      <c r="G816" s="44">
        <v>0</v>
      </c>
      <c r="H816" s="89">
        <v>292.78010999999998</v>
      </c>
      <c r="I816" s="44">
        <v>3.1518868782373618E-6</v>
      </c>
      <c r="J816" s="90">
        <v>0</v>
      </c>
      <c r="K816" s="44">
        <v>0</v>
      </c>
      <c r="L816" s="90">
        <v>0</v>
      </c>
      <c r="M816" s="44">
        <v>0</v>
      </c>
      <c r="N816" s="90">
        <v>0</v>
      </c>
      <c r="O816" s="61">
        <v>0</v>
      </c>
    </row>
    <row r="817" spans="1:15">
      <c r="A817" t="s">
        <v>57</v>
      </c>
      <c r="B817" s="63">
        <v>9001035400</v>
      </c>
      <c r="C817" t="s">
        <v>34</v>
      </c>
      <c r="D817" s="43">
        <v>33.017879999999998</v>
      </c>
      <c r="E817" s="44">
        <v>3.5544976986044516E-7</v>
      </c>
      <c r="F817" s="43">
        <v>0</v>
      </c>
      <c r="G817" s="44">
        <v>0</v>
      </c>
      <c r="H817" s="89">
        <v>33.017879999999998</v>
      </c>
      <c r="I817" s="44">
        <v>3.5544976986044516E-7</v>
      </c>
      <c r="J817" s="90">
        <v>0</v>
      </c>
      <c r="K817" s="44">
        <v>0</v>
      </c>
      <c r="L817" s="90">
        <v>0</v>
      </c>
      <c r="M817" s="44">
        <v>0</v>
      </c>
      <c r="N817" s="90">
        <v>0</v>
      </c>
      <c r="O817" s="61">
        <v>0</v>
      </c>
    </row>
    <row r="818" spans="1:15">
      <c r="A818" t="s">
        <v>57</v>
      </c>
      <c r="B818" s="63">
        <v>9001042900</v>
      </c>
      <c r="C818" t="s">
        <v>34</v>
      </c>
      <c r="D818" s="43">
        <v>316.85766000000001</v>
      </c>
      <c r="E818" s="44">
        <v>3.411090667405636E-6</v>
      </c>
      <c r="F818" s="43">
        <v>0</v>
      </c>
      <c r="G818" s="44">
        <v>0</v>
      </c>
      <c r="H818" s="89">
        <v>316.85766000000001</v>
      </c>
      <c r="I818" s="44">
        <v>3.411090667405636E-6</v>
      </c>
      <c r="J818" s="90">
        <v>0</v>
      </c>
      <c r="K818" s="44">
        <v>0</v>
      </c>
      <c r="L818" s="90">
        <v>0</v>
      </c>
      <c r="M818" s="44">
        <v>0</v>
      </c>
      <c r="N818" s="90">
        <v>0</v>
      </c>
      <c r="O818" s="61">
        <v>0</v>
      </c>
    </row>
    <row r="819" spans="1:15">
      <c r="A819" t="s">
        <v>57</v>
      </c>
      <c r="B819" s="63">
        <v>9001045101</v>
      </c>
      <c r="C819" t="s">
        <v>34</v>
      </c>
      <c r="D819" s="43">
        <v>70871.097150000001</v>
      </c>
      <c r="E819" s="44">
        <v>7.629537442054049E-4</v>
      </c>
      <c r="F819" s="43">
        <v>40031.455000000002</v>
      </c>
      <c r="G819" s="44">
        <v>3.2141821061921181E-4</v>
      </c>
      <c r="H819" s="89">
        <v>70871.097150000001</v>
      </c>
      <c r="I819" s="44">
        <v>7.629537442054049E-4</v>
      </c>
      <c r="J819" s="90">
        <v>40031.455000000002</v>
      </c>
      <c r="K819" s="44">
        <v>3.2141821061921181E-4</v>
      </c>
      <c r="L819" s="90">
        <v>0</v>
      </c>
      <c r="M819" s="44">
        <v>0</v>
      </c>
      <c r="N819" s="90">
        <v>0</v>
      </c>
      <c r="O819" s="61">
        <v>0</v>
      </c>
    </row>
    <row r="820" spans="1:15">
      <c r="A820" t="s">
        <v>57</v>
      </c>
      <c r="B820" s="63">
        <v>9001045102</v>
      </c>
      <c r="C820" t="s">
        <v>34</v>
      </c>
      <c r="D820" s="43">
        <v>86008.314735000007</v>
      </c>
      <c r="E820" s="44">
        <v>9.2591152668313316E-4</v>
      </c>
      <c r="F820" s="43">
        <v>59803.004999999997</v>
      </c>
      <c r="G820" s="44">
        <v>4.8016678026696196E-4</v>
      </c>
      <c r="H820" s="89">
        <v>86008.314735000007</v>
      </c>
      <c r="I820" s="44">
        <v>9.2591152668313316E-4</v>
      </c>
      <c r="J820" s="90">
        <v>59803.004999999997</v>
      </c>
      <c r="K820" s="44">
        <v>4.8016678026696196E-4</v>
      </c>
      <c r="L820" s="90">
        <v>0</v>
      </c>
      <c r="M820" s="44">
        <v>0</v>
      </c>
      <c r="N820" s="90">
        <v>0</v>
      </c>
      <c r="O820" s="61">
        <v>0</v>
      </c>
    </row>
    <row r="821" spans="1:15">
      <c r="A821" t="s">
        <v>57</v>
      </c>
      <c r="B821" s="63">
        <v>9001045200</v>
      </c>
      <c r="C821" t="s">
        <v>34</v>
      </c>
      <c r="D821" s="43">
        <v>46002.0792</v>
      </c>
      <c r="E821" s="44">
        <v>4.9522950791334791E-4</v>
      </c>
      <c r="F821" s="43">
        <v>19014.46</v>
      </c>
      <c r="G821" s="44">
        <v>1.5266978702349385E-4</v>
      </c>
      <c r="H821" s="89">
        <v>46002.0792</v>
      </c>
      <c r="I821" s="44">
        <v>4.9522950791334791E-4</v>
      </c>
      <c r="J821" s="90">
        <v>19014.46</v>
      </c>
      <c r="K821" s="44">
        <v>1.5266978702349385E-4</v>
      </c>
      <c r="L821" s="90">
        <v>0</v>
      </c>
      <c r="M821" s="44">
        <v>0</v>
      </c>
      <c r="N821" s="90">
        <v>0</v>
      </c>
      <c r="O821" s="61">
        <v>0</v>
      </c>
    </row>
    <row r="822" spans="1:15">
      <c r="A822" t="s">
        <v>57</v>
      </c>
      <c r="B822" s="63">
        <v>9001045300</v>
      </c>
      <c r="C822" t="s">
        <v>34</v>
      </c>
      <c r="D822" s="43">
        <v>36109.273200000003</v>
      </c>
      <c r="E822" s="44">
        <v>3.8872976850021695E-4</v>
      </c>
      <c r="F822" s="43">
        <v>34329.315000000002</v>
      </c>
      <c r="G822" s="44">
        <v>2.7563492256484973E-4</v>
      </c>
      <c r="H822" s="89">
        <v>36109.273200000003</v>
      </c>
      <c r="I822" s="44">
        <v>3.8872976850021695E-4</v>
      </c>
      <c r="J822" s="90">
        <v>34329.315000000002</v>
      </c>
      <c r="K822" s="44">
        <v>2.7563492256484973E-4</v>
      </c>
      <c r="L822" s="90">
        <v>0</v>
      </c>
      <c r="M822" s="44">
        <v>0</v>
      </c>
      <c r="N822" s="90">
        <v>0</v>
      </c>
      <c r="O822" s="61">
        <v>0</v>
      </c>
    </row>
    <row r="823" spans="1:15">
      <c r="A823" t="s">
        <v>57</v>
      </c>
      <c r="B823" s="63">
        <v>9001045400</v>
      </c>
      <c r="C823" t="s">
        <v>34</v>
      </c>
      <c r="D823" s="43">
        <v>268017.69594600005</v>
      </c>
      <c r="E823" s="44">
        <v>2.8853102725714822E-3</v>
      </c>
      <c r="F823" s="43">
        <v>342257.79499999998</v>
      </c>
      <c r="G823" s="44">
        <v>2.7480362140066359E-3</v>
      </c>
      <c r="H823" s="89">
        <v>183569.65233600003</v>
      </c>
      <c r="I823" s="44">
        <v>1.9761956453955599E-3</v>
      </c>
      <c r="J823" s="90">
        <v>321053.245</v>
      </c>
      <c r="K823" s="44">
        <v>2.5777818848051214E-3</v>
      </c>
      <c r="L823" s="90">
        <v>84448.043610000008</v>
      </c>
      <c r="M823" s="44">
        <v>9.0911462717592235E-4</v>
      </c>
      <c r="N823" s="90">
        <v>21204.55</v>
      </c>
      <c r="O823" s="61">
        <v>1.7025432920151433E-4</v>
      </c>
    </row>
    <row r="824" spans="1:15">
      <c r="A824" t="s">
        <v>57</v>
      </c>
      <c r="B824" s="63">
        <v>9001055100</v>
      </c>
      <c r="C824" t="s">
        <v>34</v>
      </c>
      <c r="D824" s="43">
        <v>243.73629</v>
      </c>
      <c r="E824" s="44">
        <v>2.6239118982544832E-6</v>
      </c>
      <c r="F824" s="43">
        <v>282.64999999999998</v>
      </c>
      <c r="G824" s="44">
        <v>2.2694368024225002E-6</v>
      </c>
      <c r="H824" s="89">
        <v>243.73629</v>
      </c>
      <c r="I824" s="44">
        <v>2.6239118982544832E-6</v>
      </c>
      <c r="J824" s="90">
        <v>282.64999999999998</v>
      </c>
      <c r="K824" s="44">
        <v>2.2694368024225002E-6</v>
      </c>
      <c r="L824" s="90">
        <v>0</v>
      </c>
      <c r="M824" s="44">
        <v>0</v>
      </c>
      <c r="N824" s="90">
        <v>0</v>
      </c>
      <c r="O824" s="61">
        <v>0</v>
      </c>
    </row>
    <row r="825" spans="1:15">
      <c r="A825" t="s">
        <v>57</v>
      </c>
      <c r="B825" s="63">
        <v>9001240100</v>
      </c>
      <c r="C825" t="s">
        <v>34</v>
      </c>
      <c r="D825" s="43">
        <v>168.68774999999999</v>
      </c>
      <c r="E825" s="44">
        <v>1.8159864266202527E-6</v>
      </c>
      <c r="F825" s="43">
        <v>0</v>
      </c>
      <c r="G825" s="44">
        <v>0</v>
      </c>
      <c r="H825" s="89">
        <v>168.68774999999999</v>
      </c>
      <c r="I825" s="44">
        <v>1.8159864266202527E-6</v>
      </c>
      <c r="J825" s="90">
        <v>0</v>
      </c>
      <c r="K825" s="44">
        <v>0</v>
      </c>
      <c r="L825" s="90">
        <v>0</v>
      </c>
      <c r="M825" s="44">
        <v>0</v>
      </c>
      <c r="N825" s="90">
        <v>0</v>
      </c>
      <c r="O825" s="61">
        <v>0</v>
      </c>
    </row>
    <row r="826" spans="1:15">
      <c r="A826" t="s">
        <v>57</v>
      </c>
      <c r="B826" s="63">
        <v>9001245400</v>
      </c>
      <c r="C826" t="s">
        <v>34</v>
      </c>
      <c r="D826" s="43">
        <v>243.8184</v>
      </c>
      <c r="E826" s="44">
        <v>2.624795842971807E-6</v>
      </c>
      <c r="F826" s="43">
        <v>35</v>
      </c>
      <c r="G826" s="44">
        <v>2.8101994723080671E-7</v>
      </c>
      <c r="H826" s="89">
        <v>243.8184</v>
      </c>
      <c r="I826" s="44">
        <v>2.624795842971807E-6</v>
      </c>
      <c r="J826" s="90">
        <v>35</v>
      </c>
      <c r="K826" s="44">
        <v>2.8101994723080671E-7</v>
      </c>
      <c r="L826" s="90">
        <v>0</v>
      </c>
      <c r="M826" s="44">
        <v>0</v>
      </c>
      <c r="N826" s="90">
        <v>0</v>
      </c>
      <c r="O826" s="61">
        <v>0</v>
      </c>
    </row>
    <row r="827" spans="1:15">
      <c r="A827" t="s">
        <v>58</v>
      </c>
      <c r="B827" s="63">
        <v>9005290100</v>
      </c>
      <c r="C827" t="s">
        <v>34</v>
      </c>
      <c r="D827" s="43">
        <v>819.05691000000002</v>
      </c>
      <c r="E827" s="44">
        <v>8.8174525488040834E-6</v>
      </c>
      <c r="F827" s="43">
        <v>38855.199999999997</v>
      </c>
      <c r="G827" s="44">
        <v>3.1197389296121257E-4</v>
      </c>
      <c r="H827" s="89">
        <v>819.05691000000002</v>
      </c>
      <c r="I827" s="44">
        <v>8.8174525488040834E-6</v>
      </c>
      <c r="J827" s="90">
        <v>38855.199999999997</v>
      </c>
      <c r="K827" s="44">
        <v>3.1197389296121257E-4</v>
      </c>
      <c r="L827" s="90">
        <v>0</v>
      </c>
      <c r="M827" s="44">
        <v>0</v>
      </c>
      <c r="N827" s="90">
        <v>0</v>
      </c>
      <c r="O827" s="61">
        <v>0</v>
      </c>
    </row>
    <row r="828" spans="1:15">
      <c r="A828" t="s">
        <v>58</v>
      </c>
      <c r="B828" s="63">
        <v>9005293100</v>
      </c>
      <c r="C828" t="s">
        <v>34</v>
      </c>
      <c r="D828" s="43">
        <v>2894.8943100000001</v>
      </c>
      <c r="E828" s="44">
        <v>3.1164614937718966E-5</v>
      </c>
      <c r="F828" s="43">
        <v>591.26</v>
      </c>
      <c r="G828" s="44">
        <v>4.747310114276765E-6</v>
      </c>
      <c r="H828" s="89">
        <v>2894.8943100000001</v>
      </c>
      <c r="I828" s="44">
        <v>3.1164614937718966E-5</v>
      </c>
      <c r="J828" s="90">
        <v>591.26</v>
      </c>
      <c r="K828" s="44">
        <v>4.747310114276765E-6</v>
      </c>
      <c r="L828" s="90">
        <v>0</v>
      </c>
      <c r="M828" s="44">
        <v>0</v>
      </c>
      <c r="N828" s="90">
        <v>0</v>
      </c>
      <c r="O828" s="61">
        <v>0</v>
      </c>
    </row>
    <row r="829" spans="1:15">
      <c r="A829" t="s">
        <v>58</v>
      </c>
      <c r="B829" s="63">
        <v>9005310700</v>
      </c>
      <c r="C829" t="s">
        <v>34</v>
      </c>
      <c r="D829" s="43">
        <v>178.227</v>
      </c>
      <c r="E829" s="44">
        <v>1.9186800040740826E-6</v>
      </c>
      <c r="F829" s="43">
        <v>0</v>
      </c>
      <c r="G829" s="44">
        <v>0</v>
      </c>
      <c r="H829" s="89">
        <v>178.227</v>
      </c>
      <c r="I829" s="44">
        <v>1.9186800040740826E-6</v>
      </c>
      <c r="J829" s="90">
        <v>0</v>
      </c>
      <c r="K829" s="44">
        <v>0</v>
      </c>
      <c r="L829" s="90">
        <v>0</v>
      </c>
      <c r="M829" s="44">
        <v>0</v>
      </c>
      <c r="N829" s="90">
        <v>0</v>
      </c>
      <c r="O829" s="61">
        <v>0</v>
      </c>
    </row>
    <row r="830" spans="1:15">
      <c r="A830" t="s">
        <v>58</v>
      </c>
      <c r="B830" s="63">
        <v>9005320100</v>
      </c>
      <c r="C830" t="s">
        <v>34</v>
      </c>
      <c r="D830" s="43">
        <v>179762.96656500001</v>
      </c>
      <c r="E830" s="44">
        <v>1.9352152559449656E-3</v>
      </c>
      <c r="F830" s="43">
        <v>165704.77000000002</v>
      </c>
      <c r="G830" s="44">
        <v>1.3304670206083704E-3</v>
      </c>
      <c r="H830" s="89">
        <v>122420.332335</v>
      </c>
      <c r="I830" s="44">
        <v>1.3179004513528721E-3</v>
      </c>
      <c r="J830" s="90">
        <v>84824.17</v>
      </c>
      <c r="K830" s="44">
        <v>6.8106525077991356E-4</v>
      </c>
      <c r="L830" s="90">
        <v>57342.634230000003</v>
      </c>
      <c r="M830" s="44">
        <v>6.1731480459209336E-4</v>
      </c>
      <c r="N830" s="90">
        <v>80880.600000000006</v>
      </c>
      <c r="O830" s="61">
        <v>6.494017698284567E-4</v>
      </c>
    </row>
    <row r="831" spans="1:15">
      <c r="A831" t="s">
        <v>58</v>
      </c>
      <c r="B831" s="63">
        <v>9005320200</v>
      </c>
      <c r="C831" t="s">
        <v>34</v>
      </c>
      <c r="D831" s="43">
        <v>47163.092864999999</v>
      </c>
      <c r="E831" s="44">
        <v>5.077282522309444E-4</v>
      </c>
      <c r="F831" s="43">
        <v>27253.485000000001</v>
      </c>
      <c r="G831" s="44">
        <v>2.1882208333015948E-4</v>
      </c>
      <c r="H831" s="89">
        <v>47163.092864999999</v>
      </c>
      <c r="I831" s="44">
        <v>5.077282522309444E-4</v>
      </c>
      <c r="J831" s="90">
        <v>27253.485000000001</v>
      </c>
      <c r="K831" s="44">
        <v>2.1882208333015948E-4</v>
      </c>
      <c r="L831" s="90">
        <v>0</v>
      </c>
      <c r="M831" s="44">
        <v>0</v>
      </c>
      <c r="N831" s="90">
        <v>0</v>
      </c>
      <c r="O831" s="61">
        <v>0</v>
      </c>
    </row>
    <row r="832" spans="1:15">
      <c r="A832" t="s">
        <v>59</v>
      </c>
      <c r="B832" s="63">
        <v>9013881500</v>
      </c>
      <c r="C832" t="s">
        <v>34</v>
      </c>
      <c r="D832" s="43">
        <v>1362.91491</v>
      </c>
      <c r="E832" s="44">
        <v>1.4672286382374318E-5</v>
      </c>
      <c r="F832" s="43">
        <v>23715.695</v>
      </c>
      <c r="G832" s="44">
        <v>1.9041666735548302E-4</v>
      </c>
      <c r="H832" s="89">
        <v>1362.91491</v>
      </c>
      <c r="I832" s="44">
        <v>1.4672286382374318E-5</v>
      </c>
      <c r="J832" s="90">
        <v>23715.695</v>
      </c>
      <c r="K832" s="44">
        <v>1.9041666735548302E-4</v>
      </c>
      <c r="L832" s="90">
        <v>0</v>
      </c>
      <c r="M832" s="44">
        <v>0</v>
      </c>
      <c r="N832" s="90">
        <v>0</v>
      </c>
      <c r="O832" s="61">
        <v>0</v>
      </c>
    </row>
    <row r="833" spans="1:15">
      <c r="A833" t="s">
        <v>59</v>
      </c>
      <c r="B833" s="63">
        <v>9015800300</v>
      </c>
      <c r="C833" t="s">
        <v>34</v>
      </c>
      <c r="D833" s="43">
        <v>26256.757611000001</v>
      </c>
      <c r="E833" s="44">
        <v>2.8266377036052716E-4</v>
      </c>
      <c r="F833" s="43">
        <v>42645.85</v>
      </c>
      <c r="G833" s="44">
        <v>3.4240955761751136E-4</v>
      </c>
      <c r="H833" s="89">
        <v>26256.757611000001</v>
      </c>
      <c r="I833" s="44">
        <v>2.8266377036052716E-4</v>
      </c>
      <c r="J833" s="90">
        <v>42645.85</v>
      </c>
      <c r="K833" s="44">
        <v>3.4240955761751136E-4</v>
      </c>
      <c r="L833" s="90">
        <v>0</v>
      </c>
      <c r="M833" s="44">
        <v>0</v>
      </c>
      <c r="N833" s="90">
        <v>0</v>
      </c>
      <c r="O833" s="61">
        <v>0</v>
      </c>
    </row>
    <row r="834" spans="1:15">
      <c r="A834" t="s">
        <v>59</v>
      </c>
      <c r="B834" s="63">
        <v>9015800400</v>
      </c>
      <c r="C834" t="s">
        <v>34</v>
      </c>
      <c r="D834" s="43">
        <v>35383.881098999998</v>
      </c>
      <c r="E834" s="44">
        <v>3.8092065248916364E-4</v>
      </c>
      <c r="F834" s="43">
        <v>24489.759999999998</v>
      </c>
      <c r="G834" s="44">
        <v>1.966317446541463E-4</v>
      </c>
      <c r="H834" s="89">
        <v>35383.881098999998</v>
      </c>
      <c r="I834" s="44">
        <v>3.8092065248916364E-4</v>
      </c>
      <c r="J834" s="90">
        <v>24489.759999999998</v>
      </c>
      <c r="K834" s="44">
        <v>1.966317446541463E-4</v>
      </c>
      <c r="L834" s="90">
        <v>0</v>
      </c>
      <c r="M834" s="44">
        <v>0</v>
      </c>
      <c r="N834" s="90">
        <v>0</v>
      </c>
      <c r="O834" s="61">
        <v>0</v>
      </c>
    </row>
    <row r="835" spans="1:15">
      <c r="A835" t="s">
        <v>59</v>
      </c>
      <c r="B835" s="63">
        <v>9015800500</v>
      </c>
      <c r="C835" t="s">
        <v>40</v>
      </c>
      <c r="D835" s="43">
        <v>65345.950509000002</v>
      </c>
      <c r="E835" s="44">
        <v>7.0347348375292696E-4</v>
      </c>
      <c r="F835" s="43">
        <v>69607.570000000007</v>
      </c>
      <c r="G835" s="44">
        <v>5.5888901852184814E-4</v>
      </c>
      <c r="H835" s="89">
        <v>65345.950509000002</v>
      </c>
      <c r="I835" s="44">
        <v>7.0347348375292696E-4</v>
      </c>
      <c r="J835" s="90">
        <v>69607.570000000007</v>
      </c>
      <c r="K835" s="44">
        <v>5.5888901852184814E-4</v>
      </c>
      <c r="L835" s="90">
        <v>0</v>
      </c>
      <c r="M835" s="44">
        <v>0</v>
      </c>
      <c r="N835" s="90">
        <v>0</v>
      </c>
      <c r="O835" s="61">
        <v>0</v>
      </c>
    </row>
    <row r="836" spans="1:15">
      <c r="A836" t="s">
        <v>59</v>
      </c>
      <c r="B836" s="63">
        <v>9015800600</v>
      </c>
      <c r="C836" t="s">
        <v>34</v>
      </c>
      <c r="D836" s="43">
        <v>270036.75814499997</v>
      </c>
      <c r="E836" s="44">
        <v>2.907046228785765E-3</v>
      </c>
      <c r="F836" s="43">
        <v>253806.65000000002</v>
      </c>
      <c r="G836" s="44">
        <v>2.0378494682807952E-3</v>
      </c>
      <c r="H836" s="89">
        <v>135299.778012</v>
      </c>
      <c r="I836" s="44">
        <v>1.4565524787337866E-3</v>
      </c>
      <c r="J836" s="90">
        <v>103563.74</v>
      </c>
      <c r="K836" s="44">
        <v>8.3152790713785678E-4</v>
      </c>
      <c r="L836" s="90">
        <v>134736.980133</v>
      </c>
      <c r="M836" s="44">
        <v>1.4504937500519788E-3</v>
      </c>
      <c r="N836" s="90">
        <v>150242.91</v>
      </c>
      <c r="O836" s="61">
        <v>1.2063215611429383E-3</v>
      </c>
    </row>
    <row r="837" spans="1:15">
      <c r="A837" t="s">
        <v>59</v>
      </c>
      <c r="B837" s="63">
        <v>9015800700</v>
      </c>
      <c r="C837" t="s">
        <v>34</v>
      </c>
      <c r="D837" s="43">
        <v>22710.111795000001</v>
      </c>
      <c r="E837" s="44">
        <v>2.4448280783132448E-4</v>
      </c>
      <c r="F837" s="43">
        <v>5531.64</v>
      </c>
      <c r="G837" s="44">
        <v>4.4414319454280559E-5</v>
      </c>
      <c r="H837" s="89">
        <v>22710.111795000001</v>
      </c>
      <c r="I837" s="44">
        <v>2.4448280783132448E-4</v>
      </c>
      <c r="J837" s="90">
        <v>5531.64</v>
      </c>
      <c r="K837" s="44">
        <v>4.4414319454280559E-5</v>
      </c>
      <c r="L837" s="90">
        <v>0</v>
      </c>
      <c r="M837" s="44">
        <v>0</v>
      </c>
      <c r="N837" s="90">
        <v>0</v>
      </c>
      <c r="O837" s="61">
        <v>0</v>
      </c>
    </row>
    <row r="838" spans="1:15">
      <c r="A838" t="s">
        <v>59</v>
      </c>
      <c r="B838" s="63">
        <v>9015815000</v>
      </c>
      <c r="C838" t="s">
        <v>34</v>
      </c>
      <c r="D838" s="43">
        <v>153.59882999999999</v>
      </c>
      <c r="E838" s="44">
        <v>1.6535485856249294E-6</v>
      </c>
      <c r="F838" s="43">
        <v>0</v>
      </c>
      <c r="G838" s="44">
        <v>0</v>
      </c>
      <c r="H838" s="89">
        <v>153.59882999999999</v>
      </c>
      <c r="I838" s="44">
        <v>1.6535485856249294E-6</v>
      </c>
      <c r="J838" s="90">
        <v>0</v>
      </c>
      <c r="K838" s="44">
        <v>0</v>
      </c>
      <c r="L838" s="90">
        <v>0</v>
      </c>
      <c r="M838" s="44">
        <v>0</v>
      </c>
      <c r="N838" s="90">
        <v>0</v>
      </c>
      <c r="O838" s="61">
        <v>0</v>
      </c>
    </row>
    <row r="839" spans="1:15">
      <c r="A839" t="s">
        <v>59</v>
      </c>
      <c r="B839" s="63">
        <v>9015825000</v>
      </c>
      <c r="C839" t="s">
        <v>34</v>
      </c>
      <c r="D839" s="43">
        <v>241.28120099999998</v>
      </c>
      <c r="E839" s="44">
        <v>2.5974819512064922E-6</v>
      </c>
      <c r="F839" s="43">
        <v>0</v>
      </c>
      <c r="G839" s="44">
        <v>0</v>
      </c>
      <c r="H839" s="89">
        <v>241.28120099999998</v>
      </c>
      <c r="I839" s="44">
        <v>2.5974819512064922E-6</v>
      </c>
      <c r="J839" s="90">
        <v>0</v>
      </c>
      <c r="K839" s="44">
        <v>0</v>
      </c>
      <c r="L839" s="90">
        <v>0</v>
      </c>
      <c r="M839" s="44">
        <v>0</v>
      </c>
      <c r="N839" s="90">
        <v>0</v>
      </c>
      <c r="O839" s="61">
        <v>0</v>
      </c>
    </row>
    <row r="840" spans="1:15">
      <c r="A840" t="s">
        <v>60</v>
      </c>
      <c r="B840" s="63">
        <v>9003470100</v>
      </c>
      <c r="C840" t="s">
        <v>34</v>
      </c>
      <c r="D840" s="43">
        <v>49.55097</v>
      </c>
      <c r="E840" s="44">
        <v>5.3343463853105728E-7</v>
      </c>
      <c r="F840" s="43">
        <v>0</v>
      </c>
      <c r="G840" s="44">
        <v>0</v>
      </c>
      <c r="H840" s="89">
        <v>49.55097</v>
      </c>
      <c r="I840" s="44">
        <v>5.3343463853105728E-7</v>
      </c>
      <c r="J840" s="90">
        <v>0</v>
      </c>
      <c r="K840" s="44">
        <v>0</v>
      </c>
      <c r="L840" s="90">
        <v>0</v>
      </c>
      <c r="M840" s="44">
        <v>0</v>
      </c>
      <c r="N840" s="90">
        <v>0</v>
      </c>
      <c r="O840" s="61">
        <v>0</v>
      </c>
    </row>
    <row r="841" spans="1:15">
      <c r="A841" t="s">
        <v>60</v>
      </c>
      <c r="B841" s="63">
        <v>9003473100</v>
      </c>
      <c r="C841" t="s">
        <v>34</v>
      </c>
      <c r="D841" s="43">
        <v>59616.347070000003</v>
      </c>
      <c r="E841" s="44">
        <v>6.4179216975626316E-4</v>
      </c>
      <c r="F841" s="43">
        <v>127200.1</v>
      </c>
      <c r="G841" s="44">
        <v>1.021307582564381E-3</v>
      </c>
      <c r="H841" s="89">
        <v>59616.347070000003</v>
      </c>
      <c r="I841" s="44">
        <v>6.4179216975626316E-4</v>
      </c>
      <c r="J841" s="90">
        <v>127200.1</v>
      </c>
      <c r="K841" s="44">
        <v>1.021307582564381E-3</v>
      </c>
      <c r="L841" s="90">
        <v>0</v>
      </c>
      <c r="M841" s="44">
        <v>0</v>
      </c>
      <c r="N841" s="90">
        <v>0</v>
      </c>
      <c r="O841" s="61">
        <v>0</v>
      </c>
    </row>
    <row r="842" spans="1:15">
      <c r="A842" t="s">
        <v>60</v>
      </c>
      <c r="B842" s="63">
        <v>9003473400</v>
      </c>
      <c r="C842" t="s">
        <v>34</v>
      </c>
      <c r="D842" s="43">
        <v>20071.610789999999</v>
      </c>
      <c r="E842" s="44">
        <v>2.1607836227019811E-4</v>
      </c>
      <c r="F842" s="43">
        <v>21364.74</v>
      </c>
      <c r="G842" s="44">
        <v>1.71540517354283E-4</v>
      </c>
      <c r="H842" s="89">
        <v>20071.610789999999</v>
      </c>
      <c r="I842" s="44">
        <v>2.1607836227019811E-4</v>
      </c>
      <c r="J842" s="90">
        <v>21364.74</v>
      </c>
      <c r="K842" s="44">
        <v>1.71540517354283E-4</v>
      </c>
      <c r="L842" s="90">
        <v>0</v>
      </c>
      <c r="M842" s="44">
        <v>0</v>
      </c>
      <c r="N842" s="90">
        <v>0</v>
      </c>
      <c r="O842" s="61">
        <v>0</v>
      </c>
    </row>
    <row r="843" spans="1:15">
      <c r="A843" t="s">
        <v>60</v>
      </c>
      <c r="B843" s="63">
        <v>9003473501</v>
      </c>
      <c r="C843" t="s">
        <v>34</v>
      </c>
      <c r="D843" s="43">
        <v>49962.848250000003</v>
      </c>
      <c r="E843" s="44">
        <v>5.3786866122339922E-4</v>
      </c>
      <c r="F843" s="43">
        <v>28077</v>
      </c>
      <c r="G843" s="44">
        <v>2.2543420166855314E-4</v>
      </c>
      <c r="H843" s="89">
        <v>49962.848250000003</v>
      </c>
      <c r="I843" s="44">
        <v>5.3786866122339922E-4</v>
      </c>
      <c r="J843" s="90">
        <v>28077</v>
      </c>
      <c r="K843" s="44">
        <v>2.2543420166855314E-4</v>
      </c>
      <c r="L843" s="90">
        <v>0</v>
      </c>
      <c r="M843" s="44">
        <v>0</v>
      </c>
      <c r="N843" s="90">
        <v>0</v>
      </c>
      <c r="O843" s="61">
        <v>0</v>
      </c>
    </row>
    <row r="844" spans="1:15">
      <c r="A844" t="s">
        <v>60</v>
      </c>
      <c r="B844" s="63">
        <v>9003473502</v>
      </c>
      <c r="C844" t="s">
        <v>34</v>
      </c>
      <c r="D844" s="43">
        <v>32310.085521000001</v>
      </c>
      <c r="E844" s="44">
        <v>3.4783009880133895E-4</v>
      </c>
      <c r="F844" s="43">
        <v>52284.84</v>
      </c>
      <c r="G844" s="44">
        <v>4.1980237079346201E-4</v>
      </c>
      <c r="H844" s="89">
        <v>32310.085521000001</v>
      </c>
      <c r="I844" s="44">
        <v>3.4783009880133895E-4</v>
      </c>
      <c r="J844" s="90">
        <v>52284.84</v>
      </c>
      <c r="K844" s="44">
        <v>4.1980237079346201E-4</v>
      </c>
      <c r="L844" s="90">
        <v>0</v>
      </c>
      <c r="M844" s="44">
        <v>0</v>
      </c>
      <c r="N844" s="90">
        <v>0</v>
      </c>
      <c r="O844" s="61">
        <v>0</v>
      </c>
    </row>
    <row r="845" spans="1:15">
      <c r="A845" t="s">
        <v>60</v>
      </c>
      <c r="B845" s="63">
        <v>9003473601</v>
      </c>
      <c r="C845" t="s">
        <v>34</v>
      </c>
      <c r="D845" s="43">
        <v>320343.85643400002</v>
      </c>
      <c r="E845" s="44">
        <v>3.4486208698339448E-3</v>
      </c>
      <c r="F845" s="43">
        <v>583112.92000000004</v>
      </c>
      <c r="G845" s="44">
        <v>4.6818960573714744E-3</v>
      </c>
      <c r="H845" s="89">
        <v>164555.215524</v>
      </c>
      <c r="I845" s="44">
        <v>1.7714981545557062E-3</v>
      </c>
      <c r="J845" s="90">
        <v>442167.51</v>
      </c>
      <c r="K845" s="44">
        <v>3.5502254379250627E-3</v>
      </c>
      <c r="L845" s="90">
        <v>155788.64091000002</v>
      </c>
      <c r="M845" s="44">
        <v>1.6771227152782384E-3</v>
      </c>
      <c r="N845" s="90">
        <v>140945.41</v>
      </c>
      <c r="O845" s="61">
        <v>1.1316706194464119E-3</v>
      </c>
    </row>
    <row r="846" spans="1:15">
      <c r="A846" t="s">
        <v>60</v>
      </c>
      <c r="B846" s="63">
        <v>9003473602</v>
      </c>
      <c r="C846" t="s">
        <v>34</v>
      </c>
      <c r="D846" s="43">
        <v>21608.422122000004</v>
      </c>
      <c r="E846" s="44">
        <v>2.326227083723199E-4</v>
      </c>
      <c r="F846" s="43">
        <v>32396.705000000002</v>
      </c>
      <c r="G846" s="44">
        <v>2.6011772370148603E-4</v>
      </c>
      <c r="H846" s="89">
        <v>21608.422122000004</v>
      </c>
      <c r="I846" s="44">
        <v>2.326227083723199E-4</v>
      </c>
      <c r="J846" s="90">
        <v>32396.705000000002</v>
      </c>
      <c r="K846" s="44">
        <v>2.6011772370148603E-4</v>
      </c>
      <c r="L846" s="90">
        <v>0</v>
      </c>
      <c r="M846" s="44">
        <v>0</v>
      </c>
      <c r="N846" s="90">
        <v>0</v>
      </c>
      <c r="O846" s="61">
        <v>0</v>
      </c>
    </row>
    <row r="847" spans="1:15">
      <c r="A847" t="s">
        <v>60</v>
      </c>
      <c r="B847" s="63">
        <v>9003473700</v>
      </c>
      <c r="C847" t="s">
        <v>34</v>
      </c>
      <c r="D847" s="43">
        <v>49874.666940000003</v>
      </c>
      <c r="E847" s="44">
        <v>5.3691935659374115E-4</v>
      </c>
      <c r="F847" s="43">
        <v>103144.505</v>
      </c>
      <c r="G847" s="44">
        <v>8.2816181006421937E-4</v>
      </c>
      <c r="H847" s="89">
        <v>49874.666940000003</v>
      </c>
      <c r="I847" s="44">
        <v>5.3691935659374115E-4</v>
      </c>
      <c r="J847" s="90">
        <v>103144.505</v>
      </c>
      <c r="K847" s="44">
        <v>8.2816181006421937E-4</v>
      </c>
      <c r="L847" s="90">
        <v>0</v>
      </c>
      <c r="M847" s="44">
        <v>0</v>
      </c>
      <c r="N847" s="90">
        <v>0</v>
      </c>
      <c r="O847" s="61">
        <v>0</v>
      </c>
    </row>
    <row r="848" spans="1:15">
      <c r="A848" t="s">
        <v>60</v>
      </c>
      <c r="B848" s="63">
        <v>9003473800</v>
      </c>
      <c r="C848" t="s">
        <v>34</v>
      </c>
      <c r="D848" s="43">
        <v>14993.566140000001</v>
      </c>
      <c r="E848" s="44">
        <v>1.6141132119476973E-4</v>
      </c>
      <c r="F848" s="43">
        <v>4319.22</v>
      </c>
      <c r="G848" s="44">
        <v>3.4679627899378424E-5</v>
      </c>
      <c r="H848" s="89">
        <v>14993.566140000001</v>
      </c>
      <c r="I848" s="44">
        <v>1.6141132119476973E-4</v>
      </c>
      <c r="J848" s="90">
        <v>4319.22</v>
      </c>
      <c r="K848" s="44">
        <v>3.4679627899378424E-5</v>
      </c>
      <c r="L848" s="90">
        <v>0</v>
      </c>
      <c r="M848" s="44">
        <v>0</v>
      </c>
      <c r="N848" s="90">
        <v>0</v>
      </c>
      <c r="O848" s="61">
        <v>0</v>
      </c>
    </row>
    <row r="849" spans="1:15">
      <c r="A849" t="s">
        <v>60</v>
      </c>
      <c r="B849" s="63">
        <v>9003524400</v>
      </c>
      <c r="C849" t="s">
        <v>34</v>
      </c>
      <c r="D849" s="43">
        <v>126.14028</v>
      </c>
      <c r="E849" s="44">
        <v>1.3579470728021339E-6</v>
      </c>
      <c r="F849" s="43">
        <v>0</v>
      </c>
      <c r="G849" s="44">
        <v>0</v>
      </c>
      <c r="H849" s="89">
        <v>126.14028</v>
      </c>
      <c r="I849" s="44">
        <v>1.3579470728021339E-6</v>
      </c>
      <c r="J849" s="90">
        <v>0</v>
      </c>
      <c r="K849" s="44">
        <v>0</v>
      </c>
      <c r="L849" s="90">
        <v>0</v>
      </c>
      <c r="M849" s="44">
        <v>0</v>
      </c>
      <c r="N849" s="90">
        <v>0</v>
      </c>
      <c r="O849" s="61">
        <v>0</v>
      </c>
    </row>
    <row r="850" spans="1:15">
      <c r="A850" t="s">
        <v>61</v>
      </c>
      <c r="B850" s="63">
        <v>9003476100</v>
      </c>
      <c r="C850" t="s">
        <v>34</v>
      </c>
      <c r="D850" s="43">
        <v>202207.63943099999</v>
      </c>
      <c r="E850" s="44">
        <v>2.176840514889897E-3</v>
      </c>
      <c r="F850" s="43">
        <v>300592.18</v>
      </c>
      <c r="G850" s="44">
        <v>2.4134971017598043E-3</v>
      </c>
      <c r="H850" s="89">
        <v>100669.664781</v>
      </c>
      <c r="I850" s="44">
        <v>1.0837464179509592E-3</v>
      </c>
      <c r="J850" s="90">
        <v>183148.27</v>
      </c>
      <c r="K850" s="44">
        <v>1.4705233477375296E-3</v>
      </c>
      <c r="L850" s="90">
        <v>101537.97465</v>
      </c>
      <c r="M850" s="44">
        <v>1.093094096938938E-3</v>
      </c>
      <c r="N850" s="90">
        <v>117443.91</v>
      </c>
      <c r="O850" s="61">
        <v>9.4297375402227458E-4</v>
      </c>
    </row>
    <row r="851" spans="1:15">
      <c r="A851" t="s">
        <v>61</v>
      </c>
      <c r="B851" s="63">
        <v>9003476200</v>
      </c>
      <c r="C851" t="s">
        <v>34</v>
      </c>
      <c r="D851" s="43">
        <v>24917.057130000001</v>
      </c>
      <c r="E851" s="44">
        <v>2.6824139594843963E-4</v>
      </c>
      <c r="F851" s="43">
        <v>12391.18</v>
      </c>
      <c r="G851" s="44">
        <v>9.9490535706497918E-5</v>
      </c>
      <c r="H851" s="89">
        <v>24917.057130000001</v>
      </c>
      <c r="I851" s="44">
        <v>2.6824139594843963E-4</v>
      </c>
      <c r="J851" s="90">
        <v>12391.18</v>
      </c>
      <c r="K851" s="44">
        <v>9.9490535706497918E-5</v>
      </c>
      <c r="L851" s="90">
        <v>0</v>
      </c>
      <c r="M851" s="44">
        <v>0</v>
      </c>
      <c r="N851" s="90">
        <v>0</v>
      </c>
      <c r="O851" s="61">
        <v>0</v>
      </c>
    </row>
    <row r="852" spans="1:15">
      <c r="A852" t="s">
        <v>61</v>
      </c>
      <c r="B852" s="63">
        <v>9003476300</v>
      </c>
      <c r="C852" t="s">
        <v>34</v>
      </c>
      <c r="D852" s="43">
        <v>51116.455110000003</v>
      </c>
      <c r="E852" s="44">
        <v>5.5028766852781828E-4</v>
      </c>
      <c r="F852" s="43">
        <v>114017.03</v>
      </c>
      <c r="G852" s="44">
        <v>9.154588501146658E-4</v>
      </c>
      <c r="H852" s="89">
        <v>51116.455110000003</v>
      </c>
      <c r="I852" s="44">
        <v>5.5028766852781828E-4</v>
      </c>
      <c r="J852" s="90">
        <v>114017.03</v>
      </c>
      <c r="K852" s="44">
        <v>9.154588501146658E-4</v>
      </c>
      <c r="L852" s="90">
        <v>0</v>
      </c>
      <c r="M852" s="44">
        <v>0</v>
      </c>
      <c r="N852" s="90">
        <v>0</v>
      </c>
      <c r="O852" s="61">
        <v>0</v>
      </c>
    </row>
    <row r="853" spans="1:15">
      <c r="A853" t="s">
        <v>62</v>
      </c>
      <c r="B853" s="63">
        <v>9009352600</v>
      </c>
      <c r="C853" t="s">
        <v>34</v>
      </c>
      <c r="D853" s="43">
        <v>45.28125</v>
      </c>
      <c r="E853" s="44">
        <v>4.874695132302039E-7</v>
      </c>
      <c r="F853" s="43">
        <v>0</v>
      </c>
      <c r="G853" s="44">
        <v>0</v>
      </c>
      <c r="H853" s="89">
        <v>45.28125</v>
      </c>
      <c r="I853" s="44">
        <v>4.874695132302039E-7</v>
      </c>
      <c r="J853" s="90">
        <v>0</v>
      </c>
      <c r="K853" s="44">
        <v>0</v>
      </c>
      <c r="L853" s="90">
        <v>0</v>
      </c>
      <c r="M853" s="44">
        <v>0</v>
      </c>
      <c r="N853" s="90">
        <v>0</v>
      </c>
      <c r="O853" s="61">
        <v>0</v>
      </c>
    </row>
    <row r="854" spans="1:15">
      <c r="A854" t="s">
        <v>62</v>
      </c>
      <c r="B854" s="63">
        <v>9009352701</v>
      </c>
      <c r="C854" t="s">
        <v>34</v>
      </c>
      <c r="D854" s="43">
        <v>83.583150000000003</v>
      </c>
      <c r="E854" s="44">
        <v>8.9980372548785901E-7</v>
      </c>
      <c r="F854" s="43">
        <v>0</v>
      </c>
      <c r="G854" s="44">
        <v>0</v>
      </c>
      <c r="H854" s="89">
        <v>83.583150000000003</v>
      </c>
      <c r="I854" s="44">
        <v>8.9980372548785901E-7</v>
      </c>
      <c r="J854" s="90">
        <v>0</v>
      </c>
      <c r="K854" s="44">
        <v>0</v>
      </c>
      <c r="L854" s="90">
        <v>0</v>
      </c>
      <c r="M854" s="44">
        <v>0</v>
      </c>
      <c r="N854" s="90">
        <v>0</v>
      </c>
      <c r="O854" s="61">
        <v>0</v>
      </c>
    </row>
    <row r="855" spans="1:15">
      <c r="A855" t="s">
        <v>62</v>
      </c>
      <c r="B855" s="63">
        <v>9009361100</v>
      </c>
      <c r="C855" t="s">
        <v>34</v>
      </c>
      <c r="D855" s="43">
        <v>83789.394864000002</v>
      </c>
      <c r="E855" s="44">
        <v>9.0202402822818332E-4</v>
      </c>
      <c r="F855" s="43">
        <v>159721.81</v>
      </c>
      <c r="G855" s="44">
        <v>1.2824289890802552E-3</v>
      </c>
      <c r="H855" s="89">
        <v>83789.394864000002</v>
      </c>
      <c r="I855" s="44">
        <v>9.0202402822818332E-4</v>
      </c>
      <c r="J855" s="90">
        <v>159721.81</v>
      </c>
      <c r="K855" s="44">
        <v>1.2824289890802552E-3</v>
      </c>
      <c r="L855" s="90">
        <v>0</v>
      </c>
      <c r="M855" s="44">
        <v>0</v>
      </c>
      <c r="N855" s="90">
        <v>0</v>
      </c>
      <c r="O855" s="61">
        <v>0</v>
      </c>
    </row>
    <row r="856" spans="1:15">
      <c r="A856" t="s">
        <v>62</v>
      </c>
      <c r="B856" s="63">
        <v>9009361200</v>
      </c>
      <c r="C856" t="s">
        <v>34</v>
      </c>
      <c r="D856" s="43">
        <v>208704.33670800002</v>
      </c>
      <c r="E856" s="44">
        <v>2.246779879620844E-3</v>
      </c>
      <c r="F856" s="43">
        <v>356149.29250000004</v>
      </c>
      <c r="G856" s="44">
        <v>2.8595730109896899E-3</v>
      </c>
      <c r="H856" s="89">
        <v>151534.98114300001</v>
      </c>
      <c r="I856" s="44">
        <v>1.6313304843644189E-3</v>
      </c>
      <c r="J856" s="90">
        <v>326662.40250000003</v>
      </c>
      <c r="K856" s="44">
        <v>2.6228186032239585E-3</v>
      </c>
      <c r="L856" s="90">
        <v>57169.355564999998</v>
      </c>
      <c r="M856" s="44">
        <v>6.1544939525642504E-4</v>
      </c>
      <c r="N856" s="90">
        <v>29486.89</v>
      </c>
      <c r="O856" s="61">
        <v>2.3675440776573146E-4</v>
      </c>
    </row>
    <row r="857" spans="1:15">
      <c r="A857" t="s">
        <v>62</v>
      </c>
      <c r="B857" s="63">
        <v>9009361300</v>
      </c>
      <c r="C857" t="s">
        <v>34</v>
      </c>
      <c r="D857" s="43">
        <v>50841.12096</v>
      </c>
      <c r="E857" s="44">
        <v>5.4732359390363813E-4</v>
      </c>
      <c r="F857" s="43">
        <v>60562.62</v>
      </c>
      <c r="G857" s="44">
        <v>4.8626583647312568E-4</v>
      </c>
      <c r="H857" s="89">
        <v>50841.12096</v>
      </c>
      <c r="I857" s="44">
        <v>5.4732359390363813E-4</v>
      </c>
      <c r="J857" s="90">
        <v>60562.62</v>
      </c>
      <c r="K857" s="44">
        <v>4.8626583647312568E-4</v>
      </c>
      <c r="L857" s="90">
        <v>0</v>
      </c>
      <c r="M857" s="44">
        <v>0</v>
      </c>
      <c r="N857" s="90">
        <v>0</v>
      </c>
      <c r="O857" s="61">
        <v>0</v>
      </c>
    </row>
    <row r="858" spans="1:15">
      <c r="A858" t="s">
        <v>63</v>
      </c>
      <c r="B858" s="63">
        <v>9005362101</v>
      </c>
      <c r="C858" t="s">
        <v>34</v>
      </c>
      <c r="D858" s="43">
        <v>181420.263213</v>
      </c>
      <c r="E858" s="44">
        <v>1.9530566713272398E-3</v>
      </c>
      <c r="F858" s="43">
        <v>354615.005</v>
      </c>
      <c r="G858" s="44">
        <v>2.8472539997814929E-3</v>
      </c>
      <c r="H858" s="89">
        <v>138746.17959300001</v>
      </c>
      <c r="I858" s="44">
        <v>1.493654274755007E-3</v>
      </c>
      <c r="J858" s="90">
        <v>330214.005</v>
      </c>
      <c r="K858" s="44">
        <v>2.6513349217135241E-3</v>
      </c>
      <c r="L858" s="90">
        <v>42674.083619999998</v>
      </c>
      <c r="M858" s="44">
        <v>4.5940239657223277E-4</v>
      </c>
      <c r="N858" s="90">
        <v>24401</v>
      </c>
      <c r="O858" s="61">
        <v>1.9591907806796897E-4</v>
      </c>
    </row>
    <row r="859" spans="1:15">
      <c r="A859" t="s">
        <v>63</v>
      </c>
      <c r="B859" s="63">
        <v>9005362102</v>
      </c>
      <c r="C859" t="s">
        <v>34</v>
      </c>
      <c r="D859" s="43">
        <v>85384.974738000004</v>
      </c>
      <c r="E859" s="44">
        <v>9.1920103956286798E-4</v>
      </c>
      <c r="F859" s="43">
        <v>104272.47</v>
      </c>
      <c r="G859" s="44">
        <v>8.372184004864536E-4</v>
      </c>
      <c r="H859" s="89">
        <v>85384.974738000004</v>
      </c>
      <c r="I859" s="44">
        <v>9.1920103956286798E-4</v>
      </c>
      <c r="J859" s="90">
        <v>104272.47</v>
      </c>
      <c r="K859" s="44">
        <v>8.372184004864536E-4</v>
      </c>
      <c r="L859" s="90">
        <v>0</v>
      </c>
      <c r="M859" s="44">
        <v>0</v>
      </c>
      <c r="N859" s="90">
        <v>0</v>
      </c>
      <c r="O859" s="61">
        <v>0</v>
      </c>
    </row>
    <row r="860" spans="1:15">
      <c r="A860" t="s">
        <v>64</v>
      </c>
      <c r="B860" s="63">
        <v>9015900200</v>
      </c>
      <c r="C860" t="s">
        <v>34</v>
      </c>
      <c r="D860" s="43">
        <v>115.41768</v>
      </c>
      <c r="E860" s="44">
        <v>1.2425142920692216E-6</v>
      </c>
      <c r="F860" s="43">
        <v>8237.125</v>
      </c>
      <c r="G860" s="44">
        <v>6.6137040938101671E-5</v>
      </c>
      <c r="H860" s="89">
        <v>115.41768</v>
      </c>
      <c r="I860" s="44">
        <v>1.2425142920692216E-6</v>
      </c>
      <c r="J860" s="90">
        <v>8237.125</v>
      </c>
      <c r="K860" s="44">
        <v>6.6137040938101671E-5</v>
      </c>
      <c r="L860" s="90">
        <v>0</v>
      </c>
      <c r="M860" s="44">
        <v>0</v>
      </c>
      <c r="N860" s="90">
        <v>0</v>
      </c>
      <c r="O860" s="61">
        <v>0</v>
      </c>
    </row>
    <row r="861" spans="1:15">
      <c r="A861" t="s">
        <v>64</v>
      </c>
      <c r="B861" s="63">
        <v>9015901100</v>
      </c>
      <c r="C861" t="s">
        <v>34</v>
      </c>
      <c r="D861" s="43">
        <v>173914.05584700001</v>
      </c>
      <c r="E861" s="44">
        <v>1.8722495546750055E-3</v>
      </c>
      <c r="F861" s="43">
        <v>190406.92500000002</v>
      </c>
      <c r="G861" s="44">
        <v>1.5288041147394336E-3</v>
      </c>
      <c r="H861" s="89">
        <v>157071.80865600001</v>
      </c>
      <c r="I861" s="44">
        <v>1.6909364937524483E-3</v>
      </c>
      <c r="J861" s="90">
        <v>180564.32500000001</v>
      </c>
      <c r="K861" s="44">
        <v>1.449776488093321E-3</v>
      </c>
      <c r="L861" s="90">
        <v>16842.247191000002</v>
      </c>
      <c r="M861" s="44">
        <v>1.8131306092255712E-4</v>
      </c>
      <c r="N861" s="90">
        <v>9842.6</v>
      </c>
      <c r="O861" s="61">
        <v>7.902762664611251E-5</v>
      </c>
    </row>
    <row r="862" spans="1:15">
      <c r="A862" t="s">
        <v>64</v>
      </c>
      <c r="B862" s="63">
        <v>9015902200</v>
      </c>
      <c r="C862" t="s">
        <v>34</v>
      </c>
      <c r="D862" s="43">
        <v>634.60887000000002</v>
      </c>
      <c r="E862" s="44">
        <v>6.8318007332056812E-6</v>
      </c>
      <c r="F862" s="43">
        <v>0</v>
      </c>
      <c r="G862" s="44">
        <v>0</v>
      </c>
      <c r="H862" s="89">
        <v>634.60887000000002</v>
      </c>
      <c r="I862" s="44">
        <v>6.8318007332056812E-6</v>
      </c>
      <c r="J862" s="90">
        <v>0</v>
      </c>
      <c r="K862" s="44">
        <v>0</v>
      </c>
      <c r="L862" s="90">
        <v>0</v>
      </c>
      <c r="M862" s="44">
        <v>0</v>
      </c>
      <c r="N862" s="90">
        <v>0</v>
      </c>
      <c r="O862" s="61">
        <v>0</v>
      </c>
    </row>
    <row r="863" spans="1:15">
      <c r="A863" t="s">
        <v>64</v>
      </c>
      <c r="B863" s="63">
        <v>9015902500</v>
      </c>
      <c r="C863" t="s">
        <v>34</v>
      </c>
      <c r="D863" s="43">
        <v>1455.77649</v>
      </c>
      <c r="E863" s="44">
        <v>1.5671975860919802E-5</v>
      </c>
      <c r="F863" s="43">
        <v>1514.96</v>
      </c>
      <c r="G863" s="44">
        <v>1.2163827978765226E-5</v>
      </c>
      <c r="H863" s="89">
        <v>1455.77649</v>
      </c>
      <c r="I863" s="44">
        <v>1.5671975860919802E-5</v>
      </c>
      <c r="J863" s="90">
        <v>1514.96</v>
      </c>
      <c r="K863" s="44">
        <v>1.2163827978765226E-5</v>
      </c>
      <c r="L863" s="90">
        <v>0</v>
      </c>
      <c r="M863" s="44">
        <v>0</v>
      </c>
      <c r="N863" s="90">
        <v>0</v>
      </c>
      <c r="O863" s="61">
        <v>0</v>
      </c>
    </row>
    <row r="864" spans="1:15">
      <c r="A864" s="35"/>
      <c r="B864" s="22"/>
      <c r="C864" s="46"/>
      <c r="D864" s="45"/>
      <c r="E864" s="44"/>
      <c r="F864" s="45"/>
      <c r="G864" s="44"/>
      <c r="H864" s="47"/>
      <c r="I864" s="44"/>
      <c r="J864" s="47"/>
      <c r="K864" s="44"/>
      <c r="L864" s="45"/>
      <c r="M864" s="44"/>
      <c r="N864" s="45"/>
      <c r="O864" s="44"/>
    </row>
    <row r="866" spans="1:15">
      <c r="A866" s="30"/>
      <c r="B866" s="31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</row>
    <row r="867" spans="1:15">
      <c r="A867" s="30"/>
      <c r="B867" s="31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</row>
    <row r="1351" spans="1:16" s="31" customFormat="1">
      <c r="A1351"/>
      <c r="B1351"/>
      <c r="C1351"/>
      <c r="D1351" s="24"/>
      <c r="E1351" s="1"/>
      <c r="F1351" s="24"/>
      <c r="G1351" s="1"/>
      <c r="H1351" s="23"/>
      <c r="I1351" s="25"/>
      <c r="J1351"/>
      <c r="K1351" s="25"/>
      <c r="L1351"/>
      <c r="M1351" s="25"/>
      <c r="N1351"/>
      <c r="O1351" s="25"/>
      <c r="P1351" s="33"/>
    </row>
    <row r="1352" spans="1:16" s="31" customFormat="1">
      <c r="A1352"/>
      <c r="B1352"/>
      <c r="C1352"/>
      <c r="D1352" s="24"/>
      <c r="E1352" s="1"/>
      <c r="F1352" s="24"/>
      <c r="G1352" s="1"/>
      <c r="H1352" s="23"/>
      <c r="I1352" s="25"/>
      <c r="J1352"/>
      <c r="K1352" s="25"/>
      <c r="L1352"/>
      <c r="M1352" s="25"/>
      <c r="N1352"/>
      <c r="O1352" s="25"/>
      <c r="P1352" s="33"/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74"/>
  <sheetViews>
    <sheetView zoomScale="80" zoomScaleNormal="80" workbookViewId="0">
      <pane ySplit="1" topLeftCell="A2" activePane="bottomLeft" state="frozen"/>
      <selection pane="bottomLeft" activeCell="A2" sqref="A2:O274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4" width="20.6640625" style="2" customWidth="1"/>
    <col min="5" max="5" width="20.6640625" style="34" customWidth="1"/>
    <col min="6" max="6" width="20.6640625" style="2" customWidth="1"/>
    <col min="7" max="7" width="20.6640625" style="34" customWidth="1"/>
    <col min="8" max="8" width="20.6640625" style="24" customWidth="1"/>
    <col min="9" max="9" width="20.6640625" style="34" customWidth="1"/>
    <col min="10" max="10" width="20.6640625" style="24" customWidth="1"/>
    <col min="11" max="11" width="20.6640625" style="34" customWidth="1"/>
    <col min="12" max="12" width="20.6640625" style="24" customWidth="1"/>
    <col min="13" max="13" width="20.6640625" style="34" customWidth="1"/>
    <col min="14" max="14" width="20.6640625" style="24" customWidth="1"/>
    <col min="15" max="15" width="20.6640625" style="34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48" t="s">
        <v>1</v>
      </c>
      <c r="B1" s="49" t="s">
        <v>0</v>
      </c>
      <c r="C1" s="50" t="s">
        <v>195</v>
      </c>
      <c r="D1" s="51" t="s">
        <v>7</v>
      </c>
      <c r="E1" s="52" t="s">
        <v>8</v>
      </c>
      <c r="F1" s="51" t="s">
        <v>9</v>
      </c>
      <c r="G1" s="52" t="s">
        <v>13</v>
      </c>
      <c r="H1" s="53" t="s">
        <v>6</v>
      </c>
      <c r="I1" s="54" t="s">
        <v>11</v>
      </c>
      <c r="J1" s="53" t="s">
        <v>10</v>
      </c>
      <c r="K1" s="54" t="s">
        <v>12</v>
      </c>
      <c r="L1" s="53" t="s">
        <v>14</v>
      </c>
      <c r="M1" s="54" t="s">
        <v>15</v>
      </c>
      <c r="N1" s="53" t="s">
        <v>16</v>
      </c>
      <c r="O1" s="55" t="s">
        <v>17</v>
      </c>
    </row>
    <row r="2" spans="1:15">
      <c r="A2" t="s">
        <v>65</v>
      </c>
      <c r="B2" s="63">
        <v>9013528100</v>
      </c>
      <c r="C2" t="s">
        <v>34</v>
      </c>
      <c r="D2" s="43">
        <v>2421.667332</v>
      </c>
      <c r="E2" s="44">
        <v>2.6070150349990924E-5</v>
      </c>
      <c r="F2" s="45">
        <v>4956</v>
      </c>
      <c r="G2" s="44">
        <v>3.979242452788223E-5</v>
      </c>
      <c r="H2" s="89">
        <v>0</v>
      </c>
      <c r="I2" s="44">
        <v>0</v>
      </c>
      <c r="J2" s="89">
        <v>0</v>
      </c>
      <c r="K2" s="44">
        <v>0</v>
      </c>
      <c r="L2" s="89">
        <v>2421.667332</v>
      </c>
      <c r="M2" s="44">
        <v>2.6070150349990924E-5</v>
      </c>
      <c r="N2" s="89">
        <v>4956</v>
      </c>
      <c r="O2" s="61">
        <v>3.979242452788223E-5</v>
      </c>
    </row>
    <row r="3" spans="1:15">
      <c r="A3" t="s">
        <v>66</v>
      </c>
      <c r="B3" s="63">
        <v>9015830100</v>
      </c>
      <c r="C3" t="s">
        <v>34</v>
      </c>
      <c r="D3" s="43">
        <v>5824.3965360000002</v>
      </c>
      <c r="E3" s="44">
        <v>6.2701796974765623E-5</v>
      </c>
      <c r="F3" s="45">
        <v>2936</v>
      </c>
      <c r="G3" s="44">
        <v>2.3573559001989957E-5</v>
      </c>
      <c r="H3" s="89">
        <v>0</v>
      </c>
      <c r="I3" s="44">
        <v>0</v>
      </c>
      <c r="J3" s="89">
        <v>0</v>
      </c>
      <c r="K3" s="44">
        <v>0</v>
      </c>
      <c r="L3" s="89">
        <v>5824.3965360000002</v>
      </c>
      <c r="M3" s="44">
        <v>6.2701796974765623E-5</v>
      </c>
      <c r="N3" s="89">
        <v>2936</v>
      </c>
      <c r="O3" s="61">
        <v>2.3573559001989957E-5</v>
      </c>
    </row>
    <row r="4" spans="1:15">
      <c r="A4" t="s">
        <v>67</v>
      </c>
      <c r="B4" s="63">
        <v>9003462101</v>
      </c>
      <c r="C4" t="s">
        <v>34</v>
      </c>
      <c r="D4" s="43">
        <v>199608.12135600002</v>
      </c>
      <c r="E4" s="44">
        <v>2.1488557350825073E-3</v>
      </c>
      <c r="F4" s="45">
        <v>585480.56000000006</v>
      </c>
      <c r="G4" s="44">
        <v>4.7009061735960901E-3</v>
      </c>
      <c r="H4" s="89">
        <v>0</v>
      </c>
      <c r="I4" s="44">
        <v>0</v>
      </c>
      <c r="J4" s="89">
        <v>0</v>
      </c>
      <c r="K4" s="44">
        <v>0</v>
      </c>
      <c r="L4" s="89">
        <v>199608.12135600002</v>
      </c>
      <c r="M4" s="44">
        <v>2.1488557350825073E-3</v>
      </c>
      <c r="N4" s="89">
        <v>585480.56000000006</v>
      </c>
      <c r="O4" s="61">
        <v>4.7009061735960901E-3</v>
      </c>
    </row>
    <row r="5" spans="1:15">
      <c r="A5" t="s">
        <v>67</v>
      </c>
      <c r="B5" s="63">
        <v>9003462201</v>
      </c>
      <c r="C5" t="s">
        <v>34</v>
      </c>
      <c r="D5" s="43">
        <v>565.94752199999994</v>
      </c>
      <c r="E5" s="44">
        <v>6.0926357612296496E-6</v>
      </c>
      <c r="F5" s="45">
        <v>0</v>
      </c>
      <c r="G5" s="44">
        <v>0</v>
      </c>
      <c r="H5" s="89">
        <v>0</v>
      </c>
      <c r="I5" s="44">
        <v>0</v>
      </c>
      <c r="J5" s="89">
        <v>0</v>
      </c>
      <c r="K5" s="44">
        <v>0</v>
      </c>
      <c r="L5" s="89">
        <v>565.94752199999994</v>
      </c>
      <c r="M5" s="44">
        <v>6.0926357612296496E-6</v>
      </c>
      <c r="N5" s="89">
        <v>0</v>
      </c>
      <c r="O5" s="61">
        <v>0</v>
      </c>
    </row>
    <row r="6" spans="1:15">
      <c r="A6" t="s">
        <v>68</v>
      </c>
      <c r="B6" s="63">
        <v>9003330100</v>
      </c>
      <c r="C6" t="s">
        <v>34</v>
      </c>
      <c r="D6" s="43">
        <v>0</v>
      </c>
      <c r="E6" s="44">
        <v>0</v>
      </c>
      <c r="F6" s="45">
        <v>196</v>
      </c>
      <c r="G6" s="44">
        <v>1.5737117044925174E-6</v>
      </c>
      <c r="H6" s="89">
        <v>0</v>
      </c>
      <c r="I6" s="44">
        <v>0</v>
      </c>
      <c r="J6" s="89">
        <v>0</v>
      </c>
      <c r="K6" s="44">
        <v>0</v>
      </c>
      <c r="L6" s="89">
        <v>0</v>
      </c>
      <c r="M6" s="44">
        <v>0</v>
      </c>
      <c r="N6" s="89">
        <v>196</v>
      </c>
      <c r="O6" s="61">
        <v>1.5737117044925174E-6</v>
      </c>
    </row>
    <row r="7" spans="1:15">
      <c r="A7" t="s">
        <v>68</v>
      </c>
      <c r="B7" s="63">
        <v>9005290100</v>
      </c>
      <c r="C7" t="s">
        <v>34</v>
      </c>
      <c r="D7" s="43">
        <v>6948.2365890000001</v>
      </c>
      <c r="E7" s="44">
        <v>7.4800353520455425E-5</v>
      </c>
      <c r="F7" s="45">
        <v>20729</v>
      </c>
      <c r="G7" s="44">
        <v>1.6643607103278263E-4</v>
      </c>
      <c r="H7" s="89">
        <v>0</v>
      </c>
      <c r="I7" s="44">
        <v>0</v>
      </c>
      <c r="J7" s="89">
        <v>0</v>
      </c>
      <c r="K7" s="44">
        <v>0</v>
      </c>
      <c r="L7" s="89">
        <v>6948.2365890000001</v>
      </c>
      <c r="M7" s="44">
        <v>7.4800353520455425E-5</v>
      </c>
      <c r="N7" s="89">
        <v>20729</v>
      </c>
      <c r="O7" s="61">
        <v>1.6643607103278263E-4</v>
      </c>
    </row>
    <row r="8" spans="1:15">
      <c r="A8" t="s">
        <v>69</v>
      </c>
      <c r="B8" s="63">
        <v>9009341100</v>
      </c>
      <c r="C8" t="s">
        <v>34</v>
      </c>
      <c r="D8" s="43">
        <v>27308.045751000001</v>
      </c>
      <c r="E8" s="44">
        <v>2.939812785536642E-4</v>
      </c>
      <c r="F8" s="45">
        <v>34018.92</v>
      </c>
      <c r="G8" s="44">
        <v>2.7314271723568668E-4</v>
      </c>
      <c r="H8" s="89">
        <v>0</v>
      </c>
      <c r="I8" s="44">
        <v>0</v>
      </c>
      <c r="J8" s="89">
        <v>0</v>
      </c>
      <c r="K8" s="44">
        <v>0</v>
      </c>
      <c r="L8" s="89">
        <v>27308.045751000001</v>
      </c>
      <c r="M8" s="44">
        <v>2.939812785536642E-4</v>
      </c>
      <c r="N8" s="89">
        <v>34018.92</v>
      </c>
      <c r="O8" s="61">
        <v>2.7314271723568668E-4</v>
      </c>
    </row>
    <row r="9" spans="1:15">
      <c r="A9" t="s">
        <v>70</v>
      </c>
      <c r="B9" s="63">
        <v>9003400100</v>
      </c>
      <c r="C9" t="s">
        <v>34</v>
      </c>
      <c r="D9" s="43">
        <v>0</v>
      </c>
      <c r="E9" s="44">
        <v>0</v>
      </c>
      <c r="F9" s="45">
        <v>429003.28</v>
      </c>
      <c r="G9" s="44">
        <v>3.4445279744983715E-3</v>
      </c>
      <c r="H9" s="89">
        <v>0</v>
      </c>
      <c r="I9" s="44">
        <v>0</v>
      </c>
      <c r="J9" s="89">
        <v>0</v>
      </c>
      <c r="K9" s="44">
        <v>0</v>
      </c>
      <c r="L9" s="89">
        <v>0</v>
      </c>
      <c r="M9" s="44">
        <v>0</v>
      </c>
      <c r="N9" s="89">
        <v>429003.28</v>
      </c>
      <c r="O9" s="61">
        <v>3.4445279744983715E-3</v>
      </c>
    </row>
    <row r="10" spans="1:15">
      <c r="A10" t="s">
        <v>70</v>
      </c>
      <c r="B10" s="63">
        <v>9003400200</v>
      </c>
      <c r="C10" t="s">
        <v>34</v>
      </c>
      <c r="D10" s="43">
        <v>309463.13913899998</v>
      </c>
      <c r="E10" s="44">
        <v>3.3314858975575803E-3</v>
      </c>
      <c r="F10" s="45">
        <v>1526523.0992000001</v>
      </c>
      <c r="G10" s="44">
        <v>1.2256669736679757E-2</v>
      </c>
      <c r="H10" s="89">
        <v>0</v>
      </c>
      <c r="I10" s="44">
        <v>0</v>
      </c>
      <c r="J10" s="89">
        <v>0</v>
      </c>
      <c r="K10" s="44">
        <v>0</v>
      </c>
      <c r="L10" s="89">
        <v>309463.13913899998</v>
      </c>
      <c r="M10" s="44">
        <v>3.3314858975575803E-3</v>
      </c>
      <c r="N10" s="89">
        <v>1526523.0992000001</v>
      </c>
      <c r="O10" s="61">
        <v>1.2256669736679757E-2</v>
      </c>
    </row>
    <row r="11" spans="1:15">
      <c r="A11" t="s">
        <v>70</v>
      </c>
      <c r="B11" s="63">
        <v>9003400300</v>
      </c>
      <c r="C11" t="s">
        <v>34</v>
      </c>
      <c r="D11" s="43">
        <v>13.418706</v>
      </c>
      <c r="E11" s="44">
        <v>1.444573655099896E-7</v>
      </c>
      <c r="F11" s="45">
        <v>0</v>
      </c>
      <c r="G11" s="44">
        <v>0</v>
      </c>
      <c r="H11" s="89">
        <v>0</v>
      </c>
      <c r="I11" s="44">
        <v>0</v>
      </c>
      <c r="J11" s="89">
        <v>0</v>
      </c>
      <c r="K11" s="44">
        <v>0</v>
      </c>
      <c r="L11" s="89">
        <v>13.418706</v>
      </c>
      <c r="M11" s="44">
        <v>1.444573655099896E-7</v>
      </c>
      <c r="N11" s="89">
        <v>0</v>
      </c>
      <c r="O11" s="61">
        <v>0</v>
      </c>
    </row>
    <row r="12" spans="1:15">
      <c r="A12" t="s">
        <v>71</v>
      </c>
      <c r="B12" s="63">
        <v>9009161100</v>
      </c>
      <c r="C12" t="s">
        <v>34</v>
      </c>
      <c r="D12" s="43">
        <v>20158.017075</v>
      </c>
      <c r="E12" s="44">
        <v>2.1700855809493749E-4</v>
      </c>
      <c r="F12" s="45">
        <v>37346.400000000001</v>
      </c>
      <c r="G12" s="44">
        <v>2.9985952449315998E-4</v>
      </c>
      <c r="H12" s="89">
        <v>0</v>
      </c>
      <c r="I12" s="44">
        <v>0</v>
      </c>
      <c r="J12" s="89">
        <v>0</v>
      </c>
      <c r="K12" s="44">
        <v>0</v>
      </c>
      <c r="L12" s="89">
        <v>20158.017075</v>
      </c>
      <c r="M12" s="44">
        <v>2.1700855809493749E-4</v>
      </c>
      <c r="N12" s="89">
        <v>37346.400000000001</v>
      </c>
      <c r="O12" s="61">
        <v>2.9985952449315998E-4</v>
      </c>
    </row>
    <row r="13" spans="1:15">
      <c r="A13" t="s">
        <v>72</v>
      </c>
      <c r="B13" s="63">
        <v>9001200100</v>
      </c>
      <c r="C13" t="s">
        <v>34</v>
      </c>
      <c r="D13" s="43">
        <v>212258.47771800001</v>
      </c>
      <c r="E13" s="44">
        <v>2.2850415307037139E-3</v>
      </c>
      <c r="F13" s="45">
        <v>259074.95</v>
      </c>
      <c r="G13" s="44">
        <v>2.0801493936521112E-3</v>
      </c>
      <c r="H13" s="89">
        <v>0</v>
      </c>
      <c r="I13" s="44">
        <v>0</v>
      </c>
      <c r="J13" s="89">
        <v>0</v>
      </c>
      <c r="K13" s="44">
        <v>0</v>
      </c>
      <c r="L13" s="89">
        <v>212258.47771800001</v>
      </c>
      <c r="M13" s="44">
        <v>2.2850415307037139E-3</v>
      </c>
      <c r="N13" s="89">
        <v>259074.95</v>
      </c>
      <c r="O13" s="61">
        <v>2.0801493936521112E-3</v>
      </c>
    </row>
    <row r="14" spans="1:15">
      <c r="A14" t="s">
        <v>72</v>
      </c>
      <c r="B14" s="63">
        <v>9001200200</v>
      </c>
      <c r="C14" t="s">
        <v>34</v>
      </c>
      <c r="D14" s="43">
        <v>706.24308300000007</v>
      </c>
      <c r="E14" s="44">
        <v>7.6029697036236523E-6</v>
      </c>
      <c r="F14" s="45">
        <v>0</v>
      </c>
      <c r="G14" s="44">
        <v>0</v>
      </c>
      <c r="H14" s="89">
        <v>0</v>
      </c>
      <c r="I14" s="44">
        <v>0</v>
      </c>
      <c r="J14" s="89">
        <v>0</v>
      </c>
      <c r="K14" s="44">
        <v>0</v>
      </c>
      <c r="L14" s="89">
        <v>706.24308300000007</v>
      </c>
      <c r="M14" s="44">
        <v>7.6029697036236523E-6</v>
      </c>
      <c r="N14" s="89">
        <v>0</v>
      </c>
      <c r="O14" s="61">
        <v>0</v>
      </c>
    </row>
    <row r="15" spans="1:15">
      <c r="A15" t="s">
        <v>72</v>
      </c>
      <c r="B15" s="63">
        <v>9001200301</v>
      </c>
      <c r="C15" t="s">
        <v>34</v>
      </c>
      <c r="D15" s="43">
        <v>9.2885729999999995</v>
      </c>
      <c r="E15" s="44">
        <v>9.9994946228587199E-8</v>
      </c>
      <c r="F15" s="45">
        <v>0</v>
      </c>
      <c r="G15" s="44">
        <v>0</v>
      </c>
      <c r="H15" s="89">
        <v>0</v>
      </c>
      <c r="I15" s="44">
        <v>0</v>
      </c>
      <c r="J15" s="89">
        <v>0</v>
      </c>
      <c r="K15" s="44">
        <v>0</v>
      </c>
      <c r="L15" s="89">
        <v>9.2885729999999995</v>
      </c>
      <c r="M15" s="44">
        <v>9.9994946228587199E-8</v>
      </c>
      <c r="N15" s="89">
        <v>0</v>
      </c>
      <c r="O15" s="61">
        <v>0</v>
      </c>
    </row>
    <row r="16" spans="1:15">
      <c r="A16" t="s">
        <v>73</v>
      </c>
      <c r="B16" s="63">
        <v>9005303100</v>
      </c>
      <c r="C16" t="s">
        <v>34</v>
      </c>
      <c r="D16" s="43">
        <v>0</v>
      </c>
      <c r="E16" s="44">
        <v>0</v>
      </c>
      <c r="F16" s="45">
        <v>576</v>
      </c>
      <c r="G16" s="44">
        <v>4.6247854172841331E-6</v>
      </c>
      <c r="H16" s="89">
        <v>0</v>
      </c>
      <c r="I16" s="44">
        <v>0</v>
      </c>
      <c r="J16" s="89">
        <v>0</v>
      </c>
      <c r="K16" s="44">
        <v>0</v>
      </c>
      <c r="L16" s="89">
        <v>0</v>
      </c>
      <c r="M16" s="44">
        <v>0</v>
      </c>
      <c r="N16" s="89">
        <v>576</v>
      </c>
      <c r="O16" s="61">
        <v>4.6247854172841331E-6</v>
      </c>
    </row>
    <row r="17" spans="1:15">
      <c r="A17" t="s">
        <v>73</v>
      </c>
      <c r="B17" s="63">
        <v>9005342100</v>
      </c>
      <c r="C17" t="s">
        <v>34</v>
      </c>
      <c r="D17" s="43">
        <v>929.15482800000007</v>
      </c>
      <c r="E17" s="44">
        <v>1.0002697622540319E-5</v>
      </c>
      <c r="F17" s="45">
        <v>25283.25</v>
      </c>
      <c r="G17" s="44">
        <v>2.0300278802352266E-4</v>
      </c>
      <c r="H17" s="89">
        <v>0</v>
      </c>
      <c r="I17" s="44">
        <v>0</v>
      </c>
      <c r="J17" s="89">
        <v>0</v>
      </c>
      <c r="K17" s="44">
        <v>0</v>
      </c>
      <c r="L17" s="89">
        <v>929.15482800000007</v>
      </c>
      <c r="M17" s="44">
        <v>1.0002697622540319E-5</v>
      </c>
      <c r="N17" s="89">
        <v>25283.25</v>
      </c>
      <c r="O17" s="61">
        <v>2.0300278802352266E-4</v>
      </c>
    </row>
    <row r="18" spans="1:15">
      <c r="A18" t="s">
        <v>74</v>
      </c>
      <c r="B18" s="63">
        <v>9003471300</v>
      </c>
      <c r="C18" t="s">
        <v>34</v>
      </c>
      <c r="D18" s="43">
        <v>772596.780165</v>
      </c>
      <c r="E18" s="44">
        <v>8.3172919552851436E-3</v>
      </c>
      <c r="F18" s="45">
        <v>1548701.432</v>
      </c>
      <c r="G18" s="44">
        <v>1.2434742705626136E-2</v>
      </c>
      <c r="H18" s="89">
        <v>0</v>
      </c>
      <c r="I18" s="44">
        <v>0</v>
      </c>
      <c r="J18" s="89">
        <v>0</v>
      </c>
      <c r="K18" s="44">
        <v>0</v>
      </c>
      <c r="L18" s="89">
        <v>772596.780165</v>
      </c>
      <c r="M18" s="44">
        <v>8.3172919552851436E-3</v>
      </c>
      <c r="N18" s="89">
        <v>1548701.432</v>
      </c>
      <c r="O18" s="61">
        <v>1.2434742705626136E-2</v>
      </c>
    </row>
    <row r="19" spans="1:15">
      <c r="A19" t="s">
        <v>75</v>
      </c>
      <c r="B19" s="63">
        <v>9013529100</v>
      </c>
      <c r="C19" t="s">
        <v>34</v>
      </c>
      <c r="D19" s="43">
        <v>18444.647508000002</v>
      </c>
      <c r="E19" s="44">
        <v>1.9856349686520256E-4</v>
      </c>
      <c r="F19" s="45">
        <v>14115.2</v>
      </c>
      <c r="G19" s="44">
        <v>1.1333293597577951E-4</v>
      </c>
      <c r="H19" s="89">
        <v>0</v>
      </c>
      <c r="I19" s="44">
        <v>0</v>
      </c>
      <c r="J19" s="89">
        <v>0</v>
      </c>
      <c r="K19" s="44">
        <v>0</v>
      </c>
      <c r="L19" s="89">
        <v>18444.647508000002</v>
      </c>
      <c r="M19" s="44">
        <v>1.9856349686520256E-4</v>
      </c>
      <c r="N19" s="89">
        <v>14115.2</v>
      </c>
      <c r="O19" s="61">
        <v>1.1333293597577951E-4</v>
      </c>
    </row>
    <row r="20" spans="1:15">
      <c r="A20" t="s">
        <v>76</v>
      </c>
      <c r="B20" s="63">
        <v>9009184100</v>
      </c>
      <c r="C20" t="s">
        <v>40</v>
      </c>
      <c r="D20" s="43">
        <v>13.179620999999999</v>
      </c>
      <c r="E20" s="44">
        <v>1.4188352648013412E-7</v>
      </c>
      <c r="F20" s="45">
        <v>3384.8</v>
      </c>
      <c r="G20" s="44">
        <v>2.7177037639623844E-5</v>
      </c>
      <c r="H20" s="89">
        <v>0</v>
      </c>
      <c r="I20" s="44">
        <v>0</v>
      </c>
      <c r="J20" s="89">
        <v>0</v>
      </c>
      <c r="K20" s="44">
        <v>0</v>
      </c>
      <c r="L20" s="89">
        <v>13.179620999999999</v>
      </c>
      <c r="M20" s="44">
        <v>1.4188352648013412E-7</v>
      </c>
      <c r="N20" s="89">
        <v>3384.8</v>
      </c>
      <c r="O20" s="61">
        <v>2.7177037639623844E-5</v>
      </c>
    </row>
    <row r="21" spans="1:15">
      <c r="A21" t="s">
        <v>76</v>
      </c>
      <c r="B21" s="63">
        <v>9009184200</v>
      </c>
      <c r="C21" t="s">
        <v>34</v>
      </c>
      <c r="D21" s="43">
        <v>0.66702300000000003</v>
      </c>
      <c r="E21" s="44">
        <v>7.1807509095563902E-9</v>
      </c>
      <c r="F21" s="45">
        <v>0</v>
      </c>
      <c r="G21" s="44">
        <v>0</v>
      </c>
      <c r="H21" s="89">
        <v>0</v>
      </c>
      <c r="I21" s="44">
        <v>0</v>
      </c>
      <c r="J21" s="89">
        <v>0</v>
      </c>
      <c r="K21" s="44">
        <v>0</v>
      </c>
      <c r="L21" s="89">
        <v>0.66702300000000003</v>
      </c>
      <c r="M21" s="44">
        <v>7.1807509095563902E-9</v>
      </c>
      <c r="N21" s="89">
        <v>0</v>
      </c>
      <c r="O21" s="61">
        <v>0</v>
      </c>
    </row>
    <row r="22" spans="1:15">
      <c r="A22" t="s">
        <v>76</v>
      </c>
      <c r="B22" s="63">
        <v>9009184300</v>
      </c>
      <c r="C22" t="s">
        <v>34</v>
      </c>
      <c r="D22" s="43">
        <v>349273.05835799995</v>
      </c>
      <c r="E22" s="44">
        <v>3.7600544981023897E-3</v>
      </c>
      <c r="F22" s="45">
        <v>513191.43</v>
      </c>
      <c r="G22" s="44">
        <v>4.1204865307972061E-3</v>
      </c>
      <c r="H22" s="89">
        <v>0</v>
      </c>
      <c r="I22" s="44">
        <v>0</v>
      </c>
      <c r="J22" s="89">
        <v>0</v>
      </c>
      <c r="K22" s="44">
        <v>0</v>
      </c>
      <c r="L22" s="89">
        <v>349273.05835799995</v>
      </c>
      <c r="M22" s="44">
        <v>3.7600544981023897E-3</v>
      </c>
      <c r="N22" s="89">
        <v>513191.43</v>
      </c>
      <c r="O22" s="61">
        <v>4.1204865307972061E-3</v>
      </c>
    </row>
    <row r="23" spans="1:15">
      <c r="A23" t="s">
        <v>77</v>
      </c>
      <c r="B23" s="63">
        <v>9005250100</v>
      </c>
      <c r="C23" t="s">
        <v>34</v>
      </c>
      <c r="D23" s="43">
        <v>330.491784</v>
      </c>
      <c r="E23" s="44">
        <v>3.5578670878798991E-6</v>
      </c>
      <c r="F23" s="45">
        <v>5567</v>
      </c>
      <c r="G23" s="44">
        <v>4.469822989239717E-5</v>
      </c>
      <c r="H23" s="89">
        <v>0</v>
      </c>
      <c r="I23" s="44">
        <v>0</v>
      </c>
      <c r="J23" s="89">
        <v>0</v>
      </c>
      <c r="K23" s="44">
        <v>0</v>
      </c>
      <c r="L23" s="89">
        <v>330.491784</v>
      </c>
      <c r="M23" s="44">
        <v>3.5578670878798991E-6</v>
      </c>
      <c r="N23" s="89">
        <v>5567</v>
      </c>
      <c r="O23" s="61">
        <v>4.469822989239717E-5</v>
      </c>
    </row>
    <row r="24" spans="1:15">
      <c r="A24" t="s">
        <v>78</v>
      </c>
      <c r="B24" s="63">
        <v>9003405100</v>
      </c>
      <c r="C24" t="s">
        <v>34</v>
      </c>
      <c r="D24" s="43">
        <v>0</v>
      </c>
      <c r="E24" s="44">
        <v>0</v>
      </c>
      <c r="F24" s="45">
        <v>270</v>
      </c>
      <c r="G24" s="44">
        <v>2.1678681643519373E-6</v>
      </c>
      <c r="H24" s="89">
        <v>0</v>
      </c>
      <c r="I24" s="44">
        <v>0</v>
      </c>
      <c r="J24" s="89">
        <v>0</v>
      </c>
      <c r="K24" s="44">
        <v>0</v>
      </c>
      <c r="L24" s="89">
        <v>0</v>
      </c>
      <c r="M24" s="44">
        <v>0</v>
      </c>
      <c r="N24" s="89">
        <v>270</v>
      </c>
      <c r="O24" s="61">
        <v>2.1678681643519373E-6</v>
      </c>
    </row>
    <row r="25" spans="1:15">
      <c r="A25" t="s">
        <v>78</v>
      </c>
      <c r="B25" s="63">
        <v>9003405402</v>
      </c>
      <c r="C25" t="s">
        <v>34</v>
      </c>
      <c r="D25" s="43">
        <v>21.807449999999999</v>
      </c>
      <c r="E25" s="44">
        <v>2.3476531757166617E-7</v>
      </c>
      <c r="F25" s="45">
        <v>0</v>
      </c>
      <c r="G25" s="44">
        <v>0</v>
      </c>
      <c r="H25" s="89">
        <v>0</v>
      </c>
      <c r="I25" s="44">
        <v>0</v>
      </c>
      <c r="J25" s="89">
        <v>0</v>
      </c>
      <c r="K25" s="44">
        <v>0</v>
      </c>
      <c r="L25" s="89">
        <v>21.807449999999999</v>
      </c>
      <c r="M25" s="44">
        <v>2.3476531757166617E-7</v>
      </c>
      <c r="N25" s="89">
        <v>0</v>
      </c>
      <c r="O25" s="61">
        <v>0</v>
      </c>
    </row>
    <row r="26" spans="1:15">
      <c r="A26" t="s">
        <v>78</v>
      </c>
      <c r="B26" s="63">
        <v>9003406001</v>
      </c>
      <c r="C26" t="s">
        <v>34</v>
      </c>
      <c r="D26" s="43">
        <v>864300.70624800003</v>
      </c>
      <c r="E26" s="44">
        <v>9.3045188584509921E-3</v>
      </c>
      <c r="F26" s="45">
        <v>321891.07799999998</v>
      </c>
      <c r="G26" s="44">
        <v>2.5845089643893563E-3</v>
      </c>
      <c r="H26" s="89">
        <v>0</v>
      </c>
      <c r="I26" s="44">
        <v>0</v>
      </c>
      <c r="J26" s="89">
        <v>0</v>
      </c>
      <c r="K26" s="44">
        <v>0</v>
      </c>
      <c r="L26" s="89">
        <v>864300.70624800003</v>
      </c>
      <c r="M26" s="44">
        <v>9.3045188584509921E-3</v>
      </c>
      <c r="N26" s="89">
        <v>321891.07799999998</v>
      </c>
      <c r="O26" s="61">
        <v>2.5845089643893563E-3</v>
      </c>
    </row>
    <row r="27" spans="1:15">
      <c r="A27" t="s">
        <v>79</v>
      </c>
      <c r="B27" s="63">
        <v>9001205300</v>
      </c>
      <c r="C27" t="s">
        <v>34</v>
      </c>
      <c r="D27" s="43">
        <v>169956.23647800001</v>
      </c>
      <c r="E27" s="44">
        <v>1.8296421557790054E-3</v>
      </c>
      <c r="F27" s="45">
        <v>234071.87</v>
      </c>
      <c r="G27" s="44">
        <v>1.879396130160464E-3</v>
      </c>
      <c r="H27" s="89">
        <v>0</v>
      </c>
      <c r="I27" s="44">
        <v>0</v>
      </c>
      <c r="J27" s="89">
        <v>0</v>
      </c>
      <c r="K27" s="44">
        <v>0</v>
      </c>
      <c r="L27" s="89">
        <v>169956.23647800001</v>
      </c>
      <c r="M27" s="44">
        <v>1.8296421557790054E-3</v>
      </c>
      <c r="N27" s="89">
        <v>234071.87</v>
      </c>
      <c r="O27" s="61">
        <v>1.879396130160464E-3</v>
      </c>
    </row>
    <row r="28" spans="1:15">
      <c r="A28" t="s">
        <v>80</v>
      </c>
      <c r="B28" s="63">
        <v>9015905100</v>
      </c>
      <c r="C28" t="s">
        <v>34</v>
      </c>
      <c r="D28" s="43">
        <v>32303.988129000001</v>
      </c>
      <c r="E28" s="44">
        <v>3.477644581065654E-4</v>
      </c>
      <c r="F28" s="45">
        <v>8614</v>
      </c>
      <c r="G28" s="44">
        <v>6.9163023584176253E-5</v>
      </c>
      <c r="H28" s="89">
        <v>0</v>
      </c>
      <c r="I28" s="44">
        <v>0</v>
      </c>
      <c r="J28" s="89">
        <v>0</v>
      </c>
      <c r="K28" s="44">
        <v>0</v>
      </c>
      <c r="L28" s="89">
        <v>32303.988129000001</v>
      </c>
      <c r="M28" s="44">
        <v>3.477644581065654E-4</v>
      </c>
      <c r="N28" s="89">
        <v>8614</v>
      </c>
      <c r="O28" s="61">
        <v>6.9163023584176253E-5</v>
      </c>
    </row>
    <row r="29" spans="1:15">
      <c r="A29" t="s">
        <v>81</v>
      </c>
      <c r="B29" s="63">
        <v>9003410101</v>
      </c>
      <c r="C29" t="s">
        <v>34</v>
      </c>
      <c r="D29" s="43">
        <v>12304.956783000001</v>
      </c>
      <c r="E29" s="44">
        <v>1.3246744057038412E-4</v>
      </c>
      <c r="F29" s="45">
        <v>4315.6000000000004</v>
      </c>
      <c r="G29" s="44">
        <v>3.4650562407693416E-5</v>
      </c>
      <c r="H29" s="89">
        <v>0</v>
      </c>
      <c r="I29" s="44">
        <v>0</v>
      </c>
      <c r="J29" s="89">
        <v>0</v>
      </c>
      <c r="K29" s="44">
        <v>0</v>
      </c>
      <c r="L29" s="89">
        <v>12304.956783000001</v>
      </c>
      <c r="M29" s="44">
        <v>1.3246744057038412E-4</v>
      </c>
      <c r="N29" s="89">
        <v>4315.6000000000004</v>
      </c>
      <c r="O29" s="61">
        <v>3.4650562407693416E-5</v>
      </c>
    </row>
    <row r="30" spans="1:15">
      <c r="A30" t="s">
        <v>82</v>
      </c>
      <c r="B30" s="63">
        <v>9005260200</v>
      </c>
      <c r="C30" t="s">
        <v>34</v>
      </c>
      <c r="D30" s="43">
        <v>0</v>
      </c>
      <c r="E30" s="44">
        <v>0</v>
      </c>
      <c r="F30" s="45">
        <v>1950</v>
      </c>
      <c r="G30" s="44">
        <v>1.5656825631430659E-5</v>
      </c>
      <c r="H30" s="89">
        <v>0</v>
      </c>
      <c r="I30" s="44">
        <v>0</v>
      </c>
      <c r="J30" s="89">
        <v>0</v>
      </c>
      <c r="K30" s="44">
        <v>0</v>
      </c>
      <c r="L30" s="89">
        <v>0</v>
      </c>
      <c r="M30" s="44">
        <v>0</v>
      </c>
      <c r="N30" s="89">
        <v>1950</v>
      </c>
      <c r="O30" s="61">
        <v>1.5656825631430659E-5</v>
      </c>
    </row>
    <row r="31" spans="1:15">
      <c r="A31" t="s">
        <v>82</v>
      </c>
      <c r="B31" s="63">
        <v>9005425600</v>
      </c>
      <c r="C31" t="s">
        <v>34</v>
      </c>
      <c r="D31" s="43">
        <v>14720.256243000002</v>
      </c>
      <c r="E31" s="44">
        <v>1.5846903840770917E-4</v>
      </c>
      <c r="F31" s="45">
        <v>67875.149999999994</v>
      </c>
      <c r="G31" s="44">
        <v>5.4497917346523102E-4</v>
      </c>
      <c r="H31" s="89">
        <v>0</v>
      </c>
      <c r="I31" s="44">
        <v>0</v>
      </c>
      <c r="J31" s="89">
        <v>0</v>
      </c>
      <c r="K31" s="44">
        <v>0</v>
      </c>
      <c r="L31" s="89">
        <v>14720.256243000002</v>
      </c>
      <c r="M31" s="44">
        <v>1.5846903840770917E-4</v>
      </c>
      <c r="N31" s="89">
        <v>67875.149999999994</v>
      </c>
      <c r="O31" s="61">
        <v>5.4497917346523102E-4</v>
      </c>
    </row>
    <row r="32" spans="1:15">
      <c r="A32" t="s">
        <v>83</v>
      </c>
      <c r="B32" s="63">
        <v>9015906100</v>
      </c>
      <c r="C32" t="s">
        <v>34</v>
      </c>
      <c r="D32" s="43">
        <v>5281.8682349999999</v>
      </c>
      <c r="E32" s="44">
        <v>5.6861277845941224E-5</v>
      </c>
      <c r="F32" s="45">
        <v>3809.6</v>
      </c>
      <c r="G32" s="44">
        <v>3.0587816884870887E-5</v>
      </c>
      <c r="H32" s="89">
        <v>0</v>
      </c>
      <c r="I32" s="44">
        <v>0</v>
      </c>
      <c r="J32" s="89">
        <v>0</v>
      </c>
      <c r="K32" s="44">
        <v>0</v>
      </c>
      <c r="L32" s="89">
        <v>5281.8682349999999</v>
      </c>
      <c r="M32" s="44">
        <v>5.6861277845941224E-5</v>
      </c>
      <c r="N32" s="89">
        <v>3809.6</v>
      </c>
      <c r="O32" s="61">
        <v>3.0587816884870887E-5</v>
      </c>
    </row>
    <row r="33" spans="1:15">
      <c r="A33" t="s">
        <v>84</v>
      </c>
      <c r="B33" s="63">
        <v>9003464101</v>
      </c>
      <c r="C33" t="s">
        <v>34</v>
      </c>
      <c r="D33" s="43">
        <v>32743.650471000001</v>
      </c>
      <c r="E33" s="44">
        <v>3.5249758689255057E-4</v>
      </c>
      <c r="F33" s="45">
        <v>30447.25</v>
      </c>
      <c r="G33" s="44">
        <v>2.4446527395209086E-4</v>
      </c>
      <c r="H33" s="89">
        <v>0</v>
      </c>
      <c r="I33" s="44">
        <v>0</v>
      </c>
      <c r="J33" s="89">
        <v>0</v>
      </c>
      <c r="K33" s="44">
        <v>0</v>
      </c>
      <c r="L33" s="89">
        <v>32743.650471000001</v>
      </c>
      <c r="M33" s="44">
        <v>3.5249758689255057E-4</v>
      </c>
      <c r="N33" s="89">
        <v>30447.25</v>
      </c>
      <c r="O33" s="61">
        <v>2.4446527395209086E-4</v>
      </c>
    </row>
    <row r="34" spans="1:15">
      <c r="A34" t="s">
        <v>85</v>
      </c>
      <c r="B34" s="63">
        <v>9015815000</v>
      </c>
      <c r="C34" t="s">
        <v>34</v>
      </c>
      <c r="D34" s="43">
        <v>8015.3589180000008</v>
      </c>
      <c r="E34" s="44">
        <v>8.6288322652816206E-5</v>
      </c>
      <c r="F34" s="45">
        <v>15296</v>
      </c>
      <c r="G34" s="44">
        <v>1.2281374608121197E-4</v>
      </c>
      <c r="H34" s="89">
        <v>0</v>
      </c>
      <c r="I34" s="44">
        <v>0</v>
      </c>
      <c r="J34" s="89">
        <v>0</v>
      </c>
      <c r="K34" s="44">
        <v>0</v>
      </c>
      <c r="L34" s="89">
        <v>8015.3589180000008</v>
      </c>
      <c r="M34" s="44">
        <v>8.6288322652816206E-5</v>
      </c>
      <c r="N34" s="89">
        <v>15296</v>
      </c>
      <c r="O34" s="61">
        <v>1.2281374608121197E-4</v>
      </c>
    </row>
    <row r="35" spans="1:15">
      <c r="A35" t="s">
        <v>86</v>
      </c>
      <c r="B35" s="63">
        <v>9009343300</v>
      </c>
      <c r="C35" t="s">
        <v>34</v>
      </c>
      <c r="D35" s="43">
        <v>487082.38072200003</v>
      </c>
      <c r="E35" s="44">
        <v>5.2436231560206974E-3</v>
      </c>
      <c r="F35" s="45">
        <v>1344507.2080000001</v>
      </c>
      <c r="G35" s="44">
        <v>1.079523841838855E-2</v>
      </c>
      <c r="H35" s="89">
        <v>0</v>
      </c>
      <c r="I35" s="44">
        <v>0</v>
      </c>
      <c r="J35" s="89">
        <v>0</v>
      </c>
      <c r="K35" s="44">
        <v>0</v>
      </c>
      <c r="L35" s="89">
        <v>487082.38072200003</v>
      </c>
      <c r="M35" s="44">
        <v>5.2436231560206974E-3</v>
      </c>
      <c r="N35" s="89">
        <v>1344507.2080000001</v>
      </c>
      <c r="O35" s="61">
        <v>1.079523841838855E-2</v>
      </c>
    </row>
    <row r="36" spans="1:15">
      <c r="A36" t="s">
        <v>87</v>
      </c>
      <c r="B36" s="63">
        <v>9007600100</v>
      </c>
      <c r="C36" t="s">
        <v>34</v>
      </c>
      <c r="D36" s="43">
        <v>47721.569342999996</v>
      </c>
      <c r="E36" s="44">
        <v>5.1374045942224715E-4</v>
      </c>
      <c r="F36" s="45">
        <v>71355.199999999997</v>
      </c>
      <c r="G36" s="44">
        <v>5.7292098681839022E-4</v>
      </c>
      <c r="H36" s="89">
        <v>0</v>
      </c>
      <c r="I36" s="44">
        <v>0</v>
      </c>
      <c r="J36" s="89">
        <v>0</v>
      </c>
      <c r="K36" s="44">
        <v>0</v>
      </c>
      <c r="L36" s="89">
        <v>47721.569342999996</v>
      </c>
      <c r="M36" s="44">
        <v>5.1374045942224715E-4</v>
      </c>
      <c r="N36" s="89">
        <v>71355.199999999997</v>
      </c>
      <c r="O36" s="61">
        <v>5.7292098681839022E-4</v>
      </c>
    </row>
    <row r="37" spans="1:15">
      <c r="A37" t="s">
        <v>88</v>
      </c>
      <c r="B37" s="63">
        <v>9007610100</v>
      </c>
      <c r="C37" t="s">
        <v>34</v>
      </c>
      <c r="D37" s="43">
        <v>13.418222999999999</v>
      </c>
      <c r="E37" s="44">
        <v>1.4445216583518178E-7</v>
      </c>
      <c r="F37" s="45">
        <v>0</v>
      </c>
      <c r="G37" s="44">
        <v>0</v>
      </c>
      <c r="H37" s="89">
        <v>0</v>
      </c>
      <c r="I37" s="44">
        <v>0</v>
      </c>
      <c r="J37" s="89">
        <v>0</v>
      </c>
      <c r="K37" s="44">
        <v>0</v>
      </c>
      <c r="L37" s="89">
        <v>13.418222999999999</v>
      </c>
      <c r="M37" s="44">
        <v>1.4445216583518178E-7</v>
      </c>
      <c r="N37" s="89">
        <v>0</v>
      </c>
      <c r="O37" s="61">
        <v>0</v>
      </c>
    </row>
    <row r="38" spans="1:15">
      <c r="A38" t="s">
        <v>88</v>
      </c>
      <c r="B38" s="63">
        <v>9007610200</v>
      </c>
      <c r="C38" t="s">
        <v>34</v>
      </c>
      <c r="D38" s="43">
        <v>52176.771485999998</v>
      </c>
      <c r="E38" s="44">
        <v>5.6170236904246236E-4</v>
      </c>
      <c r="F38" s="45">
        <v>58806.11</v>
      </c>
      <c r="G38" s="44">
        <v>4.7216256940140042E-4</v>
      </c>
      <c r="H38" s="89">
        <v>0</v>
      </c>
      <c r="I38" s="44">
        <v>0</v>
      </c>
      <c r="J38" s="89">
        <v>0</v>
      </c>
      <c r="K38" s="44">
        <v>0</v>
      </c>
      <c r="L38" s="89">
        <v>52176.771485999998</v>
      </c>
      <c r="M38" s="44">
        <v>5.6170236904246236E-4</v>
      </c>
      <c r="N38" s="89">
        <v>58806.11</v>
      </c>
      <c r="O38" s="61">
        <v>4.7216256940140042E-4</v>
      </c>
    </row>
    <row r="39" spans="1:15">
      <c r="A39" t="s">
        <v>89</v>
      </c>
      <c r="B39" s="63">
        <v>9011714101</v>
      </c>
      <c r="C39" t="s">
        <v>34</v>
      </c>
      <c r="D39" s="43">
        <v>54242.182847999997</v>
      </c>
      <c r="E39" s="44">
        <v>5.8393729125097633E-4</v>
      </c>
      <c r="F39" s="45">
        <v>31642.3</v>
      </c>
      <c r="G39" s="44">
        <v>2.5406049932175296E-4</v>
      </c>
      <c r="H39" s="89">
        <v>0</v>
      </c>
      <c r="I39" s="44">
        <v>0</v>
      </c>
      <c r="J39" s="89">
        <v>0</v>
      </c>
      <c r="K39" s="44">
        <v>0</v>
      </c>
      <c r="L39" s="89">
        <v>54242.182847999997</v>
      </c>
      <c r="M39" s="44">
        <v>5.8393729125097633E-4</v>
      </c>
      <c r="N39" s="89">
        <v>31642.3</v>
      </c>
      <c r="O39" s="61">
        <v>2.5406049932175296E-4</v>
      </c>
    </row>
    <row r="40" spans="1:15">
      <c r="A40" t="s">
        <v>90</v>
      </c>
      <c r="B40" s="63">
        <v>9005293100</v>
      </c>
      <c r="C40" t="s">
        <v>34</v>
      </c>
      <c r="D40" s="43">
        <v>2097.5038140000001</v>
      </c>
      <c r="E40" s="44">
        <v>2.2580409401442676E-5</v>
      </c>
      <c r="F40" s="45">
        <v>3649</v>
      </c>
      <c r="G40" s="44">
        <v>2.9298336784148959E-5</v>
      </c>
      <c r="H40" s="89">
        <v>0</v>
      </c>
      <c r="I40" s="44">
        <v>0</v>
      </c>
      <c r="J40" s="89">
        <v>0</v>
      </c>
      <c r="K40" s="44">
        <v>0</v>
      </c>
      <c r="L40" s="89">
        <v>2097.5038140000001</v>
      </c>
      <c r="M40" s="44">
        <v>2.2580409401442676E-5</v>
      </c>
      <c r="N40" s="89">
        <v>3649</v>
      </c>
      <c r="O40" s="61">
        <v>2.9298336784148959E-5</v>
      </c>
    </row>
    <row r="41" spans="1:15">
      <c r="A41" t="s">
        <v>91</v>
      </c>
      <c r="B41" s="63">
        <v>9013860100</v>
      </c>
      <c r="C41" t="s">
        <v>34</v>
      </c>
      <c r="D41" s="43">
        <v>17673.047279999999</v>
      </c>
      <c r="E41" s="44">
        <v>1.9025693316496295E-4</v>
      </c>
      <c r="F41" s="45">
        <v>38479.46</v>
      </c>
      <c r="G41" s="44">
        <v>3.089570233905696E-4</v>
      </c>
      <c r="H41" s="89">
        <v>0</v>
      </c>
      <c r="I41" s="44">
        <v>0</v>
      </c>
      <c r="J41" s="89">
        <v>0</v>
      </c>
      <c r="K41" s="44">
        <v>0</v>
      </c>
      <c r="L41" s="89">
        <v>17673.047279999999</v>
      </c>
      <c r="M41" s="44">
        <v>1.9025693316496295E-4</v>
      </c>
      <c r="N41" s="89">
        <v>38479.46</v>
      </c>
      <c r="O41" s="61">
        <v>3.089570233905696E-4</v>
      </c>
    </row>
    <row r="42" spans="1:15">
      <c r="A42" t="s">
        <v>92</v>
      </c>
      <c r="B42" s="63">
        <v>9005262100</v>
      </c>
      <c r="C42" t="s">
        <v>34</v>
      </c>
      <c r="D42" s="43">
        <v>0</v>
      </c>
      <c r="E42" s="44">
        <v>0</v>
      </c>
      <c r="F42" s="45">
        <v>1056</v>
      </c>
      <c r="G42" s="44">
        <v>8.4787732650209106E-6</v>
      </c>
      <c r="H42" s="89">
        <v>0</v>
      </c>
      <c r="I42" s="44">
        <v>0</v>
      </c>
      <c r="J42" s="89">
        <v>0</v>
      </c>
      <c r="K42" s="44">
        <v>0</v>
      </c>
      <c r="L42" s="89">
        <v>0</v>
      </c>
      <c r="M42" s="44">
        <v>0</v>
      </c>
      <c r="N42" s="89">
        <v>1056</v>
      </c>
      <c r="O42" s="61">
        <v>8.4787732650209106E-6</v>
      </c>
    </row>
    <row r="43" spans="1:15">
      <c r="A43" t="s">
        <v>92</v>
      </c>
      <c r="B43" s="63">
        <v>9005263200</v>
      </c>
      <c r="C43" t="s">
        <v>34</v>
      </c>
      <c r="D43" s="43">
        <v>6632.2599209999998</v>
      </c>
      <c r="E43" s="44">
        <v>7.1398747059899195E-5</v>
      </c>
      <c r="F43" s="45">
        <v>338</v>
      </c>
      <c r="G43" s="44">
        <v>2.7138497761146475E-6</v>
      </c>
      <c r="H43" s="89">
        <v>0</v>
      </c>
      <c r="I43" s="44">
        <v>0</v>
      </c>
      <c r="J43" s="89">
        <v>0</v>
      </c>
      <c r="K43" s="44">
        <v>0</v>
      </c>
      <c r="L43" s="89">
        <v>6632.2599209999998</v>
      </c>
      <c r="M43" s="44">
        <v>7.1398747059899195E-5</v>
      </c>
      <c r="N43" s="89">
        <v>338</v>
      </c>
      <c r="O43" s="61">
        <v>2.7138497761146475E-6</v>
      </c>
    </row>
    <row r="44" spans="1:15">
      <c r="A44" t="s">
        <v>93</v>
      </c>
      <c r="B44" s="63">
        <v>9013850200</v>
      </c>
      <c r="C44" t="s">
        <v>34</v>
      </c>
      <c r="D44" s="43">
        <v>12979.510719</v>
      </c>
      <c r="E44" s="44">
        <v>1.3972926480954355E-4</v>
      </c>
      <c r="F44" s="45">
        <v>925.54999999999905</v>
      </c>
      <c r="G44" s="44">
        <v>7.4313717759849387E-6</v>
      </c>
      <c r="H44" s="89">
        <v>0</v>
      </c>
      <c r="I44" s="44">
        <v>0</v>
      </c>
      <c r="J44" s="89">
        <v>0</v>
      </c>
      <c r="K44" s="44">
        <v>0</v>
      </c>
      <c r="L44" s="89">
        <v>12979.510719</v>
      </c>
      <c r="M44" s="44">
        <v>1.3972926480954355E-4</v>
      </c>
      <c r="N44" s="89">
        <v>925.54999999999905</v>
      </c>
      <c r="O44" s="61">
        <v>7.4313717759849387E-6</v>
      </c>
    </row>
    <row r="45" spans="1:15">
      <c r="A45" t="s">
        <v>94</v>
      </c>
      <c r="B45" s="63">
        <v>9007570200</v>
      </c>
      <c r="C45" t="s">
        <v>34</v>
      </c>
      <c r="D45" s="43">
        <v>242571.476574</v>
      </c>
      <c r="E45" s="44">
        <v>2.6113722480951736E-3</v>
      </c>
      <c r="F45" s="45">
        <v>116153.57</v>
      </c>
      <c r="G45" s="44">
        <v>9.3261343177342322E-4</v>
      </c>
      <c r="H45" s="89">
        <v>0</v>
      </c>
      <c r="I45" s="44">
        <v>0</v>
      </c>
      <c r="J45" s="89">
        <v>0</v>
      </c>
      <c r="K45" s="44">
        <v>0</v>
      </c>
      <c r="L45" s="89">
        <v>242571.476574</v>
      </c>
      <c r="M45" s="44">
        <v>2.6113722480951736E-3</v>
      </c>
      <c r="N45" s="89">
        <v>116153.57</v>
      </c>
      <c r="O45" s="61">
        <v>9.3261343177342322E-4</v>
      </c>
    </row>
    <row r="46" spans="1:15">
      <c r="A46" t="s">
        <v>95</v>
      </c>
      <c r="B46" s="63">
        <v>9001210400</v>
      </c>
      <c r="C46" t="s">
        <v>34</v>
      </c>
      <c r="D46" s="43">
        <v>1161497.5121820001</v>
      </c>
      <c r="E46" s="44">
        <v>1.2503953112633869E-2</v>
      </c>
      <c r="F46" s="45">
        <v>458958.35</v>
      </c>
      <c r="G46" s="44">
        <v>3.6850414656610887E-3</v>
      </c>
      <c r="H46" s="89">
        <v>0</v>
      </c>
      <c r="I46" s="44">
        <v>0</v>
      </c>
      <c r="J46" s="89">
        <v>0</v>
      </c>
      <c r="K46" s="44">
        <v>0</v>
      </c>
      <c r="L46" s="89">
        <v>1161497.5121820001</v>
      </c>
      <c r="M46" s="44">
        <v>1.2503953112633869E-2</v>
      </c>
      <c r="N46" s="89">
        <v>458958.35</v>
      </c>
      <c r="O46" s="61">
        <v>3.6850414656610887E-3</v>
      </c>
    </row>
    <row r="47" spans="1:15">
      <c r="A47" t="s">
        <v>95</v>
      </c>
      <c r="B47" s="63">
        <v>9001210701</v>
      </c>
      <c r="C47" t="s">
        <v>34</v>
      </c>
      <c r="D47" s="43">
        <v>54.310935000000001</v>
      </c>
      <c r="E47" s="44">
        <v>5.8467743376181632E-7</v>
      </c>
      <c r="F47" s="45">
        <v>0</v>
      </c>
      <c r="G47" s="44">
        <v>0</v>
      </c>
      <c r="H47" s="89">
        <v>0</v>
      </c>
      <c r="I47" s="44">
        <v>0</v>
      </c>
      <c r="J47" s="89">
        <v>0</v>
      </c>
      <c r="K47" s="44">
        <v>0</v>
      </c>
      <c r="L47" s="89">
        <v>54.310935000000001</v>
      </c>
      <c r="M47" s="44">
        <v>5.8467743376181632E-7</v>
      </c>
      <c r="N47" s="89">
        <v>0</v>
      </c>
      <c r="O47" s="61">
        <v>0</v>
      </c>
    </row>
    <row r="48" spans="1:15">
      <c r="A48" t="s">
        <v>95</v>
      </c>
      <c r="B48" s="63">
        <v>9001210800</v>
      </c>
      <c r="C48" t="s">
        <v>34</v>
      </c>
      <c r="D48" s="43">
        <v>5.3395650000000003</v>
      </c>
      <c r="E48" s="44">
        <v>5.7482405000105646E-8</v>
      </c>
      <c r="F48" s="45">
        <v>0</v>
      </c>
      <c r="G48" s="44">
        <v>0</v>
      </c>
      <c r="H48" s="89">
        <v>0</v>
      </c>
      <c r="I48" s="44">
        <v>0</v>
      </c>
      <c r="J48" s="89">
        <v>0</v>
      </c>
      <c r="K48" s="44">
        <v>0</v>
      </c>
      <c r="L48" s="89">
        <v>5.3395650000000003</v>
      </c>
      <c r="M48" s="44">
        <v>5.7482405000105646E-8</v>
      </c>
      <c r="N48" s="89">
        <v>0</v>
      </c>
      <c r="O48" s="61">
        <v>0</v>
      </c>
    </row>
    <row r="49" spans="1:15">
      <c r="A49" t="s">
        <v>95</v>
      </c>
      <c r="B49" s="63">
        <v>9001211000</v>
      </c>
      <c r="C49" t="s">
        <v>34</v>
      </c>
      <c r="D49" s="43">
        <v>4.2470189999999999</v>
      </c>
      <c r="E49" s="44">
        <v>4.5720740584887281E-8</v>
      </c>
      <c r="F49" s="45">
        <v>0</v>
      </c>
      <c r="G49" s="44">
        <v>0</v>
      </c>
      <c r="H49" s="89">
        <v>0</v>
      </c>
      <c r="I49" s="44">
        <v>0</v>
      </c>
      <c r="J49" s="89">
        <v>0</v>
      </c>
      <c r="K49" s="44">
        <v>0</v>
      </c>
      <c r="L49" s="89">
        <v>4.2470189999999999</v>
      </c>
      <c r="M49" s="44">
        <v>4.5720740584887281E-8</v>
      </c>
      <c r="N49" s="89">
        <v>0</v>
      </c>
      <c r="O49" s="61">
        <v>0</v>
      </c>
    </row>
    <row r="50" spans="1:15">
      <c r="A50" t="s">
        <v>96</v>
      </c>
      <c r="B50" s="63">
        <v>9001030500</v>
      </c>
      <c r="C50" t="s">
        <v>34</v>
      </c>
      <c r="D50" s="43">
        <v>165791.88969000001</v>
      </c>
      <c r="E50" s="44">
        <v>1.7848114123329185E-3</v>
      </c>
      <c r="F50" s="45">
        <v>64980.98</v>
      </c>
      <c r="G50" s="44">
        <v>5.2174147344588877E-4</v>
      </c>
      <c r="H50" s="89">
        <v>0</v>
      </c>
      <c r="I50" s="44">
        <v>0</v>
      </c>
      <c r="J50" s="89">
        <v>0</v>
      </c>
      <c r="K50" s="44">
        <v>0</v>
      </c>
      <c r="L50" s="89">
        <v>165791.88969000001</v>
      </c>
      <c r="M50" s="44">
        <v>1.7848114123329185E-3</v>
      </c>
      <c r="N50" s="89">
        <v>64980.98</v>
      </c>
      <c r="O50" s="61">
        <v>5.2174147344588877E-4</v>
      </c>
    </row>
    <row r="51" spans="1:15">
      <c r="A51" t="s">
        <v>97</v>
      </c>
      <c r="B51" s="63">
        <v>9007620100</v>
      </c>
      <c r="C51" t="s">
        <v>34</v>
      </c>
      <c r="D51" s="43">
        <v>73347.518328000006</v>
      </c>
      <c r="E51" s="44">
        <v>7.8961334009095647E-4</v>
      </c>
      <c r="F51" s="45">
        <v>47371.6</v>
      </c>
      <c r="G51" s="44">
        <v>3.8035327234968235E-4</v>
      </c>
      <c r="H51" s="89">
        <v>0</v>
      </c>
      <c r="I51" s="44">
        <v>0</v>
      </c>
      <c r="J51" s="89">
        <v>0</v>
      </c>
      <c r="K51" s="44">
        <v>0</v>
      </c>
      <c r="L51" s="89">
        <v>73347.518328000006</v>
      </c>
      <c r="M51" s="44">
        <v>7.8961334009095647E-4</v>
      </c>
      <c r="N51" s="89">
        <v>47371.6</v>
      </c>
      <c r="O51" s="61">
        <v>3.8035327234968235E-4</v>
      </c>
    </row>
    <row r="52" spans="1:15">
      <c r="A52" t="s">
        <v>98</v>
      </c>
      <c r="B52" s="63">
        <v>9007585100</v>
      </c>
      <c r="C52" t="s">
        <v>34</v>
      </c>
      <c r="D52" s="43">
        <v>49833.245343000002</v>
      </c>
      <c r="E52" s="44">
        <v>5.3647343768190004E-4</v>
      </c>
      <c r="F52" s="45">
        <v>285186.19199999998</v>
      </c>
      <c r="G52" s="44">
        <v>2.2898002464798485E-3</v>
      </c>
      <c r="H52" s="89">
        <v>0</v>
      </c>
      <c r="I52" s="44">
        <v>0</v>
      </c>
      <c r="J52" s="89">
        <v>0</v>
      </c>
      <c r="K52" s="44">
        <v>0</v>
      </c>
      <c r="L52" s="89">
        <v>49833.245343000002</v>
      </c>
      <c r="M52" s="44">
        <v>5.3647343768190004E-4</v>
      </c>
      <c r="N52" s="89">
        <v>285186.19199999998</v>
      </c>
      <c r="O52" s="61">
        <v>2.2898002464798485E-3</v>
      </c>
    </row>
    <row r="53" spans="1:15">
      <c r="A53" t="s">
        <v>99</v>
      </c>
      <c r="B53" s="63">
        <v>9003470100</v>
      </c>
      <c r="C53" t="s">
        <v>34</v>
      </c>
      <c r="D53" s="43">
        <v>211506.55974</v>
      </c>
      <c r="E53" s="44">
        <v>2.2769468537518914E-3</v>
      </c>
      <c r="F53" s="45">
        <v>42011.19</v>
      </c>
      <c r="G53" s="44">
        <v>3.3731378276866841E-4</v>
      </c>
      <c r="H53" s="89">
        <v>0</v>
      </c>
      <c r="I53" s="44">
        <v>0</v>
      </c>
      <c r="J53" s="89">
        <v>0</v>
      </c>
      <c r="K53" s="44">
        <v>0</v>
      </c>
      <c r="L53" s="89">
        <v>211506.55974</v>
      </c>
      <c r="M53" s="44">
        <v>2.2769468537518914E-3</v>
      </c>
      <c r="N53" s="89">
        <v>42011.19</v>
      </c>
      <c r="O53" s="61">
        <v>3.3731378276866841E-4</v>
      </c>
    </row>
    <row r="54" spans="1:15">
      <c r="A54" t="s">
        <v>100</v>
      </c>
      <c r="B54" s="63">
        <v>9007595101</v>
      </c>
      <c r="C54" t="s">
        <v>34</v>
      </c>
      <c r="D54" s="43">
        <v>11138.772603000001</v>
      </c>
      <c r="E54" s="44">
        <v>1.1991303373397028E-4</v>
      </c>
      <c r="F54" s="45">
        <v>21309.24</v>
      </c>
      <c r="G54" s="44">
        <v>1.7109490000938844E-4</v>
      </c>
      <c r="H54" s="89">
        <v>0</v>
      </c>
      <c r="I54" s="44">
        <v>0</v>
      </c>
      <c r="J54" s="89">
        <v>0</v>
      </c>
      <c r="K54" s="44">
        <v>0</v>
      </c>
      <c r="L54" s="89">
        <v>11138.772603000001</v>
      </c>
      <c r="M54" s="44">
        <v>1.1991303373397028E-4</v>
      </c>
      <c r="N54" s="89">
        <v>21309.24</v>
      </c>
      <c r="O54" s="61">
        <v>1.7109490000938844E-4</v>
      </c>
    </row>
    <row r="55" spans="1:15">
      <c r="A55" t="s">
        <v>100</v>
      </c>
      <c r="B55" s="63">
        <v>9007595102</v>
      </c>
      <c r="C55" t="s">
        <v>34</v>
      </c>
      <c r="D55" s="43">
        <v>5.0526629999999999</v>
      </c>
      <c r="E55" s="44">
        <v>5.4393798164279068E-8</v>
      </c>
      <c r="F55" s="45">
        <v>0</v>
      </c>
      <c r="G55" s="44">
        <v>0</v>
      </c>
      <c r="H55" s="89">
        <v>0</v>
      </c>
      <c r="I55" s="44">
        <v>0</v>
      </c>
      <c r="J55" s="89">
        <v>0</v>
      </c>
      <c r="K55" s="44">
        <v>0</v>
      </c>
      <c r="L55" s="89">
        <v>5.0526629999999999</v>
      </c>
      <c r="M55" s="44">
        <v>5.4393798164279068E-8</v>
      </c>
      <c r="N55" s="89">
        <v>0</v>
      </c>
      <c r="O55" s="61">
        <v>0</v>
      </c>
    </row>
    <row r="56" spans="1:15">
      <c r="A56" t="s">
        <v>101</v>
      </c>
      <c r="B56" s="63">
        <v>9007550100</v>
      </c>
      <c r="C56" t="s">
        <v>34</v>
      </c>
      <c r="D56" s="43">
        <v>39063.102204000003</v>
      </c>
      <c r="E56" s="44">
        <v>4.2052883735863266E-4</v>
      </c>
      <c r="F56" s="45">
        <v>29826.75</v>
      </c>
      <c r="G56" s="44">
        <v>2.3948319174475611E-4</v>
      </c>
      <c r="H56" s="89">
        <v>0</v>
      </c>
      <c r="I56" s="44">
        <v>0</v>
      </c>
      <c r="J56" s="89">
        <v>0</v>
      </c>
      <c r="K56" s="44">
        <v>0</v>
      </c>
      <c r="L56" s="89">
        <v>39063.102204000003</v>
      </c>
      <c r="M56" s="44">
        <v>4.2052883735863266E-4</v>
      </c>
      <c r="N56" s="89">
        <v>29826.75</v>
      </c>
      <c r="O56" s="61">
        <v>2.3948319174475611E-4</v>
      </c>
    </row>
    <row r="57" spans="1:15">
      <c r="A57" t="s">
        <v>102</v>
      </c>
      <c r="B57" s="63">
        <v>9003510100</v>
      </c>
      <c r="C57" t="s">
        <v>34</v>
      </c>
      <c r="D57" s="43">
        <v>0</v>
      </c>
      <c r="E57" s="44">
        <v>0</v>
      </c>
      <c r="F57" s="45">
        <v>900</v>
      </c>
      <c r="G57" s="44">
        <v>7.2262272145064581E-6</v>
      </c>
      <c r="H57" s="89">
        <v>0</v>
      </c>
      <c r="I57" s="44">
        <v>0</v>
      </c>
      <c r="J57" s="89">
        <v>0</v>
      </c>
      <c r="K57" s="44">
        <v>0</v>
      </c>
      <c r="L57" s="89">
        <v>0</v>
      </c>
      <c r="M57" s="44">
        <v>0</v>
      </c>
      <c r="N57" s="89">
        <v>900</v>
      </c>
      <c r="O57" s="61">
        <v>7.2262272145064581E-6</v>
      </c>
    </row>
    <row r="58" spans="1:15">
      <c r="A58" t="s">
        <v>102</v>
      </c>
      <c r="B58" s="63">
        <v>9003510200</v>
      </c>
      <c r="C58" t="s">
        <v>34</v>
      </c>
      <c r="D58" s="43">
        <v>21.53697</v>
      </c>
      <c r="E58" s="44">
        <v>2.3185349967930445E-7</v>
      </c>
      <c r="F58" s="45">
        <v>0</v>
      </c>
      <c r="G58" s="44">
        <v>0</v>
      </c>
      <c r="H58" s="89">
        <v>0</v>
      </c>
      <c r="I58" s="44">
        <v>0</v>
      </c>
      <c r="J58" s="89">
        <v>0</v>
      </c>
      <c r="K58" s="44">
        <v>0</v>
      </c>
      <c r="L58" s="89">
        <v>21.53697</v>
      </c>
      <c r="M58" s="44">
        <v>2.3185349967930445E-7</v>
      </c>
      <c r="N58" s="89">
        <v>0</v>
      </c>
      <c r="O58" s="61">
        <v>0</v>
      </c>
    </row>
    <row r="59" spans="1:15">
      <c r="A59" t="s">
        <v>102</v>
      </c>
      <c r="B59" s="63">
        <v>9003510300</v>
      </c>
      <c r="C59" t="s">
        <v>40</v>
      </c>
      <c r="D59" s="43">
        <v>3.5746830000000003</v>
      </c>
      <c r="E59" s="44">
        <v>3.8482793252445218E-8</v>
      </c>
      <c r="F59" s="45">
        <v>0</v>
      </c>
      <c r="G59" s="44">
        <v>0</v>
      </c>
      <c r="H59" s="89">
        <v>0</v>
      </c>
      <c r="I59" s="44">
        <v>0</v>
      </c>
      <c r="J59" s="89">
        <v>0</v>
      </c>
      <c r="K59" s="44">
        <v>0</v>
      </c>
      <c r="L59" s="89">
        <v>3.5746830000000003</v>
      </c>
      <c r="M59" s="44">
        <v>3.8482793252445218E-8</v>
      </c>
      <c r="N59" s="89">
        <v>0</v>
      </c>
      <c r="O59" s="61">
        <v>0</v>
      </c>
    </row>
    <row r="60" spans="1:15">
      <c r="A60" t="s">
        <v>102</v>
      </c>
      <c r="B60" s="63">
        <v>9003510600</v>
      </c>
      <c r="C60" t="s">
        <v>34</v>
      </c>
      <c r="D60" s="43">
        <v>1.712235</v>
      </c>
      <c r="E60" s="44">
        <v>1.8432847193611444E-8</v>
      </c>
      <c r="F60" s="45">
        <v>0</v>
      </c>
      <c r="G60" s="44">
        <v>0</v>
      </c>
      <c r="H60" s="89">
        <v>0</v>
      </c>
      <c r="I60" s="44">
        <v>0</v>
      </c>
      <c r="J60" s="89">
        <v>0</v>
      </c>
      <c r="K60" s="44">
        <v>0</v>
      </c>
      <c r="L60" s="89">
        <v>1.712235</v>
      </c>
      <c r="M60" s="44">
        <v>1.8432847193611444E-8</v>
      </c>
      <c r="N60" s="89">
        <v>0</v>
      </c>
      <c r="O60" s="61">
        <v>0</v>
      </c>
    </row>
    <row r="61" spans="1:15">
      <c r="A61" t="s">
        <v>102</v>
      </c>
      <c r="B61" s="63">
        <v>9003510700</v>
      </c>
      <c r="C61" t="s">
        <v>34</v>
      </c>
      <c r="D61" s="43">
        <v>6.6417329999999994</v>
      </c>
      <c r="E61" s="44">
        <v>7.1500728281904349E-8</v>
      </c>
      <c r="F61" s="45">
        <v>0</v>
      </c>
      <c r="G61" s="44">
        <v>0</v>
      </c>
      <c r="H61" s="89">
        <v>0</v>
      </c>
      <c r="I61" s="44">
        <v>0</v>
      </c>
      <c r="J61" s="89">
        <v>0</v>
      </c>
      <c r="K61" s="44">
        <v>0</v>
      </c>
      <c r="L61" s="89">
        <v>6.6417329999999994</v>
      </c>
      <c r="M61" s="44">
        <v>7.1500728281904349E-8</v>
      </c>
      <c r="N61" s="89">
        <v>0</v>
      </c>
      <c r="O61" s="61">
        <v>0</v>
      </c>
    </row>
    <row r="62" spans="1:15">
      <c r="A62" t="s">
        <v>102</v>
      </c>
      <c r="B62" s="63">
        <v>9003511100</v>
      </c>
      <c r="C62" t="s">
        <v>34</v>
      </c>
      <c r="D62" s="43">
        <v>781168.11120599997</v>
      </c>
      <c r="E62" s="44">
        <v>8.4095655248153829E-3</v>
      </c>
      <c r="F62" s="45">
        <v>1136847.5819999999</v>
      </c>
      <c r="G62" s="44">
        <v>9.1279099286602911E-3</v>
      </c>
      <c r="H62" s="89">
        <v>0</v>
      </c>
      <c r="I62" s="44">
        <v>0</v>
      </c>
      <c r="J62" s="89">
        <v>0</v>
      </c>
      <c r="K62" s="44">
        <v>0</v>
      </c>
      <c r="L62" s="89">
        <v>781168.11120599997</v>
      </c>
      <c r="M62" s="44">
        <v>8.4095655248153829E-3</v>
      </c>
      <c r="N62" s="89">
        <v>1136847.5819999999</v>
      </c>
      <c r="O62" s="61">
        <v>9.1279099286602911E-3</v>
      </c>
    </row>
    <row r="63" spans="1:15">
      <c r="A63" t="s">
        <v>103</v>
      </c>
      <c r="B63" s="63">
        <v>9011695202</v>
      </c>
      <c r="C63" t="s">
        <v>34</v>
      </c>
      <c r="D63" s="43">
        <v>0</v>
      </c>
      <c r="E63" s="44">
        <v>0</v>
      </c>
      <c r="F63" s="45">
        <v>18778.54</v>
      </c>
      <c r="G63" s="44">
        <v>1.5077555199633123E-4</v>
      </c>
      <c r="H63" s="89">
        <v>0</v>
      </c>
      <c r="I63" s="44">
        <v>0</v>
      </c>
      <c r="J63" s="89">
        <v>0</v>
      </c>
      <c r="K63" s="44">
        <v>0</v>
      </c>
      <c r="L63" s="89">
        <v>0</v>
      </c>
      <c r="M63" s="44">
        <v>0</v>
      </c>
      <c r="N63" s="89">
        <v>18778.54</v>
      </c>
      <c r="O63" s="61">
        <v>1.5077555199633123E-4</v>
      </c>
    </row>
    <row r="64" spans="1:15">
      <c r="A64" t="s">
        <v>103</v>
      </c>
      <c r="B64" s="63">
        <v>9011716102</v>
      </c>
      <c r="C64" t="s">
        <v>34</v>
      </c>
      <c r="D64" s="43">
        <v>133471.921023</v>
      </c>
      <c r="E64" s="44">
        <v>1.4368749177856624E-3</v>
      </c>
      <c r="F64" s="45">
        <v>69972.23</v>
      </c>
      <c r="G64" s="44">
        <v>5.6181692520633909E-4</v>
      </c>
      <c r="H64" s="89">
        <v>0</v>
      </c>
      <c r="I64" s="44">
        <v>0</v>
      </c>
      <c r="J64" s="89">
        <v>0</v>
      </c>
      <c r="K64" s="44">
        <v>0</v>
      </c>
      <c r="L64" s="89">
        <v>133471.921023</v>
      </c>
      <c r="M64" s="44">
        <v>1.4368749177856624E-3</v>
      </c>
      <c r="N64" s="89">
        <v>69972.23</v>
      </c>
      <c r="O64" s="61">
        <v>5.6181692520633909E-4</v>
      </c>
    </row>
    <row r="65" spans="1:15">
      <c r="A65" t="s">
        <v>104</v>
      </c>
      <c r="B65" s="63">
        <v>9003484100</v>
      </c>
      <c r="C65" t="s">
        <v>40</v>
      </c>
      <c r="D65" s="43">
        <v>168782.690412</v>
      </c>
      <c r="E65" s="44">
        <v>1.8170084954991709E-3</v>
      </c>
      <c r="F65" s="45">
        <v>652262.01</v>
      </c>
      <c r="G65" s="44">
        <v>5.2371038751674263E-3</v>
      </c>
      <c r="H65" s="89">
        <v>0</v>
      </c>
      <c r="I65" s="44">
        <v>0</v>
      </c>
      <c r="J65" s="89">
        <v>0</v>
      </c>
      <c r="K65" s="44">
        <v>0</v>
      </c>
      <c r="L65" s="89">
        <v>168782.690412</v>
      </c>
      <c r="M65" s="44">
        <v>1.8170084954991709E-3</v>
      </c>
      <c r="N65" s="89">
        <v>652262.01</v>
      </c>
      <c r="O65" s="61">
        <v>5.2371038751674263E-3</v>
      </c>
    </row>
    <row r="66" spans="1:15">
      <c r="A66" t="s">
        <v>105</v>
      </c>
      <c r="B66" s="63">
        <v>9015902200</v>
      </c>
      <c r="C66" t="s">
        <v>34</v>
      </c>
      <c r="D66" s="43">
        <v>18362.140481999999</v>
      </c>
      <c r="E66" s="44">
        <v>1.9767527801518644E-4</v>
      </c>
      <c r="F66" s="45">
        <v>2774</v>
      </c>
      <c r="G66" s="44">
        <v>2.2272838103378794E-5</v>
      </c>
      <c r="H66" s="89">
        <v>0</v>
      </c>
      <c r="I66" s="44">
        <v>0</v>
      </c>
      <c r="J66" s="89">
        <v>0</v>
      </c>
      <c r="K66" s="44">
        <v>0</v>
      </c>
      <c r="L66" s="89">
        <v>18362.140481999999</v>
      </c>
      <c r="M66" s="44">
        <v>1.9767527801518644E-4</v>
      </c>
      <c r="N66" s="89">
        <v>2774</v>
      </c>
      <c r="O66" s="61">
        <v>2.2272838103378794E-5</v>
      </c>
    </row>
    <row r="67" spans="1:15">
      <c r="A67" t="s">
        <v>106</v>
      </c>
      <c r="B67" s="63">
        <v>9013535100</v>
      </c>
      <c r="C67" t="s">
        <v>34</v>
      </c>
      <c r="D67" s="43">
        <v>127186.36429800001</v>
      </c>
      <c r="E67" s="44">
        <v>1.3692085596988918E-3</v>
      </c>
      <c r="F67" s="45">
        <v>161410.9172</v>
      </c>
      <c r="G67" s="44">
        <v>1.2959910695434316E-3</v>
      </c>
      <c r="H67" s="89">
        <v>0</v>
      </c>
      <c r="I67" s="44">
        <v>0</v>
      </c>
      <c r="J67" s="89">
        <v>0</v>
      </c>
      <c r="K67" s="44">
        <v>0</v>
      </c>
      <c r="L67" s="89">
        <v>127186.36429800001</v>
      </c>
      <c r="M67" s="44">
        <v>1.3692085596988918E-3</v>
      </c>
      <c r="N67" s="89">
        <v>161410.9172</v>
      </c>
      <c r="O67" s="61">
        <v>1.2959910695434316E-3</v>
      </c>
    </row>
    <row r="68" spans="1:15">
      <c r="A68" t="s">
        <v>106</v>
      </c>
      <c r="B68" s="63">
        <v>9013535200</v>
      </c>
      <c r="C68" t="s">
        <v>34</v>
      </c>
      <c r="D68" s="43">
        <v>586.78704000000005</v>
      </c>
      <c r="E68" s="44">
        <v>6.3169809304865085E-6</v>
      </c>
      <c r="F68" s="45">
        <v>0</v>
      </c>
      <c r="G68" s="44">
        <v>0</v>
      </c>
      <c r="H68" s="89">
        <v>0</v>
      </c>
      <c r="I68" s="44">
        <v>0</v>
      </c>
      <c r="J68" s="89">
        <v>0</v>
      </c>
      <c r="K68" s="44">
        <v>0</v>
      </c>
      <c r="L68" s="89">
        <v>586.78704000000005</v>
      </c>
      <c r="M68" s="44">
        <v>6.3169809304865085E-6</v>
      </c>
      <c r="N68" s="89">
        <v>0</v>
      </c>
      <c r="O68" s="61">
        <v>0</v>
      </c>
    </row>
    <row r="69" spans="1:15">
      <c r="A69" t="s">
        <v>107</v>
      </c>
      <c r="B69" s="63">
        <v>9003524300</v>
      </c>
      <c r="C69" t="s">
        <v>34</v>
      </c>
      <c r="D69" s="43">
        <v>461332.55865899997</v>
      </c>
      <c r="E69" s="44">
        <v>4.9664167355527328E-3</v>
      </c>
      <c r="F69" s="45">
        <v>908424.77</v>
      </c>
      <c r="G69" s="44">
        <v>7.2938708836730775E-3</v>
      </c>
      <c r="H69" s="89">
        <v>0</v>
      </c>
      <c r="I69" s="44">
        <v>0</v>
      </c>
      <c r="J69" s="89">
        <v>0</v>
      </c>
      <c r="K69" s="44">
        <v>0</v>
      </c>
      <c r="L69" s="89">
        <v>461332.55865899997</v>
      </c>
      <c r="M69" s="44">
        <v>4.9664167355527328E-3</v>
      </c>
      <c r="N69" s="89">
        <v>908424.77</v>
      </c>
      <c r="O69" s="61">
        <v>7.2938708836730775E-3</v>
      </c>
    </row>
    <row r="70" spans="1:15">
      <c r="A70" t="s">
        <v>108</v>
      </c>
      <c r="B70" s="63">
        <v>9007630100</v>
      </c>
      <c r="C70" t="s">
        <v>34</v>
      </c>
      <c r="D70" s="43">
        <v>56203.541037000003</v>
      </c>
      <c r="E70" s="44">
        <v>6.0505204231597355E-4</v>
      </c>
      <c r="F70" s="45">
        <v>14972.76</v>
      </c>
      <c r="G70" s="44">
        <v>1.2021840643141524E-4</v>
      </c>
      <c r="H70" s="89">
        <v>0</v>
      </c>
      <c r="I70" s="44">
        <v>0</v>
      </c>
      <c r="J70" s="89">
        <v>0</v>
      </c>
      <c r="K70" s="44">
        <v>0</v>
      </c>
      <c r="L70" s="89">
        <v>56203.541037000003</v>
      </c>
      <c r="M70" s="44">
        <v>6.0505204231597355E-4</v>
      </c>
      <c r="N70" s="89">
        <v>14972.76</v>
      </c>
      <c r="O70" s="61">
        <v>1.2021840643141524E-4</v>
      </c>
    </row>
    <row r="71" spans="1:15">
      <c r="A71" t="s">
        <v>109</v>
      </c>
      <c r="B71" s="63">
        <v>9003406002</v>
      </c>
      <c r="C71" t="s">
        <v>34</v>
      </c>
      <c r="D71" s="43">
        <v>0</v>
      </c>
      <c r="E71" s="44">
        <v>0</v>
      </c>
      <c r="F71" s="45">
        <v>8361.2000000000007</v>
      </c>
      <c r="G71" s="44">
        <v>6.7133256651034893E-5</v>
      </c>
      <c r="H71" s="89">
        <v>0</v>
      </c>
      <c r="I71" s="44">
        <v>0</v>
      </c>
      <c r="J71" s="89">
        <v>0</v>
      </c>
      <c r="K71" s="44">
        <v>0</v>
      </c>
      <c r="L71" s="89">
        <v>0</v>
      </c>
      <c r="M71" s="44">
        <v>0</v>
      </c>
      <c r="N71" s="89">
        <v>8361.2000000000007</v>
      </c>
      <c r="O71" s="61">
        <v>6.7133256651034893E-5</v>
      </c>
    </row>
    <row r="72" spans="1:15">
      <c r="A72" t="s">
        <v>109</v>
      </c>
      <c r="B72" s="63">
        <v>9003420600</v>
      </c>
      <c r="C72" t="s">
        <v>34</v>
      </c>
      <c r="D72" s="43">
        <v>957105.92449500004</v>
      </c>
      <c r="E72" s="44">
        <v>1.0303601581743481E-2</v>
      </c>
      <c r="F72" s="45">
        <v>1098315.6200000001</v>
      </c>
      <c r="G72" s="44">
        <v>8.818531359290593E-3</v>
      </c>
      <c r="H72" s="89">
        <v>0</v>
      </c>
      <c r="I72" s="44">
        <v>0</v>
      </c>
      <c r="J72" s="89">
        <v>0</v>
      </c>
      <c r="K72" s="44">
        <v>0</v>
      </c>
      <c r="L72" s="89">
        <v>957105.92449500004</v>
      </c>
      <c r="M72" s="44">
        <v>1.0303601581743481E-2</v>
      </c>
      <c r="N72" s="89">
        <v>1098315.6200000001</v>
      </c>
      <c r="O72" s="61">
        <v>8.818531359290593E-3</v>
      </c>
    </row>
    <row r="73" spans="1:15">
      <c r="A73" t="s">
        <v>109</v>
      </c>
      <c r="B73" s="63">
        <v>9003460203</v>
      </c>
      <c r="C73" t="s">
        <v>34</v>
      </c>
      <c r="D73" s="43">
        <v>2.1145740000000002</v>
      </c>
      <c r="E73" s="44">
        <v>2.2764176308499548E-8</v>
      </c>
      <c r="F73" s="45">
        <v>0</v>
      </c>
      <c r="G73" s="44">
        <v>0</v>
      </c>
      <c r="H73" s="89">
        <v>0</v>
      </c>
      <c r="I73" s="44">
        <v>0</v>
      </c>
      <c r="J73" s="89">
        <v>0</v>
      </c>
      <c r="K73" s="44">
        <v>0</v>
      </c>
      <c r="L73" s="89">
        <v>2.1145740000000002</v>
      </c>
      <c r="M73" s="44">
        <v>2.2764176308499548E-8</v>
      </c>
      <c r="N73" s="89">
        <v>0</v>
      </c>
      <c r="O73" s="61">
        <v>0</v>
      </c>
    </row>
    <row r="74" spans="1:15">
      <c r="A74" t="s">
        <v>109</v>
      </c>
      <c r="B74" s="63">
        <v>9003460204</v>
      </c>
      <c r="C74" t="s">
        <v>34</v>
      </c>
      <c r="D74" s="43">
        <v>2.3328899999999999</v>
      </c>
      <c r="E74" s="44">
        <v>2.5114429321620104E-8</v>
      </c>
      <c r="F74" s="45">
        <v>0</v>
      </c>
      <c r="G74" s="44">
        <v>0</v>
      </c>
      <c r="H74" s="89">
        <v>0</v>
      </c>
      <c r="I74" s="44">
        <v>0</v>
      </c>
      <c r="J74" s="89">
        <v>0</v>
      </c>
      <c r="K74" s="44">
        <v>0</v>
      </c>
      <c r="L74" s="89">
        <v>2.3328899999999999</v>
      </c>
      <c r="M74" s="44">
        <v>2.5114429321620104E-8</v>
      </c>
      <c r="N74" s="89">
        <v>0</v>
      </c>
      <c r="O74" s="61">
        <v>0</v>
      </c>
    </row>
    <row r="75" spans="1:15">
      <c r="A75" t="s">
        <v>110</v>
      </c>
      <c r="B75" s="63">
        <v>9011712100</v>
      </c>
      <c r="C75" t="s">
        <v>34</v>
      </c>
      <c r="D75" s="43">
        <v>22711.010174999999</v>
      </c>
      <c r="E75" s="44">
        <v>2.4449247922646696E-4</v>
      </c>
      <c r="F75" s="45">
        <v>7139.8</v>
      </c>
      <c r="G75" s="44">
        <v>5.7326463406814678E-5</v>
      </c>
      <c r="H75" s="89">
        <v>0</v>
      </c>
      <c r="I75" s="44">
        <v>0</v>
      </c>
      <c r="J75" s="89">
        <v>0</v>
      </c>
      <c r="K75" s="44">
        <v>0</v>
      </c>
      <c r="L75" s="89">
        <v>22711.010174999999</v>
      </c>
      <c r="M75" s="44">
        <v>2.4449247922646696E-4</v>
      </c>
      <c r="N75" s="89">
        <v>7139.8</v>
      </c>
      <c r="O75" s="61">
        <v>5.7326463406814678E-5</v>
      </c>
    </row>
    <row r="76" spans="1:15">
      <c r="A76" t="s">
        <v>111</v>
      </c>
      <c r="B76" s="63">
        <v>9003510700</v>
      </c>
      <c r="C76" t="s">
        <v>34</v>
      </c>
      <c r="D76" s="43">
        <v>0</v>
      </c>
      <c r="E76" s="44">
        <v>0</v>
      </c>
      <c r="F76" s="45">
        <v>771.6</v>
      </c>
      <c r="G76" s="44">
        <v>6.1952854652368701E-6</v>
      </c>
      <c r="H76" s="89">
        <v>0</v>
      </c>
      <c r="I76" s="44">
        <v>0</v>
      </c>
      <c r="J76" s="89">
        <v>0</v>
      </c>
      <c r="K76" s="44">
        <v>0</v>
      </c>
      <c r="L76" s="89">
        <v>0</v>
      </c>
      <c r="M76" s="44">
        <v>0</v>
      </c>
      <c r="N76" s="89">
        <v>771.6</v>
      </c>
      <c r="O76" s="61">
        <v>6.1952854652368701E-6</v>
      </c>
    </row>
    <row r="77" spans="1:15">
      <c r="A77" t="s">
        <v>111</v>
      </c>
      <c r="B77" s="63">
        <v>9003520301</v>
      </c>
      <c r="C77" t="s">
        <v>34</v>
      </c>
      <c r="D77" s="43">
        <v>22.788423000000002</v>
      </c>
      <c r="E77" s="44">
        <v>2.4532585710628537E-7</v>
      </c>
      <c r="F77" s="45">
        <v>0</v>
      </c>
      <c r="G77" s="44">
        <v>0</v>
      </c>
      <c r="H77" s="89">
        <v>0</v>
      </c>
      <c r="I77" s="44">
        <v>0</v>
      </c>
      <c r="J77" s="89">
        <v>0</v>
      </c>
      <c r="K77" s="44">
        <v>0</v>
      </c>
      <c r="L77" s="89">
        <v>22.788423000000002</v>
      </c>
      <c r="M77" s="44">
        <v>2.4532585710628537E-7</v>
      </c>
      <c r="N77" s="89">
        <v>0</v>
      </c>
      <c r="O77" s="61">
        <v>0</v>
      </c>
    </row>
    <row r="78" spans="1:15">
      <c r="A78" t="s">
        <v>111</v>
      </c>
      <c r="B78" s="63">
        <v>9003520400</v>
      </c>
      <c r="C78" t="s">
        <v>34</v>
      </c>
      <c r="D78" s="43">
        <v>249771.459042</v>
      </c>
      <c r="E78" s="44">
        <v>2.688882739721221E-3</v>
      </c>
      <c r="F78" s="45">
        <v>822018.73</v>
      </c>
      <c r="G78" s="44">
        <v>6.6001045750667068E-3</v>
      </c>
      <c r="H78" s="89">
        <v>0</v>
      </c>
      <c r="I78" s="44">
        <v>0</v>
      </c>
      <c r="J78" s="89">
        <v>0</v>
      </c>
      <c r="K78" s="44">
        <v>0</v>
      </c>
      <c r="L78" s="89">
        <v>249771.459042</v>
      </c>
      <c r="M78" s="44">
        <v>2.688882739721221E-3</v>
      </c>
      <c r="N78" s="89">
        <v>822018.73</v>
      </c>
      <c r="O78" s="61">
        <v>6.6001045750667068E-3</v>
      </c>
    </row>
    <row r="79" spans="1:15">
      <c r="A79" t="s">
        <v>112</v>
      </c>
      <c r="B79" s="63">
        <v>9005296100</v>
      </c>
      <c r="C79" t="s">
        <v>34</v>
      </c>
      <c r="D79" s="43">
        <v>1223.31825</v>
      </c>
      <c r="E79" s="44">
        <v>1.3169476369427188E-5</v>
      </c>
      <c r="F79" s="45">
        <v>2550</v>
      </c>
      <c r="G79" s="44">
        <v>2.0474310441101632E-5</v>
      </c>
      <c r="H79" s="89">
        <v>0</v>
      </c>
      <c r="I79" s="44">
        <v>0</v>
      </c>
      <c r="J79" s="89">
        <v>0</v>
      </c>
      <c r="K79" s="44">
        <v>0</v>
      </c>
      <c r="L79" s="89">
        <v>1223.31825</v>
      </c>
      <c r="M79" s="44">
        <v>1.3169476369427188E-5</v>
      </c>
      <c r="N79" s="89">
        <v>2550</v>
      </c>
      <c r="O79" s="61">
        <v>2.0474310441101632E-5</v>
      </c>
    </row>
    <row r="80" spans="1:15">
      <c r="A80" t="s">
        <v>113</v>
      </c>
      <c r="B80" s="63">
        <v>9003468101</v>
      </c>
      <c r="C80" t="s">
        <v>34</v>
      </c>
      <c r="D80" s="43">
        <v>42222.563628000004</v>
      </c>
      <c r="E80" s="44">
        <v>4.5454161576971645E-4</v>
      </c>
      <c r="F80" s="45">
        <v>25029.4</v>
      </c>
      <c r="G80" s="44">
        <v>2.0096459049196439E-4</v>
      </c>
      <c r="H80" s="89">
        <v>1885.4774400000001</v>
      </c>
      <c r="I80" s="44">
        <v>2.0297866553669145E-5</v>
      </c>
      <c r="J80" s="89">
        <v>0</v>
      </c>
      <c r="K80" s="44">
        <v>0</v>
      </c>
      <c r="L80" s="89">
        <v>40337.086188000001</v>
      </c>
      <c r="M80" s="44">
        <v>4.3424374921604728E-4</v>
      </c>
      <c r="N80" s="89">
        <v>25029.4</v>
      </c>
      <c r="O80" s="61">
        <v>2.0096459049196439E-4</v>
      </c>
    </row>
    <row r="81" spans="1:15">
      <c r="A81" t="s">
        <v>114</v>
      </c>
      <c r="B81" s="63">
        <v>9001010101</v>
      </c>
      <c r="C81" t="s">
        <v>34</v>
      </c>
      <c r="D81" s="43">
        <v>0</v>
      </c>
      <c r="E81" s="44">
        <v>0</v>
      </c>
      <c r="F81" s="45">
        <v>20551.900000000001</v>
      </c>
      <c r="G81" s="44">
        <v>1.6501411009979476E-4</v>
      </c>
      <c r="H81" s="89">
        <v>0</v>
      </c>
      <c r="I81" s="44">
        <v>0</v>
      </c>
      <c r="J81" s="89">
        <v>0</v>
      </c>
      <c r="K81" s="44">
        <v>0</v>
      </c>
      <c r="L81" s="89">
        <v>0</v>
      </c>
      <c r="M81" s="44">
        <v>0</v>
      </c>
      <c r="N81" s="89">
        <v>20551.900000000001</v>
      </c>
      <c r="O81" s="61">
        <v>1.6501411009979476E-4</v>
      </c>
    </row>
    <row r="82" spans="1:15">
      <c r="A82" t="s">
        <v>114</v>
      </c>
      <c r="B82" s="63">
        <v>9001010202</v>
      </c>
      <c r="C82" t="s">
        <v>34</v>
      </c>
      <c r="D82" s="43">
        <v>1476376.100934</v>
      </c>
      <c r="E82" s="44">
        <v>1.5893738341300281E-2</v>
      </c>
      <c r="F82" s="45">
        <v>247574.00080000001</v>
      </c>
      <c r="G82" s="44">
        <v>1.9878066468724483E-3</v>
      </c>
      <c r="H82" s="89">
        <v>3636.0239999999999</v>
      </c>
      <c r="I82" s="44">
        <v>3.9143151953034398E-5</v>
      </c>
      <c r="J82" s="89">
        <v>0</v>
      </c>
      <c r="K82" s="44">
        <v>0</v>
      </c>
      <c r="L82" s="89">
        <v>1472740.076934</v>
      </c>
      <c r="M82" s="44">
        <v>1.5854595189347245E-2</v>
      </c>
      <c r="N82" s="89">
        <v>247574.00080000001</v>
      </c>
      <c r="O82" s="61">
        <v>1.9878066468724483E-3</v>
      </c>
    </row>
    <row r="83" spans="1:15">
      <c r="A83" t="s">
        <v>114</v>
      </c>
      <c r="B83" s="63">
        <v>9001010300</v>
      </c>
      <c r="C83" t="s">
        <v>34</v>
      </c>
      <c r="D83" s="43">
        <v>4.5942959999999999</v>
      </c>
      <c r="E83" s="44">
        <v>4.9459306771687459E-8</v>
      </c>
      <c r="F83" s="45">
        <v>0</v>
      </c>
      <c r="G83" s="44">
        <v>0</v>
      </c>
      <c r="H83" s="89">
        <v>0</v>
      </c>
      <c r="I83" s="44">
        <v>0</v>
      </c>
      <c r="J83" s="89">
        <v>0</v>
      </c>
      <c r="K83" s="44">
        <v>0</v>
      </c>
      <c r="L83" s="89">
        <v>4.5942959999999999</v>
      </c>
      <c r="M83" s="44">
        <v>4.9459306771687459E-8</v>
      </c>
      <c r="N83" s="89">
        <v>0</v>
      </c>
      <c r="O83" s="61">
        <v>0</v>
      </c>
    </row>
    <row r="84" spans="1:15">
      <c r="A84" t="s">
        <v>114</v>
      </c>
      <c r="B84" s="63">
        <v>9001010500</v>
      </c>
      <c r="C84" t="s">
        <v>34</v>
      </c>
      <c r="D84" s="43">
        <v>19.831980000000001</v>
      </c>
      <c r="E84" s="44">
        <v>2.1349864760780984E-7</v>
      </c>
      <c r="F84" s="45">
        <v>0</v>
      </c>
      <c r="G84" s="44">
        <v>0</v>
      </c>
      <c r="H84" s="89">
        <v>0</v>
      </c>
      <c r="I84" s="44">
        <v>0</v>
      </c>
      <c r="J84" s="89">
        <v>0</v>
      </c>
      <c r="K84" s="44">
        <v>0</v>
      </c>
      <c r="L84" s="89">
        <v>19.831980000000001</v>
      </c>
      <c r="M84" s="44">
        <v>2.1349864760780984E-7</v>
      </c>
      <c r="N84" s="89">
        <v>0</v>
      </c>
      <c r="O84" s="61">
        <v>0</v>
      </c>
    </row>
    <row r="85" spans="1:15">
      <c r="A85" t="s">
        <v>114</v>
      </c>
      <c r="B85" s="63">
        <v>9001011000</v>
      </c>
      <c r="C85" t="s">
        <v>34</v>
      </c>
      <c r="D85" s="43">
        <v>3.619602</v>
      </c>
      <c r="E85" s="44">
        <v>3.8966363009569579E-8</v>
      </c>
      <c r="F85" s="45">
        <v>0</v>
      </c>
      <c r="G85" s="44">
        <v>0</v>
      </c>
      <c r="H85" s="89">
        <v>0</v>
      </c>
      <c r="I85" s="44">
        <v>0</v>
      </c>
      <c r="J85" s="89">
        <v>0</v>
      </c>
      <c r="K85" s="44">
        <v>0</v>
      </c>
      <c r="L85" s="89">
        <v>3.619602</v>
      </c>
      <c r="M85" s="44">
        <v>3.8966363009569579E-8</v>
      </c>
      <c r="N85" s="89">
        <v>0</v>
      </c>
      <c r="O85" s="61">
        <v>0</v>
      </c>
    </row>
    <row r="86" spans="1:15">
      <c r="A86" t="s">
        <v>114</v>
      </c>
      <c r="B86" s="63">
        <v>9001011200</v>
      </c>
      <c r="C86" t="s">
        <v>34</v>
      </c>
      <c r="D86" s="43">
        <v>2953.6415999999999</v>
      </c>
      <c r="E86" s="44">
        <v>3.1797051384590323E-5</v>
      </c>
      <c r="F86" s="45">
        <v>0</v>
      </c>
      <c r="G86" s="44">
        <v>0</v>
      </c>
      <c r="H86" s="89">
        <v>2953.6415999999999</v>
      </c>
      <c r="I86" s="44">
        <v>3.1797051384590323E-5</v>
      </c>
      <c r="J86" s="89">
        <v>0</v>
      </c>
      <c r="K86" s="44">
        <v>0</v>
      </c>
      <c r="L86" s="89">
        <v>0</v>
      </c>
      <c r="M86" s="44">
        <v>0</v>
      </c>
      <c r="N86" s="89">
        <v>0</v>
      </c>
      <c r="O86" s="61">
        <v>0</v>
      </c>
    </row>
    <row r="87" spans="1:15">
      <c r="A87" t="s">
        <v>115</v>
      </c>
      <c r="B87" s="63">
        <v>9011709100</v>
      </c>
      <c r="C87" t="s">
        <v>34</v>
      </c>
      <c r="D87" s="43">
        <v>7919.7394080000004</v>
      </c>
      <c r="E87" s="44">
        <v>8.5258943031118244E-5</v>
      </c>
      <c r="F87" s="45">
        <v>19690</v>
      </c>
      <c r="G87" s="44">
        <v>1.580937931707024E-4</v>
      </c>
      <c r="H87" s="89">
        <v>0</v>
      </c>
      <c r="I87" s="44">
        <v>0</v>
      </c>
      <c r="J87" s="89">
        <v>0</v>
      </c>
      <c r="K87" s="44">
        <v>0</v>
      </c>
      <c r="L87" s="89">
        <v>7919.7394080000004</v>
      </c>
      <c r="M87" s="44">
        <v>8.5258943031118244E-5</v>
      </c>
      <c r="N87" s="89">
        <v>19690</v>
      </c>
      <c r="O87" s="61">
        <v>1.580937931707024E-4</v>
      </c>
    </row>
    <row r="88" spans="1:15">
      <c r="A88" t="s">
        <v>116</v>
      </c>
      <c r="B88" s="63">
        <v>9011870200</v>
      </c>
      <c r="C88" t="s">
        <v>40</v>
      </c>
      <c r="D88" s="43">
        <v>156411.15014700001</v>
      </c>
      <c r="E88" s="44">
        <v>1.6838242589578341E-3</v>
      </c>
      <c r="F88" s="45">
        <v>1060578.456</v>
      </c>
      <c r="G88" s="44">
        <v>8.5155343354071551E-3</v>
      </c>
      <c r="H88" s="89">
        <v>0</v>
      </c>
      <c r="I88" s="44">
        <v>0</v>
      </c>
      <c r="J88" s="89">
        <v>0</v>
      </c>
      <c r="K88" s="44">
        <v>0</v>
      </c>
      <c r="L88" s="89">
        <v>156411.15014700001</v>
      </c>
      <c r="M88" s="44">
        <v>1.6838242589578341E-3</v>
      </c>
      <c r="N88" s="89">
        <v>1060578.456</v>
      </c>
      <c r="O88" s="61">
        <v>8.5155343354071551E-3</v>
      </c>
    </row>
    <row r="89" spans="1:15">
      <c r="A89" t="s">
        <v>117</v>
      </c>
      <c r="B89" s="63">
        <v>9009190301</v>
      </c>
      <c r="C89" t="s">
        <v>34</v>
      </c>
      <c r="D89" s="43">
        <v>131115.543699</v>
      </c>
      <c r="E89" s="44">
        <v>1.4115076386774891E-3</v>
      </c>
      <c r="F89" s="45">
        <v>101372.716</v>
      </c>
      <c r="G89" s="44">
        <v>8.1393586574181581E-4</v>
      </c>
      <c r="H89" s="89">
        <v>0</v>
      </c>
      <c r="I89" s="44">
        <v>0</v>
      </c>
      <c r="J89" s="89">
        <v>0</v>
      </c>
      <c r="K89" s="44">
        <v>0</v>
      </c>
      <c r="L89" s="89">
        <v>131115.543699</v>
      </c>
      <c r="M89" s="44">
        <v>1.4115076386774891E-3</v>
      </c>
      <c r="N89" s="89">
        <v>101372.716</v>
      </c>
      <c r="O89" s="61">
        <v>8.1393586574181581E-4</v>
      </c>
    </row>
    <row r="90" spans="1:15">
      <c r="A90" t="s">
        <v>118</v>
      </c>
      <c r="B90" s="63">
        <v>9007590100</v>
      </c>
      <c r="C90" t="s">
        <v>34</v>
      </c>
      <c r="D90" s="43">
        <v>20316.364761000001</v>
      </c>
      <c r="E90" s="44">
        <v>2.1871322988327262E-4</v>
      </c>
      <c r="F90" s="45">
        <v>13224</v>
      </c>
      <c r="G90" s="44">
        <v>1.0617736520514822E-4</v>
      </c>
      <c r="H90" s="89">
        <v>0</v>
      </c>
      <c r="I90" s="44">
        <v>0</v>
      </c>
      <c r="J90" s="89">
        <v>0</v>
      </c>
      <c r="K90" s="44">
        <v>0</v>
      </c>
      <c r="L90" s="89">
        <v>20316.364761000001</v>
      </c>
      <c r="M90" s="44">
        <v>2.1871322988327262E-4</v>
      </c>
      <c r="N90" s="89">
        <v>13224</v>
      </c>
      <c r="O90" s="61">
        <v>1.0617736520514822E-4</v>
      </c>
    </row>
    <row r="91" spans="1:15">
      <c r="A91" t="s">
        <v>119</v>
      </c>
      <c r="B91" s="63">
        <v>9015820000</v>
      </c>
      <c r="C91" t="s">
        <v>34</v>
      </c>
      <c r="D91" s="43">
        <v>2451.7476059999999</v>
      </c>
      <c r="E91" s="44">
        <v>2.6393975697670396E-5</v>
      </c>
      <c r="F91" s="45">
        <v>1436</v>
      </c>
      <c r="G91" s="44">
        <v>1.1529846977812525E-5</v>
      </c>
      <c r="H91" s="89">
        <v>0</v>
      </c>
      <c r="I91" s="44">
        <v>0</v>
      </c>
      <c r="J91" s="89">
        <v>0</v>
      </c>
      <c r="K91" s="44">
        <v>0</v>
      </c>
      <c r="L91" s="89">
        <v>2451.7476059999999</v>
      </c>
      <c r="M91" s="44">
        <v>2.6393975697670396E-5</v>
      </c>
      <c r="N91" s="89">
        <v>1436</v>
      </c>
      <c r="O91" s="61">
        <v>1.1529846977812525E-5</v>
      </c>
    </row>
    <row r="92" spans="1:15">
      <c r="A92" t="s">
        <v>120</v>
      </c>
      <c r="B92" s="63">
        <v>9003500400</v>
      </c>
      <c r="C92" t="s">
        <v>34</v>
      </c>
      <c r="D92" s="43">
        <v>4.59816</v>
      </c>
      <c r="E92" s="44">
        <v>4.9500904170149772E-8</v>
      </c>
      <c r="F92" s="45">
        <v>8</v>
      </c>
      <c r="G92" s="44">
        <v>6.4233130795612964E-8</v>
      </c>
      <c r="H92" s="89">
        <v>0</v>
      </c>
      <c r="I92" s="44">
        <v>0</v>
      </c>
      <c r="J92" s="89">
        <v>0</v>
      </c>
      <c r="K92" s="44">
        <v>0</v>
      </c>
      <c r="L92" s="89">
        <v>4.59816</v>
      </c>
      <c r="M92" s="44">
        <v>4.9500904170149772E-8</v>
      </c>
      <c r="N92" s="89">
        <v>8</v>
      </c>
      <c r="O92" s="61">
        <v>6.4233130795612964E-8</v>
      </c>
    </row>
    <row r="93" spans="1:15">
      <c r="A93" t="s">
        <v>120</v>
      </c>
      <c r="B93" s="63">
        <v>9003500900</v>
      </c>
      <c r="C93" t="s">
        <v>34</v>
      </c>
      <c r="D93" s="43">
        <v>2610490.4584500003</v>
      </c>
      <c r="E93" s="44">
        <v>2.8102901599949503E-2</v>
      </c>
      <c r="F93" s="45">
        <v>4342030.4791999999</v>
      </c>
      <c r="G93" s="44">
        <v>3.486277646112395E-2</v>
      </c>
      <c r="H93" s="89">
        <v>4625.2080000000005</v>
      </c>
      <c r="I93" s="44">
        <v>4.9792085959385952E-5</v>
      </c>
      <c r="J93" s="89">
        <v>0</v>
      </c>
      <c r="K93" s="44">
        <v>0</v>
      </c>
      <c r="L93" s="89">
        <v>2605865.2504500002</v>
      </c>
      <c r="M93" s="44">
        <v>2.8053109513990114E-2</v>
      </c>
      <c r="N93" s="89">
        <v>4342030.4791999999</v>
      </c>
      <c r="O93" s="61">
        <v>3.486277646112395E-2</v>
      </c>
    </row>
    <row r="94" spans="1:15">
      <c r="A94" t="s">
        <v>120</v>
      </c>
      <c r="B94" s="63">
        <v>9003502400</v>
      </c>
      <c r="C94" t="s">
        <v>40</v>
      </c>
      <c r="D94" s="43">
        <v>3.6939839999999999</v>
      </c>
      <c r="E94" s="44">
        <v>3.9767112929969057E-8</v>
      </c>
      <c r="F94" s="45">
        <v>0</v>
      </c>
      <c r="G94" s="44">
        <v>0</v>
      </c>
      <c r="H94" s="89">
        <v>0</v>
      </c>
      <c r="I94" s="44">
        <v>0</v>
      </c>
      <c r="J94" s="89">
        <v>0</v>
      </c>
      <c r="K94" s="44">
        <v>0</v>
      </c>
      <c r="L94" s="89">
        <v>3.6939839999999999</v>
      </c>
      <c r="M94" s="44">
        <v>3.9767112929969057E-8</v>
      </c>
      <c r="N94" s="89">
        <v>0</v>
      </c>
      <c r="O94" s="61">
        <v>0</v>
      </c>
    </row>
    <row r="95" spans="1:15">
      <c r="A95" t="s">
        <v>120</v>
      </c>
      <c r="B95" s="63">
        <v>9003503100</v>
      </c>
      <c r="C95" t="s">
        <v>40</v>
      </c>
      <c r="D95" s="43">
        <v>7091.1466290000008</v>
      </c>
      <c r="E95" s="44">
        <v>7.6338833302583999E-5</v>
      </c>
      <c r="F95" s="45">
        <v>0</v>
      </c>
      <c r="G95" s="44">
        <v>0</v>
      </c>
      <c r="H95" s="89">
        <v>7067.2560000000003</v>
      </c>
      <c r="I95" s="44">
        <v>7.6081641787566334E-5</v>
      </c>
      <c r="J95" s="89">
        <v>0</v>
      </c>
      <c r="K95" s="44">
        <v>0</v>
      </c>
      <c r="L95" s="89">
        <v>23.890629000000001</v>
      </c>
      <c r="M95" s="44">
        <v>2.5719151501765945E-7</v>
      </c>
      <c r="N95" s="89">
        <v>0</v>
      </c>
      <c r="O95" s="61">
        <v>0</v>
      </c>
    </row>
    <row r="96" spans="1:15">
      <c r="A96" t="s">
        <v>120</v>
      </c>
      <c r="B96" s="63">
        <v>9003504300</v>
      </c>
      <c r="C96" t="s">
        <v>34</v>
      </c>
      <c r="D96" s="43">
        <v>3.5756489999999999</v>
      </c>
      <c r="E96" s="44">
        <v>3.8493192602060789E-8</v>
      </c>
      <c r="F96" s="45">
        <v>0</v>
      </c>
      <c r="G96" s="44">
        <v>0</v>
      </c>
      <c r="H96" s="89">
        <v>0</v>
      </c>
      <c r="I96" s="44">
        <v>0</v>
      </c>
      <c r="J96" s="89">
        <v>0</v>
      </c>
      <c r="K96" s="44">
        <v>0</v>
      </c>
      <c r="L96" s="89">
        <v>3.5756489999999999</v>
      </c>
      <c r="M96" s="44">
        <v>3.8493192602060789E-8</v>
      </c>
      <c r="N96" s="89">
        <v>0</v>
      </c>
      <c r="O96" s="61">
        <v>0</v>
      </c>
    </row>
    <row r="97" spans="1:15">
      <c r="A97" t="s">
        <v>121</v>
      </c>
      <c r="B97" s="63">
        <v>9003330100</v>
      </c>
      <c r="C97" t="s">
        <v>34</v>
      </c>
      <c r="D97" s="43">
        <v>501.16273200000001</v>
      </c>
      <c r="E97" s="44">
        <v>5.3952033792609328E-6</v>
      </c>
      <c r="F97" s="45">
        <v>571</v>
      </c>
      <c r="G97" s="44">
        <v>4.5846397105368753E-6</v>
      </c>
      <c r="H97" s="89">
        <v>0</v>
      </c>
      <c r="I97" s="44">
        <v>0</v>
      </c>
      <c r="J97" s="89">
        <v>0</v>
      </c>
      <c r="K97" s="44">
        <v>0</v>
      </c>
      <c r="L97" s="89">
        <v>501.16273200000001</v>
      </c>
      <c r="M97" s="44">
        <v>5.3952033792609328E-6</v>
      </c>
      <c r="N97" s="89">
        <v>571</v>
      </c>
      <c r="O97" s="61">
        <v>4.5846397105368753E-6</v>
      </c>
    </row>
    <row r="98" spans="1:15">
      <c r="A98" t="s">
        <v>122</v>
      </c>
      <c r="B98" s="63">
        <v>9005298300</v>
      </c>
      <c r="C98" t="s">
        <v>34</v>
      </c>
      <c r="D98" s="43">
        <v>11739.868518000001</v>
      </c>
      <c r="E98" s="44">
        <v>1.2638405503063752E-4</v>
      </c>
      <c r="F98" s="45">
        <v>38427.71</v>
      </c>
      <c r="G98" s="44">
        <v>3.0854151532573549E-4</v>
      </c>
      <c r="H98" s="89">
        <v>0</v>
      </c>
      <c r="I98" s="44">
        <v>0</v>
      </c>
      <c r="J98" s="89">
        <v>0</v>
      </c>
      <c r="K98" s="44">
        <v>0</v>
      </c>
      <c r="L98" s="89">
        <v>11739.868518000001</v>
      </c>
      <c r="M98" s="44">
        <v>1.2638405503063752E-4</v>
      </c>
      <c r="N98" s="89">
        <v>38427.71</v>
      </c>
      <c r="O98" s="61">
        <v>3.0854151532573549E-4</v>
      </c>
    </row>
    <row r="99" spans="1:15">
      <c r="A99" t="s">
        <v>122</v>
      </c>
      <c r="B99" s="63">
        <v>9005298400</v>
      </c>
      <c r="C99" t="s">
        <v>34</v>
      </c>
      <c r="D99" s="43">
        <v>1.808352</v>
      </c>
      <c r="E99" s="44">
        <v>1.9467582480361422E-8</v>
      </c>
      <c r="F99" s="45">
        <v>0</v>
      </c>
      <c r="G99" s="44">
        <v>0</v>
      </c>
      <c r="H99" s="89">
        <v>0</v>
      </c>
      <c r="I99" s="44">
        <v>0</v>
      </c>
      <c r="J99" s="89">
        <v>0</v>
      </c>
      <c r="K99" s="44">
        <v>0</v>
      </c>
      <c r="L99" s="89">
        <v>1.808352</v>
      </c>
      <c r="M99" s="44">
        <v>1.9467582480361422E-8</v>
      </c>
      <c r="N99" s="89">
        <v>0</v>
      </c>
      <c r="O99" s="61">
        <v>0</v>
      </c>
    </row>
    <row r="100" spans="1:15">
      <c r="A100" t="s">
        <v>123</v>
      </c>
      <c r="B100" s="63">
        <v>9011714104</v>
      </c>
      <c r="C100" t="s">
        <v>34</v>
      </c>
      <c r="D100" s="43">
        <v>0</v>
      </c>
      <c r="E100" s="44">
        <v>0</v>
      </c>
      <c r="F100" s="45">
        <v>96</v>
      </c>
      <c r="G100" s="44">
        <v>7.7079756954735551E-7</v>
      </c>
      <c r="H100" s="89">
        <v>0</v>
      </c>
      <c r="I100" s="44">
        <v>0</v>
      </c>
      <c r="J100" s="89">
        <v>0</v>
      </c>
      <c r="K100" s="44">
        <v>0</v>
      </c>
      <c r="L100" s="89">
        <v>0</v>
      </c>
      <c r="M100" s="44">
        <v>0</v>
      </c>
      <c r="N100" s="89">
        <v>96</v>
      </c>
      <c r="O100" s="61">
        <v>7.7079756954735551E-7</v>
      </c>
    </row>
    <row r="101" spans="1:15">
      <c r="A101" t="s">
        <v>123</v>
      </c>
      <c r="B101" s="63">
        <v>9013526102</v>
      </c>
      <c r="C101" t="s">
        <v>34</v>
      </c>
      <c r="D101" s="43">
        <v>21152.539191</v>
      </c>
      <c r="E101" s="44">
        <v>2.2771495890726472E-4</v>
      </c>
      <c r="F101" s="45">
        <v>47546.999999999898</v>
      </c>
      <c r="G101" s="44">
        <v>3.8176158374237534E-4</v>
      </c>
      <c r="H101" s="89">
        <v>0</v>
      </c>
      <c r="I101" s="44">
        <v>0</v>
      </c>
      <c r="J101" s="89">
        <v>0</v>
      </c>
      <c r="K101" s="44">
        <v>0</v>
      </c>
      <c r="L101" s="89">
        <v>21152.539191</v>
      </c>
      <c r="M101" s="44">
        <v>2.2771495890726472E-4</v>
      </c>
      <c r="N101" s="89">
        <v>47546.999999999898</v>
      </c>
      <c r="O101" s="61">
        <v>3.8176158374237534E-4</v>
      </c>
    </row>
    <row r="102" spans="1:15">
      <c r="A102" t="s">
        <v>124</v>
      </c>
      <c r="B102" s="63">
        <v>9005253500</v>
      </c>
      <c r="C102" t="s">
        <v>34</v>
      </c>
      <c r="D102" s="43">
        <v>0</v>
      </c>
      <c r="E102" s="44">
        <v>0</v>
      </c>
      <c r="F102" s="45">
        <v>3864</v>
      </c>
      <c r="G102" s="44">
        <v>3.1024602174281061E-5</v>
      </c>
      <c r="H102" s="89">
        <v>0</v>
      </c>
      <c r="I102" s="44">
        <v>0</v>
      </c>
      <c r="J102" s="89">
        <v>0</v>
      </c>
      <c r="K102" s="44">
        <v>0</v>
      </c>
      <c r="L102" s="89">
        <v>0</v>
      </c>
      <c r="M102" s="44">
        <v>0</v>
      </c>
      <c r="N102" s="89">
        <v>3864</v>
      </c>
      <c r="O102" s="61">
        <v>3.1024602174281061E-5</v>
      </c>
    </row>
    <row r="103" spans="1:15">
      <c r="A103" t="s">
        <v>124</v>
      </c>
      <c r="B103" s="63">
        <v>9005266100</v>
      </c>
      <c r="C103" t="s">
        <v>34</v>
      </c>
      <c r="D103" s="43">
        <v>16717.213947</v>
      </c>
      <c r="E103" s="44">
        <v>1.7996703150441443E-4</v>
      </c>
      <c r="F103" s="45">
        <v>250</v>
      </c>
      <c r="G103" s="44">
        <v>2.0072853373629048E-6</v>
      </c>
      <c r="H103" s="89">
        <v>0</v>
      </c>
      <c r="I103" s="44">
        <v>0</v>
      </c>
      <c r="J103" s="89">
        <v>0</v>
      </c>
      <c r="K103" s="44">
        <v>0</v>
      </c>
      <c r="L103" s="89">
        <v>16717.213947</v>
      </c>
      <c r="M103" s="44">
        <v>1.7996703150441443E-4</v>
      </c>
      <c r="N103" s="89">
        <v>250</v>
      </c>
      <c r="O103" s="61">
        <v>2.0072853373629048E-6</v>
      </c>
    </row>
    <row r="104" spans="1:15">
      <c r="A104" t="s">
        <v>125</v>
      </c>
      <c r="B104" s="63">
        <v>9015904100</v>
      </c>
      <c r="C104" t="s">
        <v>34</v>
      </c>
      <c r="D104" s="43">
        <v>1.9943069999999998</v>
      </c>
      <c r="E104" s="44">
        <v>2.1469457281360124E-8</v>
      </c>
      <c r="F104" s="45">
        <v>62570.38</v>
      </c>
      <c r="G104" s="44">
        <v>5.0238642530890058E-4</v>
      </c>
      <c r="H104" s="89">
        <v>0</v>
      </c>
      <c r="I104" s="44">
        <v>0</v>
      </c>
      <c r="J104" s="89">
        <v>0</v>
      </c>
      <c r="K104" s="44">
        <v>0</v>
      </c>
      <c r="L104" s="89">
        <v>1.9943069999999998</v>
      </c>
      <c r="M104" s="44">
        <v>2.1469457281360124E-8</v>
      </c>
      <c r="N104" s="89">
        <v>62570.38</v>
      </c>
      <c r="O104" s="61">
        <v>5.0238642530890058E-4</v>
      </c>
    </row>
    <row r="105" spans="1:15">
      <c r="A105" t="s">
        <v>125</v>
      </c>
      <c r="B105" s="63">
        <v>9015904400</v>
      </c>
      <c r="C105" t="s">
        <v>34</v>
      </c>
      <c r="D105" s="43">
        <v>399985.65205200005</v>
      </c>
      <c r="E105" s="44">
        <v>4.3059944481403266E-3</v>
      </c>
      <c r="F105" s="45">
        <v>510977.36200000002</v>
      </c>
      <c r="G105" s="44">
        <v>4.1027094658679089E-3</v>
      </c>
      <c r="H105" s="89">
        <v>0</v>
      </c>
      <c r="I105" s="44">
        <v>0</v>
      </c>
      <c r="J105" s="89">
        <v>0</v>
      </c>
      <c r="K105" s="44">
        <v>0</v>
      </c>
      <c r="L105" s="89">
        <v>399985.65205200005</v>
      </c>
      <c r="M105" s="44">
        <v>4.3059944481403266E-3</v>
      </c>
      <c r="N105" s="89">
        <v>510977.36200000002</v>
      </c>
      <c r="O105" s="61">
        <v>4.1027094658679089E-3</v>
      </c>
    </row>
    <row r="106" spans="1:15">
      <c r="A106" t="s">
        <v>125</v>
      </c>
      <c r="B106" s="63">
        <v>9015904500</v>
      </c>
      <c r="C106" t="s">
        <v>34</v>
      </c>
      <c r="D106" s="43">
        <v>1.4156730000000002</v>
      </c>
      <c r="E106" s="44">
        <v>1.5240246861629097E-8</v>
      </c>
      <c r="F106" s="45">
        <v>0</v>
      </c>
      <c r="G106" s="44">
        <v>0</v>
      </c>
      <c r="H106" s="89">
        <v>0</v>
      </c>
      <c r="I106" s="44">
        <v>0</v>
      </c>
      <c r="J106" s="89">
        <v>0</v>
      </c>
      <c r="K106" s="44">
        <v>0</v>
      </c>
      <c r="L106" s="89">
        <v>1.4156730000000002</v>
      </c>
      <c r="M106" s="44">
        <v>1.5240246861629097E-8</v>
      </c>
      <c r="N106" s="89">
        <v>0</v>
      </c>
      <c r="O106" s="61">
        <v>0</v>
      </c>
    </row>
    <row r="107" spans="1:15">
      <c r="A107" t="s">
        <v>126</v>
      </c>
      <c r="B107" s="63">
        <v>9007640100</v>
      </c>
      <c r="C107" t="s">
        <v>34</v>
      </c>
      <c r="D107" s="43">
        <v>8530.4991869999994</v>
      </c>
      <c r="E107" s="44">
        <v>9.1833999421339727E-5</v>
      </c>
      <c r="F107" s="45">
        <v>16954.8</v>
      </c>
      <c r="G107" s="44">
        <v>1.3613248575168233E-4</v>
      </c>
      <c r="H107" s="89">
        <v>0</v>
      </c>
      <c r="I107" s="44">
        <v>0</v>
      </c>
      <c r="J107" s="89">
        <v>0</v>
      </c>
      <c r="K107" s="44">
        <v>0</v>
      </c>
      <c r="L107" s="89">
        <v>8530.4991869999994</v>
      </c>
      <c r="M107" s="44">
        <v>9.1833999421339727E-5</v>
      </c>
      <c r="N107" s="89">
        <v>16954.8</v>
      </c>
      <c r="O107" s="61">
        <v>1.3613248575168233E-4</v>
      </c>
    </row>
    <row r="108" spans="1:15">
      <c r="A108" t="s">
        <v>127</v>
      </c>
      <c r="B108" s="63">
        <v>9011870100</v>
      </c>
      <c r="C108" t="s">
        <v>34</v>
      </c>
      <c r="D108" s="43">
        <v>33481.085211000005</v>
      </c>
      <c r="E108" s="44">
        <v>3.6043634639558648E-4</v>
      </c>
      <c r="F108" s="45">
        <v>218389.78</v>
      </c>
      <c r="G108" s="44">
        <v>1.7534824128956424E-3</v>
      </c>
      <c r="H108" s="89">
        <v>0</v>
      </c>
      <c r="I108" s="44">
        <v>0</v>
      </c>
      <c r="J108" s="89">
        <v>0</v>
      </c>
      <c r="K108" s="44">
        <v>0</v>
      </c>
      <c r="L108" s="89">
        <v>33481.085211000005</v>
      </c>
      <c r="M108" s="44">
        <v>3.6043634639558648E-4</v>
      </c>
      <c r="N108" s="89">
        <v>218389.78</v>
      </c>
      <c r="O108" s="61">
        <v>1.7534824128956424E-3</v>
      </c>
    </row>
    <row r="109" spans="1:15">
      <c r="A109" t="s">
        <v>128</v>
      </c>
      <c r="B109" s="63">
        <v>9011701100</v>
      </c>
      <c r="C109" t="s">
        <v>34</v>
      </c>
      <c r="D109" s="43">
        <v>0</v>
      </c>
      <c r="E109" s="44">
        <v>0</v>
      </c>
      <c r="F109" s="45">
        <v>12652</v>
      </c>
      <c r="G109" s="44">
        <v>1.015846963532619E-4</v>
      </c>
      <c r="H109" s="89">
        <v>0</v>
      </c>
      <c r="I109" s="44">
        <v>0</v>
      </c>
      <c r="J109" s="89">
        <v>0</v>
      </c>
      <c r="K109" s="44">
        <v>0</v>
      </c>
      <c r="L109" s="89">
        <v>0</v>
      </c>
      <c r="M109" s="44">
        <v>0</v>
      </c>
      <c r="N109" s="89">
        <v>12652</v>
      </c>
      <c r="O109" s="61">
        <v>1.015846963532619E-4</v>
      </c>
    </row>
    <row r="110" spans="1:15">
      <c r="A110" t="s">
        <v>128</v>
      </c>
      <c r="B110" s="63">
        <v>9011701200</v>
      </c>
      <c r="C110" t="s">
        <v>34</v>
      </c>
      <c r="D110" s="43">
        <v>728835.83352300001</v>
      </c>
      <c r="E110" s="44">
        <v>7.8461890736714803E-3</v>
      </c>
      <c r="F110" s="45">
        <v>352279.73599999998</v>
      </c>
      <c r="G110" s="44">
        <v>2.8285037948915003E-3</v>
      </c>
      <c r="H110" s="89">
        <v>0</v>
      </c>
      <c r="I110" s="44">
        <v>0</v>
      </c>
      <c r="J110" s="89">
        <v>0</v>
      </c>
      <c r="K110" s="44">
        <v>0</v>
      </c>
      <c r="L110" s="89">
        <v>728835.83352300001</v>
      </c>
      <c r="M110" s="44">
        <v>7.8461890736714803E-3</v>
      </c>
      <c r="N110" s="89">
        <v>352279.73599999998</v>
      </c>
      <c r="O110" s="61">
        <v>2.8285037948915003E-3</v>
      </c>
    </row>
    <row r="111" spans="1:15">
      <c r="A111" t="s">
        <v>129</v>
      </c>
      <c r="B111" s="63">
        <v>9011710100</v>
      </c>
      <c r="C111" t="s">
        <v>34</v>
      </c>
      <c r="D111" s="43">
        <v>53005.786890000003</v>
      </c>
      <c r="E111" s="44">
        <v>5.7062702848645352E-4</v>
      </c>
      <c r="F111" s="45">
        <v>21477.599999999999</v>
      </c>
      <c r="G111" s="44">
        <v>1.724466862469821E-4</v>
      </c>
      <c r="H111" s="89">
        <v>0</v>
      </c>
      <c r="I111" s="44">
        <v>0</v>
      </c>
      <c r="J111" s="89">
        <v>0</v>
      </c>
      <c r="K111" s="44">
        <v>0</v>
      </c>
      <c r="L111" s="89">
        <v>53005.786890000003</v>
      </c>
      <c r="M111" s="44">
        <v>5.7062702848645352E-4</v>
      </c>
      <c r="N111" s="89">
        <v>21477.599999999999</v>
      </c>
      <c r="O111" s="61">
        <v>1.724466862469821E-4</v>
      </c>
    </row>
    <row r="112" spans="1:15">
      <c r="A112" t="s">
        <v>130</v>
      </c>
      <c r="B112" s="63">
        <v>9005296100</v>
      </c>
      <c r="C112" t="s">
        <v>34</v>
      </c>
      <c r="D112" s="43">
        <v>0</v>
      </c>
      <c r="E112" s="44">
        <v>0</v>
      </c>
      <c r="F112" s="45">
        <v>275</v>
      </c>
      <c r="G112" s="44">
        <v>2.2080138710991955E-6</v>
      </c>
      <c r="H112" s="89">
        <v>0</v>
      </c>
      <c r="I112" s="44">
        <v>0</v>
      </c>
      <c r="J112" s="89">
        <v>0</v>
      </c>
      <c r="K112" s="44">
        <v>0</v>
      </c>
      <c r="L112" s="89">
        <v>0</v>
      </c>
      <c r="M112" s="44">
        <v>0</v>
      </c>
      <c r="N112" s="89">
        <v>275</v>
      </c>
      <c r="O112" s="61">
        <v>2.2080138710991955E-6</v>
      </c>
    </row>
    <row r="113" spans="1:15">
      <c r="A113" t="s">
        <v>130</v>
      </c>
      <c r="B113" s="63">
        <v>9005300400</v>
      </c>
      <c r="C113" t="s">
        <v>34</v>
      </c>
      <c r="D113" s="43">
        <v>10.025148</v>
      </c>
      <c r="E113" s="44">
        <v>1.079244503104652E-7</v>
      </c>
      <c r="F113" s="45">
        <v>0</v>
      </c>
      <c r="G113" s="44">
        <v>0</v>
      </c>
      <c r="H113" s="89">
        <v>0</v>
      </c>
      <c r="I113" s="44">
        <v>0</v>
      </c>
      <c r="J113" s="89">
        <v>0</v>
      </c>
      <c r="K113" s="44">
        <v>0</v>
      </c>
      <c r="L113" s="89">
        <v>10.025148</v>
      </c>
      <c r="M113" s="44">
        <v>1.079244503104652E-7</v>
      </c>
      <c r="N113" s="89">
        <v>0</v>
      </c>
      <c r="O113" s="61">
        <v>0</v>
      </c>
    </row>
    <row r="114" spans="1:15">
      <c r="A114" t="s">
        <v>130</v>
      </c>
      <c r="B114" s="63">
        <v>9005300500</v>
      </c>
      <c r="C114" t="s">
        <v>34</v>
      </c>
      <c r="D114" s="43">
        <v>38146.408293</v>
      </c>
      <c r="E114" s="44">
        <v>4.106602861464585E-4</v>
      </c>
      <c r="F114" s="45">
        <v>20950</v>
      </c>
      <c r="G114" s="44">
        <v>1.6821051127101144E-4</v>
      </c>
      <c r="H114" s="89">
        <v>0</v>
      </c>
      <c r="I114" s="44">
        <v>0</v>
      </c>
      <c r="J114" s="89">
        <v>0</v>
      </c>
      <c r="K114" s="44">
        <v>0</v>
      </c>
      <c r="L114" s="89">
        <v>38146.408293</v>
      </c>
      <c r="M114" s="44">
        <v>4.106602861464585E-4</v>
      </c>
      <c r="N114" s="89">
        <v>20950</v>
      </c>
      <c r="O114" s="61">
        <v>1.6821051127101144E-4</v>
      </c>
    </row>
    <row r="115" spans="1:15">
      <c r="A115" t="s">
        <v>131</v>
      </c>
      <c r="B115" s="63">
        <v>9011650100</v>
      </c>
      <c r="C115" t="s">
        <v>34</v>
      </c>
      <c r="D115" s="43">
        <v>561.80048399999998</v>
      </c>
      <c r="E115" s="44">
        <v>6.0479913533299751E-6</v>
      </c>
      <c r="F115" s="45">
        <v>96</v>
      </c>
      <c r="G115" s="44">
        <v>7.7079756954735551E-7</v>
      </c>
      <c r="H115" s="89">
        <v>0</v>
      </c>
      <c r="I115" s="44">
        <v>0</v>
      </c>
      <c r="J115" s="89">
        <v>0</v>
      </c>
      <c r="K115" s="44">
        <v>0</v>
      </c>
      <c r="L115" s="89">
        <v>561.80048399999998</v>
      </c>
      <c r="M115" s="44">
        <v>6.0479913533299751E-6</v>
      </c>
      <c r="N115" s="89">
        <v>96</v>
      </c>
      <c r="O115" s="61">
        <v>7.7079756954735551E-7</v>
      </c>
    </row>
    <row r="116" spans="1:15">
      <c r="A116" t="s">
        <v>132</v>
      </c>
      <c r="B116" s="63">
        <v>9009194202</v>
      </c>
      <c r="C116" t="s">
        <v>34</v>
      </c>
      <c r="D116" s="43">
        <v>54019.742510999997</v>
      </c>
      <c r="E116" s="44">
        <v>5.8154263821467208E-4</v>
      </c>
      <c r="F116" s="45">
        <v>12539.32</v>
      </c>
      <c r="G116" s="44">
        <v>1.0067997270600568E-4</v>
      </c>
      <c r="H116" s="89">
        <v>1652.5555200000001</v>
      </c>
      <c r="I116" s="44">
        <v>1.7790375374361054E-5</v>
      </c>
      <c r="J116" s="89">
        <v>0</v>
      </c>
      <c r="K116" s="44">
        <v>0</v>
      </c>
      <c r="L116" s="89">
        <v>52367.186990999995</v>
      </c>
      <c r="M116" s="44">
        <v>5.6375226284031098E-4</v>
      </c>
      <c r="N116" s="89">
        <v>12539.32</v>
      </c>
      <c r="O116" s="61">
        <v>1.0067997270600568E-4</v>
      </c>
    </row>
    <row r="117" spans="1:15">
      <c r="A117" t="s">
        <v>133</v>
      </c>
      <c r="B117" s="63">
        <v>9003514102</v>
      </c>
      <c r="C117" t="s">
        <v>34</v>
      </c>
      <c r="D117" s="43">
        <v>1.100757</v>
      </c>
      <c r="E117" s="44">
        <v>1.185005888695077E-8</v>
      </c>
      <c r="F117" s="45">
        <v>0</v>
      </c>
      <c r="G117" s="44">
        <v>0</v>
      </c>
      <c r="H117" s="89">
        <v>0</v>
      </c>
      <c r="I117" s="44">
        <v>0</v>
      </c>
      <c r="J117" s="89">
        <v>0</v>
      </c>
      <c r="K117" s="44">
        <v>0</v>
      </c>
      <c r="L117" s="89">
        <v>1.100757</v>
      </c>
      <c r="M117" s="44">
        <v>1.185005888695077E-8</v>
      </c>
      <c r="N117" s="89">
        <v>0</v>
      </c>
      <c r="O117" s="61">
        <v>0</v>
      </c>
    </row>
    <row r="118" spans="1:15">
      <c r="A118" t="s">
        <v>133</v>
      </c>
      <c r="B118" s="63">
        <v>9003514600</v>
      </c>
      <c r="C118" t="s">
        <v>34</v>
      </c>
      <c r="D118" s="43">
        <v>799000.40600099997</v>
      </c>
      <c r="E118" s="44">
        <v>8.6015368167628482E-3</v>
      </c>
      <c r="F118" s="45">
        <v>948135.86399999994</v>
      </c>
      <c r="G118" s="44">
        <v>7.6127168705404369E-3</v>
      </c>
      <c r="H118" s="89">
        <v>0</v>
      </c>
      <c r="I118" s="44">
        <v>0</v>
      </c>
      <c r="J118" s="89">
        <v>0</v>
      </c>
      <c r="K118" s="44">
        <v>0</v>
      </c>
      <c r="L118" s="89">
        <v>799000.40600099997</v>
      </c>
      <c r="M118" s="44">
        <v>8.6015368167628482E-3</v>
      </c>
      <c r="N118" s="89">
        <v>948135.86399999994</v>
      </c>
      <c r="O118" s="61">
        <v>7.6127168705404369E-3</v>
      </c>
    </row>
    <row r="119" spans="1:15">
      <c r="A119" t="s">
        <v>133</v>
      </c>
      <c r="B119" s="63">
        <v>9003514700</v>
      </c>
      <c r="C119" t="s">
        <v>34</v>
      </c>
      <c r="D119" s="43">
        <v>1.0031909999999999</v>
      </c>
      <c r="E119" s="44">
        <v>1.0799724575777423E-8</v>
      </c>
      <c r="F119" s="45">
        <v>0</v>
      </c>
      <c r="G119" s="44">
        <v>0</v>
      </c>
      <c r="H119" s="89">
        <v>0</v>
      </c>
      <c r="I119" s="44">
        <v>0</v>
      </c>
      <c r="J119" s="89">
        <v>0</v>
      </c>
      <c r="K119" s="44">
        <v>0</v>
      </c>
      <c r="L119" s="89">
        <v>1.0031909999999999</v>
      </c>
      <c r="M119" s="44">
        <v>1.0799724575777423E-8</v>
      </c>
      <c r="N119" s="89">
        <v>0</v>
      </c>
      <c r="O119" s="61">
        <v>0</v>
      </c>
    </row>
    <row r="120" spans="1:15">
      <c r="A120" t="s">
        <v>133</v>
      </c>
      <c r="B120" s="63">
        <v>9003515101</v>
      </c>
      <c r="C120" t="s">
        <v>34</v>
      </c>
      <c r="D120" s="43">
        <v>2.124717</v>
      </c>
      <c r="E120" s="44">
        <v>2.2873369479463113E-8</v>
      </c>
      <c r="F120" s="45">
        <v>0</v>
      </c>
      <c r="G120" s="44">
        <v>0</v>
      </c>
      <c r="H120" s="89">
        <v>0</v>
      </c>
      <c r="I120" s="44">
        <v>0</v>
      </c>
      <c r="J120" s="89">
        <v>0</v>
      </c>
      <c r="K120" s="44">
        <v>0</v>
      </c>
      <c r="L120" s="89">
        <v>2.124717</v>
      </c>
      <c r="M120" s="44">
        <v>2.2873369479463113E-8</v>
      </c>
      <c r="N120" s="89">
        <v>0</v>
      </c>
      <c r="O120" s="61">
        <v>0</v>
      </c>
    </row>
    <row r="121" spans="1:15">
      <c r="A121" t="s">
        <v>133</v>
      </c>
      <c r="B121" s="63">
        <v>9003515200</v>
      </c>
      <c r="C121" t="s">
        <v>34</v>
      </c>
      <c r="D121" s="43">
        <v>6.9580979999999997</v>
      </c>
      <c r="E121" s="44">
        <v>7.490651528100605E-8</v>
      </c>
      <c r="F121" s="45">
        <v>0</v>
      </c>
      <c r="G121" s="44">
        <v>0</v>
      </c>
      <c r="H121" s="89">
        <v>0</v>
      </c>
      <c r="I121" s="44">
        <v>0</v>
      </c>
      <c r="J121" s="89">
        <v>0</v>
      </c>
      <c r="K121" s="44">
        <v>0</v>
      </c>
      <c r="L121" s="89">
        <v>6.9580979999999997</v>
      </c>
      <c r="M121" s="44">
        <v>7.490651528100605E-8</v>
      </c>
      <c r="N121" s="89">
        <v>0</v>
      </c>
      <c r="O121" s="61">
        <v>0</v>
      </c>
    </row>
    <row r="122" spans="1:15">
      <c r="A122" t="s">
        <v>134</v>
      </c>
      <c r="B122" s="63">
        <v>9013840100</v>
      </c>
      <c r="C122" t="s">
        <v>34</v>
      </c>
      <c r="D122" s="43">
        <v>0</v>
      </c>
      <c r="E122" s="44">
        <v>0</v>
      </c>
      <c r="F122" s="45">
        <v>402654.56</v>
      </c>
      <c r="G122" s="44">
        <v>3.2329703772412482E-3</v>
      </c>
      <c r="H122" s="89">
        <v>0</v>
      </c>
      <c r="I122" s="44">
        <v>0</v>
      </c>
      <c r="J122" s="89">
        <v>0</v>
      </c>
      <c r="K122" s="44">
        <v>0</v>
      </c>
      <c r="L122" s="89">
        <v>0</v>
      </c>
      <c r="M122" s="44">
        <v>0</v>
      </c>
      <c r="N122" s="89">
        <v>402654.56</v>
      </c>
      <c r="O122" s="61">
        <v>3.2329703772412482E-3</v>
      </c>
    </row>
    <row r="123" spans="1:15">
      <c r="A123" t="s">
        <v>134</v>
      </c>
      <c r="B123" s="63">
        <v>9013881100</v>
      </c>
      <c r="C123" t="s">
        <v>34</v>
      </c>
      <c r="D123" s="43">
        <v>125147.55367800001</v>
      </c>
      <c r="E123" s="44">
        <v>1.3472600043807422E-3</v>
      </c>
      <c r="F123" s="45">
        <v>1020141.6516</v>
      </c>
      <c r="G123" s="44">
        <v>8.1908615171594288E-3</v>
      </c>
      <c r="H123" s="89">
        <v>0</v>
      </c>
      <c r="I123" s="44">
        <v>0</v>
      </c>
      <c r="J123" s="89">
        <v>0</v>
      </c>
      <c r="K123" s="44">
        <v>0</v>
      </c>
      <c r="L123" s="89">
        <v>125147.55367800001</v>
      </c>
      <c r="M123" s="44">
        <v>1.3472600043807422E-3</v>
      </c>
      <c r="N123" s="89">
        <v>1020141.6516</v>
      </c>
      <c r="O123" s="61">
        <v>8.1908615171594288E-3</v>
      </c>
    </row>
    <row r="124" spans="1:15">
      <c r="A124" t="s">
        <v>134</v>
      </c>
      <c r="B124" s="63">
        <v>9013881300</v>
      </c>
      <c r="C124" t="s">
        <v>34</v>
      </c>
      <c r="D124" s="43">
        <v>191.26365300000001</v>
      </c>
      <c r="E124" s="44">
        <v>2.0590244268111111E-6</v>
      </c>
      <c r="F124" s="45">
        <v>0</v>
      </c>
      <c r="G124" s="44">
        <v>0</v>
      </c>
      <c r="H124" s="89">
        <v>0</v>
      </c>
      <c r="I124" s="44">
        <v>0</v>
      </c>
      <c r="J124" s="89">
        <v>0</v>
      </c>
      <c r="K124" s="44">
        <v>0</v>
      </c>
      <c r="L124" s="89">
        <v>191.26365300000001</v>
      </c>
      <c r="M124" s="44">
        <v>2.0590244268111111E-6</v>
      </c>
      <c r="N124" s="89">
        <v>0</v>
      </c>
      <c r="O124" s="61">
        <v>0</v>
      </c>
    </row>
    <row r="125" spans="1:15">
      <c r="A125" t="s">
        <v>135</v>
      </c>
      <c r="B125" s="63">
        <v>9003524100</v>
      </c>
      <c r="C125" t="s">
        <v>34</v>
      </c>
      <c r="D125" s="43">
        <v>25989.189135000001</v>
      </c>
      <c r="E125" s="44">
        <v>2.7978329610790678E-4</v>
      </c>
      <c r="F125" s="45">
        <v>2172</v>
      </c>
      <c r="G125" s="44">
        <v>1.7439295011008918E-5</v>
      </c>
      <c r="H125" s="89">
        <v>0</v>
      </c>
      <c r="I125" s="44">
        <v>0</v>
      </c>
      <c r="J125" s="89">
        <v>0</v>
      </c>
      <c r="K125" s="44">
        <v>0</v>
      </c>
      <c r="L125" s="89">
        <v>25989.189135000001</v>
      </c>
      <c r="M125" s="44">
        <v>2.7978329610790678E-4</v>
      </c>
      <c r="N125" s="89">
        <v>2172</v>
      </c>
      <c r="O125" s="61">
        <v>1.7439295011008918E-5</v>
      </c>
    </row>
    <row r="126" spans="1:15">
      <c r="A126" t="s">
        <v>136</v>
      </c>
      <c r="B126" s="63">
        <v>9003430301</v>
      </c>
      <c r="C126" t="s">
        <v>34</v>
      </c>
      <c r="D126" s="43">
        <v>0</v>
      </c>
      <c r="E126" s="44">
        <v>0</v>
      </c>
      <c r="F126" s="45">
        <v>14055</v>
      </c>
      <c r="G126" s="44">
        <v>1.1284958166654252E-4</v>
      </c>
      <c r="H126" s="89">
        <v>0</v>
      </c>
      <c r="I126" s="44">
        <v>0</v>
      </c>
      <c r="J126" s="89">
        <v>0</v>
      </c>
      <c r="K126" s="44">
        <v>0</v>
      </c>
      <c r="L126" s="89">
        <v>0</v>
      </c>
      <c r="M126" s="44">
        <v>0</v>
      </c>
      <c r="N126" s="89">
        <v>14055</v>
      </c>
      <c r="O126" s="61">
        <v>1.1284958166654252E-4</v>
      </c>
    </row>
    <row r="127" spans="1:15">
      <c r="A127" t="s">
        <v>136</v>
      </c>
      <c r="B127" s="63">
        <v>9009170300</v>
      </c>
      <c r="C127" t="s">
        <v>34</v>
      </c>
      <c r="D127" s="43">
        <v>688105.53606900002</v>
      </c>
      <c r="E127" s="44">
        <v>7.407712258795063E-3</v>
      </c>
      <c r="F127" s="45">
        <v>1607698.2860000001</v>
      </c>
      <c r="G127" s="44">
        <v>1.2908436785565096E-2</v>
      </c>
      <c r="H127" s="89">
        <v>0</v>
      </c>
      <c r="I127" s="44">
        <v>0</v>
      </c>
      <c r="J127" s="89">
        <v>0</v>
      </c>
      <c r="K127" s="44">
        <v>0</v>
      </c>
      <c r="L127" s="89">
        <v>688105.53606900002</v>
      </c>
      <c r="M127" s="44">
        <v>7.407712258795063E-3</v>
      </c>
      <c r="N127" s="89">
        <v>1607698.2860000001</v>
      </c>
      <c r="O127" s="61">
        <v>1.2908436785565096E-2</v>
      </c>
    </row>
    <row r="128" spans="1:15">
      <c r="A128" t="s">
        <v>136</v>
      </c>
      <c r="B128" s="63">
        <v>9009170700</v>
      </c>
      <c r="C128" t="s">
        <v>34</v>
      </c>
      <c r="D128" s="43">
        <v>3905.4380190000002</v>
      </c>
      <c r="E128" s="44">
        <v>4.2043494163095362E-5</v>
      </c>
      <c r="F128" s="45">
        <v>0</v>
      </c>
      <c r="G128" s="44">
        <v>0</v>
      </c>
      <c r="H128" s="89">
        <v>0</v>
      </c>
      <c r="I128" s="44">
        <v>0</v>
      </c>
      <c r="J128" s="89">
        <v>0</v>
      </c>
      <c r="K128" s="44">
        <v>0</v>
      </c>
      <c r="L128" s="89">
        <v>3905.4380190000002</v>
      </c>
      <c r="M128" s="44">
        <v>4.2043494163095362E-5</v>
      </c>
      <c r="N128" s="89">
        <v>0</v>
      </c>
      <c r="O128" s="61">
        <v>0</v>
      </c>
    </row>
    <row r="129" spans="1:15">
      <c r="A129" t="s">
        <v>136</v>
      </c>
      <c r="B129" s="63">
        <v>9009171000</v>
      </c>
      <c r="C129" t="s">
        <v>34</v>
      </c>
      <c r="D129" s="43">
        <v>19.044689999999999</v>
      </c>
      <c r="E129" s="44">
        <v>2.05023177671114E-7</v>
      </c>
      <c r="F129" s="45">
        <v>0</v>
      </c>
      <c r="G129" s="44">
        <v>0</v>
      </c>
      <c r="H129" s="89">
        <v>0</v>
      </c>
      <c r="I129" s="44">
        <v>0</v>
      </c>
      <c r="J129" s="89">
        <v>0</v>
      </c>
      <c r="K129" s="44">
        <v>0</v>
      </c>
      <c r="L129" s="89">
        <v>19.044689999999999</v>
      </c>
      <c r="M129" s="44">
        <v>2.05023177671114E-7</v>
      </c>
      <c r="N129" s="89">
        <v>0</v>
      </c>
      <c r="O129" s="61">
        <v>0</v>
      </c>
    </row>
    <row r="130" spans="1:15">
      <c r="A130" t="s">
        <v>137</v>
      </c>
      <c r="B130" s="63">
        <v>9009344100</v>
      </c>
      <c r="C130" t="s">
        <v>34</v>
      </c>
      <c r="D130" s="43">
        <v>50270.740464000002</v>
      </c>
      <c r="E130" s="44">
        <v>5.4118323552702267E-4</v>
      </c>
      <c r="F130" s="45">
        <v>20919.3</v>
      </c>
      <c r="G130" s="44">
        <v>1.6796401663158326E-4</v>
      </c>
      <c r="H130" s="89">
        <v>0</v>
      </c>
      <c r="I130" s="44">
        <v>0</v>
      </c>
      <c r="J130" s="89">
        <v>0</v>
      </c>
      <c r="K130" s="44">
        <v>0</v>
      </c>
      <c r="L130" s="89">
        <v>50270.740464000002</v>
      </c>
      <c r="M130" s="44">
        <v>5.4118323552702267E-4</v>
      </c>
      <c r="N130" s="89">
        <v>20919.3</v>
      </c>
      <c r="O130" s="61">
        <v>1.6796401663158326E-4</v>
      </c>
    </row>
    <row r="131" spans="1:15">
      <c r="A131" t="s">
        <v>138</v>
      </c>
      <c r="B131" s="63">
        <v>9007580100</v>
      </c>
      <c r="C131" t="s">
        <v>34</v>
      </c>
      <c r="D131" s="43">
        <v>67159.356620999999</v>
      </c>
      <c r="E131" s="44">
        <v>7.229954756304771E-4</v>
      </c>
      <c r="F131" s="45">
        <v>8139.134</v>
      </c>
      <c r="G131" s="44">
        <v>6.5350257348127566E-5</v>
      </c>
      <c r="H131" s="89">
        <v>0</v>
      </c>
      <c r="I131" s="44">
        <v>0</v>
      </c>
      <c r="J131" s="89">
        <v>0</v>
      </c>
      <c r="K131" s="44">
        <v>0</v>
      </c>
      <c r="L131" s="89">
        <v>67159.356620999999</v>
      </c>
      <c r="M131" s="44">
        <v>7.229954756304771E-4</v>
      </c>
      <c r="N131" s="89">
        <v>8139.134</v>
      </c>
      <c r="O131" s="61">
        <v>6.5350257348127566E-5</v>
      </c>
    </row>
    <row r="132" spans="1:15">
      <c r="A132" t="s">
        <v>139</v>
      </c>
      <c r="B132" s="63">
        <v>9007541200</v>
      </c>
      <c r="C132" t="s">
        <v>34</v>
      </c>
      <c r="D132" s="43">
        <v>814958.04593700008</v>
      </c>
      <c r="E132" s="44">
        <v>8.7733267512700632E-3</v>
      </c>
      <c r="F132" s="45">
        <v>1137138.034</v>
      </c>
      <c r="G132" s="44">
        <v>9.130242008823522E-3</v>
      </c>
      <c r="H132" s="89">
        <v>0</v>
      </c>
      <c r="I132" s="44">
        <v>0</v>
      </c>
      <c r="J132" s="89">
        <v>0</v>
      </c>
      <c r="K132" s="44">
        <v>0</v>
      </c>
      <c r="L132" s="89">
        <v>814958.04593700008</v>
      </c>
      <c r="M132" s="44">
        <v>8.7733267512700632E-3</v>
      </c>
      <c r="N132" s="89">
        <v>1137138.034</v>
      </c>
      <c r="O132" s="61">
        <v>9.130242008823522E-3</v>
      </c>
    </row>
    <row r="133" spans="1:15">
      <c r="A133" t="s">
        <v>139</v>
      </c>
      <c r="B133" s="63">
        <v>9007541401</v>
      </c>
      <c r="C133" t="s">
        <v>34</v>
      </c>
      <c r="D133" s="43">
        <v>1.034586</v>
      </c>
      <c r="E133" s="44">
        <v>1.1137703438283699E-8</v>
      </c>
      <c r="F133" s="45">
        <v>0</v>
      </c>
      <c r="G133" s="44">
        <v>0</v>
      </c>
      <c r="H133" s="89">
        <v>0</v>
      </c>
      <c r="I133" s="44">
        <v>0</v>
      </c>
      <c r="J133" s="89">
        <v>0</v>
      </c>
      <c r="K133" s="44">
        <v>0</v>
      </c>
      <c r="L133" s="89">
        <v>1.034586</v>
      </c>
      <c r="M133" s="44">
        <v>1.1137703438283699E-8</v>
      </c>
      <c r="N133" s="89">
        <v>0</v>
      </c>
      <c r="O133" s="61">
        <v>0</v>
      </c>
    </row>
    <row r="134" spans="1:15">
      <c r="A134" t="s">
        <v>139</v>
      </c>
      <c r="B134" s="63">
        <v>9007541402</v>
      </c>
      <c r="C134" t="s">
        <v>34</v>
      </c>
      <c r="D134" s="43">
        <v>7270.6086599999999</v>
      </c>
      <c r="E134" s="44">
        <v>7.8270808875141585E-5</v>
      </c>
      <c r="F134" s="45">
        <v>436016.11</v>
      </c>
      <c r="G134" s="44">
        <v>3.5008349778280459E-3</v>
      </c>
      <c r="H134" s="89">
        <v>0</v>
      </c>
      <c r="I134" s="44">
        <v>0</v>
      </c>
      <c r="J134" s="89">
        <v>0</v>
      </c>
      <c r="K134" s="44">
        <v>0</v>
      </c>
      <c r="L134" s="89">
        <v>7270.6086599999999</v>
      </c>
      <c r="M134" s="44">
        <v>7.8270808875141585E-5</v>
      </c>
      <c r="N134" s="89">
        <v>436016.11</v>
      </c>
      <c r="O134" s="61">
        <v>3.5008349778280459E-3</v>
      </c>
    </row>
    <row r="135" spans="1:15">
      <c r="A135" t="s">
        <v>140</v>
      </c>
      <c r="B135" s="63">
        <v>9001100200</v>
      </c>
      <c r="C135" t="s">
        <v>34</v>
      </c>
      <c r="D135" s="43">
        <v>110850.161037</v>
      </c>
      <c r="E135" s="44">
        <v>1.1933432500692031E-3</v>
      </c>
      <c r="F135" s="45">
        <v>33098.75</v>
      </c>
      <c r="G135" s="44">
        <v>2.6575454224016178E-4</v>
      </c>
      <c r="H135" s="89">
        <v>0</v>
      </c>
      <c r="I135" s="44">
        <v>0</v>
      </c>
      <c r="J135" s="89">
        <v>0</v>
      </c>
      <c r="K135" s="44">
        <v>0</v>
      </c>
      <c r="L135" s="89">
        <v>110850.161037</v>
      </c>
      <c r="M135" s="44">
        <v>1.1933432500692031E-3</v>
      </c>
      <c r="N135" s="89">
        <v>33098.75</v>
      </c>
      <c r="O135" s="61">
        <v>2.6575454224016178E-4</v>
      </c>
    </row>
    <row r="136" spans="1:15">
      <c r="A136" t="s">
        <v>141</v>
      </c>
      <c r="B136" s="63">
        <v>9011693600</v>
      </c>
      <c r="C136" t="s">
        <v>34</v>
      </c>
      <c r="D136" s="43">
        <v>0</v>
      </c>
      <c r="E136" s="44">
        <v>0</v>
      </c>
      <c r="F136" s="45">
        <v>15027.52</v>
      </c>
      <c r="G136" s="44">
        <v>1.206580822117112E-4</v>
      </c>
      <c r="H136" s="89">
        <v>0</v>
      </c>
      <c r="I136" s="44">
        <v>0</v>
      </c>
      <c r="J136" s="89">
        <v>0</v>
      </c>
      <c r="K136" s="44">
        <v>0</v>
      </c>
      <c r="L136" s="89">
        <v>0</v>
      </c>
      <c r="M136" s="44">
        <v>0</v>
      </c>
      <c r="N136" s="89">
        <v>15027.52</v>
      </c>
      <c r="O136" s="61">
        <v>1.206580822117112E-4</v>
      </c>
    </row>
    <row r="137" spans="1:15">
      <c r="A137" t="s">
        <v>141</v>
      </c>
      <c r="B137" s="63">
        <v>9011695202</v>
      </c>
      <c r="C137" t="s">
        <v>34</v>
      </c>
      <c r="D137" s="43">
        <v>103754.79781800001</v>
      </c>
      <c r="E137" s="44">
        <v>1.1169590236055473E-3</v>
      </c>
      <c r="F137" s="45">
        <v>24080.400000000001</v>
      </c>
      <c r="G137" s="44">
        <v>1.9334493535133479E-4</v>
      </c>
      <c r="H137" s="89">
        <v>0</v>
      </c>
      <c r="I137" s="44">
        <v>0</v>
      </c>
      <c r="J137" s="89">
        <v>0</v>
      </c>
      <c r="K137" s="44">
        <v>0</v>
      </c>
      <c r="L137" s="89">
        <v>103754.79781800001</v>
      </c>
      <c r="M137" s="44">
        <v>1.1169590236055473E-3</v>
      </c>
      <c r="N137" s="89">
        <v>24080.400000000001</v>
      </c>
      <c r="O137" s="61">
        <v>1.9334493535133479E-4</v>
      </c>
    </row>
    <row r="138" spans="1:15">
      <c r="A138" t="s">
        <v>141</v>
      </c>
      <c r="B138" s="63">
        <v>9011870501</v>
      </c>
      <c r="C138" t="s">
        <v>40</v>
      </c>
      <c r="D138" s="43">
        <v>1493.97696</v>
      </c>
      <c r="E138" s="44">
        <v>1.6083218141467822E-5</v>
      </c>
      <c r="F138" s="45">
        <v>0</v>
      </c>
      <c r="G138" s="44">
        <v>0</v>
      </c>
      <c r="H138" s="89">
        <v>0</v>
      </c>
      <c r="I138" s="44">
        <v>0</v>
      </c>
      <c r="J138" s="89">
        <v>0</v>
      </c>
      <c r="K138" s="44">
        <v>0</v>
      </c>
      <c r="L138" s="89">
        <v>1493.97696</v>
      </c>
      <c r="M138" s="44">
        <v>1.6083218141467822E-5</v>
      </c>
      <c r="N138" s="89">
        <v>0</v>
      </c>
      <c r="O138" s="61">
        <v>0</v>
      </c>
    </row>
    <row r="139" spans="1:15">
      <c r="A139" t="s">
        <v>142</v>
      </c>
      <c r="B139" s="63">
        <v>9005303100</v>
      </c>
      <c r="C139" t="s">
        <v>34</v>
      </c>
      <c r="D139" s="43">
        <v>19546.184552999999</v>
      </c>
      <c r="E139" s="44">
        <v>2.104219532269679E-4</v>
      </c>
      <c r="F139" s="45">
        <v>3261</v>
      </c>
      <c r="G139" s="44">
        <v>2.6183029940561732E-5</v>
      </c>
      <c r="H139" s="89">
        <v>0</v>
      </c>
      <c r="I139" s="44">
        <v>0</v>
      </c>
      <c r="J139" s="89">
        <v>0</v>
      </c>
      <c r="K139" s="44">
        <v>0</v>
      </c>
      <c r="L139" s="89">
        <v>19546.184552999999</v>
      </c>
      <c r="M139" s="44">
        <v>2.104219532269679E-4</v>
      </c>
      <c r="N139" s="89">
        <v>3261</v>
      </c>
      <c r="O139" s="61">
        <v>2.6183029940561732E-5</v>
      </c>
    </row>
    <row r="140" spans="1:15">
      <c r="A140" t="s">
        <v>143</v>
      </c>
      <c r="B140" s="63">
        <v>9009345100</v>
      </c>
      <c r="C140" t="s">
        <v>34</v>
      </c>
      <c r="D140" s="43">
        <v>0.708561</v>
      </c>
      <c r="E140" s="44">
        <v>7.6279229430262305E-9</v>
      </c>
      <c r="F140" s="45">
        <v>0</v>
      </c>
      <c r="G140" s="44">
        <v>0</v>
      </c>
      <c r="H140" s="89">
        <v>0</v>
      </c>
      <c r="I140" s="44">
        <v>0</v>
      </c>
      <c r="J140" s="89">
        <v>0</v>
      </c>
      <c r="K140" s="44">
        <v>0</v>
      </c>
      <c r="L140" s="89">
        <v>0.708561</v>
      </c>
      <c r="M140" s="44">
        <v>7.6279229430262305E-9</v>
      </c>
      <c r="N140" s="89">
        <v>0</v>
      </c>
      <c r="O140" s="61">
        <v>0</v>
      </c>
    </row>
    <row r="141" spans="1:15">
      <c r="A141" t="s">
        <v>143</v>
      </c>
      <c r="B141" s="63">
        <v>9009345201</v>
      </c>
      <c r="C141" t="s">
        <v>34</v>
      </c>
      <c r="D141" s="43">
        <v>2.7743519999999999</v>
      </c>
      <c r="E141" s="44">
        <v>2.9866932095939104E-8</v>
      </c>
      <c r="F141" s="45">
        <v>0</v>
      </c>
      <c r="G141" s="44">
        <v>0</v>
      </c>
      <c r="H141" s="89">
        <v>0</v>
      </c>
      <c r="I141" s="44">
        <v>0</v>
      </c>
      <c r="J141" s="89">
        <v>0</v>
      </c>
      <c r="K141" s="44">
        <v>0</v>
      </c>
      <c r="L141" s="89">
        <v>2.7743519999999999</v>
      </c>
      <c r="M141" s="44">
        <v>2.9866932095939104E-8</v>
      </c>
      <c r="N141" s="89">
        <v>0</v>
      </c>
      <c r="O141" s="61">
        <v>0</v>
      </c>
    </row>
    <row r="142" spans="1:15">
      <c r="A142" t="s">
        <v>143</v>
      </c>
      <c r="B142" s="63">
        <v>9009345300</v>
      </c>
      <c r="C142" t="s">
        <v>34</v>
      </c>
      <c r="D142" s="43">
        <v>4.6768890000000001</v>
      </c>
      <c r="E142" s="44">
        <v>5.0348451163819352E-8</v>
      </c>
      <c r="F142" s="45">
        <v>0</v>
      </c>
      <c r="G142" s="44">
        <v>0</v>
      </c>
      <c r="H142" s="89">
        <v>0</v>
      </c>
      <c r="I142" s="44">
        <v>0</v>
      </c>
      <c r="J142" s="89">
        <v>0</v>
      </c>
      <c r="K142" s="44">
        <v>0</v>
      </c>
      <c r="L142" s="89">
        <v>4.6768890000000001</v>
      </c>
      <c r="M142" s="44">
        <v>5.0348451163819352E-8</v>
      </c>
      <c r="N142" s="89">
        <v>0</v>
      </c>
      <c r="O142" s="61">
        <v>0</v>
      </c>
    </row>
    <row r="143" spans="1:15">
      <c r="A143" t="s">
        <v>143</v>
      </c>
      <c r="B143" s="63">
        <v>9009345400</v>
      </c>
      <c r="C143" t="s">
        <v>34</v>
      </c>
      <c r="D143" s="43">
        <v>266956.95018300001</v>
      </c>
      <c r="E143" s="44">
        <v>2.8738909495459337E-3</v>
      </c>
      <c r="F143" s="45">
        <v>273631.64</v>
      </c>
      <c r="G143" s="44">
        <v>2.19702711524226E-3</v>
      </c>
      <c r="H143" s="89">
        <v>0</v>
      </c>
      <c r="I143" s="44">
        <v>0</v>
      </c>
      <c r="J143" s="89">
        <v>0</v>
      </c>
      <c r="K143" s="44">
        <v>0</v>
      </c>
      <c r="L143" s="89">
        <v>266956.95018300001</v>
      </c>
      <c r="M143" s="44">
        <v>2.8738909495459337E-3</v>
      </c>
      <c r="N143" s="89">
        <v>273631.64</v>
      </c>
      <c r="O143" s="61">
        <v>2.19702711524226E-3</v>
      </c>
    </row>
    <row r="144" spans="1:15">
      <c r="A144" t="s">
        <v>144</v>
      </c>
      <c r="B144" s="63">
        <v>9003415300</v>
      </c>
      <c r="C144" t="s">
        <v>34</v>
      </c>
      <c r="D144" s="43">
        <v>33.101922000000002</v>
      </c>
      <c r="E144" s="44">
        <v>3.5635451327700047E-7</v>
      </c>
      <c r="F144" s="45">
        <v>0</v>
      </c>
      <c r="G144" s="44">
        <v>0</v>
      </c>
      <c r="H144" s="89">
        <v>0</v>
      </c>
      <c r="I144" s="44">
        <v>0</v>
      </c>
      <c r="J144" s="89">
        <v>0</v>
      </c>
      <c r="K144" s="44">
        <v>0</v>
      </c>
      <c r="L144" s="89">
        <v>33.101922000000002</v>
      </c>
      <c r="M144" s="44">
        <v>3.5635451327700047E-7</v>
      </c>
      <c r="N144" s="89">
        <v>0</v>
      </c>
      <c r="O144" s="61">
        <v>0</v>
      </c>
    </row>
    <row r="145" spans="1:15">
      <c r="A145" t="s">
        <v>144</v>
      </c>
      <c r="B145" s="63">
        <v>9003416000</v>
      </c>
      <c r="C145" t="s">
        <v>34</v>
      </c>
      <c r="D145" s="43">
        <v>795403.88125800004</v>
      </c>
      <c r="E145" s="44">
        <v>8.5628188890159215E-3</v>
      </c>
      <c r="F145" s="45">
        <v>839894.66200000001</v>
      </c>
      <c r="G145" s="44">
        <v>6.7436329598478924E-3</v>
      </c>
      <c r="H145" s="89">
        <v>0</v>
      </c>
      <c r="I145" s="44">
        <v>0</v>
      </c>
      <c r="J145" s="89">
        <v>0</v>
      </c>
      <c r="K145" s="44">
        <v>0</v>
      </c>
      <c r="L145" s="89">
        <v>795403.88125800004</v>
      </c>
      <c r="M145" s="44">
        <v>8.5628188890159215E-3</v>
      </c>
      <c r="N145" s="89">
        <v>839894.66200000001</v>
      </c>
      <c r="O145" s="61">
        <v>6.7436329598478924E-3</v>
      </c>
    </row>
    <row r="146" spans="1:15">
      <c r="A146" t="s">
        <v>144</v>
      </c>
      <c r="B146" s="63">
        <v>9003416100</v>
      </c>
      <c r="C146" t="s">
        <v>34</v>
      </c>
      <c r="D146" s="43">
        <v>6.1162289999999997</v>
      </c>
      <c r="E146" s="44">
        <v>6.5843482091030092E-8</v>
      </c>
      <c r="F146" s="45">
        <v>0</v>
      </c>
      <c r="G146" s="44">
        <v>0</v>
      </c>
      <c r="H146" s="89">
        <v>0</v>
      </c>
      <c r="I146" s="44">
        <v>0</v>
      </c>
      <c r="J146" s="89">
        <v>0</v>
      </c>
      <c r="K146" s="44">
        <v>0</v>
      </c>
      <c r="L146" s="89">
        <v>6.1162289999999997</v>
      </c>
      <c r="M146" s="44">
        <v>6.5843482091030092E-8</v>
      </c>
      <c r="N146" s="89">
        <v>0</v>
      </c>
      <c r="O146" s="61">
        <v>0</v>
      </c>
    </row>
    <row r="147" spans="1:15">
      <c r="A147" t="s">
        <v>145</v>
      </c>
      <c r="B147" s="63">
        <v>9001035100</v>
      </c>
      <c r="C147" t="s">
        <v>34</v>
      </c>
      <c r="D147" s="43">
        <v>114037.97649300001</v>
      </c>
      <c r="E147" s="44">
        <v>1.2276612701902034E-3</v>
      </c>
      <c r="F147" s="45">
        <v>63087.56</v>
      </c>
      <c r="G147" s="44">
        <v>5.0653893663200997E-4</v>
      </c>
      <c r="H147" s="89">
        <v>0</v>
      </c>
      <c r="I147" s="44">
        <v>0</v>
      </c>
      <c r="J147" s="89">
        <v>0</v>
      </c>
      <c r="K147" s="44">
        <v>0</v>
      </c>
      <c r="L147" s="89">
        <v>114037.97649300001</v>
      </c>
      <c r="M147" s="44">
        <v>1.2276612701902034E-3</v>
      </c>
      <c r="N147" s="89">
        <v>63087.56</v>
      </c>
      <c r="O147" s="61">
        <v>5.0653893663200997E-4</v>
      </c>
    </row>
    <row r="148" spans="1:15">
      <c r="A148" t="s">
        <v>146</v>
      </c>
      <c r="B148" s="63">
        <v>9001220200</v>
      </c>
      <c r="C148" t="s">
        <v>34</v>
      </c>
      <c r="D148" s="43">
        <v>117.007233</v>
      </c>
      <c r="E148" s="44">
        <v>1.2596264218616546E-6</v>
      </c>
      <c r="F148" s="45">
        <v>0</v>
      </c>
      <c r="G148" s="44">
        <v>0</v>
      </c>
      <c r="H148" s="89">
        <v>0</v>
      </c>
      <c r="I148" s="44">
        <v>0</v>
      </c>
      <c r="J148" s="89">
        <v>0</v>
      </c>
      <c r="K148" s="44">
        <v>0</v>
      </c>
      <c r="L148" s="89">
        <v>117.007233</v>
      </c>
      <c r="M148" s="44">
        <v>1.2596264218616546E-6</v>
      </c>
      <c r="N148" s="89">
        <v>0</v>
      </c>
      <c r="O148" s="61">
        <v>0</v>
      </c>
    </row>
    <row r="149" spans="1:15">
      <c r="A149" t="s">
        <v>146</v>
      </c>
      <c r="B149" s="63">
        <v>9001220300</v>
      </c>
      <c r="C149" t="s">
        <v>34</v>
      </c>
      <c r="D149" s="43">
        <v>20355.041469</v>
      </c>
      <c r="E149" s="44">
        <v>2.1912959904318109E-4</v>
      </c>
      <c r="F149" s="45">
        <v>44711.75</v>
      </c>
      <c r="G149" s="44">
        <v>3.5899696073134348E-4</v>
      </c>
      <c r="H149" s="89">
        <v>0</v>
      </c>
      <c r="I149" s="44">
        <v>0</v>
      </c>
      <c r="J149" s="89">
        <v>0</v>
      </c>
      <c r="K149" s="44">
        <v>0</v>
      </c>
      <c r="L149" s="89">
        <v>20355.041469</v>
      </c>
      <c r="M149" s="44">
        <v>2.1912959904318109E-4</v>
      </c>
      <c r="N149" s="89">
        <v>44711.75</v>
      </c>
      <c r="O149" s="61">
        <v>3.5899696073134348E-4</v>
      </c>
    </row>
    <row r="150" spans="1:15">
      <c r="A150" t="s">
        <v>147</v>
      </c>
      <c r="B150" s="63">
        <v>9005306100</v>
      </c>
      <c r="C150" t="s">
        <v>34</v>
      </c>
      <c r="D150" s="43">
        <v>45899.135961</v>
      </c>
      <c r="E150" s="44">
        <v>4.9412128562253954E-4</v>
      </c>
      <c r="F150" s="45">
        <v>69634.759999999995</v>
      </c>
      <c r="G150" s="44">
        <v>5.5910733087513966E-4</v>
      </c>
      <c r="H150" s="89">
        <v>0</v>
      </c>
      <c r="I150" s="44">
        <v>0</v>
      </c>
      <c r="J150" s="89">
        <v>0</v>
      </c>
      <c r="K150" s="44">
        <v>0</v>
      </c>
      <c r="L150" s="89">
        <v>45899.135961</v>
      </c>
      <c r="M150" s="44">
        <v>4.9412128562253954E-4</v>
      </c>
      <c r="N150" s="89">
        <v>69634.759999999995</v>
      </c>
      <c r="O150" s="61">
        <v>5.5910733087513966E-4</v>
      </c>
    </row>
    <row r="151" spans="1:15">
      <c r="A151" t="s">
        <v>148</v>
      </c>
      <c r="B151" s="63">
        <v>9011690500</v>
      </c>
      <c r="C151" t="s">
        <v>34</v>
      </c>
      <c r="D151" s="43">
        <v>421164.79633200006</v>
      </c>
      <c r="E151" s="44">
        <v>4.5339958207350293E-3</v>
      </c>
      <c r="F151" s="45">
        <v>613983.53</v>
      </c>
      <c r="G151" s="44">
        <v>4.9297605486052689E-3</v>
      </c>
      <c r="H151" s="89">
        <v>0</v>
      </c>
      <c r="I151" s="44">
        <v>0</v>
      </c>
      <c r="J151" s="89">
        <v>0</v>
      </c>
      <c r="K151" s="44">
        <v>0</v>
      </c>
      <c r="L151" s="89">
        <v>421164.79633200006</v>
      </c>
      <c r="M151" s="44">
        <v>4.5339958207350293E-3</v>
      </c>
      <c r="N151" s="89">
        <v>613983.53</v>
      </c>
      <c r="O151" s="61">
        <v>4.9297605486052689E-3</v>
      </c>
    </row>
    <row r="152" spans="1:15">
      <c r="A152" t="s">
        <v>149</v>
      </c>
      <c r="B152" s="63">
        <v>9005253100</v>
      </c>
      <c r="C152" t="s">
        <v>34</v>
      </c>
      <c r="D152" s="43">
        <v>0</v>
      </c>
      <c r="E152" s="44">
        <v>0</v>
      </c>
      <c r="F152" s="45">
        <v>32118</v>
      </c>
      <c r="G152" s="44">
        <v>2.5787996186168712E-4</v>
      </c>
      <c r="H152" s="89">
        <v>0</v>
      </c>
      <c r="I152" s="44">
        <v>0</v>
      </c>
      <c r="J152" s="89">
        <v>0</v>
      </c>
      <c r="K152" s="44">
        <v>0</v>
      </c>
      <c r="L152" s="89">
        <v>0</v>
      </c>
      <c r="M152" s="44">
        <v>0</v>
      </c>
      <c r="N152" s="89">
        <v>32118</v>
      </c>
      <c r="O152" s="61">
        <v>2.5787996186168712E-4</v>
      </c>
    </row>
    <row r="153" spans="1:15">
      <c r="A153" t="s">
        <v>149</v>
      </c>
      <c r="B153" s="63">
        <v>9005253200</v>
      </c>
      <c r="C153" t="s">
        <v>34</v>
      </c>
      <c r="D153" s="43">
        <v>0.51922500000000005</v>
      </c>
      <c r="E153" s="44">
        <v>5.589650418373005E-9</v>
      </c>
      <c r="F153" s="45">
        <v>0</v>
      </c>
      <c r="G153" s="44">
        <v>0</v>
      </c>
      <c r="H153" s="89">
        <v>0</v>
      </c>
      <c r="I153" s="44">
        <v>0</v>
      </c>
      <c r="J153" s="89">
        <v>0</v>
      </c>
      <c r="K153" s="44">
        <v>0</v>
      </c>
      <c r="L153" s="89">
        <v>0.51922500000000005</v>
      </c>
      <c r="M153" s="44">
        <v>5.589650418373005E-9</v>
      </c>
      <c r="N153" s="89">
        <v>0</v>
      </c>
      <c r="O153" s="61">
        <v>0</v>
      </c>
    </row>
    <row r="154" spans="1:15">
      <c r="A154" t="s">
        <v>149</v>
      </c>
      <c r="B154" s="63">
        <v>9005253400</v>
      </c>
      <c r="C154" t="s">
        <v>34</v>
      </c>
      <c r="D154" s="43">
        <v>160436.76001500001</v>
      </c>
      <c r="E154" s="44">
        <v>1.7271614478121318E-3</v>
      </c>
      <c r="F154" s="45">
        <v>92234.91</v>
      </c>
      <c r="G154" s="44">
        <v>7.4056712974394868E-4</v>
      </c>
      <c r="H154" s="89">
        <v>0</v>
      </c>
      <c r="I154" s="44">
        <v>0</v>
      </c>
      <c r="J154" s="89">
        <v>0</v>
      </c>
      <c r="K154" s="44">
        <v>0</v>
      </c>
      <c r="L154" s="89">
        <v>160436.76001500001</v>
      </c>
      <c r="M154" s="44">
        <v>1.7271614478121318E-3</v>
      </c>
      <c r="N154" s="89">
        <v>92234.91</v>
      </c>
      <c r="O154" s="61">
        <v>7.4056712974394868E-4</v>
      </c>
    </row>
    <row r="155" spans="1:15">
      <c r="A155" t="s">
        <v>149</v>
      </c>
      <c r="B155" s="63">
        <v>9005253500</v>
      </c>
      <c r="C155" t="s">
        <v>34</v>
      </c>
      <c r="D155" s="43">
        <v>7.2517620000000003</v>
      </c>
      <c r="E155" s="44">
        <v>7.8067917564141662E-8</v>
      </c>
      <c r="F155" s="45">
        <v>0</v>
      </c>
      <c r="G155" s="44">
        <v>0</v>
      </c>
      <c r="H155" s="89">
        <v>0</v>
      </c>
      <c r="I155" s="44">
        <v>0</v>
      </c>
      <c r="J155" s="89">
        <v>0</v>
      </c>
      <c r="K155" s="44">
        <v>0</v>
      </c>
      <c r="L155" s="89">
        <v>7.2517620000000003</v>
      </c>
      <c r="M155" s="44">
        <v>7.8067917564141662E-8</v>
      </c>
      <c r="N155" s="89">
        <v>0</v>
      </c>
      <c r="O155" s="61">
        <v>0</v>
      </c>
    </row>
    <row r="156" spans="1:15">
      <c r="A156" t="s">
        <v>150</v>
      </c>
      <c r="B156" s="63">
        <v>9003494201</v>
      </c>
      <c r="C156" t="s">
        <v>34</v>
      </c>
      <c r="D156" s="43">
        <v>570514.47681899997</v>
      </c>
      <c r="E156" s="44">
        <v>6.1418007300094932E-3</v>
      </c>
      <c r="F156" s="45">
        <v>356588.11359999998</v>
      </c>
      <c r="G156" s="44">
        <v>2.8630963676287112E-3</v>
      </c>
      <c r="H156" s="89">
        <v>0</v>
      </c>
      <c r="I156" s="44">
        <v>0</v>
      </c>
      <c r="J156" s="89">
        <v>0</v>
      </c>
      <c r="K156" s="44">
        <v>0</v>
      </c>
      <c r="L156" s="89">
        <v>570514.47681899997</v>
      </c>
      <c r="M156" s="44">
        <v>6.1418007300094932E-3</v>
      </c>
      <c r="N156" s="89">
        <v>356588.11359999998</v>
      </c>
      <c r="O156" s="61">
        <v>2.8630963676287112E-3</v>
      </c>
    </row>
    <row r="157" spans="1:15">
      <c r="A157" t="s">
        <v>150</v>
      </c>
      <c r="B157" s="63">
        <v>9003494400</v>
      </c>
      <c r="C157" t="s">
        <v>34</v>
      </c>
      <c r="D157" s="43">
        <v>2027.9706510000001</v>
      </c>
      <c r="E157" s="44">
        <v>2.1831859016438587E-5</v>
      </c>
      <c r="F157" s="45">
        <v>0</v>
      </c>
      <c r="G157" s="44">
        <v>0</v>
      </c>
      <c r="H157" s="89">
        <v>0</v>
      </c>
      <c r="I157" s="44">
        <v>0</v>
      </c>
      <c r="J157" s="89">
        <v>0</v>
      </c>
      <c r="K157" s="44">
        <v>0</v>
      </c>
      <c r="L157" s="89">
        <v>2027.9706510000001</v>
      </c>
      <c r="M157" s="44">
        <v>2.1831859016438587E-5</v>
      </c>
      <c r="N157" s="89">
        <v>0</v>
      </c>
      <c r="O157" s="61">
        <v>0</v>
      </c>
    </row>
    <row r="158" spans="1:15">
      <c r="A158" t="s">
        <v>151</v>
      </c>
      <c r="B158" s="63">
        <v>9001100100</v>
      </c>
      <c r="C158" t="s">
        <v>34</v>
      </c>
      <c r="D158" s="43">
        <v>0</v>
      </c>
      <c r="E158" s="44">
        <v>0</v>
      </c>
      <c r="F158" s="45">
        <v>17030</v>
      </c>
      <c r="G158" s="44">
        <v>1.3673627718116109E-4</v>
      </c>
      <c r="H158" s="89">
        <v>0</v>
      </c>
      <c r="I158" s="44">
        <v>0</v>
      </c>
      <c r="J158" s="89">
        <v>0</v>
      </c>
      <c r="K158" s="44">
        <v>0</v>
      </c>
      <c r="L158" s="89">
        <v>0</v>
      </c>
      <c r="M158" s="44">
        <v>0</v>
      </c>
      <c r="N158" s="89">
        <v>17030</v>
      </c>
      <c r="O158" s="61">
        <v>1.3673627718116109E-4</v>
      </c>
    </row>
    <row r="159" spans="1:15">
      <c r="A159" t="s">
        <v>151</v>
      </c>
      <c r="B159" s="63">
        <v>9001230100</v>
      </c>
      <c r="C159" t="s">
        <v>34</v>
      </c>
      <c r="D159" s="43">
        <v>202018.35801</v>
      </c>
      <c r="E159" s="44">
        <v>2.174802829928497E-3</v>
      </c>
      <c r="F159" s="45">
        <v>433351.03200000001</v>
      </c>
      <c r="G159" s="44">
        <v>3.479436689858732E-3</v>
      </c>
      <c r="H159" s="89">
        <v>0</v>
      </c>
      <c r="I159" s="44">
        <v>0</v>
      </c>
      <c r="J159" s="89">
        <v>0</v>
      </c>
      <c r="K159" s="44">
        <v>0</v>
      </c>
      <c r="L159" s="89">
        <v>202018.35801</v>
      </c>
      <c r="M159" s="44">
        <v>2.174802829928497E-3</v>
      </c>
      <c r="N159" s="89">
        <v>433351.03200000001</v>
      </c>
      <c r="O159" s="61">
        <v>3.479436689858732E-3</v>
      </c>
    </row>
    <row r="160" spans="1:15">
      <c r="A160" t="s">
        <v>151</v>
      </c>
      <c r="B160" s="63">
        <v>9001230200</v>
      </c>
      <c r="C160" t="s">
        <v>34</v>
      </c>
      <c r="D160" s="43">
        <v>17.725617</v>
      </c>
      <c r="E160" s="44">
        <v>1.9082286577104268E-7</v>
      </c>
      <c r="F160" s="45">
        <v>0</v>
      </c>
      <c r="G160" s="44">
        <v>0</v>
      </c>
      <c r="H160" s="89">
        <v>0</v>
      </c>
      <c r="I160" s="44">
        <v>0</v>
      </c>
      <c r="J160" s="89">
        <v>0</v>
      </c>
      <c r="K160" s="44">
        <v>0</v>
      </c>
      <c r="L160" s="89">
        <v>17.725617</v>
      </c>
      <c r="M160" s="44">
        <v>1.9082286577104268E-7</v>
      </c>
      <c r="N160" s="89">
        <v>0</v>
      </c>
      <c r="O160" s="61">
        <v>0</v>
      </c>
    </row>
    <row r="161" spans="1:15">
      <c r="A161" t="s">
        <v>152</v>
      </c>
      <c r="B161" s="63">
        <v>9005425600</v>
      </c>
      <c r="C161" t="s">
        <v>34</v>
      </c>
      <c r="D161" s="43">
        <v>562.93988100000001</v>
      </c>
      <c r="E161" s="44">
        <v>6.0602573862015494E-6</v>
      </c>
      <c r="F161" s="45">
        <v>1806</v>
      </c>
      <c r="G161" s="44">
        <v>1.4500629277109625E-5</v>
      </c>
      <c r="H161" s="89">
        <v>0</v>
      </c>
      <c r="I161" s="44">
        <v>0</v>
      </c>
      <c r="J161" s="89">
        <v>0</v>
      </c>
      <c r="K161" s="44">
        <v>0</v>
      </c>
      <c r="L161" s="89">
        <v>562.93988100000001</v>
      </c>
      <c r="M161" s="44">
        <v>6.0602573862015494E-6</v>
      </c>
      <c r="N161" s="89">
        <v>1806</v>
      </c>
      <c r="O161" s="61">
        <v>1.4500629277109625E-5</v>
      </c>
    </row>
    <row r="162" spans="1:15">
      <c r="A162" t="s">
        <v>153</v>
      </c>
      <c r="B162" s="63">
        <v>9005260200</v>
      </c>
      <c r="C162" t="s">
        <v>34</v>
      </c>
      <c r="D162" s="43">
        <v>286761.10310399998</v>
      </c>
      <c r="E162" s="44">
        <v>3.0870900282890419E-3</v>
      </c>
      <c r="F162" s="45">
        <v>26230.629999999997</v>
      </c>
      <c r="G162" s="44">
        <v>2.1060943595516612E-4</v>
      </c>
      <c r="H162" s="89">
        <v>0</v>
      </c>
      <c r="I162" s="44">
        <v>0</v>
      </c>
      <c r="J162" s="89">
        <v>0</v>
      </c>
      <c r="K162" s="44">
        <v>0</v>
      </c>
      <c r="L162" s="89">
        <v>286761.10310399998</v>
      </c>
      <c r="M162" s="44">
        <v>3.0870900282890419E-3</v>
      </c>
      <c r="N162" s="89">
        <v>26230.629999999997</v>
      </c>
      <c r="O162" s="61">
        <v>2.1060943595516612E-4</v>
      </c>
    </row>
    <row r="163" spans="1:15">
      <c r="A163" t="s">
        <v>154</v>
      </c>
      <c r="B163" s="63">
        <v>9011707100</v>
      </c>
      <c r="C163" t="s">
        <v>34</v>
      </c>
      <c r="D163" s="43">
        <v>34809.488805000001</v>
      </c>
      <c r="E163" s="44">
        <v>3.7473710561359463E-4</v>
      </c>
      <c r="F163" s="45">
        <v>24981.15</v>
      </c>
      <c r="G163" s="44">
        <v>2.0057718442185335E-4</v>
      </c>
      <c r="H163" s="89">
        <v>0</v>
      </c>
      <c r="I163" s="44">
        <v>0</v>
      </c>
      <c r="J163" s="89">
        <v>0</v>
      </c>
      <c r="K163" s="44">
        <v>0</v>
      </c>
      <c r="L163" s="89">
        <v>34809.488805000001</v>
      </c>
      <c r="M163" s="44">
        <v>3.7473710561359463E-4</v>
      </c>
      <c r="N163" s="89">
        <v>24981.15</v>
      </c>
      <c r="O163" s="61">
        <v>2.0057718442185335E-4</v>
      </c>
    </row>
    <row r="164" spans="1:15">
      <c r="A164" t="s">
        <v>155</v>
      </c>
      <c r="B164" s="63">
        <v>9001043000</v>
      </c>
      <c r="C164" t="s">
        <v>34</v>
      </c>
      <c r="D164" s="43">
        <v>0.66992099999999999</v>
      </c>
      <c r="E164" s="44">
        <v>7.2119489584031233E-9</v>
      </c>
      <c r="F164" s="45">
        <v>0</v>
      </c>
      <c r="G164" s="44">
        <v>0</v>
      </c>
      <c r="H164" s="89">
        <v>0</v>
      </c>
      <c r="I164" s="44">
        <v>0</v>
      </c>
      <c r="J164" s="89">
        <v>0</v>
      </c>
      <c r="K164" s="44">
        <v>0</v>
      </c>
      <c r="L164" s="89">
        <v>0.66992099999999999</v>
      </c>
      <c r="M164" s="44">
        <v>7.2119489584031233E-9</v>
      </c>
      <c r="N164" s="89">
        <v>0</v>
      </c>
      <c r="O164" s="61">
        <v>0</v>
      </c>
    </row>
    <row r="165" spans="1:15">
      <c r="A165" t="s">
        <v>155</v>
      </c>
      <c r="B165" s="63">
        <v>9001043200</v>
      </c>
      <c r="C165" t="s">
        <v>34</v>
      </c>
      <c r="D165" s="43">
        <v>785284.53038700006</v>
      </c>
      <c r="E165" s="44">
        <v>8.4538803097299695E-3</v>
      </c>
      <c r="F165" s="45">
        <v>879791.03599999996</v>
      </c>
      <c r="G165" s="44">
        <v>7.0639665860244786E-3</v>
      </c>
      <c r="H165" s="89">
        <v>0</v>
      </c>
      <c r="I165" s="44">
        <v>0</v>
      </c>
      <c r="J165" s="89">
        <v>0</v>
      </c>
      <c r="K165" s="44">
        <v>0</v>
      </c>
      <c r="L165" s="89">
        <v>785284.53038700006</v>
      </c>
      <c r="M165" s="44">
        <v>8.4538803097299695E-3</v>
      </c>
      <c r="N165" s="89">
        <v>879791.03599999996</v>
      </c>
      <c r="O165" s="61">
        <v>7.0639665860244786E-3</v>
      </c>
    </row>
    <row r="166" spans="1:15">
      <c r="A166" t="s">
        <v>155</v>
      </c>
      <c r="B166" s="63">
        <v>9001043500</v>
      </c>
      <c r="C166" t="s">
        <v>34</v>
      </c>
      <c r="D166" s="43">
        <v>5.7505980000000001</v>
      </c>
      <c r="E166" s="44">
        <v>6.1907328261533941E-8</v>
      </c>
      <c r="F166" s="45">
        <v>0</v>
      </c>
      <c r="G166" s="44">
        <v>0</v>
      </c>
      <c r="H166" s="89">
        <v>0</v>
      </c>
      <c r="I166" s="44">
        <v>0</v>
      </c>
      <c r="J166" s="89">
        <v>0</v>
      </c>
      <c r="K166" s="44">
        <v>0</v>
      </c>
      <c r="L166" s="89">
        <v>5.7505980000000001</v>
      </c>
      <c r="M166" s="44">
        <v>6.1907328261533941E-8</v>
      </c>
      <c r="N166" s="89">
        <v>0</v>
      </c>
      <c r="O166" s="61">
        <v>0</v>
      </c>
    </row>
    <row r="167" spans="1:15">
      <c r="A167" t="s">
        <v>156</v>
      </c>
      <c r="B167" s="63">
        <v>9011660101</v>
      </c>
      <c r="C167" t="s">
        <v>34</v>
      </c>
      <c r="D167" s="43">
        <v>25400.838141</v>
      </c>
      <c r="E167" s="44">
        <v>2.7344947863039263E-4</v>
      </c>
      <c r="F167" s="45">
        <v>188909</v>
      </c>
      <c r="G167" s="44">
        <v>1.516777063183556E-3</v>
      </c>
      <c r="H167" s="89">
        <v>0</v>
      </c>
      <c r="I167" s="44">
        <v>0</v>
      </c>
      <c r="J167" s="89">
        <v>0</v>
      </c>
      <c r="K167" s="44">
        <v>0</v>
      </c>
      <c r="L167" s="89">
        <v>25400.838141</v>
      </c>
      <c r="M167" s="44">
        <v>2.7344947863039263E-4</v>
      </c>
      <c r="N167" s="89">
        <v>188909</v>
      </c>
      <c r="O167" s="61">
        <v>1.516777063183556E-3</v>
      </c>
    </row>
    <row r="168" spans="1:15">
      <c r="A168" t="s">
        <v>156</v>
      </c>
      <c r="B168" s="63">
        <v>9011660102</v>
      </c>
      <c r="C168" t="s">
        <v>34</v>
      </c>
      <c r="D168" s="43">
        <v>7.3739610000000004</v>
      </c>
      <c r="E168" s="44">
        <v>7.9383435290512243E-8</v>
      </c>
      <c r="F168" s="45">
        <v>0</v>
      </c>
      <c r="G168" s="44">
        <v>0</v>
      </c>
      <c r="H168" s="89">
        <v>0</v>
      </c>
      <c r="I168" s="44">
        <v>0</v>
      </c>
      <c r="J168" s="89">
        <v>0</v>
      </c>
      <c r="K168" s="44">
        <v>0</v>
      </c>
      <c r="L168" s="89">
        <v>7.3739610000000004</v>
      </c>
      <c r="M168" s="44">
        <v>7.9383435290512243E-8</v>
      </c>
      <c r="N168" s="89">
        <v>0</v>
      </c>
      <c r="O168" s="61">
        <v>0</v>
      </c>
    </row>
    <row r="169" spans="1:15">
      <c r="A169" t="s">
        <v>157</v>
      </c>
      <c r="B169" s="63">
        <v>9007670100</v>
      </c>
      <c r="C169" t="s">
        <v>34</v>
      </c>
      <c r="D169" s="43">
        <v>582.96506099999999</v>
      </c>
      <c r="E169" s="44">
        <v>6.2758359037324747E-6</v>
      </c>
      <c r="F169" s="45">
        <v>0</v>
      </c>
      <c r="G169" s="44">
        <v>0</v>
      </c>
      <c r="H169" s="89">
        <v>0</v>
      </c>
      <c r="I169" s="44">
        <v>0</v>
      </c>
      <c r="J169" s="89">
        <v>0</v>
      </c>
      <c r="K169" s="44">
        <v>0</v>
      </c>
      <c r="L169" s="89">
        <v>582.96506099999999</v>
      </c>
      <c r="M169" s="44">
        <v>6.2758359037324747E-6</v>
      </c>
      <c r="N169" s="89">
        <v>0</v>
      </c>
      <c r="O169" s="61">
        <v>0</v>
      </c>
    </row>
    <row r="170" spans="1:15">
      <c r="A170" t="s">
        <v>157</v>
      </c>
      <c r="B170" s="63">
        <v>9007670200</v>
      </c>
      <c r="C170" t="s">
        <v>34</v>
      </c>
      <c r="D170" s="43">
        <v>73566.386880000005</v>
      </c>
      <c r="E170" s="44">
        <v>7.9196954153205705E-4</v>
      </c>
      <c r="F170" s="45">
        <v>99351.67</v>
      </c>
      <c r="G170" s="44">
        <v>7.9770860173407202E-4</v>
      </c>
      <c r="H170" s="89">
        <v>0</v>
      </c>
      <c r="I170" s="44">
        <v>0</v>
      </c>
      <c r="J170" s="89">
        <v>0</v>
      </c>
      <c r="K170" s="44">
        <v>0</v>
      </c>
      <c r="L170" s="89">
        <v>73566.386880000005</v>
      </c>
      <c r="M170" s="44">
        <v>7.9196954153205705E-4</v>
      </c>
      <c r="N170" s="89">
        <v>99351.67</v>
      </c>
      <c r="O170" s="61">
        <v>7.9770860173407202E-4</v>
      </c>
    </row>
    <row r="171" spans="1:15">
      <c r="A171" t="s">
        <v>158</v>
      </c>
      <c r="B171" s="63">
        <v>9009346101</v>
      </c>
      <c r="C171" t="s">
        <v>34</v>
      </c>
      <c r="D171" s="43">
        <v>74448.163272000005</v>
      </c>
      <c r="E171" s="44">
        <v>8.0146219265335179E-4</v>
      </c>
      <c r="F171" s="45">
        <v>35838</v>
      </c>
      <c r="G171" s="44">
        <v>2.8774836768164717E-4</v>
      </c>
      <c r="H171" s="89">
        <v>0</v>
      </c>
      <c r="I171" s="44">
        <v>0</v>
      </c>
      <c r="J171" s="89">
        <v>0</v>
      </c>
      <c r="K171" s="44">
        <v>0</v>
      </c>
      <c r="L171" s="89">
        <v>74448.163272000005</v>
      </c>
      <c r="M171" s="44">
        <v>8.0146219265335179E-4</v>
      </c>
      <c r="N171" s="89">
        <v>35838</v>
      </c>
      <c r="O171" s="61">
        <v>2.8774836768164717E-4</v>
      </c>
    </row>
    <row r="172" spans="1:15">
      <c r="A172" t="s">
        <v>159</v>
      </c>
      <c r="B172" s="63">
        <v>9011709100</v>
      </c>
      <c r="C172" t="s">
        <v>34</v>
      </c>
      <c r="D172" s="43">
        <v>0</v>
      </c>
      <c r="E172" s="44">
        <v>0</v>
      </c>
      <c r="F172" s="45">
        <v>7606</v>
      </c>
      <c r="G172" s="44">
        <v>6.1069649103929021E-5</v>
      </c>
      <c r="H172" s="89">
        <v>0</v>
      </c>
      <c r="I172" s="44">
        <v>0</v>
      </c>
      <c r="J172" s="89">
        <v>0</v>
      </c>
      <c r="K172" s="44">
        <v>0</v>
      </c>
      <c r="L172" s="89">
        <v>0</v>
      </c>
      <c r="M172" s="44">
        <v>0</v>
      </c>
      <c r="N172" s="89">
        <v>7606</v>
      </c>
      <c r="O172" s="61">
        <v>6.1069649103929021E-5</v>
      </c>
    </row>
    <row r="173" spans="1:15">
      <c r="A173" t="s">
        <v>159</v>
      </c>
      <c r="B173" s="63">
        <v>9015907100</v>
      </c>
      <c r="C173" t="s">
        <v>34</v>
      </c>
      <c r="D173" s="43">
        <v>162947.82485100001</v>
      </c>
      <c r="E173" s="44">
        <v>1.7541939955729468E-3</v>
      </c>
      <c r="F173" s="45">
        <v>166163.986</v>
      </c>
      <c r="G173" s="44">
        <v>1.3341541307823001E-3</v>
      </c>
      <c r="H173" s="89">
        <v>0</v>
      </c>
      <c r="I173" s="44">
        <v>0</v>
      </c>
      <c r="J173" s="89">
        <v>0</v>
      </c>
      <c r="K173" s="44">
        <v>0</v>
      </c>
      <c r="L173" s="89">
        <v>162947.82485100001</v>
      </c>
      <c r="M173" s="44">
        <v>1.7541939955729468E-3</v>
      </c>
      <c r="N173" s="89">
        <v>166163.986</v>
      </c>
      <c r="O173" s="61">
        <v>1.3341541307823001E-3</v>
      </c>
    </row>
    <row r="174" spans="1:15">
      <c r="A174" t="s">
        <v>159</v>
      </c>
      <c r="B174" s="63">
        <v>9015907300</v>
      </c>
      <c r="C174" t="s">
        <v>34</v>
      </c>
      <c r="D174" s="43">
        <v>6.1157460000000006</v>
      </c>
      <c r="E174" s="44">
        <v>6.5838282416222316E-8</v>
      </c>
      <c r="F174" s="45">
        <v>600</v>
      </c>
      <c r="G174" s="44">
        <v>4.8174848096709715E-6</v>
      </c>
      <c r="H174" s="89">
        <v>0</v>
      </c>
      <c r="I174" s="44">
        <v>0</v>
      </c>
      <c r="J174" s="89">
        <v>0</v>
      </c>
      <c r="K174" s="44">
        <v>0</v>
      </c>
      <c r="L174" s="89">
        <v>6.1157460000000006</v>
      </c>
      <c r="M174" s="44">
        <v>6.5838282416222316E-8</v>
      </c>
      <c r="N174" s="89">
        <v>600</v>
      </c>
      <c r="O174" s="61">
        <v>4.8174848096709715E-6</v>
      </c>
    </row>
    <row r="175" spans="1:15">
      <c r="A175" t="s">
        <v>160</v>
      </c>
      <c r="B175" s="63">
        <v>9003420500</v>
      </c>
      <c r="C175" t="s">
        <v>34</v>
      </c>
      <c r="D175" s="43">
        <v>1.053423</v>
      </c>
      <c r="E175" s="44">
        <v>1.1340490755787463E-8</v>
      </c>
      <c r="F175" s="45">
        <v>0</v>
      </c>
      <c r="G175" s="44">
        <v>0</v>
      </c>
      <c r="H175" s="89">
        <v>0</v>
      </c>
      <c r="I175" s="44">
        <v>0</v>
      </c>
      <c r="J175" s="89">
        <v>0</v>
      </c>
      <c r="K175" s="44">
        <v>0</v>
      </c>
      <c r="L175" s="89">
        <v>1.053423</v>
      </c>
      <c r="M175" s="44">
        <v>1.1340490755787463E-8</v>
      </c>
      <c r="N175" s="89">
        <v>0</v>
      </c>
      <c r="O175" s="61">
        <v>0</v>
      </c>
    </row>
    <row r="176" spans="1:15">
      <c r="A176" t="s">
        <v>160</v>
      </c>
      <c r="B176" s="63">
        <v>9003420600</v>
      </c>
      <c r="C176" t="s">
        <v>34</v>
      </c>
      <c r="D176" s="43">
        <v>218898.558858</v>
      </c>
      <c r="E176" s="44">
        <v>2.3565244760977754E-3</v>
      </c>
      <c r="F176" s="45">
        <v>179688.7096</v>
      </c>
      <c r="G176" s="44">
        <v>1.4427460482789643E-3</v>
      </c>
      <c r="H176" s="89">
        <v>0</v>
      </c>
      <c r="I176" s="44">
        <v>0</v>
      </c>
      <c r="J176" s="89">
        <v>0</v>
      </c>
      <c r="K176" s="44">
        <v>0</v>
      </c>
      <c r="L176" s="89">
        <v>218898.558858</v>
      </c>
      <c r="M176" s="44">
        <v>2.3565244760977754E-3</v>
      </c>
      <c r="N176" s="89">
        <v>179688.7096</v>
      </c>
      <c r="O176" s="61">
        <v>1.4427460482789643E-3</v>
      </c>
    </row>
    <row r="177" spans="1:15">
      <c r="A177" t="s">
        <v>161</v>
      </c>
      <c r="B177" s="63">
        <v>9005349200</v>
      </c>
      <c r="C177" t="s">
        <v>34</v>
      </c>
      <c r="D177" s="43">
        <v>0</v>
      </c>
      <c r="E177" s="44">
        <v>0</v>
      </c>
      <c r="F177" s="45">
        <v>137514.41</v>
      </c>
      <c r="G177" s="44">
        <v>1.1041226354764433E-3</v>
      </c>
      <c r="H177" s="89">
        <v>0</v>
      </c>
      <c r="I177" s="44">
        <v>0</v>
      </c>
      <c r="J177" s="89">
        <v>0</v>
      </c>
      <c r="K177" s="44">
        <v>0</v>
      </c>
      <c r="L177" s="89">
        <v>0</v>
      </c>
      <c r="M177" s="44">
        <v>0</v>
      </c>
      <c r="N177" s="89">
        <v>137514.41</v>
      </c>
      <c r="O177" s="61">
        <v>1.1041226354764433E-3</v>
      </c>
    </row>
    <row r="178" spans="1:15">
      <c r="A178" t="s">
        <v>161</v>
      </c>
      <c r="B178" s="63">
        <v>9005425300</v>
      </c>
      <c r="C178" t="s">
        <v>34</v>
      </c>
      <c r="D178" s="43">
        <v>27542.661552000001</v>
      </c>
      <c r="E178" s="44">
        <v>2.9650700499252321E-4</v>
      </c>
      <c r="F178" s="45">
        <v>10697.23</v>
      </c>
      <c r="G178" s="44">
        <v>8.5889571717594345E-5</v>
      </c>
      <c r="H178" s="89">
        <v>0</v>
      </c>
      <c r="I178" s="44">
        <v>0</v>
      </c>
      <c r="J178" s="89">
        <v>0</v>
      </c>
      <c r="K178" s="44">
        <v>0</v>
      </c>
      <c r="L178" s="89">
        <v>27542.661552000001</v>
      </c>
      <c r="M178" s="44">
        <v>2.9650700499252321E-4</v>
      </c>
      <c r="N178" s="89">
        <v>10697.23</v>
      </c>
      <c r="O178" s="61">
        <v>8.5889571717594345E-5</v>
      </c>
    </row>
    <row r="179" spans="1:15">
      <c r="A179" t="s">
        <v>162</v>
      </c>
      <c r="B179" s="63">
        <v>9015901100</v>
      </c>
      <c r="C179" t="s">
        <v>34</v>
      </c>
      <c r="D179" s="43">
        <v>0</v>
      </c>
      <c r="E179" s="44">
        <v>0</v>
      </c>
      <c r="F179" s="45">
        <v>3914</v>
      </c>
      <c r="G179" s="44">
        <v>3.142605924175364E-5</v>
      </c>
      <c r="H179" s="89">
        <v>0</v>
      </c>
      <c r="I179" s="44">
        <v>0</v>
      </c>
      <c r="J179" s="89">
        <v>0</v>
      </c>
      <c r="K179" s="44">
        <v>0</v>
      </c>
      <c r="L179" s="89">
        <v>0</v>
      </c>
      <c r="M179" s="44">
        <v>0</v>
      </c>
      <c r="N179" s="89">
        <v>3914</v>
      </c>
      <c r="O179" s="61">
        <v>3.142605924175364E-5</v>
      </c>
    </row>
    <row r="180" spans="1:15">
      <c r="A180" t="s">
        <v>162</v>
      </c>
      <c r="B180" s="63">
        <v>9015902500</v>
      </c>
      <c r="C180" t="s">
        <v>34</v>
      </c>
      <c r="D180" s="43">
        <v>63867.870527999999</v>
      </c>
      <c r="E180" s="44">
        <v>6.8756140250840784E-4</v>
      </c>
      <c r="F180" s="45">
        <v>67712.06</v>
      </c>
      <c r="G180" s="44">
        <v>5.4366970080254901E-4</v>
      </c>
      <c r="H180" s="89">
        <v>0</v>
      </c>
      <c r="I180" s="44">
        <v>0</v>
      </c>
      <c r="J180" s="89">
        <v>0</v>
      </c>
      <c r="K180" s="44">
        <v>0</v>
      </c>
      <c r="L180" s="89">
        <v>63867.870527999999</v>
      </c>
      <c r="M180" s="44">
        <v>6.8756140250840784E-4</v>
      </c>
      <c r="N180" s="89">
        <v>67712.06</v>
      </c>
      <c r="O180" s="61">
        <v>5.4366970080254901E-4</v>
      </c>
    </row>
    <row r="181" spans="1:15">
      <c r="A181" t="s">
        <v>163</v>
      </c>
      <c r="B181" s="63">
        <v>9007560200</v>
      </c>
      <c r="C181" t="s">
        <v>40</v>
      </c>
      <c r="D181" s="43">
        <v>60242.906262000004</v>
      </c>
      <c r="E181" s="44">
        <v>6.485373127091223E-4</v>
      </c>
      <c r="F181" s="45">
        <v>82543.199999999997</v>
      </c>
      <c r="G181" s="44">
        <v>6.6275102023605496E-4</v>
      </c>
      <c r="H181" s="89">
        <v>0</v>
      </c>
      <c r="I181" s="44">
        <v>0</v>
      </c>
      <c r="J181" s="89">
        <v>0</v>
      </c>
      <c r="K181" s="44">
        <v>0</v>
      </c>
      <c r="L181" s="89">
        <v>60242.906262000004</v>
      </c>
      <c r="M181" s="44">
        <v>6.485373127091223E-4</v>
      </c>
      <c r="N181" s="89">
        <v>82543.199999999997</v>
      </c>
      <c r="O181" s="61">
        <v>6.6275102023605496E-4</v>
      </c>
    </row>
    <row r="182" spans="1:15">
      <c r="A182" t="s">
        <v>164</v>
      </c>
      <c r="B182" s="63">
        <v>9011700100</v>
      </c>
      <c r="C182" t="s">
        <v>34</v>
      </c>
      <c r="D182" s="43">
        <v>10223.49195</v>
      </c>
      <c r="E182" s="44">
        <v>1.1005969677028368E-4</v>
      </c>
      <c r="F182" s="45">
        <v>4566</v>
      </c>
      <c r="G182" s="44">
        <v>3.6661059401596096E-5</v>
      </c>
      <c r="H182" s="89">
        <v>0</v>
      </c>
      <c r="I182" s="44">
        <v>0</v>
      </c>
      <c r="J182" s="89">
        <v>0</v>
      </c>
      <c r="K182" s="44">
        <v>0</v>
      </c>
      <c r="L182" s="89">
        <v>10223.49195</v>
      </c>
      <c r="M182" s="44">
        <v>1.1005969677028368E-4</v>
      </c>
      <c r="N182" s="89">
        <v>4566</v>
      </c>
      <c r="O182" s="61">
        <v>3.6661059401596096E-5</v>
      </c>
    </row>
    <row r="183" spans="1:15">
      <c r="A183" t="s">
        <v>165</v>
      </c>
      <c r="B183" s="63">
        <v>9009347100</v>
      </c>
      <c r="C183" t="s">
        <v>34</v>
      </c>
      <c r="D183" s="43">
        <v>26244.575868</v>
      </c>
      <c r="E183" s="44">
        <v>2.8253262936219994E-4</v>
      </c>
      <c r="F183" s="45">
        <v>58518.559999999998</v>
      </c>
      <c r="G183" s="44">
        <v>4.6985378980636555E-4</v>
      </c>
      <c r="H183" s="89">
        <v>0</v>
      </c>
      <c r="I183" s="44">
        <v>0</v>
      </c>
      <c r="J183" s="89">
        <v>0</v>
      </c>
      <c r="K183" s="44">
        <v>0</v>
      </c>
      <c r="L183" s="89">
        <v>26244.575868</v>
      </c>
      <c r="M183" s="44">
        <v>2.8253262936219994E-4</v>
      </c>
      <c r="N183" s="89">
        <v>58518.559999999998</v>
      </c>
      <c r="O183" s="61">
        <v>4.6985378980636555E-4</v>
      </c>
    </row>
    <row r="184" spans="1:15">
      <c r="A184" t="s">
        <v>166</v>
      </c>
      <c r="B184" s="63">
        <v>9015903100</v>
      </c>
      <c r="C184" t="s">
        <v>34</v>
      </c>
      <c r="D184" s="43">
        <v>250182.13317300001</v>
      </c>
      <c r="E184" s="44">
        <v>2.6933037996242676E-3</v>
      </c>
      <c r="F184" s="45">
        <v>838645.8</v>
      </c>
      <c r="G184" s="44">
        <v>6.7336056703239337E-3</v>
      </c>
      <c r="H184" s="89">
        <v>0</v>
      </c>
      <c r="I184" s="44">
        <v>0</v>
      </c>
      <c r="J184" s="89">
        <v>0</v>
      </c>
      <c r="K184" s="44">
        <v>0</v>
      </c>
      <c r="L184" s="89">
        <v>250182.13317300001</v>
      </c>
      <c r="M184" s="44">
        <v>2.6933037996242676E-3</v>
      </c>
      <c r="N184" s="89">
        <v>838645.8</v>
      </c>
      <c r="O184" s="61">
        <v>6.7336056703239337E-3</v>
      </c>
    </row>
    <row r="185" spans="1:15">
      <c r="A185" t="s">
        <v>167</v>
      </c>
      <c r="B185" s="63">
        <v>9001055100</v>
      </c>
      <c r="C185" t="s">
        <v>34</v>
      </c>
      <c r="D185" s="43">
        <v>0</v>
      </c>
      <c r="E185" s="44">
        <v>0</v>
      </c>
      <c r="F185" s="45">
        <v>600</v>
      </c>
      <c r="G185" s="44">
        <v>4.8174848096709715E-6</v>
      </c>
      <c r="H185" s="89">
        <v>0</v>
      </c>
      <c r="I185" s="44">
        <v>0</v>
      </c>
      <c r="J185" s="89">
        <v>0</v>
      </c>
      <c r="K185" s="44">
        <v>0</v>
      </c>
      <c r="L185" s="89">
        <v>0</v>
      </c>
      <c r="M185" s="44">
        <v>0</v>
      </c>
      <c r="N185" s="89">
        <v>600</v>
      </c>
      <c r="O185" s="61">
        <v>4.8174848096709715E-6</v>
      </c>
    </row>
    <row r="186" spans="1:15">
      <c r="A186" t="s">
        <v>167</v>
      </c>
      <c r="B186" s="63">
        <v>9001240200</v>
      </c>
      <c r="C186" t="s">
        <v>34</v>
      </c>
      <c r="D186" s="43">
        <v>44031.301545000002</v>
      </c>
      <c r="E186" s="44">
        <v>4.7401335279024929E-4</v>
      </c>
      <c r="F186" s="45">
        <v>37264.910000000003</v>
      </c>
      <c r="G186" s="44">
        <v>2.9920522976459318E-4</v>
      </c>
      <c r="H186" s="89">
        <v>0</v>
      </c>
      <c r="I186" s="44">
        <v>0</v>
      </c>
      <c r="J186" s="89">
        <v>0</v>
      </c>
      <c r="K186" s="44">
        <v>0</v>
      </c>
      <c r="L186" s="89">
        <v>44031.301545000002</v>
      </c>
      <c r="M186" s="44">
        <v>4.7401335279024929E-4</v>
      </c>
      <c r="N186" s="89">
        <v>37264.910000000003</v>
      </c>
      <c r="O186" s="61">
        <v>2.9920522976459318E-4</v>
      </c>
    </row>
    <row r="187" spans="1:15">
      <c r="A187" t="s">
        <v>168</v>
      </c>
      <c r="B187" s="63">
        <v>9001245200</v>
      </c>
      <c r="C187" t="s">
        <v>34</v>
      </c>
      <c r="D187" s="43">
        <v>360185.46866399999</v>
      </c>
      <c r="E187" s="44">
        <v>3.8775306574406168E-3</v>
      </c>
      <c r="F187" s="45">
        <v>126765.402</v>
      </c>
      <c r="G187" s="44">
        <v>1.017817330878057E-3</v>
      </c>
      <c r="H187" s="89">
        <v>0</v>
      </c>
      <c r="I187" s="44">
        <v>0</v>
      </c>
      <c r="J187" s="89">
        <v>0</v>
      </c>
      <c r="K187" s="44">
        <v>0</v>
      </c>
      <c r="L187" s="89">
        <v>360185.46866399999</v>
      </c>
      <c r="M187" s="44">
        <v>3.8775306574406168E-3</v>
      </c>
      <c r="N187" s="89">
        <v>126765.402</v>
      </c>
      <c r="O187" s="61">
        <v>1.017817330878057E-3</v>
      </c>
    </row>
    <row r="188" spans="1:15">
      <c r="A188" t="s">
        <v>169</v>
      </c>
      <c r="B188" s="63">
        <v>9003490302</v>
      </c>
      <c r="C188" t="s">
        <v>34</v>
      </c>
      <c r="D188" s="43">
        <v>360996.05520299997</v>
      </c>
      <c r="E188" s="44">
        <v>3.8862569232923166E-3</v>
      </c>
      <c r="F188" s="45">
        <v>195768.4192</v>
      </c>
      <c r="G188" s="44">
        <v>1.5718523095154984E-3</v>
      </c>
      <c r="H188" s="89">
        <v>0</v>
      </c>
      <c r="I188" s="44">
        <v>0</v>
      </c>
      <c r="J188" s="89">
        <v>0</v>
      </c>
      <c r="K188" s="44">
        <v>0</v>
      </c>
      <c r="L188" s="89">
        <v>360996.05520299997</v>
      </c>
      <c r="M188" s="44">
        <v>3.8862569232923166E-3</v>
      </c>
      <c r="N188" s="89">
        <v>195768.4192</v>
      </c>
      <c r="O188" s="61">
        <v>1.5718523095154984E-3</v>
      </c>
    </row>
    <row r="189" spans="1:15">
      <c r="A189" t="s">
        <v>169</v>
      </c>
      <c r="B189" s="63">
        <v>9003524200</v>
      </c>
      <c r="C189" t="s">
        <v>34</v>
      </c>
      <c r="D189" s="43">
        <v>1416.295104</v>
      </c>
      <c r="E189" s="44">
        <v>1.5246944042781527E-5</v>
      </c>
      <c r="F189" s="45">
        <v>0</v>
      </c>
      <c r="G189" s="44">
        <v>0</v>
      </c>
      <c r="H189" s="89">
        <v>0</v>
      </c>
      <c r="I189" s="44">
        <v>0</v>
      </c>
      <c r="J189" s="89">
        <v>0</v>
      </c>
      <c r="K189" s="44">
        <v>0</v>
      </c>
      <c r="L189" s="89">
        <v>1416.295104</v>
      </c>
      <c r="M189" s="44">
        <v>1.5246944042781527E-5</v>
      </c>
      <c r="N189" s="89">
        <v>0</v>
      </c>
      <c r="O189" s="61">
        <v>0</v>
      </c>
    </row>
    <row r="190" spans="1:15">
      <c r="A190" t="s">
        <v>170</v>
      </c>
      <c r="B190" s="63">
        <v>9005268100</v>
      </c>
      <c r="C190" t="s">
        <v>34</v>
      </c>
      <c r="D190" s="43">
        <v>419.09668500000004</v>
      </c>
      <c r="E190" s="44">
        <v>4.511731832344339E-6</v>
      </c>
      <c r="F190" s="45">
        <v>384</v>
      </c>
      <c r="G190" s="44">
        <v>3.083190278189422E-6</v>
      </c>
      <c r="H190" s="89">
        <v>0</v>
      </c>
      <c r="I190" s="44">
        <v>0</v>
      </c>
      <c r="J190" s="89">
        <v>0</v>
      </c>
      <c r="K190" s="44">
        <v>0</v>
      </c>
      <c r="L190" s="89">
        <v>419.09668500000004</v>
      </c>
      <c r="M190" s="44">
        <v>4.511731832344339E-6</v>
      </c>
      <c r="N190" s="89">
        <v>384</v>
      </c>
      <c r="O190" s="61">
        <v>3.083190278189422E-6</v>
      </c>
    </row>
    <row r="191" spans="1:15">
      <c r="A191" t="s">
        <v>171</v>
      </c>
      <c r="B191" s="63">
        <v>9011715100</v>
      </c>
      <c r="C191" t="s">
        <v>34</v>
      </c>
      <c r="D191" s="43">
        <v>5102.6235540000007</v>
      </c>
      <c r="E191" s="44">
        <v>5.4931642127047138E-5</v>
      </c>
      <c r="F191" s="45">
        <v>6700</v>
      </c>
      <c r="G191" s="44">
        <v>5.3795247041325855E-5</v>
      </c>
      <c r="H191" s="89">
        <v>0</v>
      </c>
      <c r="I191" s="44">
        <v>0</v>
      </c>
      <c r="J191" s="89">
        <v>0</v>
      </c>
      <c r="K191" s="44">
        <v>0</v>
      </c>
      <c r="L191" s="89">
        <v>5102.6235540000007</v>
      </c>
      <c r="M191" s="44">
        <v>5.4931642127047138E-5</v>
      </c>
      <c r="N191" s="89">
        <v>6700</v>
      </c>
      <c r="O191" s="61">
        <v>5.3795247041325855E-5</v>
      </c>
    </row>
    <row r="192" spans="1:15">
      <c r="A192" t="s">
        <v>172</v>
      </c>
      <c r="B192" s="63">
        <v>9005261100</v>
      </c>
      <c r="C192" t="s">
        <v>34</v>
      </c>
      <c r="D192" s="43">
        <v>55713.262710000003</v>
      </c>
      <c r="E192" s="44">
        <v>5.9977401360850622E-4</v>
      </c>
      <c r="F192" s="45">
        <v>18589.599999999999</v>
      </c>
      <c r="G192" s="44">
        <v>1.4925852602976582E-4</v>
      </c>
      <c r="H192" s="89">
        <v>0</v>
      </c>
      <c r="I192" s="44">
        <v>0</v>
      </c>
      <c r="J192" s="89">
        <v>0</v>
      </c>
      <c r="K192" s="44">
        <v>0</v>
      </c>
      <c r="L192" s="89">
        <v>55713.262710000003</v>
      </c>
      <c r="M192" s="44">
        <v>5.9977401360850622E-4</v>
      </c>
      <c r="N192" s="89">
        <v>18589.599999999999</v>
      </c>
      <c r="O192" s="61">
        <v>1.4925852602976582E-4</v>
      </c>
    </row>
    <row r="193" spans="1:15">
      <c r="A193" t="s">
        <v>173</v>
      </c>
      <c r="B193" s="63">
        <v>9015825000</v>
      </c>
      <c r="C193" t="s">
        <v>34</v>
      </c>
      <c r="D193" s="43">
        <v>3065.4628620000003</v>
      </c>
      <c r="E193" s="44">
        <v>3.3000848898040752E-5</v>
      </c>
      <c r="F193" s="45">
        <v>680</v>
      </c>
      <c r="G193" s="44">
        <v>5.4598161176271014E-6</v>
      </c>
      <c r="H193" s="89">
        <v>0</v>
      </c>
      <c r="I193" s="44">
        <v>0</v>
      </c>
      <c r="J193" s="89">
        <v>0</v>
      </c>
      <c r="K193" s="44">
        <v>0</v>
      </c>
      <c r="L193" s="89">
        <v>3065.4628620000003</v>
      </c>
      <c r="M193" s="44">
        <v>3.3000848898040752E-5</v>
      </c>
      <c r="N193" s="89">
        <v>680</v>
      </c>
      <c r="O193" s="61">
        <v>5.4598161176271014E-6</v>
      </c>
    </row>
    <row r="194" spans="1:15">
      <c r="A194" t="s">
        <v>174</v>
      </c>
      <c r="B194" s="63">
        <v>9009130101</v>
      </c>
      <c r="C194" t="s">
        <v>34</v>
      </c>
      <c r="D194" s="43">
        <v>148869.23893800002</v>
      </c>
      <c r="E194" s="44">
        <v>1.6026327771441332E-3</v>
      </c>
      <c r="F194" s="45">
        <v>635730.41</v>
      </c>
      <c r="G194" s="44">
        <v>5.1043693220348321E-3</v>
      </c>
      <c r="H194" s="89">
        <v>0</v>
      </c>
      <c r="I194" s="44">
        <v>0</v>
      </c>
      <c r="J194" s="89">
        <v>0</v>
      </c>
      <c r="K194" s="44">
        <v>0</v>
      </c>
      <c r="L194" s="89">
        <v>148869.23893800002</v>
      </c>
      <c r="M194" s="44">
        <v>1.6026327771441332E-3</v>
      </c>
      <c r="N194" s="89">
        <v>635730.41</v>
      </c>
      <c r="O194" s="61">
        <v>5.1043693220348321E-3</v>
      </c>
    </row>
    <row r="195" spans="1:15">
      <c r="A195" t="s">
        <v>174</v>
      </c>
      <c r="B195" s="63">
        <v>9009130102</v>
      </c>
      <c r="C195" t="s">
        <v>34</v>
      </c>
      <c r="D195" s="43">
        <v>22.427139</v>
      </c>
      <c r="E195" s="44">
        <v>2.4143650035005927E-7</v>
      </c>
      <c r="F195" s="45">
        <v>0</v>
      </c>
      <c r="G195" s="44">
        <v>0</v>
      </c>
      <c r="H195" s="89">
        <v>0</v>
      </c>
      <c r="I195" s="44">
        <v>0</v>
      </c>
      <c r="J195" s="89">
        <v>0</v>
      </c>
      <c r="K195" s="44">
        <v>0</v>
      </c>
      <c r="L195" s="89">
        <v>22.427139</v>
      </c>
      <c r="M195" s="44">
        <v>2.4143650035005927E-7</v>
      </c>
      <c r="N195" s="89">
        <v>0</v>
      </c>
      <c r="O195" s="61">
        <v>0</v>
      </c>
    </row>
    <row r="196" spans="1:15">
      <c r="A196" t="s">
        <v>175</v>
      </c>
      <c r="B196" s="63">
        <v>9005262100</v>
      </c>
      <c r="C196" t="s">
        <v>34</v>
      </c>
      <c r="D196" s="43">
        <v>33299.357427000003</v>
      </c>
      <c r="E196" s="44">
        <v>3.5847997914850553E-4</v>
      </c>
      <c r="F196" s="45">
        <v>1965</v>
      </c>
      <c r="G196" s="44">
        <v>1.5777262751672431E-5</v>
      </c>
      <c r="H196" s="89">
        <v>0</v>
      </c>
      <c r="I196" s="44">
        <v>0</v>
      </c>
      <c r="J196" s="89">
        <v>0</v>
      </c>
      <c r="K196" s="44">
        <v>0</v>
      </c>
      <c r="L196" s="89">
        <v>33299.357427000003</v>
      </c>
      <c r="M196" s="44">
        <v>3.5847997914850553E-4</v>
      </c>
      <c r="N196" s="89">
        <v>1965</v>
      </c>
      <c r="O196" s="61">
        <v>1.5777262751672431E-5</v>
      </c>
    </row>
    <row r="197" spans="1:15">
      <c r="A197" t="s">
        <v>176</v>
      </c>
      <c r="B197" s="63">
        <v>9001257100</v>
      </c>
      <c r="C197" t="s">
        <v>34</v>
      </c>
      <c r="D197" s="43">
        <v>3397.5277770000002</v>
      </c>
      <c r="E197" s="44">
        <v>3.6575651326769619E-5</v>
      </c>
      <c r="F197" s="45">
        <v>1536</v>
      </c>
      <c r="G197" s="44">
        <v>1.2332761112757688E-5</v>
      </c>
      <c r="H197" s="89">
        <v>0</v>
      </c>
      <c r="I197" s="44">
        <v>0</v>
      </c>
      <c r="J197" s="89">
        <v>0</v>
      </c>
      <c r="K197" s="44">
        <v>0</v>
      </c>
      <c r="L197" s="89">
        <v>3397.5277770000002</v>
      </c>
      <c r="M197" s="44">
        <v>3.6575651326769619E-5</v>
      </c>
      <c r="N197" s="89">
        <v>1536</v>
      </c>
      <c r="O197" s="61">
        <v>1.2332761112757688E-5</v>
      </c>
    </row>
    <row r="198" spans="1:15">
      <c r="A198" t="s">
        <v>177</v>
      </c>
      <c r="B198" s="63">
        <v>9003464101</v>
      </c>
      <c r="C198" t="s">
        <v>34</v>
      </c>
      <c r="D198" s="43">
        <v>0</v>
      </c>
      <c r="E198" s="44">
        <v>0</v>
      </c>
      <c r="F198" s="45">
        <v>609.20000000000005</v>
      </c>
      <c r="G198" s="44">
        <v>4.8913529100859272E-6</v>
      </c>
      <c r="H198" s="89">
        <v>0</v>
      </c>
      <c r="I198" s="44">
        <v>0</v>
      </c>
      <c r="J198" s="89">
        <v>0</v>
      </c>
      <c r="K198" s="44">
        <v>0</v>
      </c>
      <c r="L198" s="89">
        <v>0</v>
      </c>
      <c r="M198" s="44">
        <v>0</v>
      </c>
      <c r="N198" s="89">
        <v>609.20000000000005</v>
      </c>
      <c r="O198" s="61">
        <v>4.8913529100859272E-6</v>
      </c>
    </row>
    <row r="199" spans="1:15">
      <c r="A199" t="s">
        <v>177</v>
      </c>
      <c r="B199" s="63">
        <v>9003466201</v>
      </c>
      <c r="C199" t="s">
        <v>34</v>
      </c>
      <c r="D199" s="43">
        <v>235090.38472500001</v>
      </c>
      <c r="E199" s="44">
        <v>2.5308355093332695E-3</v>
      </c>
      <c r="F199" s="45">
        <v>139282.64000000001</v>
      </c>
      <c r="G199" s="44">
        <v>1.1183200040847843E-3</v>
      </c>
      <c r="H199" s="89">
        <v>0</v>
      </c>
      <c r="I199" s="44">
        <v>0</v>
      </c>
      <c r="J199" s="89">
        <v>0</v>
      </c>
      <c r="K199" s="44">
        <v>0</v>
      </c>
      <c r="L199" s="89">
        <v>235090.38472500001</v>
      </c>
      <c r="M199" s="44">
        <v>2.5308355093332695E-3</v>
      </c>
      <c r="N199" s="89">
        <v>139282.64000000001</v>
      </c>
      <c r="O199" s="61">
        <v>1.1183200040847843E-3</v>
      </c>
    </row>
    <row r="200" spans="1:15">
      <c r="A200" t="s">
        <v>177</v>
      </c>
      <c r="B200" s="63">
        <v>9003466300</v>
      </c>
      <c r="C200" t="s">
        <v>34</v>
      </c>
      <c r="D200" s="43">
        <v>452.108769</v>
      </c>
      <c r="E200" s="44">
        <v>4.8671192061070903E-6</v>
      </c>
      <c r="F200" s="45">
        <v>0</v>
      </c>
      <c r="G200" s="44">
        <v>0</v>
      </c>
      <c r="H200" s="89">
        <v>0</v>
      </c>
      <c r="I200" s="44">
        <v>0</v>
      </c>
      <c r="J200" s="89">
        <v>0</v>
      </c>
      <c r="K200" s="44">
        <v>0</v>
      </c>
      <c r="L200" s="89">
        <v>452.108769</v>
      </c>
      <c r="M200" s="44">
        <v>4.8671192061070903E-6</v>
      </c>
      <c r="N200" s="89">
        <v>0</v>
      </c>
      <c r="O200" s="61">
        <v>0</v>
      </c>
    </row>
    <row r="201" spans="1:15">
      <c r="A201" t="s">
        <v>178</v>
      </c>
      <c r="B201" s="63">
        <v>9013538201</v>
      </c>
      <c r="C201" t="s">
        <v>34</v>
      </c>
      <c r="D201" s="43">
        <v>71477.679944999996</v>
      </c>
      <c r="E201" s="44">
        <v>7.6948383380788857E-4</v>
      </c>
      <c r="F201" s="45">
        <v>96841.310400000002</v>
      </c>
      <c r="G201" s="44">
        <v>7.7755256966771918E-4</v>
      </c>
      <c r="H201" s="89">
        <v>0</v>
      </c>
      <c r="I201" s="44">
        <v>0</v>
      </c>
      <c r="J201" s="89">
        <v>0</v>
      </c>
      <c r="K201" s="44">
        <v>0</v>
      </c>
      <c r="L201" s="89">
        <v>71477.679944999996</v>
      </c>
      <c r="M201" s="44">
        <v>7.6948383380788857E-4</v>
      </c>
      <c r="N201" s="89">
        <v>96841.310400000002</v>
      </c>
      <c r="O201" s="61">
        <v>7.7755256966771918E-4</v>
      </c>
    </row>
    <row r="202" spans="1:15">
      <c r="A202" t="s">
        <v>179</v>
      </c>
      <c r="B202" s="63">
        <v>9003487300</v>
      </c>
      <c r="C202" t="s">
        <v>34</v>
      </c>
      <c r="D202" s="43">
        <v>514012.44468000002</v>
      </c>
      <c r="E202" s="44">
        <v>5.5335353198603552E-3</v>
      </c>
      <c r="F202" s="45">
        <v>654585.03799999994</v>
      </c>
      <c r="G202" s="44">
        <v>5.255755795338159E-3</v>
      </c>
      <c r="H202" s="89">
        <v>0</v>
      </c>
      <c r="I202" s="44">
        <v>0</v>
      </c>
      <c r="J202" s="89">
        <v>0</v>
      </c>
      <c r="K202" s="44">
        <v>0</v>
      </c>
      <c r="L202" s="89">
        <v>514012.44468000002</v>
      </c>
      <c r="M202" s="44">
        <v>5.5335353198603552E-3</v>
      </c>
      <c r="N202" s="89">
        <v>654585.03799999994</v>
      </c>
      <c r="O202" s="61">
        <v>5.255755795338159E-3</v>
      </c>
    </row>
    <row r="203" spans="1:15">
      <c r="A203" t="s">
        <v>180</v>
      </c>
      <c r="B203" s="63">
        <v>9009348123</v>
      </c>
      <c r="C203" t="s">
        <v>34</v>
      </c>
      <c r="D203" s="43">
        <v>1.0027079999999999</v>
      </c>
      <c r="E203" s="44">
        <v>1.0794524900969633E-8</v>
      </c>
      <c r="F203" s="45">
        <v>0</v>
      </c>
      <c r="G203" s="44">
        <v>0</v>
      </c>
      <c r="H203" s="89">
        <v>0</v>
      </c>
      <c r="I203" s="44">
        <v>0</v>
      </c>
      <c r="J203" s="89">
        <v>0</v>
      </c>
      <c r="K203" s="44">
        <v>0</v>
      </c>
      <c r="L203" s="89">
        <v>1.0027079999999999</v>
      </c>
      <c r="M203" s="44">
        <v>1.0794524900969633E-8</v>
      </c>
      <c r="N203" s="89">
        <v>0</v>
      </c>
      <c r="O203" s="61">
        <v>0</v>
      </c>
    </row>
    <row r="204" spans="1:15">
      <c r="A204" t="s">
        <v>180</v>
      </c>
      <c r="B204" s="63">
        <v>9009348124</v>
      </c>
      <c r="C204" t="s">
        <v>34</v>
      </c>
      <c r="D204" s="43">
        <v>222182.61737699999</v>
      </c>
      <c r="E204" s="44">
        <v>2.3918785886206505E-3</v>
      </c>
      <c r="F204" s="45">
        <v>364274.77399999998</v>
      </c>
      <c r="G204" s="44">
        <v>2.9248136504855435E-3</v>
      </c>
      <c r="H204" s="89">
        <v>0</v>
      </c>
      <c r="I204" s="44">
        <v>0</v>
      </c>
      <c r="J204" s="89">
        <v>0</v>
      </c>
      <c r="K204" s="44">
        <v>0</v>
      </c>
      <c r="L204" s="89">
        <v>222182.61737699999</v>
      </c>
      <c r="M204" s="44">
        <v>2.3918785886206505E-3</v>
      </c>
      <c r="N204" s="89">
        <v>364274.77399999998</v>
      </c>
      <c r="O204" s="61">
        <v>2.9248136504855435E-3</v>
      </c>
    </row>
    <row r="205" spans="1:15">
      <c r="A205" t="s">
        <v>181</v>
      </c>
      <c r="B205" s="63">
        <v>9003430100</v>
      </c>
      <c r="C205" t="s">
        <v>34</v>
      </c>
      <c r="D205" s="43">
        <v>0</v>
      </c>
      <c r="E205" s="44">
        <v>0</v>
      </c>
      <c r="F205" s="45">
        <v>21506</v>
      </c>
      <c r="G205" s="44">
        <v>1.7267471386130654E-4</v>
      </c>
      <c r="H205" s="89">
        <v>0</v>
      </c>
      <c r="I205" s="44">
        <v>0</v>
      </c>
      <c r="J205" s="89">
        <v>0</v>
      </c>
      <c r="K205" s="44">
        <v>0</v>
      </c>
      <c r="L205" s="89">
        <v>0</v>
      </c>
      <c r="M205" s="44">
        <v>0</v>
      </c>
      <c r="N205" s="89">
        <v>21506</v>
      </c>
      <c r="O205" s="61">
        <v>1.7267471386130654E-4</v>
      </c>
    </row>
    <row r="206" spans="1:15">
      <c r="A206" t="s">
        <v>181</v>
      </c>
      <c r="B206" s="63">
        <v>9003430203</v>
      </c>
      <c r="C206" t="s">
        <v>34</v>
      </c>
      <c r="D206" s="43">
        <v>6.7349520000000007</v>
      </c>
      <c r="E206" s="44">
        <v>7.250426551980761E-8</v>
      </c>
      <c r="F206" s="45">
        <v>0</v>
      </c>
      <c r="G206" s="44">
        <v>0</v>
      </c>
      <c r="H206" s="89">
        <v>0</v>
      </c>
      <c r="I206" s="44">
        <v>0</v>
      </c>
      <c r="J206" s="89">
        <v>0</v>
      </c>
      <c r="K206" s="44">
        <v>0</v>
      </c>
      <c r="L206" s="89">
        <v>6.7349520000000007</v>
      </c>
      <c r="M206" s="44">
        <v>7.250426551980761E-8</v>
      </c>
      <c r="N206" s="89">
        <v>0</v>
      </c>
      <c r="O206" s="61">
        <v>0</v>
      </c>
    </row>
    <row r="207" spans="1:15">
      <c r="A207" t="s">
        <v>181</v>
      </c>
      <c r="B207" s="63">
        <v>9003430500</v>
      </c>
      <c r="C207" t="s">
        <v>34</v>
      </c>
      <c r="D207" s="43">
        <v>512918.18547899998</v>
      </c>
      <c r="E207" s="44">
        <v>5.5217552121985935E-3</v>
      </c>
      <c r="F207" s="45">
        <v>437246.45</v>
      </c>
      <c r="G207" s="44">
        <v>3.5107135515959303E-3</v>
      </c>
      <c r="H207" s="89">
        <v>0</v>
      </c>
      <c r="I207" s="44">
        <v>0</v>
      </c>
      <c r="J207" s="89">
        <v>0</v>
      </c>
      <c r="K207" s="44">
        <v>0</v>
      </c>
      <c r="L207" s="89">
        <v>512918.18547899998</v>
      </c>
      <c r="M207" s="44">
        <v>5.5217552121985935E-3</v>
      </c>
      <c r="N207" s="89">
        <v>437246.45</v>
      </c>
      <c r="O207" s="61">
        <v>3.5107135515959303E-3</v>
      </c>
    </row>
    <row r="208" spans="1:15">
      <c r="A208" t="s">
        <v>181</v>
      </c>
      <c r="B208" s="63">
        <v>9003430601</v>
      </c>
      <c r="C208" t="s">
        <v>34</v>
      </c>
      <c r="D208" s="43">
        <v>6.1157460000000006</v>
      </c>
      <c r="E208" s="44">
        <v>6.5838282416222316E-8</v>
      </c>
      <c r="F208" s="45">
        <v>0</v>
      </c>
      <c r="G208" s="44">
        <v>0</v>
      </c>
      <c r="H208" s="89">
        <v>0</v>
      </c>
      <c r="I208" s="44">
        <v>0</v>
      </c>
      <c r="J208" s="89">
        <v>0</v>
      </c>
      <c r="K208" s="44">
        <v>0</v>
      </c>
      <c r="L208" s="89">
        <v>6.1157460000000006</v>
      </c>
      <c r="M208" s="44">
        <v>6.5838282416222316E-8</v>
      </c>
      <c r="N208" s="89">
        <v>0</v>
      </c>
      <c r="O208" s="61">
        <v>0</v>
      </c>
    </row>
    <row r="209" spans="1:15">
      <c r="A209" t="s">
        <v>182</v>
      </c>
      <c r="B209" s="63">
        <v>9011711100</v>
      </c>
      <c r="C209" t="s">
        <v>34</v>
      </c>
      <c r="D209" s="43">
        <v>13679.534694</v>
      </c>
      <c r="E209" s="44">
        <v>1.4726528350034212E-4</v>
      </c>
      <c r="F209" s="45">
        <v>9849.6</v>
      </c>
      <c r="G209" s="44">
        <v>7.9083830635558682E-5</v>
      </c>
      <c r="H209" s="89">
        <v>0</v>
      </c>
      <c r="I209" s="44">
        <v>0</v>
      </c>
      <c r="J209" s="89">
        <v>0</v>
      </c>
      <c r="K209" s="44">
        <v>0</v>
      </c>
      <c r="L209" s="89">
        <v>13679.534694</v>
      </c>
      <c r="M209" s="44">
        <v>1.4726528350034212E-4</v>
      </c>
      <c r="N209" s="89">
        <v>9849.6</v>
      </c>
      <c r="O209" s="61">
        <v>7.9083830635558682E-5</v>
      </c>
    </row>
    <row r="210" spans="1:15">
      <c r="A210" t="s">
        <v>183</v>
      </c>
      <c r="B210" s="63">
        <v>9013535200</v>
      </c>
      <c r="C210" t="s">
        <v>34</v>
      </c>
      <c r="D210" s="43">
        <v>0</v>
      </c>
      <c r="E210" s="44">
        <v>0</v>
      </c>
      <c r="F210" s="45">
        <v>23834.13</v>
      </c>
      <c r="G210" s="44">
        <v>1.9136759871120535E-4</v>
      </c>
      <c r="H210" s="89">
        <v>0</v>
      </c>
      <c r="I210" s="44">
        <v>0</v>
      </c>
      <c r="J210" s="89">
        <v>0</v>
      </c>
      <c r="K210" s="44">
        <v>0</v>
      </c>
      <c r="L210" s="89">
        <v>0</v>
      </c>
      <c r="M210" s="44">
        <v>0</v>
      </c>
      <c r="N210" s="89">
        <v>23834.13</v>
      </c>
      <c r="O210" s="61">
        <v>1.9136759871120535E-4</v>
      </c>
    </row>
    <row r="211" spans="1:15">
      <c r="A211" t="s">
        <v>183</v>
      </c>
      <c r="B211" s="63">
        <v>9013890100</v>
      </c>
      <c r="C211" t="s">
        <v>34</v>
      </c>
      <c r="D211" s="43">
        <v>7.5116160000000001</v>
      </c>
      <c r="E211" s="44">
        <v>8.0865342610732063E-8</v>
      </c>
      <c r="F211" s="45">
        <v>0</v>
      </c>
      <c r="G211" s="44">
        <v>0</v>
      </c>
      <c r="H211" s="89">
        <v>0</v>
      </c>
      <c r="I211" s="44">
        <v>0</v>
      </c>
      <c r="J211" s="89">
        <v>0</v>
      </c>
      <c r="K211" s="44">
        <v>0</v>
      </c>
      <c r="L211" s="89">
        <v>7.5116160000000001</v>
      </c>
      <c r="M211" s="44">
        <v>8.0865342610732063E-8</v>
      </c>
      <c r="N211" s="89">
        <v>0</v>
      </c>
      <c r="O211" s="61">
        <v>0</v>
      </c>
    </row>
    <row r="212" spans="1:15">
      <c r="A212" t="s">
        <v>183</v>
      </c>
      <c r="B212" s="63">
        <v>9013890202</v>
      </c>
      <c r="C212" t="s">
        <v>34</v>
      </c>
      <c r="D212" s="43">
        <v>154892.377416</v>
      </c>
      <c r="E212" s="44">
        <v>1.6674741051107588E-3</v>
      </c>
      <c r="F212" s="45">
        <v>8558.4</v>
      </c>
      <c r="G212" s="44">
        <v>6.8716603325146743E-5</v>
      </c>
      <c r="H212" s="89">
        <v>0</v>
      </c>
      <c r="I212" s="44">
        <v>0</v>
      </c>
      <c r="J212" s="89">
        <v>0</v>
      </c>
      <c r="K212" s="44">
        <v>0</v>
      </c>
      <c r="L212" s="89">
        <v>154892.377416</v>
      </c>
      <c r="M212" s="44">
        <v>1.6674741051107588E-3</v>
      </c>
      <c r="N212" s="89">
        <v>8558.4</v>
      </c>
      <c r="O212" s="61">
        <v>6.8716603325146743E-5</v>
      </c>
    </row>
    <row r="213" spans="1:15">
      <c r="A213" t="s">
        <v>33</v>
      </c>
      <c r="B213" s="63">
        <v>9001020100</v>
      </c>
      <c r="C213" t="s">
        <v>40</v>
      </c>
      <c r="D213" s="43">
        <v>4245.74388</v>
      </c>
      <c r="E213" s="44">
        <v>4.5707013443394721E-5</v>
      </c>
      <c r="F213" s="45">
        <v>0</v>
      </c>
      <c r="G213" s="44">
        <v>0</v>
      </c>
      <c r="H213" s="89">
        <v>2021.6448</v>
      </c>
      <c r="I213" s="44">
        <v>2.1763758875480974E-5</v>
      </c>
      <c r="J213" s="89">
        <v>0</v>
      </c>
      <c r="K213" s="44">
        <v>0</v>
      </c>
      <c r="L213" s="89">
        <v>2224.09908</v>
      </c>
      <c r="M213" s="44">
        <v>2.3943254567913744E-5</v>
      </c>
      <c r="N213" s="89">
        <v>0</v>
      </c>
      <c r="O213" s="61">
        <v>0</v>
      </c>
    </row>
    <row r="214" spans="1:15">
      <c r="A214" t="s">
        <v>33</v>
      </c>
      <c r="B214" s="63">
        <v>9001021400</v>
      </c>
      <c r="C214" t="s">
        <v>34</v>
      </c>
      <c r="D214" s="43">
        <v>2756109.689886</v>
      </c>
      <c r="E214" s="44">
        <v>2.967054683644503E-2</v>
      </c>
      <c r="F214" s="45">
        <v>2099056.1743999999</v>
      </c>
      <c r="G214" s="44">
        <v>1.6853618724696769E-2</v>
      </c>
      <c r="H214" s="89">
        <v>18105.5448</v>
      </c>
      <c r="I214" s="44">
        <v>1.949129299748494E-4</v>
      </c>
      <c r="J214" s="89">
        <v>0</v>
      </c>
      <c r="K214" s="44">
        <v>0</v>
      </c>
      <c r="L214" s="89">
        <v>2738004.1450860002</v>
      </c>
      <c r="M214" s="44">
        <v>2.9475633906470185E-2</v>
      </c>
      <c r="N214" s="89">
        <v>2099056.1743999999</v>
      </c>
      <c r="O214" s="61">
        <v>1.6853618724696769E-2</v>
      </c>
    </row>
    <row r="215" spans="1:15">
      <c r="A215" t="s">
        <v>33</v>
      </c>
      <c r="B215" s="63">
        <v>9001021500</v>
      </c>
      <c r="C215" t="s">
        <v>34</v>
      </c>
      <c r="D215" s="43">
        <v>4.0760370000000004</v>
      </c>
      <c r="E215" s="44">
        <v>4.3880055702930039E-8</v>
      </c>
      <c r="F215" s="45">
        <v>0</v>
      </c>
      <c r="G215" s="44">
        <v>0</v>
      </c>
      <c r="H215" s="89">
        <v>0</v>
      </c>
      <c r="I215" s="44">
        <v>0</v>
      </c>
      <c r="J215" s="89">
        <v>0</v>
      </c>
      <c r="K215" s="44">
        <v>0</v>
      </c>
      <c r="L215" s="89">
        <v>4.0760370000000004</v>
      </c>
      <c r="M215" s="44">
        <v>4.3880055702930039E-8</v>
      </c>
      <c r="N215" s="89">
        <v>0</v>
      </c>
      <c r="O215" s="61">
        <v>0</v>
      </c>
    </row>
    <row r="216" spans="1:15">
      <c r="A216" t="s">
        <v>35</v>
      </c>
      <c r="B216" s="63">
        <v>9015908100</v>
      </c>
      <c r="C216" t="s">
        <v>34</v>
      </c>
      <c r="D216" s="43">
        <v>2983.1673900000001</v>
      </c>
      <c r="E216" s="44">
        <v>3.2114907505590455E-5</v>
      </c>
      <c r="F216" s="45">
        <v>2308.8000000000002</v>
      </c>
      <c r="G216" s="44">
        <v>1.85376815476139E-5</v>
      </c>
      <c r="H216" s="89">
        <v>0</v>
      </c>
      <c r="I216" s="44">
        <v>0</v>
      </c>
      <c r="J216" s="89">
        <v>0</v>
      </c>
      <c r="K216" s="44">
        <v>0</v>
      </c>
      <c r="L216" s="89">
        <v>2983.1673900000001</v>
      </c>
      <c r="M216" s="44">
        <v>3.2114907505590455E-5</v>
      </c>
      <c r="N216" s="89">
        <v>2308.8000000000002</v>
      </c>
      <c r="O216" s="61">
        <v>1.85376815476139E-5</v>
      </c>
    </row>
    <row r="217" spans="1:15">
      <c r="A217" t="s">
        <v>36</v>
      </c>
      <c r="B217" s="63">
        <v>9011702100</v>
      </c>
      <c r="C217" t="s">
        <v>34</v>
      </c>
      <c r="D217" s="43">
        <v>0</v>
      </c>
      <c r="E217" s="44">
        <v>0</v>
      </c>
      <c r="F217" s="45">
        <v>122618.42</v>
      </c>
      <c r="G217" s="44">
        <v>9.8452062622642555E-4</v>
      </c>
      <c r="H217" s="89">
        <v>0</v>
      </c>
      <c r="I217" s="44">
        <v>0</v>
      </c>
      <c r="J217" s="89">
        <v>0</v>
      </c>
      <c r="K217" s="44">
        <v>0</v>
      </c>
      <c r="L217" s="89">
        <v>0</v>
      </c>
      <c r="M217" s="44">
        <v>0</v>
      </c>
      <c r="N217" s="89">
        <v>122618.42</v>
      </c>
      <c r="O217" s="61">
        <v>9.8452062622642555E-4</v>
      </c>
    </row>
    <row r="218" spans="1:15">
      <c r="A218" t="s">
        <v>36</v>
      </c>
      <c r="B218" s="63">
        <v>9011702800</v>
      </c>
      <c r="C218" t="s">
        <v>34</v>
      </c>
      <c r="D218" s="43">
        <v>117307.38369</v>
      </c>
      <c r="E218" s="44">
        <v>1.2628576557774589E-3</v>
      </c>
      <c r="F218" s="45">
        <v>114962.71</v>
      </c>
      <c r="G218" s="44">
        <v>9.2305184850601527E-4</v>
      </c>
      <c r="H218" s="89">
        <v>0</v>
      </c>
      <c r="I218" s="44">
        <v>0</v>
      </c>
      <c r="J218" s="89">
        <v>0</v>
      </c>
      <c r="K218" s="44">
        <v>0</v>
      </c>
      <c r="L218" s="89">
        <v>117307.38369</v>
      </c>
      <c r="M218" s="44">
        <v>1.2628576557774589E-3</v>
      </c>
      <c r="N218" s="89">
        <v>114962.71</v>
      </c>
      <c r="O218" s="61">
        <v>9.2305184850601527E-4</v>
      </c>
    </row>
    <row r="219" spans="1:15">
      <c r="A219" t="s">
        <v>36</v>
      </c>
      <c r="B219" s="63">
        <v>9011705102</v>
      </c>
      <c r="C219" t="s">
        <v>34</v>
      </c>
      <c r="D219" s="43">
        <v>1485.7123470000001</v>
      </c>
      <c r="E219" s="44">
        <v>1.5994246505831748E-5</v>
      </c>
      <c r="F219" s="45">
        <v>0</v>
      </c>
      <c r="G219" s="44">
        <v>0</v>
      </c>
      <c r="H219" s="89">
        <v>0</v>
      </c>
      <c r="I219" s="44">
        <v>0</v>
      </c>
      <c r="J219" s="89">
        <v>0</v>
      </c>
      <c r="K219" s="44">
        <v>0</v>
      </c>
      <c r="L219" s="89">
        <v>1485.7123470000001</v>
      </c>
      <c r="M219" s="44">
        <v>1.5994246505831748E-5</v>
      </c>
      <c r="N219" s="89">
        <v>0</v>
      </c>
      <c r="O219" s="61">
        <v>0</v>
      </c>
    </row>
    <row r="220" spans="1:15">
      <c r="A220" t="s">
        <v>37</v>
      </c>
      <c r="B220" s="63">
        <v>9003477102</v>
      </c>
      <c r="C220" t="s">
        <v>34</v>
      </c>
      <c r="D220" s="43">
        <v>224810.275998</v>
      </c>
      <c r="E220" s="44">
        <v>2.4201663118816916E-3</v>
      </c>
      <c r="F220" s="45">
        <v>1178164.1580000001</v>
      </c>
      <c r="G220" s="44">
        <v>9.4596465574396521E-3</v>
      </c>
      <c r="H220" s="89">
        <v>0</v>
      </c>
      <c r="I220" s="44">
        <v>0</v>
      </c>
      <c r="J220" s="89">
        <v>0</v>
      </c>
      <c r="K220" s="44">
        <v>0</v>
      </c>
      <c r="L220" s="89">
        <v>224810.275998</v>
      </c>
      <c r="M220" s="44">
        <v>2.4201663118816916E-3</v>
      </c>
      <c r="N220" s="89">
        <v>1178164.1580000001</v>
      </c>
      <c r="O220" s="61">
        <v>9.4596465574396521E-3</v>
      </c>
    </row>
    <row r="221" spans="1:15">
      <c r="A221" t="s">
        <v>38</v>
      </c>
      <c r="B221" s="63">
        <v>9005349200</v>
      </c>
      <c r="C221" t="s">
        <v>34</v>
      </c>
      <c r="D221" s="43">
        <v>125029.11773100001</v>
      </c>
      <c r="E221" s="44">
        <v>1.345984997320799E-3</v>
      </c>
      <c r="F221" s="45">
        <v>152370.106</v>
      </c>
      <c r="G221" s="44">
        <v>1.2234011185049264E-3</v>
      </c>
      <c r="H221" s="89">
        <v>0</v>
      </c>
      <c r="I221" s="44">
        <v>0</v>
      </c>
      <c r="J221" s="89">
        <v>0</v>
      </c>
      <c r="K221" s="44">
        <v>0</v>
      </c>
      <c r="L221" s="89">
        <v>125029.11773100001</v>
      </c>
      <c r="M221" s="44">
        <v>1.345984997320799E-3</v>
      </c>
      <c r="N221" s="89">
        <v>152370.106</v>
      </c>
      <c r="O221" s="61">
        <v>1.2234011185049264E-3</v>
      </c>
    </row>
    <row r="222" spans="1:15">
      <c r="A222" t="s">
        <v>39</v>
      </c>
      <c r="B222" s="63">
        <v>9015900100</v>
      </c>
      <c r="C222" t="s">
        <v>34</v>
      </c>
      <c r="D222" s="43">
        <v>1.3393590000000002</v>
      </c>
      <c r="E222" s="44">
        <v>1.4418698241998459E-8</v>
      </c>
      <c r="F222" s="45">
        <v>1824.56</v>
      </c>
      <c r="G222" s="44">
        <v>1.4649650140555447E-5</v>
      </c>
      <c r="H222" s="89">
        <v>0</v>
      </c>
      <c r="I222" s="44">
        <v>0</v>
      </c>
      <c r="J222" s="89">
        <v>0</v>
      </c>
      <c r="K222" s="44">
        <v>0</v>
      </c>
      <c r="L222" s="89">
        <v>1.3393590000000002</v>
      </c>
      <c r="M222" s="44">
        <v>1.4418698241998459E-8</v>
      </c>
      <c r="N222" s="89">
        <v>1824.56</v>
      </c>
      <c r="O222" s="61">
        <v>1.4649650140555447E-5</v>
      </c>
    </row>
    <row r="223" spans="1:15">
      <c r="A223" t="s">
        <v>39</v>
      </c>
      <c r="B223" s="63">
        <v>9015900200</v>
      </c>
      <c r="C223" t="s">
        <v>34</v>
      </c>
      <c r="D223" s="43">
        <v>15286.878998999999</v>
      </c>
      <c r="E223" s="44">
        <v>1.6456894331432008E-4</v>
      </c>
      <c r="F223" s="45">
        <v>18534</v>
      </c>
      <c r="G223" s="44">
        <v>1.4881210577073631E-4</v>
      </c>
      <c r="H223" s="89">
        <v>0</v>
      </c>
      <c r="I223" s="44">
        <v>0</v>
      </c>
      <c r="J223" s="89">
        <v>0</v>
      </c>
      <c r="K223" s="44">
        <v>0</v>
      </c>
      <c r="L223" s="89">
        <v>15286.878998999999</v>
      </c>
      <c r="M223" s="44">
        <v>1.6456894331432008E-4</v>
      </c>
      <c r="N223" s="89">
        <v>18534</v>
      </c>
      <c r="O223" s="61">
        <v>1.4881210577073631E-4</v>
      </c>
    </row>
    <row r="224" spans="1:15">
      <c r="A224" t="s">
        <v>41</v>
      </c>
      <c r="B224" s="63">
        <v>9013533101</v>
      </c>
      <c r="C224" t="s">
        <v>34</v>
      </c>
      <c r="D224" s="43">
        <v>54332.822144999998</v>
      </c>
      <c r="E224" s="44">
        <v>5.849130570257312E-4</v>
      </c>
      <c r="F224" s="45">
        <v>442379.46</v>
      </c>
      <c r="G224" s="44">
        <v>3.5519272144340789E-3</v>
      </c>
      <c r="H224" s="89">
        <v>0</v>
      </c>
      <c r="I224" s="44">
        <v>0</v>
      </c>
      <c r="J224" s="89">
        <v>0</v>
      </c>
      <c r="K224" s="44">
        <v>0</v>
      </c>
      <c r="L224" s="89">
        <v>54332.822144999998</v>
      </c>
      <c r="M224" s="44">
        <v>5.849130570257312E-4</v>
      </c>
      <c r="N224" s="89">
        <v>442379.46</v>
      </c>
      <c r="O224" s="61">
        <v>3.5519272144340789E-3</v>
      </c>
    </row>
    <row r="225" spans="1:15">
      <c r="A225" t="s">
        <v>42</v>
      </c>
      <c r="B225" s="63">
        <v>9005310100</v>
      </c>
      <c r="C225" t="s">
        <v>34</v>
      </c>
      <c r="D225" s="43">
        <v>18.242426999999999</v>
      </c>
      <c r="E225" s="44">
        <v>1.9638651781537675E-7</v>
      </c>
      <c r="F225" s="45">
        <v>0</v>
      </c>
      <c r="G225" s="44">
        <v>0</v>
      </c>
      <c r="H225" s="89">
        <v>0</v>
      </c>
      <c r="I225" s="44">
        <v>0</v>
      </c>
      <c r="J225" s="89">
        <v>0</v>
      </c>
      <c r="K225" s="44">
        <v>0</v>
      </c>
      <c r="L225" s="89">
        <v>18.242426999999999</v>
      </c>
      <c r="M225" s="44">
        <v>1.9638651781537675E-7</v>
      </c>
      <c r="N225" s="89">
        <v>0</v>
      </c>
      <c r="O225" s="61">
        <v>0</v>
      </c>
    </row>
    <row r="226" spans="1:15">
      <c r="A226" t="s">
        <v>42</v>
      </c>
      <c r="B226" s="63">
        <v>9005310700</v>
      </c>
      <c r="C226" t="s">
        <v>34</v>
      </c>
      <c r="D226" s="43">
        <v>369660.80665500002</v>
      </c>
      <c r="E226" s="44">
        <v>3.9795361983248553E-3</v>
      </c>
      <c r="F226" s="45">
        <v>362760.29</v>
      </c>
      <c r="G226" s="44">
        <v>2.9126536443780607E-3</v>
      </c>
      <c r="H226" s="89">
        <v>0</v>
      </c>
      <c r="I226" s="44">
        <v>0</v>
      </c>
      <c r="J226" s="89">
        <v>0</v>
      </c>
      <c r="K226" s="44">
        <v>0</v>
      </c>
      <c r="L226" s="89">
        <v>369660.80665500002</v>
      </c>
      <c r="M226" s="44">
        <v>3.9795361983248553E-3</v>
      </c>
      <c r="N226" s="89">
        <v>362760.29</v>
      </c>
      <c r="O226" s="61">
        <v>2.9126536443780607E-3</v>
      </c>
    </row>
    <row r="227" spans="1:15">
      <c r="A227" t="s">
        <v>42</v>
      </c>
      <c r="B227" s="63">
        <v>9005310803</v>
      </c>
      <c r="C227" t="s">
        <v>34</v>
      </c>
      <c r="D227" s="43">
        <v>8446.7039999999997</v>
      </c>
      <c r="E227" s="44">
        <v>9.0931913038611256E-5</v>
      </c>
      <c r="F227" s="45">
        <v>0</v>
      </c>
      <c r="G227" s="44">
        <v>0</v>
      </c>
      <c r="H227" s="89">
        <v>8446.7039999999997</v>
      </c>
      <c r="I227" s="44">
        <v>9.0931913038611256E-5</v>
      </c>
      <c r="J227" s="89">
        <v>0</v>
      </c>
      <c r="K227" s="44">
        <v>0</v>
      </c>
      <c r="L227" s="89">
        <v>0</v>
      </c>
      <c r="M227" s="44">
        <v>0</v>
      </c>
      <c r="N227" s="89">
        <v>0</v>
      </c>
      <c r="O227" s="61">
        <v>0</v>
      </c>
    </row>
    <row r="228" spans="1:15">
      <c r="A228" t="s">
        <v>43</v>
      </c>
      <c r="B228" s="63">
        <v>9013890201</v>
      </c>
      <c r="C228" t="s">
        <v>34</v>
      </c>
      <c r="D228" s="43">
        <v>720.44473199999993</v>
      </c>
      <c r="E228" s="44">
        <v>7.755855741997067E-6</v>
      </c>
      <c r="F228" s="45">
        <v>1332</v>
      </c>
      <c r="G228" s="44">
        <v>1.0694816277469557E-5</v>
      </c>
      <c r="H228" s="89">
        <v>0</v>
      </c>
      <c r="I228" s="44">
        <v>0</v>
      </c>
      <c r="J228" s="89">
        <v>0</v>
      </c>
      <c r="K228" s="44">
        <v>0</v>
      </c>
      <c r="L228" s="89">
        <v>720.44473199999993</v>
      </c>
      <c r="M228" s="44">
        <v>7.755855741997067E-6</v>
      </c>
      <c r="N228" s="89">
        <v>1332</v>
      </c>
      <c r="O228" s="61">
        <v>1.0694816277469557E-5</v>
      </c>
    </row>
    <row r="229" spans="1:15">
      <c r="A229" t="s">
        <v>44</v>
      </c>
      <c r="B229" s="63">
        <v>9003487202</v>
      </c>
      <c r="C229" t="s">
        <v>34</v>
      </c>
      <c r="D229" s="43">
        <v>0</v>
      </c>
      <c r="E229" s="44">
        <v>0</v>
      </c>
      <c r="F229" s="45">
        <v>1925.68</v>
      </c>
      <c r="G229" s="44">
        <v>1.5461556913811996E-5</v>
      </c>
      <c r="H229" s="89">
        <v>0</v>
      </c>
      <c r="I229" s="44">
        <v>0</v>
      </c>
      <c r="J229" s="89">
        <v>0</v>
      </c>
      <c r="K229" s="44">
        <v>0</v>
      </c>
      <c r="L229" s="89">
        <v>0</v>
      </c>
      <c r="M229" s="44">
        <v>0</v>
      </c>
      <c r="N229" s="89">
        <v>1925.68</v>
      </c>
      <c r="O229" s="61">
        <v>1.5461556913811996E-5</v>
      </c>
    </row>
    <row r="230" spans="1:15">
      <c r="A230" t="s">
        <v>44</v>
      </c>
      <c r="B230" s="63">
        <v>9013530302</v>
      </c>
      <c r="C230" t="s">
        <v>34</v>
      </c>
      <c r="D230" s="43">
        <v>175092.54010499999</v>
      </c>
      <c r="E230" s="44">
        <v>1.8849363764300742E-3</v>
      </c>
      <c r="F230" s="45">
        <v>121151.84</v>
      </c>
      <c r="G230" s="44">
        <v>9.7274524810614675E-4</v>
      </c>
      <c r="H230" s="89">
        <v>0</v>
      </c>
      <c r="I230" s="44">
        <v>0</v>
      </c>
      <c r="J230" s="89">
        <v>0</v>
      </c>
      <c r="K230" s="44">
        <v>0</v>
      </c>
      <c r="L230" s="89">
        <v>175092.54010499999</v>
      </c>
      <c r="M230" s="44">
        <v>1.8849363764300742E-3</v>
      </c>
      <c r="N230" s="89">
        <v>121151.84</v>
      </c>
      <c r="O230" s="61">
        <v>9.7274524810614675E-4</v>
      </c>
    </row>
    <row r="231" spans="1:15">
      <c r="A231" t="s">
        <v>44</v>
      </c>
      <c r="B231" s="63">
        <v>9013530400</v>
      </c>
      <c r="C231" t="s">
        <v>34</v>
      </c>
      <c r="D231" s="43">
        <v>929.506935</v>
      </c>
      <c r="E231" s="44">
        <v>1.0006488185475196E-5</v>
      </c>
      <c r="F231" s="45">
        <v>0</v>
      </c>
      <c r="G231" s="44">
        <v>0</v>
      </c>
      <c r="H231" s="89">
        <v>0</v>
      </c>
      <c r="I231" s="44">
        <v>0</v>
      </c>
      <c r="J231" s="89">
        <v>0</v>
      </c>
      <c r="K231" s="44">
        <v>0</v>
      </c>
      <c r="L231" s="89">
        <v>929.506935</v>
      </c>
      <c r="M231" s="44">
        <v>1.0006488185475196E-5</v>
      </c>
      <c r="N231" s="89">
        <v>0</v>
      </c>
      <c r="O231" s="61">
        <v>0</v>
      </c>
    </row>
    <row r="232" spans="1:15">
      <c r="A232" t="s">
        <v>45</v>
      </c>
      <c r="B232" s="63">
        <v>9011708100</v>
      </c>
      <c r="C232" t="s">
        <v>34</v>
      </c>
      <c r="D232" s="43">
        <v>729.44688600000006</v>
      </c>
      <c r="E232" s="44">
        <v>7.852767281064636E-6</v>
      </c>
      <c r="F232" s="45">
        <v>5723.88</v>
      </c>
      <c r="G232" s="44">
        <v>4.5957841587299138E-5</v>
      </c>
      <c r="H232" s="89">
        <v>0</v>
      </c>
      <c r="I232" s="44">
        <v>0</v>
      </c>
      <c r="J232" s="89">
        <v>0</v>
      </c>
      <c r="K232" s="44">
        <v>0</v>
      </c>
      <c r="L232" s="89">
        <v>729.44688600000006</v>
      </c>
      <c r="M232" s="44">
        <v>7.852767281064636E-6</v>
      </c>
      <c r="N232" s="89">
        <v>5723.88</v>
      </c>
      <c r="O232" s="61">
        <v>4.5957841587299138E-5</v>
      </c>
    </row>
    <row r="233" spans="1:15">
      <c r="A233" t="s">
        <v>46</v>
      </c>
      <c r="B233" s="63">
        <v>9005265100</v>
      </c>
      <c r="C233" t="s">
        <v>34</v>
      </c>
      <c r="D233" s="43">
        <v>0</v>
      </c>
      <c r="E233" s="44">
        <v>0</v>
      </c>
      <c r="F233" s="45">
        <v>2044</v>
      </c>
      <c r="G233" s="44">
        <v>1.641156491827911E-5</v>
      </c>
      <c r="H233" s="89">
        <v>0</v>
      </c>
      <c r="I233" s="44">
        <v>0</v>
      </c>
      <c r="J233" s="89">
        <v>0</v>
      </c>
      <c r="K233" s="44">
        <v>0</v>
      </c>
      <c r="L233" s="89">
        <v>0</v>
      </c>
      <c r="M233" s="44">
        <v>0</v>
      </c>
      <c r="N233" s="89">
        <v>2044</v>
      </c>
      <c r="O233" s="61">
        <v>1.641156491827911E-5</v>
      </c>
    </row>
    <row r="234" spans="1:15">
      <c r="A234" t="s">
        <v>46</v>
      </c>
      <c r="B234" s="63">
        <v>9005267100</v>
      </c>
      <c r="C234" t="s">
        <v>34</v>
      </c>
      <c r="D234" s="43">
        <v>149.49767700000001</v>
      </c>
      <c r="E234" s="44">
        <v>1.6093981468319946E-6</v>
      </c>
      <c r="F234" s="45">
        <v>0</v>
      </c>
      <c r="G234" s="44">
        <v>0</v>
      </c>
      <c r="H234" s="89">
        <v>0</v>
      </c>
      <c r="I234" s="44">
        <v>0</v>
      </c>
      <c r="J234" s="89">
        <v>0</v>
      </c>
      <c r="K234" s="44">
        <v>0</v>
      </c>
      <c r="L234" s="89">
        <v>149.49767700000001</v>
      </c>
      <c r="M234" s="44">
        <v>1.6093981468319946E-6</v>
      </c>
      <c r="N234" s="89">
        <v>0</v>
      </c>
      <c r="O234" s="61">
        <v>0</v>
      </c>
    </row>
    <row r="235" spans="1:15">
      <c r="A235" t="s">
        <v>47</v>
      </c>
      <c r="B235" s="63">
        <v>9005253200</v>
      </c>
      <c r="C235" t="s">
        <v>34</v>
      </c>
      <c r="D235" s="43">
        <v>0</v>
      </c>
      <c r="E235" s="44">
        <v>0</v>
      </c>
      <c r="F235" s="45">
        <v>1724</v>
      </c>
      <c r="G235" s="44">
        <v>1.3842239686454592E-5</v>
      </c>
      <c r="H235" s="89">
        <v>0</v>
      </c>
      <c r="I235" s="44">
        <v>0</v>
      </c>
      <c r="J235" s="89">
        <v>0</v>
      </c>
      <c r="K235" s="44">
        <v>0</v>
      </c>
      <c r="L235" s="89">
        <v>0</v>
      </c>
      <c r="M235" s="44">
        <v>0</v>
      </c>
      <c r="N235" s="89">
        <v>1724</v>
      </c>
      <c r="O235" s="61">
        <v>1.3842239686454592E-5</v>
      </c>
    </row>
    <row r="236" spans="1:15">
      <c r="A236" t="s">
        <v>47</v>
      </c>
      <c r="B236" s="63">
        <v>9005267100</v>
      </c>
      <c r="C236" t="s">
        <v>34</v>
      </c>
      <c r="D236" s="43">
        <v>21777.703479</v>
      </c>
      <c r="E236" s="44">
        <v>2.344450851992789E-4</v>
      </c>
      <c r="F236" s="45">
        <v>1950</v>
      </c>
      <c r="G236" s="44">
        <v>1.5656825631430659E-5</v>
      </c>
      <c r="H236" s="89">
        <v>0</v>
      </c>
      <c r="I236" s="44">
        <v>0</v>
      </c>
      <c r="J236" s="89">
        <v>0</v>
      </c>
      <c r="K236" s="44">
        <v>0</v>
      </c>
      <c r="L236" s="89">
        <v>21777.703479</v>
      </c>
      <c r="M236" s="44">
        <v>2.344450851992789E-4</v>
      </c>
      <c r="N236" s="89">
        <v>1950</v>
      </c>
      <c r="O236" s="61">
        <v>1.5656825631430659E-5</v>
      </c>
    </row>
    <row r="237" spans="1:15">
      <c r="A237" t="s">
        <v>48</v>
      </c>
      <c r="B237" s="63">
        <v>9009345100</v>
      </c>
      <c r="C237" t="s">
        <v>34</v>
      </c>
      <c r="D237" s="43">
        <v>0</v>
      </c>
      <c r="E237" s="44">
        <v>0</v>
      </c>
      <c r="F237" s="45">
        <v>1282.5</v>
      </c>
      <c r="G237" s="44">
        <v>1.0297373780671702E-5</v>
      </c>
      <c r="H237" s="89">
        <v>0</v>
      </c>
      <c r="I237" s="44">
        <v>0</v>
      </c>
      <c r="J237" s="89">
        <v>0</v>
      </c>
      <c r="K237" s="44">
        <v>0</v>
      </c>
      <c r="L237" s="89">
        <v>0</v>
      </c>
      <c r="M237" s="44">
        <v>0</v>
      </c>
      <c r="N237" s="89">
        <v>1282.5</v>
      </c>
      <c r="O237" s="61">
        <v>1.0297373780671702E-5</v>
      </c>
    </row>
    <row r="238" spans="1:15">
      <c r="A238" t="s">
        <v>48</v>
      </c>
      <c r="B238" s="63">
        <v>9009350100</v>
      </c>
      <c r="C238" t="s">
        <v>40</v>
      </c>
      <c r="D238" s="43">
        <v>4.3011150000000002</v>
      </c>
      <c r="E238" s="44">
        <v>4.6303104163359636E-8</v>
      </c>
      <c r="F238" s="45">
        <v>0</v>
      </c>
      <c r="G238" s="44">
        <v>0</v>
      </c>
      <c r="H238" s="89">
        <v>0</v>
      </c>
      <c r="I238" s="44">
        <v>0</v>
      </c>
      <c r="J238" s="89">
        <v>0</v>
      </c>
      <c r="K238" s="44">
        <v>0</v>
      </c>
      <c r="L238" s="89">
        <v>4.3011150000000002</v>
      </c>
      <c r="M238" s="44">
        <v>4.6303104163359636E-8</v>
      </c>
      <c r="N238" s="89">
        <v>0</v>
      </c>
      <c r="O238" s="61">
        <v>0</v>
      </c>
    </row>
    <row r="239" spans="1:15">
      <c r="A239" t="s">
        <v>48</v>
      </c>
      <c r="B239" s="63">
        <v>9009350800</v>
      </c>
      <c r="C239" t="s">
        <v>34</v>
      </c>
      <c r="D239" s="43">
        <v>1.4910209999999999</v>
      </c>
      <c r="E239" s="44">
        <v>1.6051396131644153E-8</v>
      </c>
      <c r="F239" s="45">
        <v>0</v>
      </c>
      <c r="G239" s="44">
        <v>0</v>
      </c>
      <c r="H239" s="89">
        <v>0</v>
      </c>
      <c r="I239" s="44">
        <v>0</v>
      </c>
      <c r="J239" s="89">
        <v>0</v>
      </c>
      <c r="K239" s="44">
        <v>0</v>
      </c>
      <c r="L239" s="89">
        <v>1.4910209999999999</v>
      </c>
      <c r="M239" s="44">
        <v>1.6051396131644153E-8</v>
      </c>
      <c r="N239" s="89">
        <v>0</v>
      </c>
      <c r="O239" s="61">
        <v>0</v>
      </c>
    </row>
    <row r="240" spans="1:15">
      <c r="A240" t="s">
        <v>48</v>
      </c>
      <c r="B240" s="63">
        <v>9009351500</v>
      </c>
      <c r="C240" t="s">
        <v>34</v>
      </c>
      <c r="D240" s="43">
        <v>1126143.049164</v>
      </c>
      <c r="E240" s="44">
        <v>1.2123349156738222E-2</v>
      </c>
      <c r="F240" s="45">
        <v>708495.93160000001</v>
      </c>
      <c r="G240" s="44">
        <v>5.6886139803278063E-3</v>
      </c>
      <c r="H240" s="89">
        <v>0</v>
      </c>
      <c r="I240" s="44">
        <v>0</v>
      </c>
      <c r="J240" s="89">
        <v>0</v>
      </c>
      <c r="K240" s="44">
        <v>0</v>
      </c>
      <c r="L240" s="89">
        <v>1126143.049164</v>
      </c>
      <c r="M240" s="44">
        <v>1.2123349156738222E-2</v>
      </c>
      <c r="N240" s="89">
        <v>708495.93160000001</v>
      </c>
      <c r="O240" s="61">
        <v>5.6886139803278063E-3</v>
      </c>
    </row>
    <row r="241" spans="1:16">
      <c r="A241" t="s">
        <v>48</v>
      </c>
      <c r="B241" s="63">
        <v>9009351602</v>
      </c>
      <c r="C241" t="s">
        <v>34</v>
      </c>
      <c r="D241" s="43">
        <v>8.8495260000000009</v>
      </c>
      <c r="E241" s="44">
        <v>9.5268441828307168E-8</v>
      </c>
      <c r="F241" s="45">
        <v>0</v>
      </c>
      <c r="G241" s="44">
        <v>0</v>
      </c>
      <c r="H241" s="89">
        <v>0</v>
      </c>
      <c r="I241" s="44">
        <v>0</v>
      </c>
      <c r="J241" s="89">
        <v>0</v>
      </c>
      <c r="K241" s="44">
        <v>0</v>
      </c>
      <c r="L241" s="89">
        <v>8.8495260000000009</v>
      </c>
      <c r="M241" s="44">
        <v>9.5268441828307168E-8</v>
      </c>
      <c r="N241" s="89">
        <v>0</v>
      </c>
      <c r="O241" s="61">
        <v>0</v>
      </c>
    </row>
    <row r="242" spans="1:16">
      <c r="A242" t="s">
        <v>48</v>
      </c>
      <c r="B242" s="63">
        <v>9009351700</v>
      </c>
      <c r="C242" t="s">
        <v>40</v>
      </c>
      <c r="D242" s="43">
        <v>3.84951</v>
      </c>
      <c r="E242" s="44">
        <v>4.1441408218077068E-8</v>
      </c>
      <c r="F242" s="45">
        <v>0</v>
      </c>
      <c r="G242" s="44">
        <v>0</v>
      </c>
      <c r="H242" s="89">
        <v>0</v>
      </c>
      <c r="I242" s="44">
        <v>0</v>
      </c>
      <c r="J242" s="89">
        <v>0</v>
      </c>
      <c r="K242" s="44">
        <v>0</v>
      </c>
      <c r="L242" s="89">
        <v>3.84951</v>
      </c>
      <c r="M242" s="44">
        <v>4.1441408218077068E-8</v>
      </c>
      <c r="N242" s="89">
        <v>0</v>
      </c>
      <c r="O242" s="61">
        <v>0</v>
      </c>
    </row>
    <row r="243" spans="1:16">
      <c r="A243" t="s">
        <v>48</v>
      </c>
      <c r="B243" s="63">
        <v>9009352702</v>
      </c>
      <c r="C243" t="s">
        <v>34</v>
      </c>
      <c r="D243" s="43">
        <v>0.94716299999999998</v>
      </c>
      <c r="E243" s="44">
        <v>1.0196562298073918E-8</v>
      </c>
      <c r="F243" s="45">
        <v>0</v>
      </c>
      <c r="G243" s="44">
        <v>0</v>
      </c>
      <c r="H243" s="89">
        <v>0</v>
      </c>
      <c r="I243" s="44">
        <v>0</v>
      </c>
      <c r="J243" s="89">
        <v>0</v>
      </c>
      <c r="K243" s="44">
        <v>0</v>
      </c>
      <c r="L243" s="89">
        <v>0.94716299999999998</v>
      </c>
      <c r="M243" s="44">
        <v>1.0196562298073918E-8</v>
      </c>
      <c r="N243" s="89">
        <v>0</v>
      </c>
      <c r="O243" s="61">
        <v>0</v>
      </c>
    </row>
    <row r="244" spans="1:16">
      <c r="A244" t="s">
        <v>49</v>
      </c>
      <c r="B244" s="63">
        <v>9011690300</v>
      </c>
      <c r="C244" t="s">
        <v>34</v>
      </c>
      <c r="D244" s="43">
        <v>0</v>
      </c>
      <c r="E244" s="44">
        <v>0</v>
      </c>
      <c r="F244" s="45">
        <v>10932</v>
      </c>
      <c r="G244" s="44">
        <v>8.7774573232205102E-5</v>
      </c>
      <c r="H244" s="89">
        <v>0</v>
      </c>
      <c r="I244" s="44">
        <v>0</v>
      </c>
      <c r="J244" s="89">
        <v>0</v>
      </c>
      <c r="K244" s="44">
        <v>0</v>
      </c>
      <c r="L244" s="89">
        <v>0</v>
      </c>
      <c r="M244" s="44">
        <v>0</v>
      </c>
      <c r="N244" s="89">
        <v>10932</v>
      </c>
      <c r="O244" s="61">
        <v>8.7774573232205102E-5</v>
      </c>
    </row>
    <row r="245" spans="1:16">
      <c r="A245" t="s">
        <v>49</v>
      </c>
      <c r="B245" s="63">
        <v>9011693300</v>
      </c>
      <c r="C245" t="s">
        <v>34</v>
      </c>
      <c r="D245" s="43">
        <v>275626.98372300004</v>
      </c>
      <c r="E245" s="44">
        <v>2.9672270882221707E-3</v>
      </c>
      <c r="F245" s="45">
        <v>342881.52</v>
      </c>
      <c r="G245" s="44">
        <v>2.7530441901948226E-3</v>
      </c>
      <c r="H245" s="89">
        <v>0</v>
      </c>
      <c r="I245" s="44">
        <v>0</v>
      </c>
      <c r="J245" s="89">
        <v>0</v>
      </c>
      <c r="K245" s="44">
        <v>0</v>
      </c>
      <c r="L245" s="89">
        <v>275626.98372300004</v>
      </c>
      <c r="M245" s="44">
        <v>2.9672270882221707E-3</v>
      </c>
      <c r="N245" s="89">
        <v>342881.52</v>
      </c>
      <c r="O245" s="61">
        <v>2.7530441901948226E-3</v>
      </c>
    </row>
    <row r="246" spans="1:16">
      <c r="A246" t="s">
        <v>50</v>
      </c>
      <c r="B246" s="63">
        <v>9005342100</v>
      </c>
      <c r="C246" t="s">
        <v>34</v>
      </c>
      <c r="D246" s="43">
        <v>0</v>
      </c>
      <c r="E246" s="44">
        <v>0</v>
      </c>
      <c r="F246" s="45">
        <v>4899</v>
      </c>
      <c r="G246" s="44">
        <v>3.9334763470963485E-5</v>
      </c>
      <c r="H246" s="89">
        <v>0</v>
      </c>
      <c r="I246" s="44">
        <v>0</v>
      </c>
      <c r="J246" s="89">
        <v>0</v>
      </c>
      <c r="K246" s="44">
        <v>0</v>
      </c>
      <c r="L246" s="89">
        <v>0</v>
      </c>
      <c r="M246" s="44">
        <v>0</v>
      </c>
      <c r="N246" s="89">
        <v>4899</v>
      </c>
      <c r="O246" s="61">
        <v>3.9334763470963485E-5</v>
      </c>
    </row>
    <row r="247" spans="1:16">
      <c r="A247" t="s">
        <v>50</v>
      </c>
      <c r="B247" s="63">
        <v>9005360300</v>
      </c>
      <c r="C247" t="s">
        <v>34</v>
      </c>
      <c r="D247" s="43">
        <v>1.0031909999999999</v>
      </c>
      <c r="E247" s="44">
        <v>1.0799724575777423E-8</v>
      </c>
      <c r="F247" s="45">
        <v>0</v>
      </c>
      <c r="G247" s="44">
        <v>0</v>
      </c>
      <c r="H247" s="89">
        <v>0</v>
      </c>
      <c r="I247" s="44">
        <v>0</v>
      </c>
      <c r="J247" s="89">
        <v>0</v>
      </c>
      <c r="K247" s="44">
        <v>0</v>
      </c>
      <c r="L247" s="89">
        <v>1.0031909999999999</v>
      </c>
      <c r="M247" s="44">
        <v>1.0799724575777423E-8</v>
      </c>
      <c r="N247" s="89">
        <v>0</v>
      </c>
      <c r="O247" s="61">
        <v>0</v>
      </c>
    </row>
    <row r="248" spans="1:16">
      <c r="A248" t="s">
        <v>50</v>
      </c>
      <c r="B248" s="63">
        <v>9005360400</v>
      </c>
      <c r="C248" t="s">
        <v>34</v>
      </c>
      <c r="D248" s="43">
        <v>342766.51802399999</v>
      </c>
      <c r="E248" s="44">
        <v>3.6900091691985356E-3</v>
      </c>
      <c r="F248" s="45">
        <v>121526.8</v>
      </c>
      <c r="G248" s="44">
        <v>9.7575585494653709E-4</v>
      </c>
      <c r="H248" s="89">
        <v>0</v>
      </c>
      <c r="I248" s="44">
        <v>0</v>
      </c>
      <c r="J248" s="89">
        <v>0</v>
      </c>
      <c r="K248" s="44">
        <v>0</v>
      </c>
      <c r="L248" s="89">
        <v>342766.51802399999</v>
      </c>
      <c r="M248" s="44">
        <v>3.6900091691985356E-3</v>
      </c>
      <c r="N248" s="89">
        <v>121526.8</v>
      </c>
      <c r="O248" s="61">
        <v>9.7575585494653709E-4</v>
      </c>
    </row>
    <row r="249" spans="1:16">
      <c r="A249" t="s">
        <v>51</v>
      </c>
      <c r="B249" s="63">
        <v>9003496200</v>
      </c>
      <c r="C249" t="s">
        <v>34</v>
      </c>
      <c r="D249" s="43">
        <v>0.63949200000000006</v>
      </c>
      <c r="E249" s="44">
        <v>6.884369445512427E-9</v>
      </c>
      <c r="F249" s="45">
        <v>0</v>
      </c>
      <c r="G249" s="44">
        <v>0</v>
      </c>
      <c r="H249" s="89">
        <v>0</v>
      </c>
      <c r="I249" s="44">
        <v>0</v>
      </c>
      <c r="J249" s="89">
        <v>0</v>
      </c>
      <c r="K249" s="44">
        <v>0</v>
      </c>
      <c r="L249" s="89">
        <v>0.63949200000000006</v>
      </c>
      <c r="M249" s="44">
        <v>6.884369445512427E-9</v>
      </c>
      <c r="N249" s="89">
        <v>0</v>
      </c>
      <c r="O249" s="61">
        <v>0</v>
      </c>
    </row>
    <row r="250" spans="1:16">
      <c r="A250" t="s">
        <v>51</v>
      </c>
      <c r="B250" s="63">
        <v>9003497200</v>
      </c>
      <c r="C250" t="s">
        <v>34</v>
      </c>
      <c r="D250" s="43">
        <v>524984.85710999998</v>
      </c>
      <c r="E250" s="44">
        <v>5.6516574244006032E-3</v>
      </c>
      <c r="F250" s="45">
        <v>1073459.8700000001</v>
      </c>
      <c r="G250" s="44">
        <v>8.6189610291939611E-3</v>
      </c>
      <c r="H250" s="89">
        <v>0</v>
      </c>
      <c r="I250" s="44">
        <v>0</v>
      </c>
      <c r="J250" s="89">
        <v>0</v>
      </c>
      <c r="K250" s="44">
        <v>0</v>
      </c>
      <c r="L250" s="89">
        <v>524984.85710999998</v>
      </c>
      <c r="M250" s="44">
        <v>5.6516574244006032E-3</v>
      </c>
      <c r="N250" s="89">
        <v>1073459.8700000001</v>
      </c>
      <c r="O250" s="61">
        <v>8.6189610291939611E-3</v>
      </c>
    </row>
    <row r="251" spans="1:16">
      <c r="A251" t="s">
        <v>52</v>
      </c>
      <c r="B251" s="63">
        <v>9007680100</v>
      </c>
      <c r="C251" t="s">
        <v>34</v>
      </c>
      <c r="D251" s="43">
        <v>144898.991496</v>
      </c>
      <c r="E251" s="44">
        <v>1.5598915854156538E-3</v>
      </c>
      <c r="F251" s="45">
        <v>180223.12</v>
      </c>
      <c r="G251" s="44">
        <v>1.4470369049191811E-3</v>
      </c>
      <c r="H251" s="89">
        <v>0</v>
      </c>
      <c r="I251" s="44">
        <v>0</v>
      </c>
      <c r="J251" s="89">
        <v>0</v>
      </c>
      <c r="K251" s="44">
        <v>0</v>
      </c>
      <c r="L251" s="89">
        <v>144898.991496</v>
      </c>
      <c r="M251" s="44">
        <v>1.5598915854156538E-3</v>
      </c>
      <c r="N251" s="89">
        <v>180223.12</v>
      </c>
      <c r="O251" s="61">
        <v>1.4470369049191811E-3</v>
      </c>
    </row>
    <row r="252" spans="1:16">
      <c r="A252" t="s">
        <v>53</v>
      </c>
      <c r="B252" s="63">
        <v>9001055100</v>
      </c>
      <c r="C252" t="s">
        <v>34</v>
      </c>
      <c r="D252" s="43">
        <v>25878.503889</v>
      </c>
      <c r="E252" s="44">
        <v>2.7859172822960424E-4</v>
      </c>
      <c r="F252" s="45">
        <v>2499.84</v>
      </c>
      <c r="G252" s="44">
        <v>2.0071568711013139E-5</v>
      </c>
      <c r="H252" s="89">
        <v>0</v>
      </c>
      <c r="I252" s="44">
        <v>0</v>
      </c>
      <c r="J252" s="89">
        <v>0</v>
      </c>
      <c r="K252" s="44">
        <v>0</v>
      </c>
      <c r="L252" s="89">
        <v>25878.503889</v>
      </c>
      <c r="M252" s="44">
        <v>2.7859172822960424E-4</v>
      </c>
      <c r="N252" s="89">
        <v>2499.84</v>
      </c>
      <c r="O252" s="61">
        <v>2.0071568711013139E-5</v>
      </c>
    </row>
    <row r="253" spans="1:16">
      <c r="A253" t="s">
        <v>54</v>
      </c>
      <c r="B253" s="63">
        <v>9001050100</v>
      </c>
      <c r="C253" t="s">
        <v>34</v>
      </c>
      <c r="D253" s="43">
        <v>268965.202842</v>
      </c>
      <c r="E253" s="44">
        <v>2.8955105370380187E-3</v>
      </c>
      <c r="F253" s="45">
        <v>80646.259999999995</v>
      </c>
      <c r="G253" s="44">
        <v>6.4752022084462618E-4</v>
      </c>
      <c r="H253" s="89">
        <v>0</v>
      </c>
      <c r="I253" s="44">
        <v>0</v>
      </c>
      <c r="J253" s="89">
        <v>0</v>
      </c>
      <c r="K253" s="44">
        <v>0</v>
      </c>
      <c r="L253" s="89">
        <v>268965.202842</v>
      </c>
      <c r="M253" s="44">
        <v>2.8955105370380187E-3</v>
      </c>
      <c r="N253" s="89">
        <v>80646.259999999995</v>
      </c>
      <c r="O253" s="61">
        <v>6.4752022084462618E-4</v>
      </c>
    </row>
    <row r="254" spans="1:16" s="31" customFormat="1">
      <c r="A254" t="s">
        <v>54</v>
      </c>
      <c r="B254" s="63">
        <v>9001050200</v>
      </c>
      <c r="C254" t="s">
        <v>34</v>
      </c>
      <c r="D254" s="43">
        <v>18.551546999999999</v>
      </c>
      <c r="E254" s="44">
        <v>1.997143096923616E-7</v>
      </c>
      <c r="F254" s="45">
        <v>0</v>
      </c>
      <c r="G254" s="44">
        <v>0</v>
      </c>
      <c r="H254" s="89">
        <v>0</v>
      </c>
      <c r="I254" s="44">
        <v>0</v>
      </c>
      <c r="J254" s="89">
        <v>0</v>
      </c>
      <c r="K254" s="44">
        <v>0</v>
      </c>
      <c r="L254" s="89">
        <v>18.551546999999999</v>
      </c>
      <c r="M254" s="44">
        <v>1.997143096923616E-7</v>
      </c>
      <c r="N254" s="89">
        <v>0</v>
      </c>
      <c r="O254" s="61">
        <v>0</v>
      </c>
      <c r="P254" s="33"/>
    </row>
    <row r="255" spans="1:16" s="31" customFormat="1">
      <c r="A255" t="s">
        <v>54</v>
      </c>
      <c r="B255" s="63">
        <v>9001050300</v>
      </c>
      <c r="C255" t="s">
        <v>34</v>
      </c>
      <c r="D255" s="43">
        <v>3318.4032000000002</v>
      </c>
      <c r="E255" s="44">
        <v>3.5723845799432455E-5</v>
      </c>
      <c r="F255" s="45">
        <v>0</v>
      </c>
      <c r="G255" s="44">
        <v>0</v>
      </c>
      <c r="H255" s="89">
        <v>3318.4032000000002</v>
      </c>
      <c r="I255" s="44">
        <v>3.5723845799432455E-5</v>
      </c>
      <c r="J255" s="89">
        <v>0</v>
      </c>
      <c r="K255" s="44">
        <v>0</v>
      </c>
      <c r="L255" s="89">
        <v>0</v>
      </c>
      <c r="M255" s="44">
        <v>0</v>
      </c>
      <c r="N255" s="89">
        <v>0</v>
      </c>
      <c r="O255" s="61">
        <v>0</v>
      </c>
      <c r="P255" s="33"/>
    </row>
    <row r="256" spans="1:16">
      <c r="A256" t="s">
        <v>55</v>
      </c>
      <c r="B256" s="63">
        <v>9003492400</v>
      </c>
      <c r="C256" t="s">
        <v>34</v>
      </c>
      <c r="D256" s="43">
        <v>157938.72410399999</v>
      </c>
      <c r="E256" s="44">
        <v>1.7002691612792568E-3</v>
      </c>
      <c r="F256" s="45">
        <v>207246.48</v>
      </c>
      <c r="G256" s="44">
        <v>1.6640112820962981E-3</v>
      </c>
      <c r="H256" s="89">
        <v>0</v>
      </c>
      <c r="I256" s="44">
        <v>0</v>
      </c>
      <c r="J256" s="89">
        <v>0</v>
      </c>
      <c r="K256" s="44">
        <v>0</v>
      </c>
      <c r="L256" s="89">
        <v>157938.72410399999</v>
      </c>
      <c r="M256" s="44">
        <v>1.7002691612792568E-3</v>
      </c>
      <c r="N256" s="89">
        <v>207246.48</v>
      </c>
      <c r="O256" s="61">
        <v>1.6640112820962981E-3</v>
      </c>
    </row>
    <row r="257" spans="1:15">
      <c r="A257" t="s">
        <v>55</v>
      </c>
      <c r="B257" s="63">
        <v>9003492500</v>
      </c>
      <c r="C257" t="s">
        <v>34</v>
      </c>
      <c r="D257" s="43">
        <v>13.558292999999999</v>
      </c>
      <c r="E257" s="44">
        <v>1.4596007152944055E-7</v>
      </c>
      <c r="F257" s="45">
        <v>0</v>
      </c>
      <c r="G257" s="44">
        <v>0</v>
      </c>
      <c r="H257" s="89">
        <v>0</v>
      </c>
      <c r="I257" s="44">
        <v>0</v>
      </c>
      <c r="J257" s="89">
        <v>0</v>
      </c>
      <c r="K257" s="44">
        <v>0</v>
      </c>
      <c r="L257" s="89">
        <v>13.558292999999999</v>
      </c>
      <c r="M257" s="44">
        <v>1.4596007152944055E-7</v>
      </c>
      <c r="N257" s="89">
        <v>0</v>
      </c>
      <c r="O257" s="61">
        <v>0</v>
      </c>
    </row>
    <row r="258" spans="1:15">
      <c r="A258" t="s">
        <v>56</v>
      </c>
      <c r="B258" s="63">
        <v>9013840100</v>
      </c>
      <c r="C258" t="s">
        <v>34</v>
      </c>
      <c r="D258" s="43">
        <v>40342.199226000004</v>
      </c>
      <c r="E258" s="44">
        <v>4.3429879297356258E-4</v>
      </c>
      <c r="F258" s="45">
        <v>7284</v>
      </c>
      <c r="G258" s="44">
        <v>5.8484265589405595E-5</v>
      </c>
      <c r="H258" s="89">
        <v>0</v>
      </c>
      <c r="I258" s="44">
        <v>0</v>
      </c>
      <c r="J258" s="89">
        <v>0</v>
      </c>
      <c r="K258" s="44">
        <v>0</v>
      </c>
      <c r="L258" s="89">
        <v>40342.199226000004</v>
      </c>
      <c r="M258" s="44">
        <v>4.3429879297356258E-4</v>
      </c>
      <c r="N258" s="89">
        <v>7284</v>
      </c>
      <c r="O258" s="61">
        <v>5.8484265589405595E-5</v>
      </c>
    </row>
    <row r="259" spans="1:15">
      <c r="A259" t="s">
        <v>57</v>
      </c>
      <c r="B259" s="63">
        <v>9001045400</v>
      </c>
      <c r="C259" t="s">
        <v>34</v>
      </c>
      <c r="D259" s="43">
        <v>366684.32108700008</v>
      </c>
      <c r="E259" s="44">
        <v>3.9474932231205566E-3</v>
      </c>
      <c r="F259" s="45">
        <v>119853.34</v>
      </c>
      <c r="G259" s="44">
        <v>9.6231940806388379E-4</v>
      </c>
      <c r="H259" s="89">
        <v>1915.13364</v>
      </c>
      <c r="I259" s="44">
        <v>2.0617126586867378E-5</v>
      </c>
      <c r="J259" s="89">
        <v>0</v>
      </c>
      <c r="K259" s="44">
        <v>0</v>
      </c>
      <c r="L259" s="89">
        <v>364769.18744700006</v>
      </c>
      <c r="M259" s="44">
        <v>3.9268760965336892E-3</v>
      </c>
      <c r="N259" s="89">
        <v>119853.34</v>
      </c>
      <c r="O259" s="61">
        <v>9.6231940806388379E-4</v>
      </c>
    </row>
    <row r="260" spans="1:15">
      <c r="A260" t="s">
        <v>58</v>
      </c>
      <c r="B260" s="63">
        <v>9005290100</v>
      </c>
      <c r="C260" t="s">
        <v>34</v>
      </c>
      <c r="D260" s="43">
        <v>0</v>
      </c>
      <c r="E260" s="44">
        <v>0</v>
      </c>
      <c r="F260" s="45">
        <v>10369.040000000001</v>
      </c>
      <c r="G260" s="44">
        <v>8.3254487818117836E-5</v>
      </c>
      <c r="H260" s="89">
        <v>0</v>
      </c>
      <c r="I260" s="44">
        <v>0</v>
      </c>
      <c r="J260" s="89">
        <v>0</v>
      </c>
      <c r="K260" s="44">
        <v>0</v>
      </c>
      <c r="L260" s="89">
        <v>0</v>
      </c>
      <c r="M260" s="44">
        <v>0</v>
      </c>
      <c r="N260" s="89">
        <v>10369.040000000001</v>
      </c>
      <c r="O260" s="61">
        <v>8.3254487818117836E-5</v>
      </c>
    </row>
    <row r="261" spans="1:15">
      <c r="A261" t="s">
        <v>58</v>
      </c>
      <c r="B261" s="63">
        <v>9005320100</v>
      </c>
      <c r="C261" t="s">
        <v>34</v>
      </c>
      <c r="D261" s="43">
        <v>110624.693256</v>
      </c>
      <c r="E261" s="44">
        <v>1.1909160054712035E-3</v>
      </c>
      <c r="F261" s="45">
        <v>12786</v>
      </c>
      <c r="G261" s="44">
        <v>1.0266060129408841E-4</v>
      </c>
      <c r="H261" s="89">
        <v>0</v>
      </c>
      <c r="I261" s="44">
        <v>0</v>
      </c>
      <c r="J261" s="89">
        <v>0</v>
      </c>
      <c r="K261" s="44">
        <v>0</v>
      </c>
      <c r="L261" s="89">
        <v>110624.693256</v>
      </c>
      <c r="M261" s="44">
        <v>1.1909160054712035E-3</v>
      </c>
      <c r="N261" s="89">
        <v>12786</v>
      </c>
      <c r="O261" s="61">
        <v>1.0266060129408841E-4</v>
      </c>
    </row>
    <row r="262" spans="1:15">
      <c r="A262" t="s">
        <v>58</v>
      </c>
      <c r="B262" s="63">
        <v>9005320200</v>
      </c>
      <c r="C262" t="s">
        <v>34</v>
      </c>
      <c r="D262" s="43">
        <v>1.6644180000000002</v>
      </c>
      <c r="E262" s="44">
        <v>1.7918079387640351E-8</v>
      </c>
      <c r="F262" s="45">
        <v>0</v>
      </c>
      <c r="G262" s="44">
        <v>0</v>
      </c>
      <c r="H262" s="89">
        <v>0</v>
      </c>
      <c r="I262" s="44">
        <v>0</v>
      </c>
      <c r="J262" s="89">
        <v>0</v>
      </c>
      <c r="K262" s="44">
        <v>0</v>
      </c>
      <c r="L262" s="89">
        <v>1.6644180000000002</v>
      </c>
      <c r="M262" s="44">
        <v>1.7918079387640351E-8</v>
      </c>
      <c r="N262" s="89">
        <v>0</v>
      </c>
      <c r="O262" s="61">
        <v>0</v>
      </c>
    </row>
    <row r="263" spans="1:15">
      <c r="A263" t="s">
        <v>59</v>
      </c>
      <c r="B263" s="63">
        <v>9013881500</v>
      </c>
      <c r="C263" t="s">
        <v>34</v>
      </c>
      <c r="D263" s="43">
        <v>0</v>
      </c>
      <c r="E263" s="44">
        <v>0</v>
      </c>
      <c r="F263" s="45">
        <v>100571.21</v>
      </c>
      <c r="G263" s="44">
        <v>8.0750046077538232E-4</v>
      </c>
      <c r="H263" s="89">
        <v>0</v>
      </c>
      <c r="I263" s="44">
        <v>0</v>
      </c>
      <c r="J263" s="89">
        <v>0</v>
      </c>
      <c r="K263" s="44">
        <v>0</v>
      </c>
      <c r="L263" s="89">
        <v>0</v>
      </c>
      <c r="M263" s="44">
        <v>0</v>
      </c>
      <c r="N263" s="89">
        <v>100571.21</v>
      </c>
      <c r="O263" s="61">
        <v>8.0750046077538232E-4</v>
      </c>
    </row>
    <row r="264" spans="1:15">
      <c r="A264" t="s">
        <v>59</v>
      </c>
      <c r="B264" s="63">
        <v>9015800600</v>
      </c>
      <c r="C264" t="s">
        <v>34</v>
      </c>
      <c r="D264" s="43">
        <v>293699.73185699998</v>
      </c>
      <c r="E264" s="44">
        <v>3.1617869498782205E-3</v>
      </c>
      <c r="F264" s="45">
        <v>34041.699999999997</v>
      </c>
      <c r="G264" s="44">
        <v>2.7332562107562717E-4</v>
      </c>
      <c r="H264" s="89">
        <v>0</v>
      </c>
      <c r="I264" s="44">
        <v>0</v>
      </c>
      <c r="J264" s="89">
        <v>0</v>
      </c>
      <c r="K264" s="44">
        <v>0</v>
      </c>
      <c r="L264" s="89">
        <v>293699.73185699998</v>
      </c>
      <c r="M264" s="44">
        <v>3.1617869498782205E-3</v>
      </c>
      <c r="N264" s="89">
        <v>34041.699999999997</v>
      </c>
      <c r="O264" s="61">
        <v>2.7332562107562717E-4</v>
      </c>
    </row>
    <row r="265" spans="1:15">
      <c r="A265" t="s">
        <v>59</v>
      </c>
      <c r="B265" s="63">
        <v>9015800700</v>
      </c>
      <c r="C265" t="s">
        <v>34</v>
      </c>
      <c r="D265" s="43">
        <v>2.79657</v>
      </c>
      <c r="E265" s="44">
        <v>3.010611713709739E-8</v>
      </c>
      <c r="F265" s="45">
        <v>0</v>
      </c>
      <c r="G265" s="44">
        <v>0</v>
      </c>
      <c r="H265" s="89">
        <v>0</v>
      </c>
      <c r="I265" s="44">
        <v>0</v>
      </c>
      <c r="J265" s="89">
        <v>0</v>
      </c>
      <c r="K265" s="44">
        <v>0</v>
      </c>
      <c r="L265" s="89">
        <v>2.79657</v>
      </c>
      <c r="M265" s="44">
        <v>3.010611713709739E-8</v>
      </c>
      <c r="N265" s="89">
        <v>0</v>
      </c>
      <c r="O265" s="61">
        <v>0</v>
      </c>
    </row>
    <row r="266" spans="1:15">
      <c r="A266" t="s">
        <v>60</v>
      </c>
      <c r="B266" s="63">
        <v>9003473501</v>
      </c>
      <c r="C266" t="s">
        <v>34</v>
      </c>
      <c r="D266" s="43">
        <v>3.8171489999999997</v>
      </c>
      <c r="E266" s="44">
        <v>4.109303000595521E-8</v>
      </c>
      <c r="F266" s="45">
        <v>0</v>
      </c>
      <c r="G266" s="44">
        <v>0</v>
      </c>
      <c r="H266" s="89">
        <v>0</v>
      </c>
      <c r="I266" s="44">
        <v>0</v>
      </c>
      <c r="J266" s="89">
        <v>0</v>
      </c>
      <c r="K266" s="44">
        <v>0</v>
      </c>
      <c r="L266" s="89">
        <v>3.8171489999999997</v>
      </c>
      <c r="M266" s="44">
        <v>4.109303000595521E-8</v>
      </c>
      <c r="N266" s="89">
        <v>0</v>
      </c>
      <c r="O266" s="61">
        <v>0</v>
      </c>
    </row>
    <row r="267" spans="1:15">
      <c r="A267" t="s">
        <v>60</v>
      </c>
      <c r="B267" s="63">
        <v>9003473601</v>
      </c>
      <c r="C267" t="s">
        <v>34</v>
      </c>
      <c r="D267" s="43">
        <v>1723234.1575890002</v>
      </c>
      <c r="E267" s="44">
        <v>1.8551257219744825E-2</v>
      </c>
      <c r="F267" s="45">
        <v>1101603.4080000001</v>
      </c>
      <c r="G267" s="44">
        <v>8.8449294738696237E-3</v>
      </c>
      <c r="H267" s="89">
        <v>0</v>
      </c>
      <c r="I267" s="44">
        <v>0</v>
      </c>
      <c r="J267" s="89">
        <v>0</v>
      </c>
      <c r="K267" s="44">
        <v>0</v>
      </c>
      <c r="L267" s="89">
        <v>1723234.1575890002</v>
      </c>
      <c r="M267" s="44">
        <v>1.8551257219744825E-2</v>
      </c>
      <c r="N267" s="89">
        <v>1101603.4080000001</v>
      </c>
      <c r="O267" s="61">
        <v>8.8449294738696237E-3</v>
      </c>
    </row>
    <row r="268" spans="1:15">
      <c r="A268" t="s">
        <v>61</v>
      </c>
      <c r="B268" s="63">
        <v>9003476100</v>
      </c>
      <c r="C268" t="s">
        <v>34</v>
      </c>
      <c r="D268" s="43">
        <v>270263.12189100002</v>
      </c>
      <c r="E268" s="44">
        <v>2.9094831187805336E-3</v>
      </c>
      <c r="F268" s="45">
        <v>390009.61</v>
      </c>
      <c r="G268" s="44">
        <v>3.1314422863344999E-3</v>
      </c>
      <c r="H268" s="89">
        <v>0</v>
      </c>
      <c r="I268" s="44">
        <v>0</v>
      </c>
      <c r="J268" s="89">
        <v>0</v>
      </c>
      <c r="K268" s="44">
        <v>0</v>
      </c>
      <c r="L268" s="89">
        <v>270263.12189100002</v>
      </c>
      <c r="M268" s="44">
        <v>2.9094831187805336E-3</v>
      </c>
      <c r="N268" s="89">
        <v>390009.61</v>
      </c>
      <c r="O268" s="61">
        <v>3.1314422863344999E-3</v>
      </c>
    </row>
    <row r="269" spans="1:15">
      <c r="A269" t="s">
        <v>61</v>
      </c>
      <c r="B269" s="63">
        <v>9003476300</v>
      </c>
      <c r="C269" t="s">
        <v>34</v>
      </c>
      <c r="D269" s="43">
        <v>19.116657</v>
      </c>
      <c r="E269" s="44">
        <v>2.0579792921747455E-7</v>
      </c>
      <c r="F269" s="45">
        <v>0</v>
      </c>
      <c r="G269" s="44">
        <v>0</v>
      </c>
      <c r="H269" s="89">
        <v>0</v>
      </c>
      <c r="I269" s="44">
        <v>0</v>
      </c>
      <c r="J269" s="89">
        <v>0</v>
      </c>
      <c r="K269" s="44">
        <v>0</v>
      </c>
      <c r="L269" s="89">
        <v>19.116657</v>
      </c>
      <c r="M269" s="44">
        <v>2.0579792921747455E-7</v>
      </c>
      <c r="N269" s="89">
        <v>0</v>
      </c>
      <c r="O269" s="61">
        <v>0</v>
      </c>
    </row>
    <row r="270" spans="1:15">
      <c r="A270" t="s">
        <v>62</v>
      </c>
      <c r="B270" s="63">
        <v>9009361200</v>
      </c>
      <c r="C270" t="s">
        <v>34</v>
      </c>
      <c r="D270" s="43">
        <v>33207.410166000001</v>
      </c>
      <c r="E270" s="44">
        <v>3.5749013265437118E-4</v>
      </c>
      <c r="F270" s="45">
        <v>24438.85</v>
      </c>
      <c r="G270" s="44">
        <v>1.962229810680457E-4</v>
      </c>
      <c r="H270" s="89">
        <v>0</v>
      </c>
      <c r="I270" s="44">
        <v>0</v>
      </c>
      <c r="J270" s="89">
        <v>0</v>
      </c>
      <c r="K270" s="44">
        <v>0</v>
      </c>
      <c r="L270" s="89">
        <v>33207.410166000001</v>
      </c>
      <c r="M270" s="44">
        <v>3.5749013265437118E-4</v>
      </c>
      <c r="N270" s="89">
        <v>24438.85</v>
      </c>
      <c r="O270" s="61">
        <v>1.962229810680457E-4</v>
      </c>
    </row>
    <row r="271" spans="1:15">
      <c r="A271" t="s">
        <v>63</v>
      </c>
      <c r="B271" s="63">
        <v>9005362101</v>
      </c>
      <c r="C271" t="s">
        <v>34</v>
      </c>
      <c r="D271" s="43">
        <v>19537.235046000002</v>
      </c>
      <c r="E271" s="44">
        <v>2.1032560845245441E-4</v>
      </c>
      <c r="F271" s="45">
        <v>9797.92</v>
      </c>
      <c r="G271" s="44">
        <v>7.8668884610619009E-5</v>
      </c>
      <c r="H271" s="89">
        <v>0</v>
      </c>
      <c r="I271" s="44">
        <v>0</v>
      </c>
      <c r="J271" s="89">
        <v>0</v>
      </c>
      <c r="K271" s="44">
        <v>0</v>
      </c>
      <c r="L271" s="89">
        <v>19537.235046000002</v>
      </c>
      <c r="M271" s="44">
        <v>2.1032560845245441E-4</v>
      </c>
      <c r="N271" s="89">
        <v>9797.92</v>
      </c>
      <c r="O271" s="61">
        <v>7.8668884610619009E-5</v>
      </c>
    </row>
    <row r="272" spans="1:15">
      <c r="A272" t="s">
        <v>63</v>
      </c>
      <c r="B272" s="63">
        <v>9005362102</v>
      </c>
      <c r="C272" t="s">
        <v>34</v>
      </c>
      <c r="D272" s="43">
        <v>1.0031909999999999</v>
      </c>
      <c r="E272" s="44">
        <v>1.0799724575777423E-8</v>
      </c>
      <c r="F272" s="45">
        <v>0</v>
      </c>
      <c r="G272" s="44">
        <v>0</v>
      </c>
      <c r="H272" s="89">
        <v>0</v>
      </c>
      <c r="I272" s="44">
        <v>0</v>
      </c>
      <c r="J272" s="89">
        <v>0</v>
      </c>
      <c r="K272" s="44">
        <v>0</v>
      </c>
      <c r="L272" s="89">
        <v>1.0031909999999999</v>
      </c>
      <c r="M272" s="44">
        <v>1.0799724575777423E-8</v>
      </c>
      <c r="N272" s="89">
        <v>0</v>
      </c>
      <c r="O272" s="61">
        <v>0</v>
      </c>
    </row>
    <row r="273" spans="1:15">
      <c r="A273" t="s">
        <v>64</v>
      </c>
      <c r="B273" s="63">
        <v>9015901100</v>
      </c>
      <c r="C273" t="s">
        <v>34</v>
      </c>
      <c r="D273" s="43">
        <v>48578.478479999998</v>
      </c>
      <c r="E273" s="44">
        <v>5.2296540528606287E-4</v>
      </c>
      <c r="F273" s="45">
        <v>32466.400000000001</v>
      </c>
      <c r="G273" s="44">
        <v>2.6067731470783608E-4</v>
      </c>
      <c r="H273" s="89">
        <v>0</v>
      </c>
      <c r="I273" s="44">
        <v>0</v>
      </c>
      <c r="J273" s="89">
        <v>0</v>
      </c>
      <c r="K273" s="44">
        <v>0</v>
      </c>
      <c r="L273" s="89">
        <v>48578.478479999998</v>
      </c>
      <c r="M273" s="44">
        <v>5.2296540528606287E-4</v>
      </c>
      <c r="N273" s="89">
        <v>32466.400000000001</v>
      </c>
      <c r="O273" s="61">
        <v>2.6067731470783608E-4</v>
      </c>
    </row>
    <row r="274" spans="1:15">
      <c r="A274" s="56"/>
      <c r="B274" s="57"/>
      <c r="C274" s="58" t="s">
        <v>20</v>
      </c>
      <c r="D274" s="59">
        <v>34419414.455916017</v>
      </c>
      <c r="E274" s="91">
        <v>0.37053781003161407</v>
      </c>
      <c r="F274" s="59">
        <v>43687690.13880001</v>
      </c>
      <c r="G274" s="91">
        <v>0.35077463935546893</v>
      </c>
      <c r="H274" s="45">
        <v>55627.592999999993</v>
      </c>
      <c r="I274" s="91">
        <v>5.9885174728784853E-4</v>
      </c>
      <c r="J274" s="59">
        <v>0</v>
      </c>
      <c r="K274" s="91">
        <v>0</v>
      </c>
      <c r="L274" s="45">
        <v>34363786.862916015</v>
      </c>
      <c r="M274" s="91">
        <v>0.36993895828432616</v>
      </c>
      <c r="N274" s="45">
        <v>43687690.13880001</v>
      </c>
      <c r="O274" s="92">
        <v>0.35077463935546893</v>
      </c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352"/>
  <sheetViews>
    <sheetView tabSelected="1" zoomScale="80" zoomScaleNormal="80" workbookViewId="0">
      <pane ySplit="1" topLeftCell="A2" activePane="bottomLeft" state="frozen"/>
      <selection pane="bottomLeft" activeCell="L26" sqref="L26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5" width="15.6640625" style="24" customWidth="1"/>
    <col min="6" max="16" width="15.6640625" customWidth="1"/>
    <col min="17" max="17" width="14.1640625" customWidth="1"/>
    <col min="18" max="18" width="20.5" customWidth="1"/>
    <col min="19" max="19" width="14.1640625" customWidth="1"/>
  </cols>
  <sheetData>
    <row r="1" spans="1:17" ht="34">
      <c r="A1" s="66" t="s">
        <v>1</v>
      </c>
      <c r="B1" s="7" t="s">
        <v>0</v>
      </c>
      <c r="C1" s="67" t="s">
        <v>195</v>
      </c>
      <c r="D1" s="68" t="s">
        <v>7</v>
      </c>
      <c r="E1" s="69" t="s">
        <v>9</v>
      </c>
      <c r="F1" s="26" t="s">
        <v>196</v>
      </c>
      <c r="G1" s="27" t="s">
        <v>197</v>
      </c>
      <c r="H1" s="28" t="s">
        <v>198</v>
      </c>
      <c r="I1" s="28" t="s">
        <v>199</v>
      </c>
      <c r="J1" s="29" t="s">
        <v>200</v>
      </c>
      <c r="K1" s="28" t="s">
        <v>201</v>
      </c>
      <c r="L1" s="28" t="s">
        <v>202</v>
      </c>
      <c r="M1" s="28" t="s">
        <v>203</v>
      </c>
      <c r="N1" s="28" t="s">
        <v>204</v>
      </c>
      <c r="O1" s="27" t="s">
        <v>205</v>
      </c>
    </row>
    <row r="2" spans="1:17">
      <c r="A2" s="22" t="s">
        <v>65</v>
      </c>
      <c r="B2" s="63">
        <v>9013528100</v>
      </c>
      <c r="C2" s="22" t="s">
        <v>34</v>
      </c>
      <c r="D2" s="36">
        <v>55790.391530999994</v>
      </c>
      <c r="E2" s="36">
        <v>85449.9</v>
      </c>
      <c r="F2" s="60">
        <v>11</v>
      </c>
      <c r="G2" s="22">
        <v>11</v>
      </c>
      <c r="H2" s="22">
        <v>0</v>
      </c>
      <c r="I2" s="22">
        <v>0</v>
      </c>
      <c r="J2" s="93">
        <v>27716.15</v>
      </c>
      <c r="K2">
        <v>29</v>
      </c>
      <c r="L2" s="22">
        <v>5</v>
      </c>
      <c r="M2" s="22">
        <v>0</v>
      </c>
      <c r="N2" s="22">
        <v>24</v>
      </c>
      <c r="O2" s="93">
        <v>29228.25</v>
      </c>
      <c r="P2" t="s">
        <v>185</v>
      </c>
      <c r="Q2" s="24" t="s">
        <v>185</v>
      </c>
    </row>
    <row r="3" spans="1:17">
      <c r="A3" s="22" t="s">
        <v>65</v>
      </c>
      <c r="B3" s="63">
        <v>9013529100</v>
      </c>
      <c r="C3" s="22" t="s">
        <v>34</v>
      </c>
      <c r="D3" s="36">
        <v>575.90988000000004</v>
      </c>
      <c r="E3" s="36">
        <v>0</v>
      </c>
      <c r="F3" s="60">
        <v>0</v>
      </c>
      <c r="G3" s="22">
        <v>0</v>
      </c>
      <c r="H3" s="22">
        <v>0</v>
      </c>
      <c r="I3" s="22">
        <v>0</v>
      </c>
      <c r="J3" s="93">
        <v>0</v>
      </c>
      <c r="K3">
        <v>0</v>
      </c>
      <c r="L3" s="22">
        <v>0</v>
      </c>
      <c r="M3" s="22">
        <v>0</v>
      </c>
      <c r="N3" s="22">
        <v>0</v>
      </c>
      <c r="O3" s="93">
        <v>0</v>
      </c>
      <c r="Q3" s="24"/>
    </row>
    <row r="4" spans="1:17">
      <c r="A4" s="22" t="s">
        <v>66</v>
      </c>
      <c r="B4" s="63">
        <v>9015830100</v>
      </c>
      <c r="C4" s="22" t="s">
        <v>34</v>
      </c>
      <c r="D4" s="36">
        <v>73987.89615</v>
      </c>
      <c r="E4" s="36">
        <v>77087.600000000006</v>
      </c>
      <c r="F4" s="60">
        <v>28</v>
      </c>
      <c r="G4" s="22">
        <v>28</v>
      </c>
      <c r="H4" s="22">
        <v>0</v>
      </c>
      <c r="I4" s="22">
        <v>0</v>
      </c>
      <c r="J4" s="93">
        <v>43451.22</v>
      </c>
      <c r="K4">
        <v>7</v>
      </c>
      <c r="L4" s="22">
        <v>5</v>
      </c>
      <c r="M4" s="22">
        <v>2</v>
      </c>
      <c r="N4" s="22">
        <v>0</v>
      </c>
      <c r="O4" s="93">
        <v>8504.91</v>
      </c>
      <c r="Q4" s="24"/>
    </row>
    <row r="5" spans="1:17">
      <c r="A5" s="22" t="s">
        <v>66</v>
      </c>
      <c r="B5" s="63">
        <v>9015902200</v>
      </c>
      <c r="C5" s="22" t="s">
        <v>34</v>
      </c>
      <c r="D5" s="36">
        <v>945.84441000000004</v>
      </c>
      <c r="E5" s="36">
        <v>0</v>
      </c>
      <c r="F5" s="60">
        <v>0</v>
      </c>
      <c r="G5" s="22">
        <v>0</v>
      </c>
      <c r="H5" s="22">
        <v>0</v>
      </c>
      <c r="I5" s="22">
        <v>0</v>
      </c>
      <c r="J5" s="93">
        <v>0</v>
      </c>
      <c r="K5">
        <v>0</v>
      </c>
      <c r="L5" s="22">
        <v>0</v>
      </c>
      <c r="M5" s="22">
        <v>0</v>
      </c>
      <c r="N5" s="22">
        <v>0</v>
      </c>
      <c r="O5" s="93">
        <v>0</v>
      </c>
      <c r="Q5" s="24"/>
    </row>
    <row r="6" spans="1:17">
      <c r="A6" s="22" t="s">
        <v>67</v>
      </c>
      <c r="B6" s="63">
        <v>9003460302</v>
      </c>
      <c r="C6" s="22" t="s">
        <v>34</v>
      </c>
      <c r="D6" s="36">
        <v>776.70747000000006</v>
      </c>
      <c r="E6" s="36">
        <v>0</v>
      </c>
      <c r="F6" s="60">
        <v>0</v>
      </c>
      <c r="G6" s="22">
        <v>0</v>
      </c>
      <c r="H6" s="22">
        <v>0</v>
      </c>
      <c r="I6" s="22">
        <v>0</v>
      </c>
      <c r="J6" s="93">
        <v>0</v>
      </c>
      <c r="K6">
        <v>0</v>
      </c>
      <c r="L6" s="22">
        <v>0</v>
      </c>
      <c r="M6" s="22">
        <v>0</v>
      </c>
      <c r="N6" s="22">
        <v>0</v>
      </c>
      <c r="O6" s="93">
        <v>0</v>
      </c>
      <c r="Q6" s="24"/>
    </row>
    <row r="7" spans="1:17">
      <c r="A7" s="22" t="s">
        <v>67</v>
      </c>
      <c r="B7" s="63">
        <v>9003462101</v>
      </c>
      <c r="C7" s="22" t="s">
        <v>34</v>
      </c>
      <c r="D7" s="36">
        <v>196817.73810300001</v>
      </c>
      <c r="E7" s="36">
        <v>375422.65</v>
      </c>
      <c r="F7" s="60">
        <v>134</v>
      </c>
      <c r="G7" s="22">
        <v>133</v>
      </c>
      <c r="H7" s="22">
        <v>1</v>
      </c>
      <c r="I7" s="22">
        <v>0</v>
      </c>
      <c r="J7" s="93">
        <v>299297.44</v>
      </c>
      <c r="K7">
        <v>4</v>
      </c>
      <c r="L7" s="22">
        <v>4</v>
      </c>
      <c r="M7" s="22">
        <v>0</v>
      </c>
      <c r="N7" s="22">
        <v>0</v>
      </c>
      <c r="O7" s="93">
        <v>4598.76</v>
      </c>
      <c r="Q7" s="24"/>
    </row>
    <row r="8" spans="1:17">
      <c r="A8" s="22" t="s">
        <v>67</v>
      </c>
      <c r="B8" s="63">
        <v>9003462102</v>
      </c>
      <c r="C8" s="22" t="s">
        <v>34</v>
      </c>
      <c r="D8" s="36">
        <v>57179.861297999996</v>
      </c>
      <c r="E8" s="36">
        <v>49088.42</v>
      </c>
      <c r="F8" s="60">
        <v>0</v>
      </c>
      <c r="G8" s="22">
        <v>0</v>
      </c>
      <c r="H8" s="22">
        <v>0</v>
      </c>
      <c r="I8" s="22">
        <v>0</v>
      </c>
      <c r="J8" s="93">
        <v>18818.72</v>
      </c>
      <c r="K8">
        <v>1</v>
      </c>
      <c r="L8" s="22">
        <v>1</v>
      </c>
      <c r="M8" s="22">
        <v>0</v>
      </c>
      <c r="N8" s="22">
        <v>0</v>
      </c>
      <c r="O8" s="93">
        <v>641.82000000000005</v>
      </c>
      <c r="Q8" s="24"/>
    </row>
    <row r="9" spans="1:17">
      <c r="A9" s="22" t="s">
        <v>67</v>
      </c>
      <c r="B9" s="63">
        <v>9003462201</v>
      </c>
      <c r="C9" s="22" t="s">
        <v>34</v>
      </c>
      <c r="D9" s="36">
        <v>67397.061690000002</v>
      </c>
      <c r="E9" s="36">
        <v>81553.58</v>
      </c>
      <c r="F9" s="60">
        <v>0</v>
      </c>
      <c r="G9" s="22">
        <v>0</v>
      </c>
      <c r="H9" s="22">
        <v>0</v>
      </c>
      <c r="I9" s="22">
        <v>0</v>
      </c>
      <c r="J9" s="93">
        <v>27701.88</v>
      </c>
      <c r="K9">
        <v>50</v>
      </c>
      <c r="L9" s="22">
        <v>3</v>
      </c>
      <c r="M9" s="22">
        <v>1</v>
      </c>
      <c r="N9" s="22">
        <v>46</v>
      </c>
      <c r="O9" s="93">
        <v>22650.5</v>
      </c>
      <c r="Q9" s="24"/>
    </row>
    <row r="10" spans="1:17">
      <c r="A10" s="22" t="s">
        <v>67</v>
      </c>
      <c r="B10" s="63">
        <v>9003462202</v>
      </c>
      <c r="C10" s="22" t="s">
        <v>34</v>
      </c>
      <c r="D10" s="36">
        <v>43185.953495999995</v>
      </c>
      <c r="E10" s="36">
        <v>22208.27</v>
      </c>
      <c r="F10" s="60">
        <v>0</v>
      </c>
      <c r="G10" s="22">
        <v>0</v>
      </c>
      <c r="H10" s="22">
        <v>0</v>
      </c>
      <c r="I10" s="22">
        <v>0</v>
      </c>
      <c r="J10" s="93">
        <v>18640.2</v>
      </c>
      <c r="K10">
        <v>0</v>
      </c>
      <c r="L10" s="22">
        <v>0</v>
      </c>
      <c r="M10" s="22">
        <v>0</v>
      </c>
      <c r="N10" s="22">
        <v>0</v>
      </c>
      <c r="O10" s="93">
        <v>0</v>
      </c>
      <c r="Q10" s="24"/>
    </row>
    <row r="11" spans="1:17">
      <c r="A11" s="22" t="s">
        <v>68</v>
      </c>
      <c r="B11" s="63">
        <v>9003330100</v>
      </c>
      <c r="C11" s="22" t="s">
        <v>34</v>
      </c>
      <c r="D11" s="36">
        <v>720.82581899999991</v>
      </c>
      <c r="E11" s="36">
        <v>2097.5</v>
      </c>
      <c r="F11" s="60">
        <v>0</v>
      </c>
      <c r="G11" s="22">
        <v>0</v>
      </c>
      <c r="H11" s="22">
        <v>0</v>
      </c>
      <c r="I11" s="22">
        <v>0</v>
      </c>
      <c r="J11" s="93">
        <v>0</v>
      </c>
      <c r="K11">
        <v>0</v>
      </c>
      <c r="L11" s="22">
        <v>0</v>
      </c>
      <c r="M11" s="22">
        <v>0</v>
      </c>
      <c r="N11" s="22">
        <v>0</v>
      </c>
      <c r="O11" s="93">
        <v>0</v>
      </c>
      <c r="Q11" s="24" t="s">
        <v>185</v>
      </c>
    </row>
    <row r="12" spans="1:17">
      <c r="A12" s="22" t="s">
        <v>68</v>
      </c>
      <c r="B12" s="63">
        <v>9005290100</v>
      </c>
      <c r="C12" s="22" t="s">
        <v>34</v>
      </c>
      <c r="D12" s="36">
        <v>61177.339314000004</v>
      </c>
      <c r="E12" s="36">
        <v>70016.994999999995</v>
      </c>
      <c r="F12" s="60">
        <v>20</v>
      </c>
      <c r="G12" s="22">
        <v>20</v>
      </c>
      <c r="H12" s="22">
        <v>0</v>
      </c>
      <c r="I12" s="22">
        <v>0</v>
      </c>
      <c r="J12" s="93">
        <v>49954.41</v>
      </c>
      <c r="K12">
        <v>1</v>
      </c>
      <c r="L12" s="22">
        <v>1</v>
      </c>
      <c r="M12" s="22">
        <v>0</v>
      </c>
      <c r="N12" s="22">
        <v>0</v>
      </c>
      <c r="O12" s="93">
        <v>328.19</v>
      </c>
      <c r="Q12" s="24"/>
    </row>
    <row r="13" spans="1:17">
      <c r="A13" s="22" t="s">
        <v>68</v>
      </c>
      <c r="B13" s="63">
        <v>9005320100</v>
      </c>
      <c r="C13" s="22" t="s">
        <v>34</v>
      </c>
      <c r="D13" s="36">
        <v>76.685910000000007</v>
      </c>
      <c r="E13" s="36">
        <v>0</v>
      </c>
      <c r="F13" s="60">
        <v>0</v>
      </c>
      <c r="G13" s="22">
        <v>0</v>
      </c>
      <c r="H13" s="22">
        <v>0</v>
      </c>
      <c r="I13" s="22">
        <v>0</v>
      </c>
      <c r="J13" s="93">
        <v>0</v>
      </c>
      <c r="K13">
        <v>0</v>
      </c>
      <c r="L13" s="22">
        <v>0</v>
      </c>
      <c r="M13" s="22">
        <v>0</v>
      </c>
      <c r="N13" s="22">
        <v>0</v>
      </c>
      <c r="O13" s="93">
        <v>0</v>
      </c>
      <c r="Q13" s="24"/>
    </row>
    <row r="14" spans="1:17">
      <c r="A14" s="22" t="s">
        <v>69</v>
      </c>
      <c r="B14" s="63">
        <v>9009130101</v>
      </c>
      <c r="C14" s="22" t="s">
        <v>34</v>
      </c>
      <c r="D14" s="36">
        <v>193.32075</v>
      </c>
      <c r="E14" s="36">
        <v>0</v>
      </c>
      <c r="F14" s="60">
        <v>0</v>
      </c>
      <c r="G14" s="22">
        <v>0</v>
      </c>
      <c r="H14" s="22">
        <v>0</v>
      </c>
      <c r="I14" s="22">
        <v>0</v>
      </c>
      <c r="J14" s="93">
        <v>0</v>
      </c>
      <c r="K14">
        <v>0</v>
      </c>
      <c r="L14" s="22">
        <v>0</v>
      </c>
      <c r="M14" s="22">
        <v>0</v>
      </c>
      <c r="N14" s="22">
        <v>0</v>
      </c>
      <c r="O14" s="93">
        <v>0</v>
      </c>
      <c r="Q14" s="24"/>
    </row>
    <row r="15" spans="1:17">
      <c r="A15" s="22" t="s">
        <v>69</v>
      </c>
      <c r="B15" s="63">
        <v>9009341100</v>
      </c>
      <c r="C15" s="22" t="s">
        <v>34</v>
      </c>
      <c r="D15" s="36">
        <v>96034.123961999998</v>
      </c>
      <c r="E15" s="36">
        <v>92090.695000000007</v>
      </c>
      <c r="F15" s="60">
        <v>40</v>
      </c>
      <c r="G15" s="22">
        <v>40</v>
      </c>
      <c r="H15" s="22">
        <v>0</v>
      </c>
      <c r="I15" s="22">
        <v>0</v>
      </c>
      <c r="J15" s="93">
        <v>68950.97</v>
      </c>
      <c r="K15">
        <v>3</v>
      </c>
      <c r="L15" s="22">
        <v>3</v>
      </c>
      <c r="M15" s="22">
        <v>0</v>
      </c>
      <c r="N15" s="22">
        <v>0</v>
      </c>
      <c r="O15" s="93">
        <v>7841.46</v>
      </c>
      <c r="Q15" s="24"/>
    </row>
    <row r="16" spans="1:17">
      <c r="A16" s="22" t="s">
        <v>70</v>
      </c>
      <c r="B16" s="63">
        <v>9003400100</v>
      </c>
      <c r="C16" s="22" t="s">
        <v>34</v>
      </c>
      <c r="D16" s="36">
        <v>80702.211974999998</v>
      </c>
      <c r="E16" s="36">
        <v>9430995.9049999993</v>
      </c>
      <c r="F16" s="60">
        <v>63</v>
      </c>
      <c r="G16" s="22">
        <v>63</v>
      </c>
      <c r="H16" s="22">
        <v>0</v>
      </c>
      <c r="I16" s="22">
        <v>0</v>
      </c>
      <c r="J16" s="93">
        <v>107757.58</v>
      </c>
      <c r="K16">
        <v>77</v>
      </c>
      <c r="L16" s="22">
        <v>77</v>
      </c>
      <c r="M16" s="22">
        <v>0</v>
      </c>
      <c r="N16" s="22">
        <v>0</v>
      </c>
      <c r="O16" s="93">
        <v>935083.88</v>
      </c>
      <c r="Q16" s="24"/>
    </row>
    <row r="17" spans="1:18">
      <c r="A17" s="22" t="s">
        <v>70</v>
      </c>
      <c r="B17" s="63">
        <v>9003400200</v>
      </c>
      <c r="C17" s="22" t="s">
        <v>34</v>
      </c>
      <c r="D17" s="36">
        <v>160942.59528900002</v>
      </c>
      <c r="E17" s="36">
        <v>200501.44500000001</v>
      </c>
      <c r="F17" s="60">
        <v>348</v>
      </c>
      <c r="G17" s="22">
        <v>90</v>
      </c>
      <c r="H17" s="22">
        <v>15</v>
      </c>
      <c r="I17" s="22">
        <v>243</v>
      </c>
      <c r="J17" s="93">
        <v>100978.5</v>
      </c>
      <c r="K17">
        <v>3</v>
      </c>
      <c r="L17" s="22">
        <v>2</v>
      </c>
      <c r="M17" s="22">
        <v>1</v>
      </c>
      <c r="N17" s="22">
        <v>0</v>
      </c>
      <c r="O17" s="93">
        <v>9236.06</v>
      </c>
      <c r="Q17" s="24"/>
    </row>
    <row r="18" spans="1:18">
      <c r="A18" s="22" t="s">
        <v>70</v>
      </c>
      <c r="B18" s="63">
        <v>9003400300</v>
      </c>
      <c r="C18" s="22" t="s">
        <v>34</v>
      </c>
      <c r="D18" s="36">
        <v>72218.16</v>
      </c>
      <c r="E18" s="36">
        <v>55554.89</v>
      </c>
      <c r="F18" s="60">
        <v>112</v>
      </c>
      <c r="G18" s="22">
        <v>112</v>
      </c>
      <c r="H18" s="22">
        <v>0</v>
      </c>
      <c r="I18" s="22">
        <v>0</v>
      </c>
      <c r="J18" s="93">
        <v>534473</v>
      </c>
      <c r="K18">
        <v>3</v>
      </c>
      <c r="L18" s="22">
        <v>3</v>
      </c>
      <c r="M18" s="22">
        <v>0</v>
      </c>
      <c r="N18" s="22">
        <v>0</v>
      </c>
      <c r="O18" s="93">
        <v>1596.13</v>
      </c>
      <c r="Q18" s="24"/>
    </row>
    <row r="19" spans="1:18">
      <c r="A19" s="22" t="s">
        <v>70</v>
      </c>
      <c r="B19" s="63">
        <v>9003490302</v>
      </c>
      <c r="C19" s="22" t="s">
        <v>34</v>
      </c>
      <c r="D19" s="36">
        <v>27.2895</v>
      </c>
      <c r="E19" s="36">
        <v>0</v>
      </c>
      <c r="F19" s="60">
        <v>0</v>
      </c>
      <c r="G19" s="22">
        <v>0</v>
      </c>
      <c r="H19" s="22">
        <v>0</v>
      </c>
      <c r="I19" s="22">
        <v>0</v>
      </c>
      <c r="J19" s="93">
        <v>0</v>
      </c>
      <c r="K19">
        <v>0</v>
      </c>
      <c r="L19" s="22">
        <v>0</v>
      </c>
      <c r="M19" s="22">
        <v>0</v>
      </c>
      <c r="N19" s="22">
        <v>0</v>
      </c>
      <c r="O19" s="93">
        <v>0</v>
      </c>
      <c r="Q19" s="24"/>
      <c r="R19" s="64"/>
    </row>
    <row r="20" spans="1:18">
      <c r="A20" s="22" t="s">
        <v>70</v>
      </c>
      <c r="B20" s="63">
        <v>9009171600</v>
      </c>
      <c r="C20" s="22" t="s">
        <v>34</v>
      </c>
      <c r="D20" s="36">
        <v>100.06311000000001</v>
      </c>
      <c r="E20" s="36">
        <v>0</v>
      </c>
      <c r="F20" s="60">
        <v>0</v>
      </c>
      <c r="G20" s="22">
        <v>0</v>
      </c>
      <c r="H20" s="22">
        <v>0</v>
      </c>
      <c r="I20" s="22">
        <v>0</v>
      </c>
      <c r="J20" s="93">
        <v>0</v>
      </c>
      <c r="K20">
        <v>0</v>
      </c>
      <c r="L20" s="22">
        <v>0</v>
      </c>
      <c r="M20" s="22">
        <v>0</v>
      </c>
      <c r="N20" s="22">
        <v>0</v>
      </c>
      <c r="O20" s="93">
        <v>0</v>
      </c>
      <c r="Q20" s="24"/>
    </row>
    <row r="21" spans="1:18">
      <c r="A21" s="22" t="s">
        <v>71</v>
      </c>
      <c r="B21" s="63">
        <v>9009161100</v>
      </c>
      <c r="C21" s="22" t="s">
        <v>34</v>
      </c>
      <c r="D21" s="36">
        <v>99671.70515400001</v>
      </c>
      <c r="E21" s="36">
        <v>212578.21</v>
      </c>
      <c r="F21" s="60">
        <v>54</v>
      </c>
      <c r="G21" s="22">
        <v>54</v>
      </c>
      <c r="H21" s="22">
        <v>0</v>
      </c>
      <c r="I21" s="22">
        <v>0</v>
      </c>
      <c r="J21" s="93">
        <v>144907.79999999999</v>
      </c>
      <c r="K21">
        <v>3</v>
      </c>
      <c r="L21" s="22">
        <v>3</v>
      </c>
      <c r="M21" s="22">
        <v>0</v>
      </c>
      <c r="N21" s="22">
        <v>0</v>
      </c>
      <c r="O21" s="93">
        <v>26215.37</v>
      </c>
      <c r="Q21" s="24"/>
    </row>
    <row r="22" spans="1:18">
      <c r="A22" s="22" t="s">
        <v>72</v>
      </c>
      <c r="B22" s="63">
        <v>9001200100</v>
      </c>
      <c r="C22" s="22" t="s">
        <v>34</v>
      </c>
      <c r="D22" s="36">
        <v>152692.95190800002</v>
      </c>
      <c r="E22" s="36">
        <v>126364.43</v>
      </c>
      <c r="F22" s="60">
        <v>0</v>
      </c>
      <c r="G22" s="22">
        <v>0</v>
      </c>
      <c r="H22" s="22">
        <v>0</v>
      </c>
      <c r="I22" s="22">
        <v>0</v>
      </c>
      <c r="J22" s="93">
        <v>0</v>
      </c>
      <c r="K22">
        <v>2</v>
      </c>
      <c r="L22" s="22">
        <v>0</v>
      </c>
      <c r="M22" s="22">
        <v>2</v>
      </c>
      <c r="N22" s="22">
        <v>0</v>
      </c>
      <c r="O22" s="93">
        <v>1796.01</v>
      </c>
      <c r="Q22" s="24"/>
    </row>
    <row r="23" spans="1:18">
      <c r="A23" s="22" t="s">
        <v>72</v>
      </c>
      <c r="B23" s="63">
        <v>9001200200</v>
      </c>
      <c r="C23" s="22" t="s">
        <v>34</v>
      </c>
      <c r="D23" s="36">
        <v>67328.166570000001</v>
      </c>
      <c r="E23" s="36">
        <v>118956.015</v>
      </c>
      <c r="F23" s="60">
        <v>100</v>
      </c>
      <c r="G23" s="22">
        <v>99</v>
      </c>
      <c r="H23" s="22">
        <v>1</v>
      </c>
      <c r="I23" s="22">
        <v>0</v>
      </c>
      <c r="J23" s="93">
        <v>136816.89000000001</v>
      </c>
      <c r="K23">
        <v>109</v>
      </c>
      <c r="L23" s="22">
        <v>6</v>
      </c>
      <c r="M23" s="22">
        <v>2</v>
      </c>
      <c r="N23" s="22">
        <v>101</v>
      </c>
      <c r="O23" s="93">
        <v>108018.67</v>
      </c>
      <c r="Q23" s="24"/>
    </row>
    <row r="24" spans="1:18">
      <c r="A24" s="22" t="s">
        <v>72</v>
      </c>
      <c r="B24" s="63">
        <v>9001200301</v>
      </c>
      <c r="C24" s="22" t="s">
        <v>34</v>
      </c>
      <c r="D24" s="36">
        <v>56111.637729000002</v>
      </c>
      <c r="E24" s="36">
        <v>37650.06</v>
      </c>
      <c r="F24" s="60">
        <v>0</v>
      </c>
      <c r="G24" s="22">
        <v>0</v>
      </c>
      <c r="H24" s="22">
        <v>0</v>
      </c>
      <c r="I24" s="22">
        <v>0</v>
      </c>
      <c r="J24" s="93">
        <v>22189.64</v>
      </c>
      <c r="K24">
        <v>2</v>
      </c>
      <c r="L24" s="22">
        <v>2</v>
      </c>
      <c r="M24" s="22">
        <v>0</v>
      </c>
      <c r="N24" s="22">
        <v>0</v>
      </c>
      <c r="O24" s="93">
        <v>1206.4000000000001</v>
      </c>
      <c r="Q24" s="24"/>
    </row>
    <row r="25" spans="1:18">
      <c r="A25" s="22" t="s">
        <v>72</v>
      </c>
      <c r="B25" s="63">
        <v>9001200302</v>
      </c>
      <c r="C25" s="22" t="s">
        <v>34</v>
      </c>
      <c r="D25" s="36">
        <v>68489.328032999998</v>
      </c>
      <c r="E25" s="36">
        <v>68432.675000000003</v>
      </c>
      <c r="F25" s="60">
        <v>0</v>
      </c>
      <c r="G25" s="22">
        <v>0</v>
      </c>
      <c r="H25" s="22">
        <v>0</v>
      </c>
      <c r="I25" s="22">
        <v>0</v>
      </c>
      <c r="J25" s="93">
        <v>17670.16</v>
      </c>
      <c r="K25">
        <v>2</v>
      </c>
      <c r="L25" s="22">
        <v>2</v>
      </c>
      <c r="M25" s="22">
        <v>0</v>
      </c>
      <c r="N25" s="22">
        <v>0</v>
      </c>
      <c r="O25" s="93">
        <v>1466.75</v>
      </c>
      <c r="Q25" s="24"/>
    </row>
    <row r="26" spans="1:18">
      <c r="A26" s="22" t="s">
        <v>72</v>
      </c>
      <c r="B26" s="63">
        <v>9001205300</v>
      </c>
      <c r="C26" s="22" t="s">
        <v>34</v>
      </c>
      <c r="D26" s="36">
        <v>198.07347000000001</v>
      </c>
      <c r="E26" s="36">
        <v>0</v>
      </c>
      <c r="F26" s="60">
        <v>0</v>
      </c>
      <c r="G26" s="22">
        <v>0</v>
      </c>
      <c r="H26" s="22">
        <v>0</v>
      </c>
      <c r="I26" s="22">
        <v>0</v>
      </c>
      <c r="J26" s="93">
        <v>0</v>
      </c>
      <c r="K26">
        <v>0</v>
      </c>
      <c r="L26" s="22">
        <v>0</v>
      </c>
      <c r="M26" s="22">
        <v>0</v>
      </c>
      <c r="N26" s="22">
        <v>0</v>
      </c>
      <c r="O26" s="93">
        <v>0</v>
      </c>
      <c r="Q26" s="24"/>
    </row>
    <row r="27" spans="1:18">
      <c r="A27" s="22" t="s">
        <v>72</v>
      </c>
      <c r="B27" s="63">
        <v>9001210500</v>
      </c>
      <c r="C27" s="22" t="s">
        <v>34</v>
      </c>
      <c r="D27" s="36">
        <v>160.04204999999999</v>
      </c>
      <c r="E27" s="36">
        <v>0</v>
      </c>
      <c r="F27" s="60">
        <v>0</v>
      </c>
      <c r="G27" s="22">
        <v>0</v>
      </c>
      <c r="H27" s="22">
        <v>0</v>
      </c>
      <c r="I27" s="22">
        <v>0</v>
      </c>
      <c r="J27" s="93">
        <v>0</v>
      </c>
      <c r="K27">
        <v>0</v>
      </c>
      <c r="L27" s="22">
        <v>0</v>
      </c>
      <c r="M27" s="22">
        <v>0</v>
      </c>
      <c r="N27" s="22">
        <v>0</v>
      </c>
      <c r="O27" s="93">
        <v>0</v>
      </c>
      <c r="Q27" s="24"/>
    </row>
    <row r="28" spans="1:18">
      <c r="A28" s="22" t="s">
        <v>72</v>
      </c>
      <c r="B28" s="63">
        <v>9001230400</v>
      </c>
      <c r="C28" s="22" t="s">
        <v>34</v>
      </c>
      <c r="D28" s="36">
        <v>583.73931000000005</v>
      </c>
      <c r="E28" s="36">
        <v>4290.7</v>
      </c>
      <c r="F28" s="60">
        <v>0</v>
      </c>
      <c r="G28" s="22">
        <v>0</v>
      </c>
      <c r="H28" s="22">
        <v>0</v>
      </c>
      <c r="I28" s="22">
        <v>0</v>
      </c>
      <c r="J28" s="93">
        <v>4290.7</v>
      </c>
      <c r="K28">
        <v>0</v>
      </c>
      <c r="L28" s="22">
        <v>0</v>
      </c>
      <c r="M28" s="22">
        <v>0</v>
      </c>
      <c r="N28" s="22">
        <v>0</v>
      </c>
      <c r="O28" s="93">
        <v>0</v>
      </c>
      <c r="Q28" s="24"/>
    </row>
    <row r="29" spans="1:18">
      <c r="A29" s="22" t="s">
        <v>73</v>
      </c>
      <c r="B29" s="63">
        <v>9005303100</v>
      </c>
      <c r="C29" s="22" t="s">
        <v>34</v>
      </c>
      <c r="D29" s="36">
        <v>40.784520000000001</v>
      </c>
      <c r="E29" s="36">
        <v>105</v>
      </c>
      <c r="F29" s="60">
        <v>0</v>
      </c>
      <c r="G29" s="22">
        <v>0</v>
      </c>
      <c r="H29" s="22">
        <v>0</v>
      </c>
      <c r="I29" s="22">
        <v>0</v>
      </c>
      <c r="J29" s="93">
        <v>0</v>
      </c>
      <c r="K29">
        <v>0</v>
      </c>
      <c r="L29" s="22">
        <v>0</v>
      </c>
      <c r="M29" s="22">
        <v>0</v>
      </c>
      <c r="N29" s="22">
        <v>0</v>
      </c>
      <c r="O29" s="93">
        <v>0</v>
      </c>
      <c r="Q29" s="24"/>
    </row>
    <row r="30" spans="1:18">
      <c r="A30" s="22" t="s">
        <v>73</v>
      </c>
      <c r="B30" s="63">
        <v>9005342100</v>
      </c>
      <c r="C30" s="22" t="s">
        <v>34</v>
      </c>
      <c r="D30" s="36">
        <v>72527.743197000003</v>
      </c>
      <c r="E30" s="36">
        <v>117297.355</v>
      </c>
      <c r="F30" s="60">
        <v>12</v>
      </c>
      <c r="G30" s="22">
        <v>12</v>
      </c>
      <c r="H30" s="22">
        <v>0</v>
      </c>
      <c r="I30" s="22">
        <v>0</v>
      </c>
      <c r="J30" s="93">
        <v>37424.660000000003</v>
      </c>
      <c r="K30">
        <v>3</v>
      </c>
      <c r="L30" s="22">
        <v>3</v>
      </c>
      <c r="M30" s="22">
        <v>0</v>
      </c>
      <c r="N30" s="22">
        <v>0</v>
      </c>
      <c r="O30" s="93">
        <v>59479.43</v>
      </c>
      <c r="Q30" s="24"/>
    </row>
    <row r="31" spans="1:18">
      <c r="A31" s="22" t="s">
        <v>73</v>
      </c>
      <c r="B31" s="63">
        <v>9005362102</v>
      </c>
      <c r="C31" s="22" t="s">
        <v>34</v>
      </c>
      <c r="D31" s="36">
        <v>160.38981000000001</v>
      </c>
      <c r="E31" s="36">
        <v>0</v>
      </c>
      <c r="F31" s="60">
        <v>0</v>
      </c>
      <c r="G31" s="22">
        <v>0</v>
      </c>
      <c r="H31" s="22">
        <v>0</v>
      </c>
      <c r="I31" s="22">
        <v>0</v>
      </c>
      <c r="J31" s="93">
        <v>0</v>
      </c>
      <c r="K31">
        <v>0</v>
      </c>
      <c r="L31" s="22">
        <v>0</v>
      </c>
      <c r="M31" s="22">
        <v>0</v>
      </c>
      <c r="N31" s="22">
        <v>0</v>
      </c>
      <c r="O31" s="93">
        <v>0</v>
      </c>
      <c r="Q31" s="24"/>
    </row>
    <row r="32" spans="1:18">
      <c r="A32" s="22" t="s">
        <v>74</v>
      </c>
      <c r="B32" s="63">
        <v>9003471100</v>
      </c>
      <c r="C32" s="94" t="s">
        <v>40</v>
      </c>
      <c r="D32" s="36">
        <v>27394.344810000002</v>
      </c>
      <c r="E32" s="36">
        <v>90283.66</v>
      </c>
      <c r="F32" s="60">
        <v>1</v>
      </c>
      <c r="G32" s="22">
        <v>1</v>
      </c>
      <c r="H32" s="22">
        <v>0</v>
      </c>
      <c r="I32" s="22">
        <v>0</v>
      </c>
      <c r="J32" s="93">
        <v>23025.34</v>
      </c>
      <c r="K32">
        <v>32</v>
      </c>
      <c r="L32" s="22">
        <v>31</v>
      </c>
      <c r="M32" s="22">
        <v>1</v>
      </c>
      <c r="N32" s="22">
        <v>0</v>
      </c>
      <c r="O32" s="93">
        <v>38972.5</v>
      </c>
      <c r="Q32" s="24"/>
    </row>
    <row r="33" spans="1:17">
      <c r="A33" s="22" t="s">
        <v>74</v>
      </c>
      <c r="B33" s="63">
        <v>9003471200</v>
      </c>
      <c r="C33" s="94" t="s">
        <v>40</v>
      </c>
      <c r="D33" s="36">
        <v>23472.959097000003</v>
      </c>
      <c r="E33" s="36">
        <v>38140.480000000003</v>
      </c>
      <c r="F33" s="60">
        <v>693</v>
      </c>
      <c r="G33" s="22">
        <v>169</v>
      </c>
      <c r="H33" s="22">
        <v>4</v>
      </c>
      <c r="I33" s="22">
        <v>520</v>
      </c>
      <c r="J33" s="93">
        <v>292662.89</v>
      </c>
      <c r="K33">
        <v>84</v>
      </c>
      <c r="L33" s="22">
        <v>72</v>
      </c>
      <c r="M33" s="22">
        <v>12</v>
      </c>
      <c r="N33" s="22">
        <v>0</v>
      </c>
      <c r="O33" s="93">
        <v>197819.28</v>
      </c>
      <c r="Q33" s="24"/>
    </row>
    <row r="34" spans="1:17">
      <c r="A34" s="22" t="s">
        <v>74</v>
      </c>
      <c r="B34" s="63">
        <v>9003471300</v>
      </c>
      <c r="C34" s="94" t="s">
        <v>34</v>
      </c>
      <c r="D34" s="36">
        <v>158814.70256400001</v>
      </c>
      <c r="E34" s="36">
        <v>444467.91499999998</v>
      </c>
      <c r="F34" s="60">
        <v>0</v>
      </c>
      <c r="G34" s="22">
        <v>0</v>
      </c>
      <c r="H34" s="22">
        <v>0</v>
      </c>
      <c r="I34" s="22">
        <v>0</v>
      </c>
      <c r="J34" s="93">
        <v>13170.02</v>
      </c>
      <c r="K34">
        <v>16</v>
      </c>
      <c r="L34" s="22">
        <v>15</v>
      </c>
      <c r="M34" s="22">
        <v>1</v>
      </c>
      <c r="N34" s="22">
        <v>0</v>
      </c>
      <c r="O34" s="93">
        <v>13725.36</v>
      </c>
      <c r="Q34" s="24"/>
    </row>
    <row r="35" spans="1:17">
      <c r="A35" s="22" t="s">
        <v>74</v>
      </c>
      <c r="B35" s="63">
        <v>9003471400</v>
      </c>
      <c r="C35" s="94" t="s">
        <v>34</v>
      </c>
      <c r="D35" s="36">
        <v>75290.469870000001</v>
      </c>
      <c r="E35" s="36">
        <v>85384.09</v>
      </c>
      <c r="F35" s="60">
        <v>0</v>
      </c>
      <c r="G35" s="22">
        <v>0</v>
      </c>
      <c r="H35" s="22">
        <v>0</v>
      </c>
      <c r="I35" s="22">
        <v>0</v>
      </c>
      <c r="J35" s="93">
        <v>43203.5</v>
      </c>
      <c r="K35">
        <v>9</v>
      </c>
      <c r="L35" s="22">
        <v>8</v>
      </c>
      <c r="M35" s="22">
        <v>1</v>
      </c>
      <c r="N35" s="22">
        <v>0</v>
      </c>
      <c r="O35" s="93">
        <v>13892.51</v>
      </c>
      <c r="Q35" s="24"/>
    </row>
    <row r="36" spans="1:17">
      <c r="A36" s="22" t="s">
        <v>74</v>
      </c>
      <c r="B36" s="63">
        <v>9003471500</v>
      </c>
      <c r="C36" s="94" t="s">
        <v>34</v>
      </c>
      <c r="D36" s="36">
        <v>31899.162162000004</v>
      </c>
      <c r="E36" s="36">
        <v>80541.53</v>
      </c>
      <c r="F36" s="60">
        <v>1</v>
      </c>
      <c r="G36" s="22">
        <v>1</v>
      </c>
      <c r="H36" s="22">
        <v>0</v>
      </c>
      <c r="I36" s="22">
        <v>0</v>
      </c>
      <c r="J36" s="93">
        <v>15183.68</v>
      </c>
      <c r="K36">
        <v>11</v>
      </c>
      <c r="L36" s="22">
        <v>10</v>
      </c>
      <c r="M36" s="22">
        <v>1</v>
      </c>
      <c r="N36" s="22">
        <v>0</v>
      </c>
      <c r="O36" s="93">
        <v>28998.34</v>
      </c>
      <c r="Q36" s="24"/>
    </row>
    <row r="37" spans="1:17">
      <c r="A37" s="22" t="s">
        <v>74</v>
      </c>
      <c r="B37" s="63">
        <v>9003473100</v>
      </c>
      <c r="C37" s="94" t="s">
        <v>34</v>
      </c>
      <c r="D37" s="36">
        <v>880.42205999999999</v>
      </c>
      <c r="E37" s="36">
        <v>783.25</v>
      </c>
      <c r="F37" s="60">
        <v>0</v>
      </c>
      <c r="G37" s="22">
        <v>0</v>
      </c>
      <c r="H37" s="22">
        <v>0</v>
      </c>
      <c r="I37" s="22">
        <v>0</v>
      </c>
      <c r="J37" s="93">
        <v>0</v>
      </c>
      <c r="K37">
        <v>0</v>
      </c>
      <c r="L37" s="22">
        <v>0</v>
      </c>
      <c r="M37" s="22">
        <v>0</v>
      </c>
      <c r="N37" s="22">
        <v>0</v>
      </c>
      <c r="O37" s="93">
        <v>0</v>
      </c>
      <c r="Q37" s="24"/>
    </row>
    <row r="38" spans="1:17">
      <c r="A38" s="22" t="s">
        <v>74</v>
      </c>
      <c r="B38" s="63">
        <v>9003473501</v>
      </c>
      <c r="C38" s="94" t="s">
        <v>34</v>
      </c>
      <c r="D38" s="36">
        <v>80.110380000000006</v>
      </c>
      <c r="E38" s="36">
        <v>0</v>
      </c>
      <c r="F38" s="60">
        <v>0</v>
      </c>
      <c r="G38" s="22">
        <v>0</v>
      </c>
      <c r="H38" s="22">
        <v>0</v>
      </c>
      <c r="I38" s="22">
        <v>0</v>
      </c>
      <c r="J38" s="93">
        <v>0</v>
      </c>
      <c r="K38">
        <v>0</v>
      </c>
      <c r="L38" s="22">
        <v>0</v>
      </c>
      <c r="M38" s="22">
        <v>0</v>
      </c>
      <c r="N38" s="22">
        <v>0</v>
      </c>
      <c r="O38" s="93">
        <v>0</v>
      </c>
      <c r="Q38" s="24"/>
    </row>
    <row r="39" spans="1:17">
      <c r="A39" s="22" t="s">
        <v>74</v>
      </c>
      <c r="B39" s="63">
        <v>9003503900</v>
      </c>
      <c r="C39" s="94" t="s">
        <v>34</v>
      </c>
      <c r="D39" s="36">
        <v>116.82804</v>
      </c>
      <c r="E39" s="36">
        <v>0</v>
      </c>
      <c r="F39" s="60">
        <v>0</v>
      </c>
      <c r="G39" s="22">
        <v>0</v>
      </c>
      <c r="H39" s="22">
        <v>0</v>
      </c>
      <c r="I39" s="22">
        <v>0</v>
      </c>
      <c r="J39" s="93">
        <v>0</v>
      </c>
      <c r="K39">
        <v>0</v>
      </c>
      <c r="L39" s="22">
        <v>0</v>
      </c>
      <c r="M39" s="22">
        <v>0</v>
      </c>
      <c r="N39" s="22">
        <v>0</v>
      </c>
      <c r="O39" s="93">
        <v>0</v>
      </c>
      <c r="Q39" s="24"/>
    </row>
    <row r="40" spans="1:17">
      <c r="A40" s="22" t="s">
        <v>75</v>
      </c>
      <c r="B40" s="63">
        <v>9003514900</v>
      </c>
      <c r="C40" s="94" t="s">
        <v>34</v>
      </c>
      <c r="D40" s="36">
        <v>11.81901</v>
      </c>
      <c r="E40" s="36">
        <v>0</v>
      </c>
      <c r="F40" s="60">
        <v>0</v>
      </c>
      <c r="G40" s="22">
        <v>0</v>
      </c>
      <c r="H40" s="22">
        <v>0</v>
      </c>
      <c r="I40" s="22">
        <v>0</v>
      </c>
      <c r="J40" s="93">
        <v>0</v>
      </c>
      <c r="K40">
        <v>0</v>
      </c>
      <c r="L40" s="22">
        <v>0</v>
      </c>
      <c r="M40" s="22">
        <v>0</v>
      </c>
      <c r="N40" s="22">
        <v>0</v>
      </c>
      <c r="O40" s="93">
        <v>0</v>
      </c>
      <c r="Q40" s="24"/>
    </row>
    <row r="41" spans="1:17">
      <c r="A41" s="22" t="s">
        <v>75</v>
      </c>
      <c r="B41" s="63">
        <v>9013528100</v>
      </c>
      <c r="C41" s="94" t="s">
        <v>34</v>
      </c>
      <c r="D41" s="36">
        <v>110.27856</v>
      </c>
      <c r="E41" s="36">
        <v>0</v>
      </c>
      <c r="F41" s="60">
        <v>0</v>
      </c>
      <c r="G41" s="22">
        <v>0</v>
      </c>
      <c r="H41" s="22">
        <v>0</v>
      </c>
      <c r="I41" s="22">
        <v>0</v>
      </c>
      <c r="J41" s="93">
        <v>0</v>
      </c>
      <c r="K41">
        <v>0</v>
      </c>
      <c r="L41" s="22">
        <v>0</v>
      </c>
      <c r="M41" s="22">
        <v>0</v>
      </c>
      <c r="N41" s="22">
        <v>0</v>
      </c>
      <c r="O41" s="93">
        <v>0</v>
      </c>
      <c r="Q41" s="24"/>
    </row>
    <row r="42" spans="1:17">
      <c r="A42" s="22" t="s">
        <v>75</v>
      </c>
      <c r="B42" s="63">
        <v>9013529100</v>
      </c>
      <c r="C42" s="94" t="s">
        <v>34</v>
      </c>
      <c r="D42" s="36">
        <v>87392.111184000009</v>
      </c>
      <c r="E42" s="36">
        <v>192561.92000000001</v>
      </c>
      <c r="F42" s="60">
        <v>34</v>
      </c>
      <c r="G42" s="22">
        <v>34</v>
      </c>
      <c r="H42" s="22">
        <v>0</v>
      </c>
      <c r="I42" s="22">
        <v>0</v>
      </c>
      <c r="J42" s="93">
        <v>95631.98</v>
      </c>
      <c r="K42">
        <v>7</v>
      </c>
      <c r="L42" s="22">
        <v>7</v>
      </c>
      <c r="M42" s="22">
        <v>0</v>
      </c>
      <c r="N42" s="22">
        <v>0</v>
      </c>
      <c r="O42" s="93">
        <v>56783.71</v>
      </c>
      <c r="Q42" s="24"/>
    </row>
    <row r="43" spans="1:17">
      <c r="A43" s="22" t="s">
        <v>75</v>
      </c>
      <c r="B43" s="63">
        <v>9013530600</v>
      </c>
      <c r="C43" s="94" t="s">
        <v>34</v>
      </c>
      <c r="D43" s="36">
        <v>279.05324999999999</v>
      </c>
      <c r="E43" s="36">
        <v>35</v>
      </c>
      <c r="F43" s="60">
        <v>0</v>
      </c>
      <c r="G43" s="22">
        <v>0</v>
      </c>
      <c r="H43" s="22">
        <v>0</v>
      </c>
      <c r="I43" s="22">
        <v>0</v>
      </c>
      <c r="J43" s="93">
        <v>0</v>
      </c>
      <c r="K43">
        <v>0</v>
      </c>
      <c r="L43" s="22">
        <v>0</v>
      </c>
      <c r="M43" s="22">
        <v>0</v>
      </c>
      <c r="N43" s="22">
        <v>0</v>
      </c>
      <c r="O43" s="93">
        <v>0</v>
      </c>
      <c r="Q43" s="24"/>
    </row>
    <row r="44" spans="1:17">
      <c r="A44" s="22" t="s">
        <v>76</v>
      </c>
      <c r="B44" s="63">
        <v>9009184100</v>
      </c>
      <c r="C44" s="94" t="s">
        <v>40</v>
      </c>
      <c r="D44" s="36">
        <v>60128.009255999998</v>
      </c>
      <c r="E44" s="36">
        <v>29403.87</v>
      </c>
      <c r="F44" s="60">
        <v>2</v>
      </c>
      <c r="G44" s="22">
        <v>2</v>
      </c>
      <c r="H44" s="22">
        <v>0</v>
      </c>
      <c r="I44" s="22">
        <v>0</v>
      </c>
      <c r="J44" s="93">
        <v>2913.74</v>
      </c>
      <c r="K44">
        <v>3</v>
      </c>
      <c r="L44" s="22">
        <v>3</v>
      </c>
      <c r="M44" s="22">
        <v>0</v>
      </c>
      <c r="N44" s="22">
        <v>0</v>
      </c>
      <c r="O44" s="93">
        <v>2337.56</v>
      </c>
      <c r="Q44" s="24"/>
    </row>
    <row r="45" spans="1:17">
      <c r="A45" s="22" t="s">
        <v>76</v>
      </c>
      <c r="B45" s="63">
        <v>9009184200</v>
      </c>
      <c r="C45" s="94" t="s">
        <v>34</v>
      </c>
      <c r="D45" s="36">
        <v>38564.253042000004</v>
      </c>
      <c r="E45" s="36">
        <v>15235.69</v>
      </c>
      <c r="F45" s="60">
        <v>1</v>
      </c>
      <c r="G45" s="22">
        <v>1</v>
      </c>
      <c r="H45" s="22">
        <v>0</v>
      </c>
      <c r="I45" s="22">
        <v>0</v>
      </c>
      <c r="J45" s="93">
        <v>2730.36</v>
      </c>
      <c r="K45">
        <v>5</v>
      </c>
      <c r="L45" s="22">
        <v>3</v>
      </c>
      <c r="M45" s="22">
        <v>2</v>
      </c>
      <c r="N45" s="22">
        <v>0</v>
      </c>
      <c r="O45" s="93">
        <v>1029.93</v>
      </c>
      <c r="Q45" s="24"/>
    </row>
    <row r="46" spans="1:17">
      <c r="A46" s="22" t="s">
        <v>76</v>
      </c>
      <c r="B46" s="63">
        <v>9009184300</v>
      </c>
      <c r="C46" s="94" t="s">
        <v>34</v>
      </c>
      <c r="D46" s="36">
        <v>189344.66840100003</v>
      </c>
      <c r="E46" s="36">
        <v>272982.57500000001</v>
      </c>
      <c r="F46" s="60">
        <v>136</v>
      </c>
      <c r="G46" s="22">
        <v>0</v>
      </c>
      <c r="H46" s="22">
        <v>0</v>
      </c>
      <c r="I46" s="22">
        <v>136</v>
      </c>
      <c r="J46" s="93">
        <v>4965.83</v>
      </c>
      <c r="K46">
        <v>3</v>
      </c>
      <c r="L46" s="22">
        <v>1</v>
      </c>
      <c r="M46" s="22">
        <v>2</v>
      </c>
      <c r="N46" s="22">
        <v>0</v>
      </c>
      <c r="O46" s="93">
        <v>1589.25</v>
      </c>
      <c r="Q46" s="24"/>
    </row>
    <row r="47" spans="1:17">
      <c r="A47" s="22" t="s">
        <v>76</v>
      </c>
      <c r="B47" s="63">
        <v>9009184400</v>
      </c>
      <c r="C47" s="94" t="s">
        <v>34</v>
      </c>
      <c r="D47" s="36">
        <v>44264.012394000005</v>
      </c>
      <c r="E47" s="36">
        <v>43856.26</v>
      </c>
      <c r="F47" s="60">
        <v>1</v>
      </c>
      <c r="G47" s="22">
        <v>1</v>
      </c>
      <c r="H47" s="22">
        <v>0</v>
      </c>
      <c r="I47" s="22">
        <v>0</v>
      </c>
      <c r="J47" s="93">
        <v>9347.7900000000009</v>
      </c>
      <c r="K47">
        <v>4</v>
      </c>
      <c r="L47" s="22">
        <v>3</v>
      </c>
      <c r="M47" s="22">
        <v>1</v>
      </c>
      <c r="N47" s="22">
        <v>0</v>
      </c>
      <c r="O47" s="93">
        <v>1445.71</v>
      </c>
      <c r="Q47" s="24"/>
    </row>
    <row r="48" spans="1:17">
      <c r="A48" s="22" t="s">
        <v>76</v>
      </c>
      <c r="B48" s="63">
        <v>9009184500</v>
      </c>
      <c r="C48" s="94" t="s">
        <v>34</v>
      </c>
      <c r="D48" s="36">
        <v>31520.662110000001</v>
      </c>
      <c r="E48" s="36">
        <v>49876.23</v>
      </c>
      <c r="F48" s="60">
        <v>0</v>
      </c>
      <c r="G48" s="22">
        <v>0</v>
      </c>
      <c r="H48" s="22">
        <v>0</v>
      </c>
      <c r="I48" s="22">
        <v>0</v>
      </c>
      <c r="J48" s="93">
        <v>22677.279999999999</v>
      </c>
      <c r="K48">
        <v>2</v>
      </c>
      <c r="L48" s="22">
        <v>2</v>
      </c>
      <c r="M48" s="22">
        <v>0</v>
      </c>
      <c r="N48" s="22">
        <v>0</v>
      </c>
      <c r="O48" s="93">
        <v>520.55999999999995</v>
      </c>
      <c r="Q48" s="24"/>
    </row>
    <row r="49" spans="1:17">
      <c r="A49" s="22" t="s">
        <v>76</v>
      </c>
      <c r="B49" s="63">
        <v>9009184600</v>
      </c>
      <c r="C49" s="94" t="s">
        <v>34</v>
      </c>
      <c r="D49" s="36">
        <v>44300.319987000003</v>
      </c>
      <c r="E49" s="36">
        <v>58365.85</v>
      </c>
      <c r="F49" s="60">
        <v>1</v>
      </c>
      <c r="G49" s="22">
        <v>1</v>
      </c>
      <c r="H49" s="22">
        <v>0</v>
      </c>
      <c r="I49" s="22">
        <v>0</v>
      </c>
      <c r="J49" s="93">
        <v>8594.61</v>
      </c>
      <c r="K49">
        <v>1</v>
      </c>
      <c r="L49" s="22">
        <v>1</v>
      </c>
      <c r="M49" s="22">
        <v>0</v>
      </c>
      <c r="N49" s="22">
        <v>0</v>
      </c>
      <c r="O49" s="93">
        <v>1828.2</v>
      </c>
      <c r="Q49" s="24"/>
    </row>
    <row r="50" spans="1:17">
      <c r="A50" s="22" t="s">
        <v>76</v>
      </c>
      <c r="B50" s="63">
        <v>9009184700</v>
      </c>
      <c r="C50" s="94" t="s">
        <v>34</v>
      </c>
      <c r="D50" s="36">
        <v>68776.826054999998</v>
      </c>
      <c r="E50" s="36">
        <v>92814.97</v>
      </c>
      <c r="F50" s="60">
        <v>372</v>
      </c>
      <c r="G50" s="22">
        <v>362</v>
      </c>
      <c r="H50" s="22">
        <v>10</v>
      </c>
      <c r="I50" s="22">
        <v>0</v>
      </c>
      <c r="J50" s="93">
        <v>339308.21</v>
      </c>
      <c r="K50">
        <v>19</v>
      </c>
      <c r="L50" s="22">
        <v>7</v>
      </c>
      <c r="M50" s="22">
        <v>12</v>
      </c>
      <c r="N50" s="22">
        <v>0</v>
      </c>
      <c r="O50" s="93">
        <v>53671.15</v>
      </c>
      <c r="Q50" s="24"/>
    </row>
    <row r="51" spans="1:17">
      <c r="A51" s="22" t="s">
        <v>77</v>
      </c>
      <c r="B51" s="63">
        <v>9005250100</v>
      </c>
      <c r="C51" s="94" t="s">
        <v>34</v>
      </c>
      <c r="D51" s="36">
        <v>53683.671110999996</v>
      </c>
      <c r="E51" s="36">
        <v>79010.035000000003</v>
      </c>
      <c r="F51" s="60">
        <v>19</v>
      </c>
      <c r="G51" s="22">
        <v>19</v>
      </c>
      <c r="H51" s="22">
        <v>0</v>
      </c>
      <c r="I51" s="22">
        <v>0</v>
      </c>
      <c r="J51" s="93">
        <v>51674.07</v>
      </c>
      <c r="K51">
        <v>1</v>
      </c>
      <c r="L51" s="22">
        <v>1</v>
      </c>
      <c r="M51" s="22">
        <v>0</v>
      </c>
      <c r="N51" s="22">
        <v>0</v>
      </c>
      <c r="O51" s="93">
        <v>10322.83</v>
      </c>
      <c r="Q51" s="24"/>
    </row>
    <row r="52" spans="1:17">
      <c r="A52" s="22" t="s">
        <v>77</v>
      </c>
      <c r="B52" s="63">
        <v>9005268100</v>
      </c>
      <c r="C52" s="94" t="s">
        <v>34</v>
      </c>
      <c r="D52" s="36">
        <v>551.12715000000003</v>
      </c>
      <c r="E52" s="36">
        <v>0</v>
      </c>
      <c r="F52" s="60">
        <v>0</v>
      </c>
      <c r="G52" s="22">
        <v>0</v>
      </c>
      <c r="H52" s="22">
        <v>0</v>
      </c>
      <c r="I52" s="22">
        <v>0</v>
      </c>
      <c r="J52" s="93">
        <v>0</v>
      </c>
      <c r="K52">
        <v>0</v>
      </c>
      <c r="L52" s="22">
        <v>0</v>
      </c>
      <c r="M52" s="22">
        <v>0</v>
      </c>
      <c r="N52" s="22">
        <v>0</v>
      </c>
      <c r="O52" s="93">
        <v>0</v>
      </c>
      <c r="Q52" s="24"/>
    </row>
    <row r="53" spans="1:17">
      <c r="A53" s="22" t="s">
        <v>78</v>
      </c>
      <c r="B53" s="63">
        <v>9003405100</v>
      </c>
      <c r="C53" s="94" t="s">
        <v>34</v>
      </c>
      <c r="D53" s="36">
        <v>44185.742244000001</v>
      </c>
      <c r="E53" s="36">
        <v>15566.26</v>
      </c>
      <c r="F53" s="60">
        <v>0</v>
      </c>
      <c r="G53" s="22">
        <v>0</v>
      </c>
      <c r="H53" s="22">
        <v>0</v>
      </c>
      <c r="I53" s="22">
        <v>0</v>
      </c>
      <c r="J53" s="93">
        <v>5106.17</v>
      </c>
      <c r="K53">
        <v>7</v>
      </c>
      <c r="L53" s="22">
        <v>1</v>
      </c>
      <c r="M53" s="22">
        <v>6</v>
      </c>
      <c r="N53" s="22">
        <v>0</v>
      </c>
      <c r="O53" s="93">
        <v>1410.45</v>
      </c>
      <c r="Q53" s="24"/>
    </row>
    <row r="54" spans="1:17">
      <c r="A54" s="22" t="s">
        <v>78</v>
      </c>
      <c r="B54" s="63">
        <v>9003405200</v>
      </c>
      <c r="C54" s="94" t="s">
        <v>34</v>
      </c>
      <c r="D54" s="36">
        <v>46721.628450000004</v>
      </c>
      <c r="E54" s="36">
        <v>92427.28</v>
      </c>
      <c r="F54" s="60">
        <v>0</v>
      </c>
      <c r="G54" s="22">
        <v>0</v>
      </c>
      <c r="H54" s="22">
        <v>0</v>
      </c>
      <c r="I54" s="22">
        <v>0</v>
      </c>
      <c r="J54" s="93">
        <v>11278.79</v>
      </c>
      <c r="K54">
        <v>26</v>
      </c>
      <c r="L54" s="22">
        <v>3</v>
      </c>
      <c r="M54" s="22">
        <v>0</v>
      </c>
      <c r="N54" s="22">
        <v>23</v>
      </c>
      <c r="O54" s="93">
        <v>60219.91</v>
      </c>
      <c r="Q54" s="24"/>
    </row>
    <row r="55" spans="1:17">
      <c r="A55" s="22" t="s">
        <v>78</v>
      </c>
      <c r="B55" s="63">
        <v>9003405300</v>
      </c>
      <c r="C55" s="94" t="s">
        <v>40</v>
      </c>
      <c r="D55" s="36">
        <v>60907.212870000003</v>
      </c>
      <c r="E55" s="36">
        <v>52851.06</v>
      </c>
      <c r="F55" s="60">
        <v>1</v>
      </c>
      <c r="G55" s="22">
        <v>1</v>
      </c>
      <c r="H55" s="22">
        <v>0</v>
      </c>
      <c r="I55" s="22">
        <v>0</v>
      </c>
      <c r="J55" s="93">
        <v>15721.71</v>
      </c>
      <c r="K55">
        <v>51</v>
      </c>
      <c r="L55" s="22">
        <v>7</v>
      </c>
      <c r="M55" s="22">
        <v>0</v>
      </c>
      <c r="N55" s="22">
        <v>44</v>
      </c>
      <c r="O55" s="93">
        <v>15492.19</v>
      </c>
      <c r="Q55" s="24"/>
    </row>
    <row r="56" spans="1:17">
      <c r="A56" s="22" t="s">
        <v>78</v>
      </c>
      <c r="B56" s="63">
        <v>9003405401</v>
      </c>
      <c r="C56" s="94" t="s">
        <v>34</v>
      </c>
      <c r="D56" s="36">
        <v>40952.529135000004</v>
      </c>
      <c r="E56" s="36">
        <v>56769.62</v>
      </c>
      <c r="F56" s="60">
        <v>1</v>
      </c>
      <c r="G56" s="22">
        <v>1</v>
      </c>
      <c r="H56" s="22">
        <v>0</v>
      </c>
      <c r="I56" s="22">
        <v>0</v>
      </c>
      <c r="J56" s="93">
        <v>17364.849999999999</v>
      </c>
      <c r="K56">
        <v>3</v>
      </c>
      <c r="L56" s="22">
        <v>3</v>
      </c>
      <c r="M56" s="22">
        <v>0</v>
      </c>
      <c r="N56" s="22">
        <v>0</v>
      </c>
      <c r="O56" s="93">
        <v>5728.95</v>
      </c>
      <c r="Q56" s="24"/>
    </row>
    <row r="57" spans="1:17">
      <c r="A57" s="22" t="s">
        <v>78</v>
      </c>
      <c r="B57" s="63">
        <v>9003405402</v>
      </c>
      <c r="C57" s="94" t="s">
        <v>34</v>
      </c>
      <c r="D57" s="36">
        <v>46575.665849999998</v>
      </c>
      <c r="E57" s="36">
        <v>31981.48</v>
      </c>
      <c r="F57" s="60">
        <v>0</v>
      </c>
      <c r="G57" s="22">
        <v>0</v>
      </c>
      <c r="H57" s="22">
        <v>0</v>
      </c>
      <c r="I57" s="22">
        <v>0</v>
      </c>
      <c r="J57" s="93">
        <v>3152.87</v>
      </c>
      <c r="K57">
        <v>319</v>
      </c>
      <c r="L57" s="22">
        <v>15</v>
      </c>
      <c r="M57" s="22">
        <v>1</v>
      </c>
      <c r="N57" s="22">
        <v>303</v>
      </c>
      <c r="O57" s="93">
        <v>23612.95</v>
      </c>
      <c r="Q57" s="24"/>
    </row>
    <row r="58" spans="1:17">
      <c r="A58" s="22" t="s">
        <v>78</v>
      </c>
      <c r="B58" s="63">
        <v>9003405500</v>
      </c>
      <c r="C58" s="94" t="s">
        <v>34</v>
      </c>
      <c r="D58" s="36">
        <v>55656.162450000003</v>
      </c>
      <c r="E58" s="36">
        <v>36117.394999999997</v>
      </c>
      <c r="F58" s="60">
        <v>1</v>
      </c>
      <c r="G58" s="22">
        <v>1</v>
      </c>
      <c r="H58" s="22">
        <v>0</v>
      </c>
      <c r="I58" s="22">
        <v>0</v>
      </c>
      <c r="J58" s="93">
        <v>6811.4</v>
      </c>
      <c r="K58">
        <v>8</v>
      </c>
      <c r="L58" s="22">
        <v>8</v>
      </c>
      <c r="M58" s="22">
        <v>0</v>
      </c>
      <c r="N58" s="22">
        <v>0</v>
      </c>
      <c r="O58" s="93">
        <v>17667.88</v>
      </c>
      <c r="Q58" s="24"/>
    </row>
    <row r="59" spans="1:17">
      <c r="A59" s="22" t="s">
        <v>78</v>
      </c>
      <c r="B59" s="63">
        <v>9003405600</v>
      </c>
      <c r="C59" s="94" t="s">
        <v>34</v>
      </c>
      <c r="D59" s="36">
        <v>71352.386847000002</v>
      </c>
      <c r="E59" s="36">
        <v>58739.99</v>
      </c>
      <c r="F59" s="60">
        <v>0</v>
      </c>
      <c r="G59" s="22">
        <v>0</v>
      </c>
      <c r="H59" s="22">
        <v>0</v>
      </c>
      <c r="I59" s="22">
        <v>0</v>
      </c>
      <c r="J59" s="93">
        <v>7675.57</v>
      </c>
      <c r="K59">
        <v>47</v>
      </c>
      <c r="L59" s="22">
        <v>4</v>
      </c>
      <c r="M59" s="22">
        <v>3</v>
      </c>
      <c r="N59" s="22">
        <v>40</v>
      </c>
      <c r="O59" s="93">
        <v>44204.800000000003</v>
      </c>
      <c r="Q59" s="24"/>
    </row>
    <row r="60" spans="1:17">
      <c r="A60" s="22" t="s">
        <v>78</v>
      </c>
      <c r="B60" s="63">
        <v>9003405700</v>
      </c>
      <c r="C60" s="94" t="s">
        <v>34</v>
      </c>
      <c r="D60" s="36">
        <v>19042.999500000002</v>
      </c>
      <c r="E60" s="36">
        <v>10392.27</v>
      </c>
      <c r="F60" s="60">
        <v>0</v>
      </c>
      <c r="G60" s="22">
        <v>0</v>
      </c>
      <c r="H60" s="22">
        <v>0</v>
      </c>
      <c r="I60" s="22">
        <v>0</v>
      </c>
      <c r="J60" s="93">
        <v>372.83</v>
      </c>
      <c r="K60">
        <v>83</v>
      </c>
      <c r="L60" s="22">
        <v>0</v>
      </c>
      <c r="M60" s="22">
        <v>3</v>
      </c>
      <c r="N60" s="22">
        <v>80</v>
      </c>
      <c r="O60" s="93">
        <v>9092.26</v>
      </c>
      <c r="Q60" s="24"/>
    </row>
    <row r="61" spans="1:17">
      <c r="A61" s="22" t="s">
        <v>78</v>
      </c>
      <c r="B61" s="63">
        <v>9003405800</v>
      </c>
      <c r="C61" s="94" t="s">
        <v>34</v>
      </c>
      <c r="D61" s="36">
        <v>94235.151339000004</v>
      </c>
      <c r="E61" s="36">
        <v>112987.94</v>
      </c>
      <c r="F61" s="60">
        <v>0</v>
      </c>
      <c r="G61" s="22">
        <v>0</v>
      </c>
      <c r="H61" s="22">
        <v>0</v>
      </c>
      <c r="I61" s="22">
        <v>0</v>
      </c>
      <c r="J61" s="93">
        <v>12067.05</v>
      </c>
      <c r="K61">
        <v>13</v>
      </c>
      <c r="L61" s="22">
        <v>11</v>
      </c>
      <c r="M61" s="22">
        <v>2</v>
      </c>
      <c r="N61" s="22">
        <v>0</v>
      </c>
      <c r="O61" s="93">
        <v>42735.66</v>
      </c>
      <c r="Q61" s="24"/>
    </row>
    <row r="62" spans="1:17">
      <c r="A62" s="22" t="s">
        <v>78</v>
      </c>
      <c r="B62" s="63">
        <v>9003405900</v>
      </c>
      <c r="C62" s="94" t="s">
        <v>34</v>
      </c>
      <c r="D62" s="36">
        <v>55139.653842</v>
      </c>
      <c r="E62" s="36">
        <v>107530.97</v>
      </c>
      <c r="F62" s="60">
        <v>0</v>
      </c>
      <c r="G62" s="22">
        <v>0</v>
      </c>
      <c r="H62" s="22">
        <v>0</v>
      </c>
      <c r="I62" s="22">
        <v>0</v>
      </c>
      <c r="J62" s="93">
        <v>37046.54</v>
      </c>
      <c r="K62">
        <v>7</v>
      </c>
      <c r="L62" s="22">
        <v>7</v>
      </c>
      <c r="M62" s="22">
        <v>0</v>
      </c>
      <c r="N62" s="22">
        <v>0</v>
      </c>
      <c r="O62" s="93">
        <v>28298.66</v>
      </c>
      <c r="Q62" s="24"/>
    </row>
    <row r="63" spans="1:17">
      <c r="A63" s="22" t="s">
        <v>78</v>
      </c>
      <c r="B63" s="63">
        <v>9003406001</v>
      </c>
      <c r="C63" s="94" t="s">
        <v>34</v>
      </c>
      <c r="D63" s="36">
        <v>365004.42197100003</v>
      </c>
      <c r="E63" s="36">
        <v>1099852.73</v>
      </c>
      <c r="F63" s="60">
        <v>0</v>
      </c>
      <c r="G63" s="22">
        <v>0</v>
      </c>
      <c r="H63" s="22">
        <v>0</v>
      </c>
      <c r="I63" s="22">
        <v>0</v>
      </c>
      <c r="J63" s="93">
        <v>22450.15</v>
      </c>
      <c r="K63">
        <v>5</v>
      </c>
      <c r="L63" s="22">
        <v>5</v>
      </c>
      <c r="M63" s="22">
        <v>0</v>
      </c>
      <c r="N63" s="22">
        <v>0</v>
      </c>
      <c r="O63" s="93">
        <v>13826.81</v>
      </c>
      <c r="Q63" s="24"/>
    </row>
    <row r="64" spans="1:17">
      <c r="A64" s="22" t="s">
        <v>78</v>
      </c>
      <c r="B64" s="63">
        <v>9003406002</v>
      </c>
      <c r="C64" s="94" t="s">
        <v>34</v>
      </c>
      <c r="D64" s="36">
        <v>56447.842920000003</v>
      </c>
      <c r="E64" s="36">
        <v>47458.38</v>
      </c>
      <c r="F64" s="60">
        <v>348</v>
      </c>
      <c r="G64" s="22">
        <v>346</v>
      </c>
      <c r="H64" s="22">
        <v>2</v>
      </c>
      <c r="I64" s="22">
        <v>0</v>
      </c>
      <c r="J64" s="93">
        <v>479485.18999999901</v>
      </c>
      <c r="K64">
        <v>57</v>
      </c>
      <c r="L64" s="22">
        <v>47</v>
      </c>
      <c r="M64" s="22">
        <v>10</v>
      </c>
      <c r="N64" s="22">
        <v>0</v>
      </c>
      <c r="O64" s="93">
        <v>601855.89</v>
      </c>
      <c r="Q64" s="24"/>
    </row>
    <row r="65" spans="1:17">
      <c r="A65" s="22" t="s">
        <v>78</v>
      </c>
      <c r="B65" s="63">
        <v>9003406100</v>
      </c>
      <c r="C65" s="94" t="s">
        <v>34</v>
      </c>
      <c r="D65" s="36">
        <v>29087.602740000002</v>
      </c>
      <c r="E65" s="36">
        <v>26130.1</v>
      </c>
      <c r="F65" s="60">
        <v>0</v>
      </c>
      <c r="G65" s="22">
        <v>0</v>
      </c>
      <c r="H65" s="22">
        <v>0</v>
      </c>
      <c r="I65" s="22">
        <v>0</v>
      </c>
      <c r="J65" s="93">
        <v>0</v>
      </c>
      <c r="K65" s="60">
        <v>5</v>
      </c>
      <c r="L65" s="22">
        <v>3</v>
      </c>
      <c r="M65" s="22">
        <v>2</v>
      </c>
      <c r="N65" s="22">
        <v>0</v>
      </c>
      <c r="O65" s="93">
        <v>25129.42</v>
      </c>
      <c r="Q65" s="24"/>
    </row>
    <row r="66" spans="1:17">
      <c r="A66" s="22" t="s">
        <v>78</v>
      </c>
      <c r="B66" s="63">
        <v>9003410101</v>
      </c>
      <c r="C66" s="94" t="s">
        <v>34</v>
      </c>
      <c r="D66" s="36">
        <v>213.85308000000001</v>
      </c>
      <c r="E66" s="36">
        <v>0</v>
      </c>
      <c r="F66" s="60">
        <v>0</v>
      </c>
      <c r="G66" s="22">
        <v>0</v>
      </c>
      <c r="H66" s="22">
        <v>0</v>
      </c>
      <c r="I66" s="22">
        <v>0</v>
      </c>
      <c r="J66" s="93">
        <v>0</v>
      </c>
      <c r="K66">
        <v>0</v>
      </c>
      <c r="L66" s="22">
        <v>0</v>
      </c>
      <c r="M66" s="22">
        <v>0</v>
      </c>
      <c r="N66" s="22">
        <v>0</v>
      </c>
      <c r="O66" s="93">
        <v>0</v>
      </c>
      <c r="Q66" s="24"/>
    </row>
    <row r="67" spans="1:17">
      <c r="A67" s="22" t="s">
        <v>78</v>
      </c>
      <c r="B67" s="63">
        <v>9003420500</v>
      </c>
      <c r="C67" s="94" t="s">
        <v>34</v>
      </c>
      <c r="D67" s="36">
        <v>198.69171</v>
      </c>
      <c r="E67" s="36">
        <v>0</v>
      </c>
      <c r="F67" s="60">
        <v>0</v>
      </c>
      <c r="G67" s="22">
        <v>0</v>
      </c>
      <c r="H67" s="22">
        <v>0</v>
      </c>
      <c r="I67" s="22">
        <v>0</v>
      </c>
      <c r="J67" s="93">
        <v>0</v>
      </c>
      <c r="K67">
        <v>0</v>
      </c>
      <c r="L67" s="22">
        <v>0</v>
      </c>
      <c r="M67" s="22">
        <v>0</v>
      </c>
      <c r="N67" s="22">
        <v>0</v>
      </c>
      <c r="O67" s="93">
        <v>0</v>
      </c>
      <c r="Q67" s="24"/>
    </row>
    <row r="68" spans="1:17">
      <c r="A68" s="22" t="s">
        <v>78</v>
      </c>
      <c r="B68" s="63">
        <v>9003430601</v>
      </c>
      <c r="C68" s="94" t="s">
        <v>34</v>
      </c>
      <c r="D68" s="36">
        <v>596.66922</v>
      </c>
      <c r="E68" s="36">
        <v>807.58</v>
      </c>
      <c r="F68" s="60">
        <v>0</v>
      </c>
      <c r="G68" s="22">
        <v>0</v>
      </c>
      <c r="H68" s="22">
        <v>0</v>
      </c>
      <c r="I68" s="22">
        <v>0</v>
      </c>
      <c r="J68" s="93">
        <v>0</v>
      </c>
      <c r="K68">
        <v>0</v>
      </c>
      <c r="L68" s="22">
        <v>0</v>
      </c>
      <c r="M68" s="22">
        <v>0</v>
      </c>
      <c r="N68" s="22">
        <v>0</v>
      </c>
      <c r="O68" s="93">
        <v>0</v>
      </c>
      <c r="Q68" s="24"/>
    </row>
    <row r="69" spans="1:17">
      <c r="A69" s="22" t="s">
        <v>78</v>
      </c>
      <c r="B69" s="63">
        <v>9005425400</v>
      </c>
      <c r="C69" s="94" t="s">
        <v>34</v>
      </c>
      <c r="D69" s="36">
        <v>35.746830000000003</v>
      </c>
      <c r="E69" s="36">
        <v>0</v>
      </c>
      <c r="F69" s="60">
        <v>0</v>
      </c>
      <c r="G69" s="22">
        <v>0</v>
      </c>
      <c r="H69" s="22">
        <v>0</v>
      </c>
      <c r="I69" s="22">
        <v>0</v>
      </c>
      <c r="J69" s="93">
        <v>0</v>
      </c>
      <c r="K69">
        <v>0</v>
      </c>
      <c r="L69" s="22">
        <v>0</v>
      </c>
      <c r="M69" s="22">
        <v>0</v>
      </c>
      <c r="N69" s="22">
        <v>0</v>
      </c>
      <c r="O69" s="93">
        <v>0</v>
      </c>
      <c r="Q69" s="24" t="s">
        <v>185</v>
      </c>
    </row>
    <row r="70" spans="1:17">
      <c r="A70" s="22" t="s">
        <v>79</v>
      </c>
      <c r="B70" s="63">
        <v>9001205100</v>
      </c>
      <c r="C70" s="94" t="s">
        <v>34</v>
      </c>
      <c r="D70" s="36">
        <v>53352.115277999997</v>
      </c>
      <c r="E70" s="36">
        <v>69296.89</v>
      </c>
      <c r="F70" s="60">
        <v>0</v>
      </c>
      <c r="G70" s="22">
        <v>0</v>
      </c>
      <c r="H70" s="22">
        <v>0</v>
      </c>
      <c r="I70" s="22">
        <v>0</v>
      </c>
      <c r="J70" s="93">
        <v>12009.64</v>
      </c>
      <c r="K70">
        <v>1</v>
      </c>
      <c r="L70" s="22">
        <v>1</v>
      </c>
      <c r="M70" s="22">
        <v>0</v>
      </c>
      <c r="N70" s="22">
        <v>0</v>
      </c>
      <c r="O70" s="93">
        <v>20646.55</v>
      </c>
      <c r="Q70" s="24"/>
    </row>
    <row r="71" spans="1:17">
      <c r="A71" s="22" t="s">
        <v>79</v>
      </c>
      <c r="B71" s="63">
        <v>9001205200</v>
      </c>
      <c r="C71" s="94" t="s">
        <v>34</v>
      </c>
      <c r="D71" s="36">
        <v>100095.50577600001</v>
      </c>
      <c r="E71" s="36">
        <v>54837.415000000001</v>
      </c>
      <c r="F71" s="60">
        <v>0</v>
      </c>
      <c r="G71" s="22">
        <v>0</v>
      </c>
      <c r="H71" s="22">
        <v>0</v>
      </c>
      <c r="I71" s="22">
        <v>0</v>
      </c>
      <c r="J71" s="93">
        <v>13986.41</v>
      </c>
      <c r="K71">
        <v>0</v>
      </c>
      <c r="L71" s="22">
        <v>0</v>
      </c>
      <c r="M71" s="22">
        <v>0</v>
      </c>
      <c r="N71" s="22">
        <v>0</v>
      </c>
      <c r="O71" s="93">
        <v>0</v>
      </c>
      <c r="Q71" s="24"/>
    </row>
    <row r="72" spans="1:17">
      <c r="A72" s="22" t="s">
        <v>79</v>
      </c>
      <c r="B72" s="63">
        <v>9001205300</v>
      </c>
      <c r="C72" s="94" t="s">
        <v>34</v>
      </c>
      <c r="D72" s="36">
        <v>186256.992852</v>
      </c>
      <c r="E72" s="36">
        <v>295576.09999999998</v>
      </c>
      <c r="F72" s="60">
        <v>186</v>
      </c>
      <c r="G72" s="22">
        <v>136</v>
      </c>
      <c r="H72" s="22">
        <v>0</v>
      </c>
      <c r="I72" s="22">
        <v>50</v>
      </c>
      <c r="J72" s="93">
        <v>249546.25</v>
      </c>
      <c r="K72">
        <v>4</v>
      </c>
      <c r="L72" s="22">
        <v>3</v>
      </c>
      <c r="M72" s="22">
        <v>1</v>
      </c>
      <c r="N72" s="22">
        <v>0</v>
      </c>
      <c r="O72" s="93">
        <v>40016</v>
      </c>
      <c r="Q72" s="24" t="s">
        <v>185</v>
      </c>
    </row>
    <row r="73" spans="1:17">
      <c r="A73" s="22" t="s">
        <v>79</v>
      </c>
      <c r="B73" s="63">
        <v>9001211400</v>
      </c>
      <c r="C73" s="94" t="s">
        <v>34</v>
      </c>
      <c r="D73" s="36">
        <v>518.33627999999999</v>
      </c>
      <c r="E73" s="36">
        <v>0</v>
      </c>
      <c r="F73" s="60">
        <v>0</v>
      </c>
      <c r="G73" s="22">
        <v>0</v>
      </c>
      <c r="H73" s="22">
        <v>0</v>
      </c>
      <c r="I73" s="22">
        <v>0</v>
      </c>
      <c r="J73" s="93">
        <v>0</v>
      </c>
      <c r="K73">
        <v>0</v>
      </c>
      <c r="L73" s="22">
        <v>0</v>
      </c>
      <c r="M73" s="22">
        <v>0</v>
      </c>
      <c r="N73" s="22">
        <v>0</v>
      </c>
      <c r="O73" s="93">
        <v>0</v>
      </c>
      <c r="Q73" s="24"/>
    </row>
    <row r="74" spans="1:17">
      <c r="A74" s="22" t="s">
        <v>79</v>
      </c>
      <c r="B74" s="63">
        <v>9005253400</v>
      </c>
      <c r="C74" s="94" t="s">
        <v>34</v>
      </c>
      <c r="D74" s="36">
        <v>675.32094000000006</v>
      </c>
      <c r="E74" s="36">
        <v>592.5</v>
      </c>
      <c r="F74" s="60">
        <v>0</v>
      </c>
      <c r="G74" s="22">
        <v>0</v>
      </c>
      <c r="H74" s="22">
        <v>0</v>
      </c>
      <c r="I74" s="22">
        <v>0</v>
      </c>
      <c r="J74" s="93">
        <v>0</v>
      </c>
      <c r="K74">
        <v>0</v>
      </c>
      <c r="L74" s="22">
        <v>0</v>
      </c>
      <c r="M74" s="22">
        <v>0</v>
      </c>
      <c r="N74" s="22">
        <v>0</v>
      </c>
      <c r="O74" s="93">
        <v>0</v>
      </c>
      <c r="Q74" s="24"/>
    </row>
    <row r="75" spans="1:17">
      <c r="A75" s="22" t="s">
        <v>80</v>
      </c>
      <c r="B75" s="63">
        <v>9015905100</v>
      </c>
      <c r="C75" s="94" t="s">
        <v>34</v>
      </c>
      <c r="D75" s="36">
        <v>124340.094564</v>
      </c>
      <c r="E75" s="36">
        <v>136144.45250000001</v>
      </c>
      <c r="F75" s="60">
        <v>37</v>
      </c>
      <c r="G75" s="22">
        <v>37</v>
      </c>
      <c r="H75" s="22">
        <v>0</v>
      </c>
      <c r="I75" s="22">
        <v>0</v>
      </c>
      <c r="J75" s="93">
        <v>72574.14</v>
      </c>
      <c r="K75">
        <v>14</v>
      </c>
      <c r="L75" s="22">
        <v>14</v>
      </c>
      <c r="M75" s="22">
        <v>0</v>
      </c>
      <c r="N75" s="22">
        <v>0</v>
      </c>
      <c r="O75" s="93">
        <v>34655.040000000001</v>
      </c>
      <c r="Q75" s="24"/>
    </row>
    <row r="76" spans="1:17">
      <c r="A76" s="22" t="s">
        <v>81</v>
      </c>
      <c r="B76" s="63">
        <v>9003410101</v>
      </c>
      <c r="C76" s="94" t="s">
        <v>34</v>
      </c>
      <c r="D76" s="36">
        <v>124163.655147</v>
      </c>
      <c r="E76" s="36">
        <v>178954.95250000001</v>
      </c>
      <c r="F76" s="60">
        <v>81</v>
      </c>
      <c r="G76" s="22">
        <v>81</v>
      </c>
      <c r="H76" s="22">
        <v>0</v>
      </c>
      <c r="I76" s="22">
        <v>0</v>
      </c>
      <c r="J76" s="93">
        <v>121866.03</v>
      </c>
      <c r="K76">
        <v>6</v>
      </c>
      <c r="L76" s="22">
        <v>6</v>
      </c>
      <c r="M76" s="22">
        <v>0</v>
      </c>
      <c r="N76" s="22">
        <v>0</v>
      </c>
      <c r="O76" s="93">
        <v>42146.1</v>
      </c>
      <c r="Q76" s="24"/>
    </row>
    <row r="77" spans="1:17">
      <c r="A77" s="22" t="s">
        <v>81</v>
      </c>
      <c r="B77" s="63">
        <v>9003410102</v>
      </c>
      <c r="C77" s="94" t="s">
        <v>34</v>
      </c>
      <c r="D77" s="36">
        <v>55157.587632000002</v>
      </c>
      <c r="E77" s="36">
        <v>47973.574999999997</v>
      </c>
      <c r="F77" s="60">
        <v>0</v>
      </c>
      <c r="G77" s="22">
        <v>0</v>
      </c>
      <c r="H77" s="22">
        <v>0</v>
      </c>
      <c r="I77" s="22">
        <v>0</v>
      </c>
      <c r="J77" s="93">
        <v>15967.98</v>
      </c>
      <c r="K77">
        <v>1</v>
      </c>
      <c r="L77" s="22">
        <v>1</v>
      </c>
      <c r="M77" s="22">
        <v>0</v>
      </c>
      <c r="N77" s="22">
        <v>0</v>
      </c>
      <c r="O77" s="93">
        <v>5753.7</v>
      </c>
      <c r="Q77" s="24"/>
    </row>
    <row r="78" spans="1:17">
      <c r="A78" s="22" t="s">
        <v>81</v>
      </c>
      <c r="B78" s="63">
        <v>9003460302</v>
      </c>
      <c r="C78" s="94" t="s">
        <v>34</v>
      </c>
      <c r="D78" s="36">
        <v>88.746420000000001</v>
      </c>
      <c r="E78" s="36">
        <v>0</v>
      </c>
      <c r="F78" s="60">
        <v>0</v>
      </c>
      <c r="G78" s="22">
        <v>0</v>
      </c>
      <c r="H78" s="22">
        <v>0</v>
      </c>
      <c r="I78" s="22">
        <v>0</v>
      </c>
      <c r="J78" s="93">
        <v>0</v>
      </c>
      <c r="K78">
        <v>0</v>
      </c>
      <c r="L78" s="22">
        <v>0</v>
      </c>
      <c r="M78" s="22">
        <v>0</v>
      </c>
      <c r="N78" s="22">
        <v>0</v>
      </c>
      <c r="O78" s="93">
        <v>0</v>
      </c>
      <c r="Q78" s="24"/>
    </row>
    <row r="79" spans="1:17">
      <c r="A79" s="22" t="s">
        <v>82</v>
      </c>
      <c r="B79" s="63">
        <v>9005260200</v>
      </c>
      <c r="C79" s="94" t="s">
        <v>34</v>
      </c>
      <c r="D79" s="36">
        <v>40.678260000000002</v>
      </c>
      <c r="E79" s="36">
        <v>3472.25</v>
      </c>
      <c r="F79" s="60">
        <v>0</v>
      </c>
      <c r="G79" s="22">
        <v>0</v>
      </c>
      <c r="H79" s="22">
        <v>0</v>
      </c>
      <c r="I79" s="22">
        <v>0</v>
      </c>
      <c r="J79" s="93">
        <v>0</v>
      </c>
      <c r="K79">
        <v>0</v>
      </c>
      <c r="L79" s="22">
        <v>0</v>
      </c>
      <c r="M79" s="22">
        <v>0</v>
      </c>
      <c r="N79" s="22">
        <v>0</v>
      </c>
      <c r="O79" s="93">
        <v>0</v>
      </c>
      <c r="Q79" s="24"/>
    </row>
    <row r="80" spans="1:17">
      <c r="A80" s="22" t="s">
        <v>82</v>
      </c>
      <c r="B80" s="63">
        <v>9005425600</v>
      </c>
      <c r="C80" s="94" t="s">
        <v>34</v>
      </c>
      <c r="D80" s="36">
        <v>25294.593113999999</v>
      </c>
      <c r="E80" s="36">
        <v>11922.48</v>
      </c>
      <c r="F80" s="60">
        <v>5</v>
      </c>
      <c r="G80" s="22">
        <v>5</v>
      </c>
      <c r="H80" s="22">
        <v>0</v>
      </c>
      <c r="I80" s="22">
        <v>0</v>
      </c>
      <c r="J80" s="93">
        <v>8707.57</v>
      </c>
      <c r="K80">
        <v>1</v>
      </c>
      <c r="L80" s="22">
        <v>1</v>
      </c>
      <c r="M80" s="22">
        <v>0</v>
      </c>
      <c r="N80" s="22">
        <v>0</v>
      </c>
      <c r="O80" s="93">
        <v>233.22</v>
      </c>
      <c r="Q80" s="24"/>
    </row>
    <row r="81" spans="1:17">
      <c r="A81" s="22" t="s">
        <v>83</v>
      </c>
      <c r="B81" s="63">
        <v>9015825000</v>
      </c>
      <c r="C81" s="94" t="s">
        <v>34</v>
      </c>
      <c r="D81" s="36">
        <v>762.06773999999996</v>
      </c>
      <c r="E81" s="36">
        <v>1000</v>
      </c>
      <c r="F81" s="60">
        <v>0</v>
      </c>
      <c r="G81" s="22">
        <v>0</v>
      </c>
      <c r="H81" s="22">
        <v>0</v>
      </c>
      <c r="I81" s="22">
        <v>0</v>
      </c>
      <c r="J81" s="93">
        <v>0</v>
      </c>
      <c r="K81">
        <v>0</v>
      </c>
      <c r="L81" s="22">
        <v>0</v>
      </c>
      <c r="M81" s="22">
        <v>0</v>
      </c>
      <c r="N81" s="22">
        <v>0</v>
      </c>
      <c r="O81" s="93">
        <v>0</v>
      </c>
      <c r="Q81" s="24"/>
    </row>
    <row r="82" spans="1:17">
      <c r="A82" s="22" t="s">
        <v>83</v>
      </c>
      <c r="B82" s="63">
        <v>9015906100</v>
      </c>
      <c r="C82" s="94" t="s">
        <v>34</v>
      </c>
      <c r="D82" s="36">
        <v>86587.008626999988</v>
      </c>
      <c r="E82" s="36">
        <v>126618.44500000001</v>
      </c>
      <c r="F82" s="60">
        <v>15</v>
      </c>
      <c r="G82" s="22">
        <v>15</v>
      </c>
      <c r="H82" s="22">
        <v>0</v>
      </c>
      <c r="I82" s="22">
        <v>0</v>
      </c>
      <c r="J82" s="93">
        <v>29128.53</v>
      </c>
      <c r="K82">
        <v>15</v>
      </c>
      <c r="L82" s="22">
        <v>9</v>
      </c>
      <c r="M82" s="22">
        <v>0</v>
      </c>
      <c r="N82" s="22">
        <v>6</v>
      </c>
      <c r="O82" s="93">
        <v>52105.8</v>
      </c>
      <c r="Q82" s="24"/>
    </row>
    <row r="83" spans="1:17">
      <c r="A83" s="22" t="s">
        <v>84</v>
      </c>
      <c r="B83" s="63">
        <v>9003464101</v>
      </c>
      <c r="C83" s="94" t="s">
        <v>34</v>
      </c>
      <c r="D83" s="36">
        <v>119844.65465699999</v>
      </c>
      <c r="E83" s="36">
        <v>274684.91499999998</v>
      </c>
      <c r="F83" s="60">
        <v>44</v>
      </c>
      <c r="G83" s="22">
        <v>44</v>
      </c>
      <c r="H83" s="22">
        <v>0</v>
      </c>
      <c r="I83" s="22">
        <v>0</v>
      </c>
      <c r="J83" s="93">
        <v>106625.26</v>
      </c>
      <c r="K83">
        <v>4</v>
      </c>
      <c r="L83" s="22">
        <v>4</v>
      </c>
      <c r="M83" s="22">
        <v>0</v>
      </c>
      <c r="N83" s="22">
        <v>0</v>
      </c>
      <c r="O83" s="93">
        <v>30703.06</v>
      </c>
      <c r="Q83" s="24"/>
    </row>
    <row r="84" spans="1:17">
      <c r="A84" s="22" t="s">
        <v>84</v>
      </c>
      <c r="B84" s="63">
        <v>9003464102</v>
      </c>
      <c r="C84" s="94" t="s">
        <v>34</v>
      </c>
      <c r="D84" s="36">
        <v>55597.683707999997</v>
      </c>
      <c r="E84" s="36">
        <v>44726.03</v>
      </c>
      <c r="F84" s="60">
        <v>36</v>
      </c>
      <c r="G84" s="22">
        <v>36</v>
      </c>
      <c r="H84" s="22">
        <v>0</v>
      </c>
      <c r="I84" s="22">
        <v>0</v>
      </c>
      <c r="J84" s="93">
        <v>46171.26</v>
      </c>
      <c r="K84">
        <v>1</v>
      </c>
      <c r="L84" s="22">
        <v>1</v>
      </c>
      <c r="M84" s="22">
        <v>0</v>
      </c>
      <c r="N84" s="22">
        <v>0</v>
      </c>
      <c r="O84" s="93">
        <v>2268.71</v>
      </c>
      <c r="Q84" s="24"/>
    </row>
    <row r="85" spans="1:17">
      <c r="A85" s="22" t="s">
        <v>84</v>
      </c>
      <c r="B85" s="63">
        <v>9003466102</v>
      </c>
      <c r="C85" s="94" t="s">
        <v>34</v>
      </c>
      <c r="D85" s="36">
        <v>47.9619</v>
      </c>
      <c r="E85" s="36">
        <v>0</v>
      </c>
      <c r="F85" s="60">
        <v>0</v>
      </c>
      <c r="G85" s="22">
        <v>0</v>
      </c>
      <c r="H85" s="22">
        <v>0</v>
      </c>
      <c r="I85" s="22">
        <v>0</v>
      </c>
      <c r="J85" s="93">
        <v>0</v>
      </c>
      <c r="K85">
        <v>0</v>
      </c>
      <c r="L85" s="22">
        <v>0</v>
      </c>
      <c r="M85" s="22">
        <v>0</v>
      </c>
      <c r="N85" s="22">
        <v>0</v>
      </c>
      <c r="O85" s="93">
        <v>0</v>
      </c>
      <c r="Q85" s="24"/>
    </row>
    <row r="86" spans="1:17">
      <c r="A86" s="22" t="s">
        <v>84</v>
      </c>
      <c r="B86" s="63">
        <v>9003466202</v>
      </c>
      <c r="C86" s="94" t="s">
        <v>34</v>
      </c>
      <c r="D86" s="36">
        <v>164.83341000000001</v>
      </c>
      <c r="E86" s="36">
        <v>0</v>
      </c>
      <c r="F86" s="60">
        <v>0</v>
      </c>
      <c r="G86" s="22">
        <v>0</v>
      </c>
      <c r="H86" s="22">
        <v>0</v>
      </c>
      <c r="I86" s="22">
        <v>0</v>
      </c>
      <c r="J86" s="93">
        <v>0</v>
      </c>
      <c r="K86">
        <v>0</v>
      </c>
      <c r="L86" s="22">
        <v>0</v>
      </c>
      <c r="M86" s="22">
        <v>0</v>
      </c>
      <c r="N86" s="22">
        <v>0</v>
      </c>
      <c r="O86" s="93">
        <v>0</v>
      </c>
      <c r="Q86" s="24"/>
    </row>
    <row r="87" spans="1:17">
      <c r="A87" s="22" t="s">
        <v>85</v>
      </c>
      <c r="B87" s="63">
        <v>9015815000</v>
      </c>
      <c r="C87" s="94" t="s">
        <v>34</v>
      </c>
      <c r="D87" s="36">
        <v>41601.085113000001</v>
      </c>
      <c r="E87" s="36">
        <v>52329.97</v>
      </c>
      <c r="F87" s="60">
        <v>15</v>
      </c>
      <c r="G87" s="22">
        <v>15</v>
      </c>
      <c r="H87" s="22">
        <v>0</v>
      </c>
      <c r="I87" s="22">
        <v>0</v>
      </c>
      <c r="J87" s="93">
        <v>22409.03</v>
      </c>
      <c r="K87">
        <v>3</v>
      </c>
      <c r="L87" s="22">
        <v>3</v>
      </c>
      <c r="M87" s="22">
        <v>0</v>
      </c>
      <c r="N87" s="22">
        <v>0</v>
      </c>
      <c r="O87" s="93">
        <v>11785.26</v>
      </c>
      <c r="Q87" s="24"/>
    </row>
    <row r="88" spans="1:17">
      <c r="A88" s="22" t="s">
        <v>86</v>
      </c>
      <c r="B88" s="63">
        <v>9009166002</v>
      </c>
      <c r="C88" s="94" t="s">
        <v>34</v>
      </c>
      <c r="D88" s="36">
        <v>442.79991000000001</v>
      </c>
      <c r="E88" s="36">
        <v>4194.04</v>
      </c>
      <c r="F88" s="60">
        <v>0</v>
      </c>
      <c r="G88" s="22">
        <v>0</v>
      </c>
      <c r="H88" s="22">
        <v>0</v>
      </c>
      <c r="I88" s="22">
        <v>0</v>
      </c>
      <c r="J88" s="93">
        <v>2148.44</v>
      </c>
      <c r="K88">
        <v>0</v>
      </c>
      <c r="L88" s="22">
        <v>0</v>
      </c>
      <c r="M88" s="22">
        <v>0</v>
      </c>
      <c r="N88" s="22">
        <v>0</v>
      </c>
      <c r="O88" s="93">
        <v>0</v>
      </c>
      <c r="Q88" s="24"/>
    </row>
    <row r="89" spans="1:17">
      <c r="A89" s="22" t="s">
        <v>86</v>
      </c>
      <c r="B89" s="63">
        <v>9009343101</v>
      </c>
      <c r="C89" s="94" t="s">
        <v>34</v>
      </c>
      <c r="D89" s="36">
        <v>48476.920485000002</v>
      </c>
      <c r="E89" s="36">
        <v>26051.73</v>
      </c>
      <c r="F89" s="60">
        <v>0</v>
      </c>
      <c r="G89" s="22">
        <v>0</v>
      </c>
      <c r="H89" s="22">
        <v>0</v>
      </c>
      <c r="I89" s="22">
        <v>0</v>
      </c>
      <c r="J89" s="93">
        <v>6060.32</v>
      </c>
      <c r="K89">
        <v>1</v>
      </c>
      <c r="L89" s="22">
        <v>1</v>
      </c>
      <c r="M89" s="22">
        <v>0</v>
      </c>
      <c r="N89" s="22">
        <v>0</v>
      </c>
      <c r="O89" s="93">
        <v>0</v>
      </c>
      <c r="Q89" s="24"/>
    </row>
    <row r="90" spans="1:17">
      <c r="A90" s="22" t="s">
        <v>86</v>
      </c>
      <c r="B90" s="63">
        <v>9009343102</v>
      </c>
      <c r="C90" s="94" t="s">
        <v>34</v>
      </c>
      <c r="D90" s="36">
        <v>47515.263620999998</v>
      </c>
      <c r="E90" s="36">
        <v>122001.39</v>
      </c>
      <c r="F90" s="60">
        <v>0</v>
      </c>
      <c r="G90" s="22">
        <v>0</v>
      </c>
      <c r="H90" s="22">
        <v>0</v>
      </c>
      <c r="I90" s="22">
        <v>0</v>
      </c>
      <c r="J90" s="93">
        <v>37267.18</v>
      </c>
      <c r="K90">
        <v>7</v>
      </c>
      <c r="L90" s="22">
        <v>5</v>
      </c>
      <c r="M90" s="22">
        <v>2</v>
      </c>
      <c r="N90" s="22">
        <v>0</v>
      </c>
      <c r="O90" s="93">
        <v>8767.01</v>
      </c>
      <c r="Q90" s="24"/>
    </row>
    <row r="91" spans="1:17">
      <c r="A91" s="22" t="s">
        <v>86</v>
      </c>
      <c r="B91" s="63">
        <v>9009343200</v>
      </c>
      <c r="C91" s="94" t="s">
        <v>34</v>
      </c>
      <c r="D91" s="36">
        <v>74003.539070999992</v>
      </c>
      <c r="E91" s="36">
        <v>123688.34</v>
      </c>
      <c r="F91" s="60">
        <v>0</v>
      </c>
      <c r="G91" s="22">
        <v>0</v>
      </c>
      <c r="H91" s="22">
        <v>0</v>
      </c>
      <c r="I91" s="22">
        <v>0</v>
      </c>
      <c r="J91" s="93">
        <v>26570.93</v>
      </c>
      <c r="K91">
        <v>12</v>
      </c>
      <c r="L91" s="22">
        <v>4</v>
      </c>
      <c r="M91" s="22">
        <v>0</v>
      </c>
      <c r="N91" s="22">
        <v>8</v>
      </c>
      <c r="O91" s="93">
        <v>40139.17</v>
      </c>
      <c r="Q91" s="24"/>
    </row>
    <row r="92" spans="1:17">
      <c r="A92" s="22" t="s">
        <v>86</v>
      </c>
      <c r="B92" s="63">
        <v>9009343300</v>
      </c>
      <c r="C92" s="94" t="s">
        <v>34</v>
      </c>
      <c r="D92" s="36">
        <v>224261.332008</v>
      </c>
      <c r="E92" s="36">
        <v>575184.91500000004</v>
      </c>
      <c r="F92" s="60">
        <v>253</v>
      </c>
      <c r="G92" s="22">
        <v>251</v>
      </c>
      <c r="H92" s="22">
        <v>2</v>
      </c>
      <c r="I92" s="22">
        <v>0</v>
      </c>
      <c r="J92" s="93">
        <v>457740.46</v>
      </c>
      <c r="K92">
        <v>19</v>
      </c>
      <c r="L92" s="22">
        <v>19</v>
      </c>
      <c r="M92" s="22">
        <v>0</v>
      </c>
      <c r="N92" s="22">
        <v>0</v>
      </c>
      <c r="O92" s="93">
        <v>104711.66</v>
      </c>
      <c r="Q92" s="24"/>
    </row>
    <row r="93" spans="1:17">
      <c r="A93" s="22" t="s">
        <v>86</v>
      </c>
      <c r="B93" s="63">
        <v>9009343400</v>
      </c>
      <c r="C93" s="94" t="s">
        <v>34</v>
      </c>
      <c r="D93" s="36">
        <v>82388.866811999993</v>
      </c>
      <c r="E93" s="36">
        <v>95688.06</v>
      </c>
      <c r="F93" s="60">
        <v>1</v>
      </c>
      <c r="G93" s="22">
        <v>1</v>
      </c>
      <c r="H93" s="22">
        <v>0</v>
      </c>
      <c r="I93" s="22">
        <v>0</v>
      </c>
      <c r="J93" s="93">
        <v>37108.85</v>
      </c>
      <c r="K93">
        <v>3</v>
      </c>
      <c r="L93" s="22">
        <v>3</v>
      </c>
      <c r="M93" s="22">
        <v>0</v>
      </c>
      <c r="N93" s="22">
        <v>0</v>
      </c>
      <c r="O93" s="93">
        <v>6843.66</v>
      </c>
      <c r="Q93" s="24" t="s">
        <v>185</v>
      </c>
    </row>
    <row r="94" spans="1:17">
      <c r="A94" s="22" t="s">
        <v>86</v>
      </c>
      <c r="B94" s="63">
        <v>9009347100</v>
      </c>
      <c r="C94" s="94" t="s">
        <v>34</v>
      </c>
      <c r="D94" s="36">
        <v>73.734780000000001</v>
      </c>
      <c r="E94" s="36">
        <v>0</v>
      </c>
      <c r="F94" s="60">
        <v>0</v>
      </c>
      <c r="G94" s="22">
        <v>0</v>
      </c>
      <c r="H94" s="22">
        <v>0</v>
      </c>
      <c r="I94" s="22">
        <v>0</v>
      </c>
      <c r="J94" s="93">
        <v>0</v>
      </c>
      <c r="K94">
        <v>0</v>
      </c>
      <c r="L94" s="22">
        <v>0</v>
      </c>
      <c r="M94" s="22">
        <v>0</v>
      </c>
      <c r="N94" s="22">
        <v>0</v>
      </c>
      <c r="O94" s="93">
        <v>0</v>
      </c>
      <c r="Q94" s="24"/>
    </row>
    <row r="95" spans="1:17">
      <c r="A95" s="22" t="s">
        <v>87</v>
      </c>
      <c r="B95" s="63">
        <v>9007600100</v>
      </c>
      <c r="C95" s="94" t="s">
        <v>34</v>
      </c>
      <c r="D95" s="36">
        <v>78714.444795000003</v>
      </c>
      <c r="E95" s="36">
        <v>244352.26500000001</v>
      </c>
      <c r="F95" s="60">
        <v>128</v>
      </c>
      <c r="G95" s="22">
        <v>23</v>
      </c>
      <c r="H95" s="22">
        <v>0</v>
      </c>
      <c r="I95" s="22">
        <v>105</v>
      </c>
      <c r="J95" s="93">
        <v>131630.97</v>
      </c>
      <c r="K95">
        <v>26</v>
      </c>
      <c r="L95" s="22">
        <v>2</v>
      </c>
      <c r="M95" s="22">
        <v>1</v>
      </c>
      <c r="N95" s="22">
        <v>23</v>
      </c>
      <c r="O95" s="93">
        <v>77962.960000000006</v>
      </c>
      <c r="Q95" s="24"/>
    </row>
    <row r="96" spans="1:17">
      <c r="A96" s="22" t="s">
        <v>88</v>
      </c>
      <c r="B96" s="63">
        <v>9007610100</v>
      </c>
      <c r="C96" s="94" t="s">
        <v>34</v>
      </c>
      <c r="D96" s="36">
        <v>27433.380870000001</v>
      </c>
      <c r="E96" s="36">
        <v>12373.37</v>
      </c>
      <c r="F96" s="60">
        <v>1</v>
      </c>
      <c r="G96" s="22">
        <v>1</v>
      </c>
      <c r="H96" s="22">
        <v>0</v>
      </c>
      <c r="I96" s="22">
        <v>0</v>
      </c>
      <c r="J96" s="93">
        <v>2096.7399999999998</v>
      </c>
      <c r="K96">
        <v>3</v>
      </c>
      <c r="L96" s="22">
        <v>3</v>
      </c>
      <c r="M96" s="22">
        <v>0</v>
      </c>
      <c r="N96" s="22">
        <v>0</v>
      </c>
      <c r="O96" s="93">
        <v>1069.1300000000001</v>
      </c>
      <c r="Q96" s="24"/>
    </row>
    <row r="97" spans="1:17">
      <c r="A97" s="22" t="s">
        <v>88</v>
      </c>
      <c r="B97" s="63">
        <v>9007610200</v>
      </c>
      <c r="C97" s="94" t="s">
        <v>34</v>
      </c>
      <c r="D97" s="36">
        <v>126998.722179</v>
      </c>
      <c r="E97" s="36">
        <v>181888.07500000001</v>
      </c>
      <c r="F97" s="60">
        <v>0</v>
      </c>
      <c r="G97" s="22">
        <v>0</v>
      </c>
      <c r="H97" s="22">
        <v>0</v>
      </c>
      <c r="I97" s="22">
        <v>0</v>
      </c>
      <c r="J97" s="93">
        <v>5117.82</v>
      </c>
      <c r="K97">
        <v>5</v>
      </c>
      <c r="L97" s="22">
        <v>4</v>
      </c>
      <c r="M97" s="22">
        <v>1</v>
      </c>
      <c r="N97" s="22">
        <v>0</v>
      </c>
      <c r="O97" s="93">
        <v>2917.14</v>
      </c>
      <c r="Q97" s="24"/>
    </row>
    <row r="98" spans="1:17">
      <c r="A98" s="22" t="s">
        <v>88</v>
      </c>
      <c r="B98" s="63">
        <v>9007610300</v>
      </c>
      <c r="C98" s="94" t="s">
        <v>34</v>
      </c>
      <c r="D98" s="36">
        <v>49179.506775000002</v>
      </c>
      <c r="E98" s="36">
        <v>18393.43</v>
      </c>
      <c r="F98" s="60">
        <v>0</v>
      </c>
      <c r="G98" s="22">
        <v>0</v>
      </c>
      <c r="H98" s="22">
        <v>0</v>
      </c>
      <c r="I98" s="22">
        <v>0</v>
      </c>
      <c r="J98" s="93">
        <v>6566.8</v>
      </c>
      <c r="K98">
        <v>50</v>
      </c>
      <c r="L98" s="22">
        <v>2</v>
      </c>
      <c r="M98" s="22">
        <v>0</v>
      </c>
      <c r="N98" s="22">
        <v>48</v>
      </c>
      <c r="O98" s="93">
        <v>1110.8800000000001</v>
      </c>
      <c r="Q98" s="24"/>
    </row>
    <row r="99" spans="1:17">
      <c r="A99" s="22" t="s">
        <v>88</v>
      </c>
      <c r="B99" s="63">
        <v>9007610400</v>
      </c>
      <c r="C99" s="94" t="s">
        <v>34</v>
      </c>
      <c r="D99" s="36">
        <v>39809.13048</v>
      </c>
      <c r="E99" s="36">
        <v>34100.764999999999</v>
      </c>
      <c r="F99" s="60">
        <v>108</v>
      </c>
      <c r="G99" s="22">
        <v>108</v>
      </c>
      <c r="H99" s="22">
        <v>0</v>
      </c>
      <c r="I99" s="22">
        <v>0</v>
      </c>
      <c r="J99" s="93">
        <v>123872.33</v>
      </c>
      <c r="K99">
        <v>7</v>
      </c>
      <c r="L99" s="22">
        <v>5</v>
      </c>
      <c r="M99" s="22">
        <v>2</v>
      </c>
      <c r="N99" s="22">
        <v>0</v>
      </c>
      <c r="O99" s="93">
        <v>12564.53</v>
      </c>
      <c r="Q99" s="24"/>
    </row>
    <row r="100" spans="1:17">
      <c r="A100" s="22" t="s">
        <v>89</v>
      </c>
      <c r="B100" s="63">
        <v>9007550201</v>
      </c>
      <c r="C100" s="94" t="s">
        <v>34</v>
      </c>
      <c r="D100" s="36">
        <v>229.68099000000001</v>
      </c>
      <c r="E100" s="36">
        <v>336.48</v>
      </c>
      <c r="F100" s="60">
        <v>0</v>
      </c>
      <c r="G100" s="22">
        <v>0</v>
      </c>
      <c r="H100" s="22">
        <v>0</v>
      </c>
      <c r="I100" s="22">
        <v>0</v>
      </c>
      <c r="J100" s="93">
        <v>0</v>
      </c>
      <c r="K100">
        <v>0</v>
      </c>
      <c r="L100" s="22">
        <v>0</v>
      </c>
      <c r="M100" s="22">
        <v>0</v>
      </c>
      <c r="N100" s="22">
        <v>0</v>
      </c>
      <c r="O100" s="93">
        <v>0</v>
      </c>
      <c r="Q100" s="24"/>
    </row>
    <row r="101" spans="1:17">
      <c r="A101" s="22" t="s">
        <v>89</v>
      </c>
      <c r="B101" s="63">
        <v>9007595101</v>
      </c>
      <c r="C101" s="94" t="s">
        <v>34</v>
      </c>
      <c r="D101" s="36">
        <v>814.00955999999996</v>
      </c>
      <c r="E101" s="36">
        <v>0</v>
      </c>
      <c r="F101" s="60">
        <v>0</v>
      </c>
      <c r="G101" s="22">
        <v>0</v>
      </c>
      <c r="H101" s="22">
        <v>0</v>
      </c>
      <c r="I101" s="22">
        <v>0</v>
      </c>
      <c r="J101" s="93">
        <v>0</v>
      </c>
      <c r="K101">
        <v>0</v>
      </c>
      <c r="L101" s="22">
        <v>0</v>
      </c>
      <c r="M101" s="22">
        <v>0</v>
      </c>
      <c r="N101" s="22">
        <v>0</v>
      </c>
      <c r="O101" s="93">
        <v>0</v>
      </c>
      <c r="Q101" s="24"/>
    </row>
    <row r="102" spans="1:17">
      <c r="A102" s="22" t="s">
        <v>89</v>
      </c>
      <c r="B102" s="63">
        <v>9011714101</v>
      </c>
      <c r="C102" s="94" t="s">
        <v>34</v>
      </c>
      <c r="D102" s="36">
        <v>117593.37330300001</v>
      </c>
      <c r="E102" s="36">
        <v>423731.32250000001</v>
      </c>
      <c r="F102" s="60">
        <v>98</v>
      </c>
      <c r="G102" s="22">
        <v>97</v>
      </c>
      <c r="H102" s="22">
        <v>1</v>
      </c>
      <c r="I102" s="22">
        <v>0</v>
      </c>
      <c r="J102" s="93">
        <v>166424.92000000001</v>
      </c>
      <c r="K102">
        <v>8</v>
      </c>
      <c r="L102" s="22">
        <v>7</v>
      </c>
      <c r="M102" s="22">
        <v>1</v>
      </c>
      <c r="N102" s="22">
        <v>0</v>
      </c>
      <c r="O102" s="93">
        <v>88106.94</v>
      </c>
      <c r="Q102" s="24"/>
    </row>
    <row r="103" spans="1:17">
      <c r="A103" s="22" t="s">
        <v>89</v>
      </c>
      <c r="B103" s="63">
        <v>9011714103</v>
      </c>
      <c r="C103" s="94" t="s">
        <v>34</v>
      </c>
      <c r="D103" s="36">
        <v>79994.61166200001</v>
      </c>
      <c r="E103" s="36">
        <v>58887.1</v>
      </c>
      <c r="F103" s="60">
        <v>0</v>
      </c>
      <c r="G103" s="22">
        <v>0</v>
      </c>
      <c r="H103" s="22">
        <v>0</v>
      </c>
      <c r="I103" s="22">
        <v>0</v>
      </c>
      <c r="J103" s="93">
        <v>15488.56</v>
      </c>
      <c r="K103">
        <v>1</v>
      </c>
      <c r="L103" s="22">
        <v>1</v>
      </c>
      <c r="M103" s="22">
        <v>0</v>
      </c>
      <c r="N103" s="22">
        <v>0</v>
      </c>
      <c r="O103" s="93">
        <v>1443.5</v>
      </c>
      <c r="Q103" s="24"/>
    </row>
    <row r="104" spans="1:17">
      <c r="A104" s="22" t="s">
        <v>89</v>
      </c>
      <c r="B104" s="63">
        <v>9011714104</v>
      </c>
      <c r="C104" s="94" t="s">
        <v>34</v>
      </c>
      <c r="D104" s="36">
        <v>58536.117570000002</v>
      </c>
      <c r="E104" s="36">
        <v>48666.21</v>
      </c>
      <c r="F104" s="60">
        <v>0</v>
      </c>
      <c r="G104" s="22">
        <v>0</v>
      </c>
      <c r="H104" s="22">
        <v>0</v>
      </c>
      <c r="I104" s="22">
        <v>0</v>
      </c>
      <c r="J104" s="93">
        <v>12500.14</v>
      </c>
      <c r="K104">
        <v>57</v>
      </c>
      <c r="L104" s="22">
        <v>0</v>
      </c>
      <c r="M104" s="22">
        <v>0</v>
      </c>
      <c r="N104" s="22">
        <v>57</v>
      </c>
      <c r="O104" s="93">
        <v>10680.64</v>
      </c>
      <c r="Q104" s="24"/>
    </row>
    <row r="105" spans="1:17">
      <c r="A105" s="22" t="s">
        <v>89</v>
      </c>
      <c r="B105" s="63">
        <v>9011715100</v>
      </c>
      <c r="C105" s="94" t="s">
        <v>34</v>
      </c>
      <c r="D105" s="36">
        <v>125.82633</v>
      </c>
      <c r="E105" s="36">
        <v>0</v>
      </c>
      <c r="F105" s="60">
        <v>0</v>
      </c>
      <c r="G105" s="22">
        <v>0</v>
      </c>
      <c r="H105" s="22">
        <v>0</v>
      </c>
      <c r="I105" s="22">
        <v>0</v>
      </c>
      <c r="J105" s="93">
        <v>0</v>
      </c>
      <c r="K105">
        <v>0</v>
      </c>
      <c r="L105" s="22">
        <v>0</v>
      </c>
      <c r="M105" s="22">
        <v>0</v>
      </c>
      <c r="N105" s="22">
        <v>0</v>
      </c>
      <c r="O105" s="93">
        <v>0</v>
      </c>
      <c r="Q105" s="24"/>
    </row>
    <row r="106" spans="1:17">
      <c r="A106" s="22" t="s">
        <v>89</v>
      </c>
      <c r="B106" s="63">
        <v>9011870100</v>
      </c>
      <c r="C106" s="94" t="s">
        <v>34</v>
      </c>
      <c r="D106" s="36">
        <v>625.55262000000005</v>
      </c>
      <c r="E106" s="36">
        <v>0</v>
      </c>
      <c r="F106" s="60">
        <v>0</v>
      </c>
      <c r="G106" s="22">
        <v>0</v>
      </c>
      <c r="H106" s="22">
        <v>0</v>
      </c>
      <c r="I106" s="22">
        <v>0</v>
      </c>
      <c r="J106" s="93">
        <v>0</v>
      </c>
      <c r="K106">
        <v>0</v>
      </c>
      <c r="L106" s="22">
        <v>0</v>
      </c>
      <c r="M106" s="22">
        <v>0</v>
      </c>
      <c r="N106" s="22">
        <v>0</v>
      </c>
      <c r="O106" s="93">
        <v>0</v>
      </c>
      <c r="Q106" s="24"/>
    </row>
    <row r="107" spans="1:17">
      <c r="A107" s="22" t="s">
        <v>89</v>
      </c>
      <c r="B107" s="63">
        <v>9013526101</v>
      </c>
      <c r="C107" s="94" t="s">
        <v>34</v>
      </c>
      <c r="D107" s="36">
        <v>599.91015000000004</v>
      </c>
      <c r="E107" s="36">
        <v>0</v>
      </c>
      <c r="F107" s="60">
        <v>0</v>
      </c>
      <c r="G107" s="22">
        <v>0</v>
      </c>
      <c r="H107" s="22">
        <v>0</v>
      </c>
      <c r="I107" s="22">
        <v>0</v>
      </c>
      <c r="J107" s="93">
        <v>0</v>
      </c>
      <c r="K107">
        <v>0</v>
      </c>
      <c r="L107" s="22">
        <v>0</v>
      </c>
      <c r="M107" s="22">
        <v>0</v>
      </c>
      <c r="N107" s="22">
        <v>0</v>
      </c>
      <c r="O107" s="93">
        <v>0</v>
      </c>
      <c r="Q107" s="24"/>
    </row>
    <row r="108" spans="1:17">
      <c r="A108" s="22" t="s">
        <v>90</v>
      </c>
      <c r="B108" s="63">
        <v>9005293100</v>
      </c>
      <c r="C108" s="94" t="s">
        <v>34</v>
      </c>
      <c r="D108" s="36">
        <v>28509.248879999999</v>
      </c>
      <c r="E108" s="36">
        <v>51367.13</v>
      </c>
      <c r="F108" s="60">
        <v>6</v>
      </c>
      <c r="G108" s="22">
        <v>6</v>
      </c>
      <c r="H108" s="22">
        <v>0</v>
      </c>
      <c r="I108" s="22">
        <v>0</v>
      </c>
      <c r="J108" s="93">
        <v>10969.23</v>
      </c>
      <c r="K108">
        <v>3</v>
      </c>
      <c r="L108" s="22">
        <v>3</v>
      </c>
      <c r="M108" s="22">
        <v>0</v>
      </c>
      <c r="N108" s="22">
        <v>0</v>
      </c>
      <c r="O108" s="93">
        <v>29548.59</v>
      </c>
      <c r="Q108" s="24"/>
    </row>
    <row r="109" spans="1:17">
      <c r="A109" s="22" t="s">
        <v>90</v>
      </c>
      <c r="B109" s="63">
        <v>9005320100</v>
      </c>
      <c r="C109" s="94" t="s">
        <v>34</v>
      </c>
      <c r="D109" s="36">
        <v>144.85169999999999</v>
      </c>
      <c r="E109" s="36">
        <v>0</v>
      </c>
      <c r="F109" s="60">
        <v>0</v>
      </c>
      <c r="G109" s="22">
        <v>0</v>
      </c>
      <c r="H109" s="22">
        <v>0</v>
      </c>
      <c r="I109" s="22">
        <v>0</v>
      </c>
      <c r="J109" s="93">
        <v>0</v>
      </c>
      <c r="K109">
        <v>0</v>
      </c>
      <c r="L109" s="22">
        <v>0</v>
      </c>
      <c r="M109" s="22">
        <v>0</v>
      </c>
      <c r="N109" s="22">
        <v>0</v>
      </c>
      <c r="O109" s="93">
        <v>0</v>
      </c>
      <c r="Q109" s="24"/>
    </row>
    <row r="110" spans="1:17">
      <c r="A110" s="22" t="s">
        <v>91</v>
      </c>
      <c r="B110" s="63">
        <v>9013850200</v>
      </c>
      <c r="C110" s="94" t="s">
        <v>34</v>
      </c>
      <c r="D110" s="36">
        <v>195.33968999999999</v>
      </c>
      <c r="E110" s="36">
        <v>0</v>
      </c>
      <c r="F110" s="60">
        <v>0</v>
      </c>
      <c r="G110" s="22">
        <v>0</v>
      </c>
      <c r="H110" s="22">
        <v>0</v>
      </c>
      <c r="I110" s="22">
        <v>0</v>
      </c>
      <c r="J110" s="93">
        <v>0</v>
      </c>
      <c r="K110">
        <v>0</v>
      </c>
      <c r="L110" s="22">
        <v>0</v>
      </c>
      <c r="M110" s="22">
        <v>0</v>
      </c>
      <c r="N110" s="22">
        <v>0</v>
      </c>
      <c r="O110" s="93">
        <v>0</v>
      </c>
      <c r="Q110" s="24"/>
    </row>
    <row r="111" spans="1:17">
      <c r="A111" s="22" t="s">
        <v>91</v>
      </c>
      <c r="B111" s="63">
        <v>9013860100</v>
      </c>
      <c r="C111" s="94" t="s">
        <v>34</v>
      </c>
      <c r="D111" s="36">
        <v>94643.113425000003</v>
      </c>
      <c r="E111" s="36">
        <v>139434.28</v>
      </c>
      <c r="F111" s="60">
        <v>32</v>
      </c>
      <c r="G111" s="22">
        <v>32</v>
      </c>
      <c r="H111" s="22">
        <v>0</v>
      </c>
      <c r="I111" s="22">
        <v>0</v>
      </c>
      <c r="J111" s="93">
        <v>70288.479999999996</v>
      </c>
      <c r="K111">
        <v>6</v>
      </c>
      <c r="L111" s="22">
        <v>6</v>
      </c>
      <c r="M111" s="22">
        <v>0</v>
      </c>
      <c r="N111" s="22">
        <v>0</v>
      </c>
      <c r="O111" s="93">
        <v>36467.879999999997</v>
      </c>
      <c r="Q111" s="24"/>
    </row>
    <row r="112" spans="1:17">
      <c r="A112" s="22" t="s">
        <v>92</v>
      </c>
      <c r="B112" s="63">
        <v>9005262100</v>
      </c>
      <c r="C112" s="94" t="s">
        <v>34</v>
      </c>
      <c r="D112" s="36">
        <v>89.524050000000003</v>
      </c>
      <c r="E112" s="36">
        <v>7136.625</v>
      </c>
      <c r="F112" s="60">
        <v>0</v>
      </c>
      <c r="G112" s="22">
        <v>0</v>
      </c>
      <c r="H112" s="22">
        <v>0</v>
      </c>
      <c r="I112" s="22">
        <v>0</v>
      </c>
      <c r="J112" s="93">
        <v>0</v>
      </c>
      <c r="K112">
        <v>0</v>
      </c>
      <c r="L112" s="22">
        <v>0</v>
      </c>
      <c r="M112" s="22">
        <v>0</v>
      </c>
      <c r="N112" s="22">
        <v>0</v>
      </c>
      <c r="O112" s="93">
        <v>0</v>
      </c>
      <c r="Q112" s="24"/>
    </row>
    <row r="113" spans="1:18">
      <c r="A113" s="22" t="s">
        <v>92</v>
      </c>
      <c r="B113" s="63">
        <v>9005263200</v>
      </c>
      <c r="C113" s="94" t="s">
        <v>34</v>
      </c>
      <c r="D113" s="36">
        <v>42407.151255000004</v>
      </c>
      <c r="E113" s="36">
        <v>40542.03</v>
      </c>
      <c r="F113" s="60">
        <v>18</v>
      </c>
      <c r="G113" s="22">
        <v>18</v>
      </c>
      <c r="H113" s="22">
        <v>0</v>
      </c>
      <c r="I113" s="22">
        <v>0</v>
      </c>
      <c r="J113" s="93">
        <v>29653.88</v>
      </c>
      <c r="K113" s="60">
        <v>1</v>
      </c>
      <c r="L113" s="22">
        <v>1</v>
      </c>
      <c r="M113" s="22">
        <v>0</v>
      </c>
      <c r="N113" s="22">
        <v>0</v>
      </c>
      <c r="O113" s="93">
        <v>2759.78</v>
      </c>
      <c r="Q113" s="24"/>
    </row>
    <row r="114" spans="1:18">
      <c r="A114" s="22" t="s">
        <v>92</v>
      </c>
      <c r="B114" s="63">
        <v>9005265100</v>
      </c>
      <c r="C114" s="94" t="s">
        <v>34</v>
      </c>
      <c r="D114" s="36">
        <v>238.478835</v>
      </c>
      <c r="E114" s="36">
        <v>0</v>
      </c>
      <c r="F114" s="60">
        <v>0</v>
      </c>
      <c r="G114" s="22">
        <v>0</v>
      </c>
      <c r="H114" s="22">
        <v>0</v>
      </c>
      <c r="I114" s="22">
        <v>0</v>
      </c>
      <c r="J114" s="93">
        <v>0</v>
      </c>
      <c r="K114">
        <v>0</v>
      </c>
      <c r="L114" s="22">
        <v>0</v>
      </c>
      <c r="M114" s="22">
        <v>0</v>
      </c>
      <c r="N114" s="22">
        <v>0</v>
      </c>
      <c r="O114" s="93">
        <v>0</v>
      </c>
      <c r="Q114" s="24"/>
    </row>
    <row r="115" spans="1:18">
      <c r="A115" s="22" t="s">
        <v>93</v>
      </c>
      <c r="B115" s="63">
        <v>9013850100</v>
      </c>
      <c r="C115" s="94" t="s">
        <v>34</v>
      </c>
      <c r="D115" s="36">
        <v>69517.807463999998</v>
      </c>
      <c r="E115" s="36">
        <v>47972.65</v>
      </c>
      <c r="F115" s="60">
        <v>0</v>
      </c>
      <c r="G115" s="22">
        <v>0</v>
      </c>
      <c r="H115" s="22">
        <v>0</v>
      </c>
      <c r="I115" s="22">
        <v>0</v>
      </c>
      <c r="J115" s="93">
        <v>11102.08</v>
      </c>
      <c r="K115">
        <v>5</v>
      </c>
      <c r="L115" s="22">
        <v>5</v>
      </c>
      <c r="M115" s="22">
        <v>0</v>
      </c>
      <c r="N115" s="22">
        <v>0</v>
      </c>
      <c r="O115" s="93">
        <v>11217.47</v>
      </c>
      <c r="Q115" s="24"/>
    </row>
    <row r="116" spans="1:18">
      <c r="A116" s="22" t="s">
        <v>93</v>
      </c>
      <c r="B116" s="63">
        <v>9013850200</v>
      </c>
      <c r="C116" s="94" t="s">
        <v>34</v>
      </c>
      <c r="D116" s="36">
        <v>143871.544719</v>
      </c>
      <c r="E116" s="36">
        <v>226875.35750000001</v>
      </c>
      <c r="F116" s="60">
        <v>59</v>
      </c>
      <c r="G116" s="22">
        <v>59</v>
      </c>
      <c r="H116" s="22">
        <v>0</v>
      </c>
      <c r="I116" s="22">
        <v>0</v>
      </c>
      <c r="J116" s="93">
        <v>108375.11</v>
      </c>
      <c r="K116">
        <v>14</v>
      </c>
      <c r="L116" s="22">
        <v>14</v>
      </c>
      <c r="M116" s="22">
        <v>0</v>
      </c>
      <c r="N116" s="22">
        <v>0</v>
      </c>
      <c r="O116" s="93">
        <v>63154.82</v>
      </c>
      <c r="Q116" s="24"/>
    </row>
    <row r="117" spans="1:18">
      <c r="A117" s="22" t="s">
        <v>94</v>
      </c>
      <c r="B117" s="63">
        <v>9007570100</v>
      </c>
      <c r="C117" s="94" t="s">
        <v>34</v>
      </c>
      <c r="D117" s="36">
        <v>58215.299310000002</v>
      </c>
      <c r="E117" s="36">
        <v>45411.05</v>
      </c>
      <c r="F117" s="60">
        <v>0</v>
      </c>
      <c r="G117" s="22">
        <v>0</v>
      </c>
      <c r="H117" s="22">
        <v>0</v>
      </c>
      <c r="I117" s="22">
        <v>0</v>
      </c>
      <c r="J117" s="93">
        <v>11177.28</v>
      </c>
      <c r="K117">
        <v>4</v>
      </c>
      <c r="L117" s="22">
        <v>2</v>
      </c>
      <c r="M117" s="22">
        <v>2</v>
      </c>
      <c r="N117" s="22">
        <v>0</v>
      </c>
      <c r="O117" s="93">
        <v>12566.82</v>
      </c>
      <c r="Q117" s="24"/>
    </row>
    <row r="118" spans="1:18">
      <c r="A118" s="22" t="s">
        <v>94</v>
      </c>
      <c r="B118" s="63">
        <v>9007570200</v>
      </c>
      <c r="C118" s="94" t="s">
        <v>34</v>
      </c>
      <c r="D118" s="36">
        <v>114498.595239</v>
      </c>
      <c r="E118" s="36">
        <v>170661.32500000001</v>
      </c>
      <c r="F118" s="60">
        <v>0</v>
      </c>
      <c r="G118" s="22">
        <v>0</v>
      </c>
      <c r="H118" s="22">
        <v>0</v>
      </c>
      <c r="I118" s="22">
        <v>0</v>
      </c>
      <c r="J118" s="93">
        <v>8292.73</v>
      </c>
      <c r="K118">
        <v>1</v>
      </c>
      <c r="L118" s="22">
        <v>1</v>
      </c>
      <c r="M118" s="22">
        <v>0</v>
      </c>
      <c r="N118" s="22">
        <v>0</v>
      </c>
      <c r="O118" s="93">
        <v>630.69000000000005</v>
      </c>
      <c r="Q118" s="24"/>
    </row>
    <row r="119" spans="1:18">
      <c r="A119" s="22" t="s">
        <v>94</v>
      </c>
      <c r="B119" s="63">
        <v>9007570300</v>
      </c>
      <c r="C119" s="94" t="s">
        <v>34</v>
      </c>
      <c r="D119" s="36">
        <v>69745.22898</v>
      </c>
      <c r="E119" s="36">
        <v>69480.884999999995</v>
      </c>
      <c r="F119" s="60">
        <v>89</v>
      </c>
      <c r="G119" s="22">
        <v>89</v>
      </c>
      <c r="H119" s="22">
        <v>0</v>
      </c>
      <c r="I119" s="22">
        <v>0</v>
      </c>
      <c r="J119" s="93">
        <v>150446.14000000001</v>
      </c>
      <c r="K119">
        <v>12</v>
      </c>
      <c r="L119" s="22">
        <v>7</v>
      </c>
      <c r="M119" s="22">
        <v>5</v>
      </c>
      <c r="N119" s="22">
        <v>0</v>
      </c>
      <c r="O119" s="93">
        <v>37225.629999999997</v>
      </c>
      <c r="Q119" s="24"/>
    </row>
    <row r="120" spans="1:18">
      <c r="A120" s="22" t="s">
        <v>95</v>
      </c>
      <c r="B120" s="63">
        <v>9001200301</v>
      </c>
      <c r="C120" s="94" t="s">
        <v>34</v>
      </c>
      <c r="D120" s="36">
        <v>200.73480000000001</v>
      </c>
      <c r="E120" s="36">
        <v>0</v>
      </c>
      <c r="F120" s="60">
        <v>0</v>
      </c>
      <c r="G120" s="22">
        <v>0</v>
      </c>
      <c r="H120" s="22">
        <v>0</v>
      </c>
      <c r="I120" s="22">
        <v>0</v>
      </c>
      <c r="J120" s="93">
        <v>0</v>
      </c>
      <c r="K120">
        <v>0</v>
      </c>
      <c r="L120" s="22">
        <v>0</v>
      </c>
      <c r="M120" s="22">
        <v>0</v>
      </c>
      <c r="N120" s="22">
        <v>0</v>
      </c>
      <c r="O120" s="93">
        <v>0</v>
      </c>
      <c r="Q120" s="24"/>
    </row>
    <row r="121" spans="1:18">
      <c r="A121" s="22" t="s">
        <v>95</v>
      </c>
      <c r="B121" s="63">
        <v>9001210100</v>
      </c>
      <c r="C121" s="94" t="s">
        <v>34</v>
      </c>
      <c r="D121" s="36">
        <v>49665.408155999998</v>
      </c>
      <c r="E121" s="36">
        <v>1712.48</v>
      </c>
      <c r="F121" s="60">
        <v>0</v>
      </c>
      <c r="G121" s="22">
        <v>0</v>
      </c>
      <c r="H121" s="22">
        <v>0</v>
      </c>
      <c r="I121" s="22">
        <v>0</v>
      </c>
      <c r="J121" s="93">
        <v>142.68</v>
      </c>
      <c r="K121">
        <v>4</v>
      </c>
      <c r="L121" s="22">
        <v>0</v>
      </c>
      <c r="M121" s="22">
        <v>4</v>
      </c>
      <c r="N121" s="22">
        <v>0</v>
      </c>
      <c r="O121" s="93">
        <v>1284.4100000000001</v>
      </c>
      <c r="Q121" s="24"/>
    </row>
    <row r="122" spans="1:18">
      <c r="A122" s="22" t="s">
        <v>95</v>
      </c>
      <c r="B122" s="63">
        <v>9001210200</v>
      </c>
      <c r="C122" s="94" t="s">
        <v>34</v>
      </c>
      <c r="D122" s="36">
        <v>37690.02594</v>
      </c>
      <c r="E122" s="36">
        <v>17698.78</v>
      </c>
      <c r="F122" s="60">
        <v>0</v>
      </c>
      <c r="G122" s="22">
        <v>0</v>
      </c>
      <c r="H122" s="22">
        <v>0</v>
      </c>
      <c r="I122" s="22">
        <v>0</v>
      </c>
      <c r="J122" s="93">
        <v>97.39</v>
      </c>
      <c r="K122">
        <v>5</v>
      </c>
      <c r="L122" s="22">
        <v>1</v>
      </c>
      <c r="M122" s="22">
        <v>4</v>
      </c>
      <c r="N122" s="22">
        <v>0</v>
      </c>
      <c r="O122" s="93">
        <v>9505.31</v>
      </c>
      <c r="Q122" s="24"/>
    </row>
    <row r="123" spans="1:18">
      <c r="A123" s="22" t="s">
        <v>95</v>
      </c>
      <c r="B123" s="63">
        <v>9001210300</v>
      </c>
      <c r="C123" s="94" t="s">
        <v>34</v>
      </c>
      <c r="D123" s="36">
        <v>42556.109420999994</v>
      </c>
      <c r="E123" s="36">
        <v>16005.42</v>
      </c>
      <c r="F123" s="60">
        <v>0</v>
      </c>
      <c r="G123" s="22">
        <v>0</v>
      </c>
      <c r="H123" s="22">
        <v>0</v>
      </c>
      <c r="I123" s="22">
        <v>0</v>
      </c>
      <c r="J123" s="93">
        <v>26.21</v>
      </c>
      <c r="K123">
        <v>4</v>
      </c>
      <c r="L123" s="22">
        <v>3</v>
      </c>
      <c r="M123" s="22">
        <v>1</v>
      </c>
      <c r="N123" s="22">
        <v>0</v>
      </c>
      <c r="O123" s="93">
        <v>7902.8</v>
      </c>
      <c r="Q123" s="24"/>
    </row>
    <row r="124" spans="1:18">
      <c r="A124" s="22" t="s">
        <v>95</v>
      </c>
      <c r="B124" s="63">
        <v>9001210400</v>
      </c>
      <c r="C124" s="94" t="s">
        <v>34</v>
      </c>
      <c r="D124" s="36">
        <v>512513.35806299996</v>
      </c>
      <c r="E124" s="36">
        <v>616926.07250000001</v>
      </c>
      <c r="F124" s="60">
        <v>0</v>
      </c>
      <c r="G124" s="22">
        <v>0</v>
      </c>
      <c r="H124" s="22">
        <v>0</v>
      </c>
      <c r="I124" s="22">
        <v>0</v>
      </c>
      <c r="J124" s="93">
        <v>9950.4599999999991</v>
      </c>
      <c r="K124">
        <v>4</v>
      </c>
      <c r="L124" s="22">
        <v>1</v>
      </c>
      <c r="M124" s="22">
        <v>3</v>
      </c>
      <c r="N124" s="22">
        <v>0</v>
      </c>
      <c r="O124" s="93">
        <v>2793.92</v>
      </c>
      <c r="Q124" s="24"/>
    </row>
    <row r="125" spans="1:18">
      <c r="A125" s="22" t="s">
        <v>95</v>
      </c>
      <c r="B125" s="63">
        <v>9001210500</v>
      </c>
      <c r="C125" s="94" t="s">
        <v>34</v>
      </c>
      <c r="D125" s="36">
        <v>102946.17515699999</v>
      </c>
      <c r="E125" s="36">
        <v>79060.45</v>
      </c>
      <c r="F125" s="60">
        <v>304</v>
      </c>
      <c r="G125" s="22">
        <v>299</v>
      </c>
      <c r="H125" s="22">
        <v>5</v>
      </c>
      <c r="I125" s="22">
        <v>0</v>
      </c>
      <c r="J125" s="93">
        <v>464650.69</v>
      </c>
      <c r="K125">
        <v>37</v>
      </c>
      <c r="L125" s="22">
        <v>29</v>
      </c>
      <c r="M125" s="22">
        <v>8</v>
      </c>
      <c r="N125" s="22">
        <v>0</v>
      </c>
      <c r="O125" s="93">
        <v>151985.1</v>
      </c>
      <c r="Q125" s="24"/>
      <c r="R125" s="24"/>
    </row>
    <row r="126" spans="1:18">
      <c r="A126" s="22" t="s">
        <v>95</v>
      </c>
      <c r="B126" s="63">
        <v>9001210600</v>
      </c>
      <c r="C126" s="94" t="s">
        <v>40</v>
      </c>
      <c r="D126" s="36">
        <v>47467.861035000002</v>
      </c>
      <c r="E126" s="36">
        <v>14178.85</v>
      </c>
      <c r="F126" s="60">
        <v>0</v>
      </c>
      <c r="G126" s="22">
        <v>0</v>
      </c>
      <c r="H126" s="22">
        <v>0</v>
      </c>
      <c r="I126" s="22">
        <v>0</v>
      </c>
      <c r="J126" s="93">
        <v>4065.64</v>
      </c>
      <c r="K126">
        <v>4</v>
      </c>
      <c r="L126" s="22">
        <v>2</v>
      </c>
      <c r="M126" s="22">
        <v>2</v>
      </c>
      <c r="N126" s="22">
        <v>0</v>
      </c>
      <c r="O126" s="93">
        <v>14074.15</v>
      </c>
      <c r="Q126" s="24"/>
    </row>
    <row r="127" spans="1:18">
      <c r="A127" s="22" t="s">
        <v>95</v>
      </c>
      <c r="B127" s="63">
        <v>9001210701</v>
      </c>
      <c r="C127" s="94" t="s">
        <v>34</v>
      </c>
      <c r="D127" s="36">
        <v>61984.930287000003</v>
      </c>
      <c r="E127" s="36">
        <v>84620.01</v>
      </c>
      <c r="F127" s="60">
        <v>0</v>
      </c>
      <c r="G127" s="22">
        <v>0</v>
      </c>
      <c r="H127" s="22">
        <v>0</v>
      </c>
      <c r="I127" s="22">
        <v>0</v>
      </c>
      <c r="J127" s="93">
        <v>7629.35</v>
      </c>
      <c r="K127">
        <v>83</v>
      </c>
      <c r="L127" s="22">
        <v>0</v>
      </c>
      <c r="M127" s="22">
        <v>2</v>
      </c>
      <c r="N127" s="22">
        <v>81</v>
      </c>
      <c r="O127" s="93">
        <v>72784.259999999995</v>
      </c>
      <c r="Q127" s="24"/>
    </row>
    <row r="128" spans="1:18">
      <c r="A128" s="22" t="s">
        <v>95</v>
      </c>
      <c r="B128" s="63">
        <v>9001210702</v>
      </c>
      <c r="C128" s="94" t="s">
        <v>34</v>
      </c>
      <c r="D128" s="36">
        <v>40550.669754000002</v>
      </c>
      <c r="E128" s="36">
        <v>6646.4849999999997</v>
      </c>
      <c r="F128" s="60">
        <v>0</v>
      </c>
      <c r="G128" s="22">
        <v>0</v>
      </c>
      <c r="H128" s="22">
        <v>0</v>
      </c>
      <c r="I128" s="22">
        <v>0</v>
      </c>
      <c r="J128" s="93">
        <v>310.75</v>
      </c>
      <c r="K128">
        <v>1</v>
      </c>
      <c r="L128" s="22">
        <v>0</v>
      </c>
      <c r="M128" s="22">
        <v>1</v>
      </c>
      <c r="N128" s="22">
        <v>0</v>
      </c>
      <c r="O128" s="93">
        <v>562.64</v>
      </c>
      <c r="Q128" s="24"/>
    </row>
    <row r="129" spans="1:17">
      <c r="A129" s="22" t="s">
        <v>95</v>
      </c>
      <c r="B129" s="63">
        <v>9001210800</v>
      </c>
      <c r="C129" s="94" t="s">
        <v>34</v>
      </c>
      <c r="D129" s="36">
        <v>64267.028490000004</v>
      </c>
      <c r="E129" s="36">
        <v>63624.959999999999</v>
      </c>
      <c r="F129" s="60">
        <v>0</v>
      </c>
      <c r="G129" s="22">
        <v>0</v>
      </c>
      <c r="H129" s="22">
        <v>0</v>
      </c>
      <c r="I129" s="22">
        <v>0</v>
      </c>
      <c r="J129" s="93">
        <v>26251.4</v>
      </c>
      <c r="K129">
        <v>4</v>
      </c>
      <c r="L129" s="22">
        <v>4</v>
      </c>
      <c r="M129" s="22">
        <v>0</v>
      </c>
      <c r="N129" s="22">
        <v>0</v>
      </c>
      <c r="O129" s="93">
        <v>6891.5</v>
      </c>
      <c r="Q129" s="24"/>
    </row>
    <row r="130" spans="1:17">
      <c r="A130" s="22" t="s">
        <v>95</v>
      </c>
      <c r="B130" s="63">
        <v>9001210900</v>
      </c>
      <c r="C130" s="94" t="s">
        <v>34</v>
      </c>
      <c r="D130" s="36">
        <v>74198.912570999993</v>
      </c>
      <c r="E130" s="36">
        <v>66178.91</v>
      </c>
      <c r="F130" s="60">
        <v>0</v>
      </c>
      <c r="G130" s="22">
        <v>0</v>
      </c>
      <c r="H130" s="22">
        <v>0</v>
      </c>
      <c r="I130" s="22">
        <v>0</v>
      </c>
      <c r="J130" s="93">
        <v>32497.42</v>
      </c>
      <c r="K130">
        <v>3</v>
      </c>
      <c r="L130" s="22">
        <v>1</v>
      </c>
      <c r="M130" s="22">
        <v>2</v>
      </c>
      <c r="N130" s="22">
        <v>0</v>
      </c>
      <c r="O130" s="93">
        <v>9898.9</v>
      </c>
      <c r="Q130" s="24"/>
    </row>
    <row r="131" spans="1:17">
      <c r="A131" s="22" t="s">
        <v>95</v>
      </c>
      <c r="B131" s="63">
        <v>9001211000</v>
      </c>
      <c r="C131" s="94" t="s">
        <v>34</v>
      </c>
      <c r="D131" s="36">
        <v>53136.210414000001</v>
      </c>
      <c r="E131" s="36">
        <v>21357.1</v>
      </c>
      <c r="F131" s="60">
        <v>0</v>
      </c>
      <c r="G131" s="22">
        <v>0</v>
      </c>
      <c r="H131" s="22">
        <v>0</v>
      </c>
      <c r="I131" s="22">
        <v>0</v>
      </c>
      <c r="J131" s="93">
        <v>822.86</v>
      </c>
      <c r="K131">
        <v>3</v>
      </c>
      <c r="L131" s="22">
        <v>3</v>
      </c>
      <c r="M131" s="22">
        <v>0</v>
      </c>
      <c r="N131" s="22">
        <v>0</v>
      </c>
      <c r="O131" s="93">
        <v>1813.94</v>
      </c>
      <c r="Q131" s="24"/>
    </row>
    <row r="132" spans="1:17">
      <c r="A132" s="22" t="s">
        <v>95</v>
      </c>
      <c r="B132" s="63">
        <v>9001211100</v>
      </c>
      <c r="C132" s="94" t="s">
        <v>34</v>
      </c>
      <c r="D132" s="36">
        <v>510.3861</v>
      </c>
      <c r="E132" s="36">
        <v>211.05</v>
      </c>
      <c r="F132" s="60">
        <v>0</v>
      </c>
      <c r="G132" s="22">
        <v>0</v>
      </c>
      <c r="H132" s="22">
        <v>0</v>
      </c>
      <c r="I132" s="22">
        <v>0</v>
      </c>
      <c r="J132" s="93">
        <v>0</v>
      </c>
      <c r="K132">
        <v>1</v>
      </c>
      <c r="L132" s="22">
        <v>1</v>
      </c>
      <c r="M132" s="22">
        <v>0</v>
      </c>
      <c r="N132" s="22">
        <v>0</v>
      </c>
      <c r="O132" s="93">
        <v>211.04</v>
      </c>
      <c r="Q132" s="24"/>
    </row>
    <row r="133" spans="1:17">
      <c r="A133" s="22" t="s">
        <v>95</v>
      </c>
      <c r="B133" s="63">
        <v>9001211200</v>
      </c>
      <c r="C133" s="94" t="s">
        <v>34</v>
      </c>
      <c r="D133" s="36">
        <v>73265.709237000003</v>
      </c>
      <c r="E133" s="36">
        <v>33889.339999999997</v>
      </c>
      <c r="F133" s="60">
        <v>2</v>
      </c>
      <c r="G133" s="22">
        <v>2</v>
      </c>
      <c r="H133" s="22">
        <v>0</v>
      </c>
      <c r="I133" s="22">
        <v>0</v>
      </c>
      <c r="J133" s="93">
        <v>8886.15</v>
      </c>
      <c r="K133">
        <v>4</v>
      </c>
      <c r="L133" s="22">
        <v>3</v>
      </c>
      <c r="M133" s="22">
        <v>1</v>
      </c>
      <c r="N133" s="22">
        <v>0</v>
      </c>
      <c r="O133" s="93">
        <v>4108.4799999999996</v>
      </c>
      <c r="Q133" s="24" t="s">
        <v>185</v>
      </c>
    </row>
    <row r="134" spans="1:17">
      <c r="A134" s="22" t="s">
        <v>95</v>
      </c>
      <c r="B134" s="63">
        <v>9001211300</v>
      </c>
      <c r="C134" s="94" t="s">
        <v>34</v>
      </c>
      <c r="D134" s="36">
        <v>47380.371380999997</v>
      </c>
      <c r="E134" s="36">
        <v>21328.87</v>
      </c>
      <c r="F134" s="60">
        <v>0</v>
      </c>
      <c r="G134" s="22">
        <v>0</v>
      </c>
      <c r="H134" s="22">
        <v>0</v>
      </c>
      <c r="I134" s="22">
        <v>0</v>
      </c>
      <c r="J134" s="93">
        <v>3946.84</v>
      </c>
      <c r="K134">
        <v>2</v>
      </c>
      <c r="L134" s="22">
        <v>2</v>
      </c>
      <c r="M134" s="22">
        <v>0</v>
      </c>
      <c r="N134" s="22">
        <v>0</v>
      </c>
      <c r="O134" s="93">
        <v>3585.1</v>
      </c>
      <c r="Q134" s="24"/>
    </row>
    <row r="135" spans="1:17">
      <c r="A135" s="22" t="s">
        <v>95</v>
      </c>
      <c r="B135" s="63">
        <v>9001211400</v>
      </c>
      <c r="C135" s="94" t="s">
        <v>34</v>
      </c>
      <c r="D135" s="36">
        <v>52618.105490999995</v>
      </c>
      <c r="E135" s="36">
        <v>28844.46</v>
      </c>
      <c r="F135" s="60">
        <v>0</v>
      </c>
      <c r="G135" s="22">
        <v>0</v>
      </c>
      <c r="H135" s="22">
        <v>0</v>
      </c>
      <c r="I135" s="22">
        <v>0</v>
      </c>
      <c r="J135" s="93">
        <v>13.02</v>
      </c>
      <c r="K135">
        <v>85</v>
      </c>
      <c r="L135" s="22">
        <v>4</v>
      </c>
      <c r="M135" s="22">
        <v>1</v>
      </c>
      <c r="N135" s="22">
        <v>80</v>
      </c>
      <c r="O135" s="93">
        <v>17526.939999999999</v>
      </c>
      <c r="Q135" s="24"/>
    </row>
    <row r="136" spans="1:17">
      <c r="A136" s="22" t="s">
        <v>95</v>
      </c>
      <c r="B136" s="63">
        <v>9001220200</v>
      </c>
      <c r="C136" s="94" t="s">
        <v>34</v>
      </c>
      <c r="D136" s="36">
        <v>14.359590000000001</v>
      </c>
      <c r="E136" s="36">
        <v>0</v>
      </c>
      <c r="F136" s="60">
        <v>0</v>
      </c>
      <c r="G136" s="22">
        <v>0</v>
      </c>
      <c r="H136" s="22">
        <v>0</v>
      </c>
      <c r="I136" s="22">
        <v>0</v>
      </c>
      <c r="J136" s="93">
        <v>0</v>
      </c>
      <c r="K136">
        <v>0</v>
      </c>
      <c r="L136" s="22">
        <v>0</v>
      </c>
      <c r="M136" s="22">
        <v>0</v>
      </c>
      <c r="N136" s="22">
        <v>0</v>
      </c>
      <c r="O136" s="93">
        <v>0</v>
      </c>
      <c r="Q136" s="24"/>
    </row>
    <row r="137" spans="1:17">
      <c r="A137" s="22" t="s">
        <v>95</v>
      </c>
      <c r="B137" s="63">
        <v>9001240100</v>
      </c>
      <c r="C137" s="94" t="s">
        <v>34</v>
      </c>
      <c r="D137" s="36">
        <v>12.5097</v>
      </c>
      <c r="E137" s="36">
        <v>0</v>
      </c>
      <c r="F137" s="60">
        <v>0</v>
      </c>
      <c r="G137" s="22">
        <v>0</v>
      </c>
      <c r="H137" s="22">
        <v>0</v>
      </c>
      <c r="I137" s="22">
        <v>0</v>
      </c>
      <c r="J137" s="93">
        <v>0</v>
      </c>
      <c r="K137">
        <v>0</v>
      </c>
      <c r="L137" s="22">
        <v>0</v>
      </c>
      <c r="M137" s="22">
        <v>0</v>
      </c>
      <c r="N137" s="22">
        <v>0</v>
      </c>
      <c r="O137" s="93">
        <v>0</v>
      </c>
      <c r="Q137" s="24"/>
    </row>
    <row r="138" spans="1:17">
      <c r="A138" s="22" t="s">
        <v>95</v>
      </c>
      <c r="B138" s="63">
        <v>9001245200</v>
      </c>
      <c r="C138" s="94" t="s">
        <v>34</v>
      </c>
      <c r="D138" s="36">
        <v>119.98686000000001</v>
      </c>
      <c r="E138" s="36">
        <v>0</v>
      </c>
      <c r="F138" s="60">
        <v>0</v>
      </c>
      <c r="G138" s="22">
        <v>0</v>
      </c>
      <c r="H138" s="22">
        <v>0</v>
      </c>
      <c r="I138" s="22">
        <v>0</v>
      </c>
      <c r="J138" s="93">
        <v>0</v>
      </c>
      <c r="K138">
        <v>0</v>
      </c>
      <c r="L138" s="22">
        <v>0</v>
      </c>
      <c r="M138" s="22">
        <v>0</v>
      </c>
      <c r="N138" s="22">
        <v>0</v>
      </c>
      <c r="O138" s="93">
        <v>0</v>
      </c>
      <c r="Q138" s="24"/>
    </row>
    <row r="139" spans="1:17">
      <c r="A139" s="22" t="s">
        <v>95</v>
      </c>
      <c r="B139" s="63">
        <v>9001245600</v>
      </c>
      <c r="C139" s="94" t="s">
        <v>34</v>
      </c>
      <c r="D139" s="36">
        <v>1568.13195</v>
      </c>
      <c r="E139" s="36">
        <v>0</v>
      </c>
      <c r="F139" s="60">
        <v>0</v>
      </c>
      <c r="G139" s="22">
        <v>0</v>
      </c>
      <c r="H139" s="22">
        <v>0</v>
      </c>
      <c r="I139" s="22">
        <v>0</v>
      </c>
      <c r="J139" s="93">
        <v>0</v>
      </c>
      <c r="K139">
        <v>0</v>
      </c>
      <c r="L139" s="22">
        <v>0</v>
      </c>
      <c r="M139" s="22">
        <v>0</v>
      </c>
      <c r="N139" s="22">
        <v>0</v>
      </c>
      <c r="O139" s="93">
        <v>0</v>
      </c>
      <c r="Q139" s="24"/>
    </row>
    <row r="140" spans="1:17">
      <c r="A140" s="22" t="s">
        <v>96</v>
      </c>
      <c r="B140" s="63">
        <v>9001030100</v>
      </c>
      <c r="C140" s="94" t="s">
        <v>34</v>
      </c>
      <c r="D140" s="36">
        <v>80986.744860000006</v>
      </c>
      <c r="E140" s="36">
        <v>33785.24</v>
      </c>
      <c r="F140" s="60">
        <v>0</v>
      </c>
      <c r="G140" s="22">
        <v>0</v>
      </c>
      <c r="H140" s="22">
        <v>0</v>
      </c>
      <c r="I140" s="22">
        <v>0</v>
      </c>
      <c r="J140" s="93">
        <v>11587.77</v>
      </c>
      <c r="K140">
        <v>0</v>
      </c>
      <c r="L140" s="22">
        <v>0</v>
      </c>
      <c r="M140" s="22">
        <v>0</v>
      </c>
      <c r="N140" s="22">
        <v>0</v>
      </c>
      <c r="O140" s="93">
        <v>0</v>
      </c>
      <c r="Q140" s="24"/>
    </row>
    <row r="141" spans="1:17">
      <c r="A141" s="22" t="s">
        <v>96</v>
      </c>
      <c r="B141" s="63">
        <v>9001030200</v>
      </c>
      <c r="C141" s="94" t="s">
        <v>34</v>
      </c>
      <c r="D141" s="36">
        <v>54310.350570000002</v>
      </c>
      <c r="E141" s="36">
        <v>27065.39</v>
      </c>
      <c r="F141" s="60">
        <v>0</v>
      </c>
      <c r="G141" s="22">
        <v>0</v>
      </c>
      <c r="H141" s="22">
        <v>0</v>
      </c>
      <c r="I141" s="22">
        <v>0</v>
      </c>
      <c r="J141" s="93">
        <v>19752.02</v>
      </c>
      <c r="K141">
        <v>0</v>
      </c>
      <c r="L141" s="22">
        <v>0</v>
      </c>
      <c r="M141" s="22">
        <v>0</v>
      </c>
      <c r="N141" s="22">
        <v>0</v>
      </c>
      <c r="O141" s="93">
        <v>0</v>
      </c>
      <c r="Q141" s="24"/>
    </row>
    <row r="142" spans="1:17">
      <c r="A142" s="22" t="s">
        <v>96</v>
      </c>
      <c r="B142" s="63">
        <v>9001030300</v>
      </c>
      <c r="C142" s="94" t="s">
        <v>34</v>
      </c>
      <c r="D142" s="36">
        <v>93291.261630000008</v>
      </c>
      <c r="E142" s="36">
        <v>36540.699999999997</v>
      </c>
      <c r="F142" s="60">
        <v>0</v>
      </c>
      <c r="G142" s="22">
        <v>0</v>
      </c>
      <c r="H142" s="22">
        <v>0</v>
      </c>
      <c r="I142" s="22">
        <v>0</v>
      </c>
      <c r="J142" s="93">
        <v>7508.88</v>
      </c>
      <c r="K142">
        <v>0</v>
      </c>
      <c r="L142" s="22">
        <v>0</v>
      </c>
      <c r="M142" s="22">
        <v>0</v>
      </c>
      <c r="N142" s="22">
        <v>0</v>
      </c>
      <c r="O142" s="93">
        <v>0</v>
      </c>
      <c r="Q142" s="24"/>
    </row>
    <row r="143" spans="1:17">
      <c r="A143" s="22" t="s">
        <v>96</v>
      </c>
      <c r="B143" s="63">
        <v>9001030400</v>
      </c>
      <c r="C143" s="94" t="s">
        <v>34</v>
      </c>
      <c r="D143" s="36">
        <v>49707.346080000003</v>
      </c>
      <c r="E143" s="36">
        <v>29355.96</v>
      </c>
      <c r="F143" s="60">
        <v>124</v>
      </c>
      <c r="G143" s="22">
        <v>122</v>
      </c>
      <c r="H143" s="22">
        <v>2</v>
      </c>
      <c r="I143" s="22">
        <v>0</v>
      </c>
      <c r="J143" s="93">
        <v>231953.86</v>
      </c>
      <c r="K143">
        <v>1</v>
      </c>
      <c r="L143" s="22">
        <v>1</v>
      </c>
      <c r="M143" s="22">
        <v>0</v>
      </c>
      <c r="N143" s="22">
        <v>0</v>
      </c>
      <c r="O143" s="93">
        <v>1424.01</v>
      </c>
      <c r="Q143" s="24"/>
    </row>
    <row r="144" spans="1:17">
      <c r="A144" s="22" t="s">
        <v>96</v>
      </c>
      <c r="B144" s="63">
        <v>9001030500</v>
      </c>
      <c r="C144" s="94" t="s">
        <v>34</v>
      </c>
      <c r="D144" s="36">
        <v>251919.38129399999</v>
      </c>
      <c r="E144" s="36">
        <v>339693.55499999999</v>
      </c>
      <c r="F144" s="60">
        <v>1</v>
      </c>
      <c r="G144" s="22">
        <v>1</v>
      </c>
      <c r="H144" s="22">
        <v>0</v>
      </c>
      <c r="I144" s="22">
        <v>0</v>
      </c>
      <c r="J144" s="93">
        <v>17755.03</v>
      </c>
      <c r="K144">
        <v>0</v>
      </c>
      <c r="L144" s="22">
        <v>0</v>
      </c>
      <c r="M144" s="22">
        <v>0</v>
      </c>
      <c r="N144" s="22">
        <v>0</v>
      </c>
      <c r="O144" s="93">
        <v>0</v>
      </c>
      <c r="Q144" s="24"/>
    </row>
    <row r="145" spans="1:17">
      <c r="A145" s="22" t="s">
        <v>97</v>
      </c>
      <c r="B145" s="63">
        <v>9007620100</v>
      </c>
      <c r="C145" s="94" t="s">
        <v>34</v>
      </c>
      <c r="D145" s="36">
        <v>87178.565291999999</v>
      </c>
      <c r="E145" s="36">
        <v>75616.62</v>
      </c>
      <c r="F145" s="60">
        <v>15</v>
      </c>
      <c r="G145" s="22">
        <v>15</v>
      </c>
      <c r="H145" s="22">
        <v>0</v>
      </c>
      <c r="I145" s="22">
        <v>0</v>
      </c>
      <c r="J145" s="93">
        <v>43386.98</v>
      </c>
      <c r="K145">
        <v>0</v>
      </c>
      <c r="L145" s="22">
        <v>0</v>
      </c>
      <c r="M145" s="22">
        <v>0</v>
      </c>
      <c r="N145" s="22">
        <v>0</v>
      </c>
      <c r="O145" s="93">
        <v>0</v>
      </c>
      <c r="Q145" s="24"/>
    </row>
    <row r="146" spans="1:17">
      <c r="A146" s="22" t="s">
        <v>98</v>
      </c>
      <c r="B146" s="63">
        <v>9007585100</v>
      </c>
      <c r="C146" s="94" t="s">
        <v>34</v>
      </c>
      <c r="D146" s="36">
        <v>126645.1599</v>
      </c>
      <c r="E146" s="36">
        <v>164083.505</v>
      </c>
      <c r="F146" s="60">
        <v>46</v>
      </c>
      <c r="G146" s="22">
        <v>46</v>
      </c>
      <c r="H146" s="22">
        <v>0</v>
      </c>
      <c r="I146" s="22">
        <v>0</v>
      </c>
      <c r="J146" s="93">
        <v>85722.71</v>
      </c>
      <c r="K146">
        <v>10</v>
      </c>
      <c r="L146" s="22">
        <v>10</v>
      </c>
      <c r="M146" s="22">
        <v>0</v>
      </c>
      <c r="N146" s="22">
        <v>0</v>
      </c>
      <c r="O146" s="93">
        <v>24028.9</v>
      </c>
      <c r="Q146" s="24"/>
    </row>
    <row r="147" spans="1:17">
      <c r="A147" s="22" t="s">
        <v>98</v>
      </c>
      <c r="B147" s="63">
        <v>9009190303</v>
      </c>
      <c r="C147" s="94" t="s">
        <v>34</v>
      </c>
      <c r="D147" s="36">
        <v>65.311260000000004</v>
      </c>
      <c r="E147" s="36">
        <v>0</v>
      </c>
      <c r="F147" s="60">
        <v>0</v>
      </c>
      <c r="G147" s="22">
        <v>0</v>
      </c>
      <c r="H147" s="22">
        <v>0</v>
      </c>
      <c r="I147" s="22">
        <v>0</v>
      </c>
      <c r="J147" s="93">
        <v>0</v>
      </c>
      <c r="K147">
        <v>0</v>
      </c>
      <c r="L147" s="22">
        <v>0</v>
      </c>
      <c r="M147" s="22">
        <v>0</v>
      </c>
      <c r="N147" s="22">
        <v>0</v>
      </c>
      <c r="O147" s="93">
        <v>0</v>
      </c>
      <c r="Q147" s="24"/>
    </row>
    <row r="148" spans="1:17">
      <c r="A148" s="22" t="s">
        <v>99</v>
      </c>
      <c r="B148" s="63">
        <v>9003470100</v>
      </c>
      <c r="C148" s="94" t="s">
        <v>34</v>
      </c>
      <c r="D148" s="36">
        <v>91943.269488000005</v>
      </c>
      <c r="E148" s="36">
        <v>244559.94500000001</v>
      </c>
      <c r="F148" s="60">
        <v>46</v>
      </c>
      <c r="G148" s="22">
        <v>46</v>
      </c>
      <c r="H148" s="22">
        <v>0</v>
      </c>
      <c r="I148" s="22">
        <v>0</v>
      </c>
      <c r="J148" s="93">
        <v>116987.76</v>
      </c>
      <c r="K148">
        <v>54</v>
      </c>
      <c r="L148" s="22">
        <v>10</v>
      </c>
      <c r="M148" s="22">
        <v>0</v>
      </c>
      <c r="N148" s="22">
        <v>44</v>
      </c>
      <c r="O148" s="93">
        <v>82420.399999999994</v>
      </c>
      <c r="Q148" s="24"/>
    </row>
    <row r="149" spans="1:17">
      <c r="A149" s="22" t="s">
        <v>99</v>
      </c>
      <c r="B149" s="63">
        <v>9003477101</v>
      </c>
      <c r="C149" s="94" t="s">
        <v>34</v>
      </c>
      <c r="D149" s="36">
        <v>100.43019</v>
      </c>
      <c r="E149" s="36">
        <v>0</v>
      </c>
      <c r="F149" s="60">
        <v>0</v>
      </c>
      <c r="G149" s="22">
        <v>0</v>
      </c>
      <c r="H149" s="22">
        <v>0</v>
      </c>
      <c r="I149" s="22">
        <v>0</v>
      </c>
      <c r="J149" s="93">
        <v>0</v>
      </c>
      <c r="K149">
        <v>0</v>
      </c>
      <c r="L149" s="22">
        <v>0</v>
      </c>
      <c r="M149" s="22">
        <v>0</v>
      </c>
      <c r="N149" s="22">
        <v>0</v>
      </c>
      <c r="O149" s="93">
        <v>0</v>
      </c>
      <c r="Q149" s="24"/>
    </row>
    <row r="150" spans="1:17">
      <c r="A150" s="22" t="s">
        <v>100</v>
      </c>
      <c r="B150" s="63">
        <v>9007595101</v>
      </c>
      <c r="C150" s="94" t="s">
        <v>34</v>
      </c>
      <c r="D150" s="36">
        <v>90655.912200000006</v>
      </c>
      <c r="E150" s="36">
        <v>153560.51</v>
      </c>
      <c r="F150" s="60">
        <v>0</v>
      </c>
      <c r="G150" s="22">
        <v>0</v>
      </c>
      <c r="H150" s="22">
        <v>0</v>
      </c>
      <c r="I150" s="22">
        <v>0</v>
      </c>
      <c r="J150" s="93">
        <v>3608.94</v>
      </c>
      <c r="K150">
        <v>2</v>
      </c>
      <c r="L150" s="22">
        <v>2</v>
      </c>
      <c r="M150" s="22">
        <v>0</v>
      </c>
      <c r="N150" s="22">
        <v>0</v>
      </c>
      <c r="O150" s="93">
        <v>1960.01</v>
      </c>
      <c r="Q150" s="24"/>
    </row>
    <row r="151" spans="1:17">
      <c r="A151" s="22" t="s">
        <v>100</v>
      </c>
      <c r="B151" s="63">
        <v>9007595102</v>
      </c>
      <c r="C151" s="94" t="s">
        <v>34</v>
      </c>
      <c r="D151" s="36">
        <v>79929.454962000003</v>
      </c>
      <c r="E151" s="36">
        <v>78324.72</v>
      </c>
      <c r="F151" s="60">
        <v>72</v>
      </c>
      <c r="G151" s="22">
        <v>72</v>
      </c>
      <c r="H151" s="22">
        <v>0</v>
      </c>
      <c r="I151" s="22">
        <v>0</v>
      </c>
      <c r="J151" s="93">
        <v>125861.92</v>
      </c>
      <c r="K151">
        <v>8</v>
      </c>
      <c r="L151" s="22">
        <v>7</v>
      </c>
      <c r="M151" s="22">
        <v>1</v>
      </c>
      <c r="N151" s="22">
        <v>0</v>
      </c>
      <c r="O151" s="93">
        <v>51496.07</v>
      </c>
      <c r="Q151" s="24"/>
    </row>
    <row r="152" spans="1:17">
      <c r="A152" s="22" t="s">
        <v>101</v>
      </c>
      <c r="B152" s="63">
        <v>9007550100</v>
      </c>
      <c r="C152" s="94" t="s">
        <v>34</v>
      </c>
      <c r="D152" s="36">
        <v>150359.903001</v>
      </c>
      <c r="E152" s="36">
        <v>225048.13500000001</v>
      </c>
      <c r="F152" s="60">
        <v>74</v>
      </c>
      <c r="G152" s="22">
        <v>74</v>
      </c>
      <c r="H152" s="22">
        <v>0</v>
      </c>
      <c r="I152" s="22">
        <v>0</v>
      </c>
      <c r="J152" s="93">
        <v>117814.45</v>
      </c>
      <c r="K152">
        <v>12</v>
      </c>
      <c r="L152" s="22">
        <v>12</v>
      </c>
      <c r="M152" s="22">
        <v>0</v>
      </c>
      <c r="N152" s="22">
        <v>0</v>
      </c>
      <c r="O152" s="93">
        <v>35744.39</v>
      </c>
      <c r="Q152" s="24"/>
    </row>
    <row r="153" spans="1:17">
      <c r="A153" s="22" t="s">
        <v>101</v>
      </c>
      <c r="B153" s="63">
        <v>9007550201</v>
      </c>
      <c r="C153" s="94" t="s">
        <v>34</v>
      </c>
      <c r="D153" s="36">
        <v>44913.348417000001</v>
      </c>
      <c r="E153" s="36">
        <v>34559.279999999999</v>
      </c>
      <c r="F153" s="60">
        <v>1</v>
      </c>
      <c r="G153" s="22">
        <v>1</v>
      </c>
      <c r="H153" s="22">
        <v>0</v>
      </c>
      <c r="I153" s="22">
        <v>0</v>
      </c>
      <c r="J153" s="93">
        <v>8876.16</v>
      </c>
      <c r="K153">
        <v>2</v>
      </c>
      <c r="L153" s="22">
        <v>2</v>
      </c>
      <c r="M153" s="22">
        <v>0</v>
      </c>
      <c r="N153" s="22">
        <v>0</v>
      </c>
      <c r="O153" s="93">
        <v>10267.42</v>
      </c>
      <c r="Q153" s="24"/>
    </row>
    <row r="154" spans="1:17">
      <c r="A154" s="22" t="s">
        <v>101</v>
      </c>
      <c r="B154" s="63">
        <v>9007550202</v>
      </c>
      <c r="C154" s="94" t="s">
        <v>34</v>
      </c>
      <c r="D154" s="36">
        <v>43204.613235000004</v>
      </c>
      <c r="E154" s="36">
        <v>34676.71</v>
      </c>
      <c r="F154" s="60">
        <v>0</v>
      </c>
      <c r="G154" s="22">
        <v>0</v>
      </c>
      <c r="H154" s="22">
        <v>0</v>
      </c>
      <c r="I154" s="22">
        <v>0</v>
      </c>
      <c r="J154" s="93">
        <v>13800.9</v>
      </c>
      <c r="K154">
        <v>1</v>
      </c>
      <c r="L154" s="22">
        <v>1</v>
      </c>
      <c r="M154" s="22">
        <v>0</v>
      </c>
      <c r="N154" s="22">
        <v>0</v>
      </c>
      <c r="O154" s="93">
        <v>340.8</v>
      </c>
      <c r="Q154" s="24"/>
    </row>
    <row r="155" spans="1:17">
      <c r="A155" s="22" t="s">
        <v>101</v>
      </c>
      <c r="B155" s="63">
        <v>9007590100</v>
      </c>
      <c r="C155" s="94" t="s">
        <v>34</v>
      </c>
      <c r="D155" s="36">
        <v>417.77568000000002</v>
      </c>
      <c r="E155" s="36">
        <v>0</v>
      </c>
      <c r="F155" s="60">
        <v>0</v>
      </c>
      <c r="G155" s="22">
        <v>0</v>
      </c>
      <c r="H155" s="22">
        <v>0</v>
      </c>
      <c r="I155" s="22">
        <v>0</v>
      </c>
      <c r="J155" s="93">
        <v>0</v>
      </c>
      <c r="K155">
        <v>0</v>
      </c>
      <c r="L155" s="22">
        <v>0</v>
      </c>
      <c r="M155" s="22">
        <v>0</v>
      </c>
      <c r="N155" s="22">
        <v>0</v>
      </c>
      <c r="O155" s="93">
        <v>0</v>
      </c>
      <c r="Q155" s="24"/>
    </row>
    <row r="156" spans="1:17">
      <c r="A156" s="22" t="s">
        <v>102</v>
      </c>
      <c r="B156" s="63">
        <v>9003510100</v>
      </c>
      <c r="C156" s="94" t="s">
        <v>34</v>
      </c>
      <c r="D156" s="36">
        <v>17095.802388</v>
      </c>
      <c r="E156" s="36">
        <v>7398.88</v>
      </c>
      <c r="F156" s="60">
        <v>0</v>
      </c>
      <c r="G156" s="22">
        <v>0</v>
      </c>
      <c r="H156" s="22">
        <v>0</v>
      </c>
      <c r="I156" s="22">
        <v>0</v>
      </c>
      <c r="J156" s="93">
        <v>240.69</v>
      </c>
      <c r="K156">
        <v>4</v>
      </c>
      <c r="L156" s="22">
        <v>3</v>
      </c>
      <c r="M156" s="22">
        <v>1</v>
      </c>
      <c r="N156" s="22">
        <v>0</v>
      </c>
      <c r="O156" s="93">
        <v>4710.16</v>
      </c>
      <c r="Q156" s="24"/>
    </row>
    <row r="157" spans="1:17">
      <c r="A157" s="22" t="s">
        <v>102</v>
      </c>
      <c r="B157" s="63">
        <v>9003510200</v>
      </c>
      <c r="C157" s="94" t="s">
        <v>34</v>
      </c>
      <c r="D157" s="36">
        <v>14390.598600000001</v>
      </c>
      <c r="E157" s="36">
        <v>14628.72</v>
      </c>
      <c r="F157" s="60">
        <v>227</v>
      </c>
      <c r="G157" s="22">
        <v>221</v>
      </c>
      <c r="H157" s="22">
        <v>6</v>
      </c>
      <c r="I157" s="22">
        <v>0</v>
      </c>
      <c r="J157" s="93">
        <v>166664.84</v>
      </c>
      <c r="K157">
        <v>190</v>
      </c>
      <c r="L157" s="22">
        <v>74</v>
      </c>
      <c r="M157" s="22">
        <v>31</v>
      </c>
      <c r="N157" s="22">
        <v>85</v>
      </c>
      <c r="O157" s="93">
        <v>186632.64</v>
      </c>
      <c r="Q157" s="24"/>
    </row>
    <row r="158" spans="1:17">
      <c r="A158" s="22" t="s">
        <v>102</v>
      </c>
      <c r="B158" s="63">
        <v>9003510300</v>
      </c>
      <c r="C158" s="94" t="s">
        <v>40</v>
      </c>
      <c r="D158" s="36">
        <v>27280.58382</v>
      </c>
      <c r="E158" s="36">
        <v>19424.63</v>
      </c>
      <c r="F158" s="60">
        <v>0</v>
      </c>
      <c r="G158" s="22">
        <v>0</v>
      </c>
      <c r="H158" s="22">
        <v>0</v>
      </c>
      <c r="I158" s="22">
        <v>0</v>
      </c>
      <c r="J158" s="93">
        <v>22.22</v>
      </c>
      <c r="K158">
        <v>11</v>
      </c>
      <c r="L158" s="22">
        <v>5</v>
      </c>
      <c r="M158" s="22">
        <v>6</v>
      </c>
      <c r="N158" s="22">
        <v>0</v>
      </c>
      <c r="O158" s="93">
        <v>13819.69</v>
      </c>
      <c r="Q158" s="24"/>
    </row>
    <row r="159" spans="1:17">
      <c r="A159" s="22" t="s">
        <v>102</v>
      </c>
      <c r="B159" s="63">
        <v>9003510400</v>
      </c>
      <c r="C159" s="94" t="s">
        <v>34</v>
      </c>
      <c r="D159" s="36">
        <v>34942.397363999997</v>
      </c>
      <c r="E159" s="36">
        <v>8252.76</v>
      </c>
      <c r="F159" s="60">
        <v>0</v>
      </c>
      <c r="G159" s="22">
        <v>0</v>
      </c>
      <c r="H159" s="22">
        <v>0</v>
      </c>
      <c r="I159" s="22">
        <v>0</v>
      </c>
      <c r="J159" s="93">
        <v>0</v>
      </c>
      <c r="K159">
        <v>11</v>
      </c>
      <c r="L159" s="22">
        <v>6</v>
      </c>
      <c r="M159" s="22">
        <v>5</v>
      </c>
      <c r="N159" s="22">
        <v>0</v>
      </c>
      <c r="O159" s="93">
        <v>6220.55</v>
      </c>
      <c r="Q159" s="24"/>
    </row>
    <row r="160" spans="1:17">
      <c r="A160" s="22" t="s">
        <v>102</v>
      </c>
      <c r="B160" s="63">
        <v>9003510500</v>
      </c>
      <c r="C160" s="94" t="s">
        <v>34</v>
      </c>
      <c r="D160" s="36">
        <v>28201.181820000002</v>
      </c>
      <c r="E160" s="36">
        <v>11501.27</v>
      </c>
      <c r="F160" s="60">
        <v>0</v>
      </c>
      <c r="G160" s="22">
        <v>0</v>
      </c>
      <c r="H160" s="22">
        <v>0</v>
      </c>
      <c r="I160" s="22">
        <v>0</v>
      </c>
      <c r="J160" s="93">
        <v>0</v>
      </c>
      <c r="K160">
        <v>6</v>
      </c>
      <c r="L160" s="22">
        <v>4</v>
      </c>
      <c r="M160" s="22">
        <v>2</v>
      </c>
      <c r="N160" s="22">
        <v>0</v>
      </c>
      <c r="O160" s="93">
        <v>7406.13</v>
      </c>
      <c r="Q160" s="24"/>
    </row>
    <row r="161" spans="1:17">
      <c r="A161" s="22" t="s">
        <v>102</v>
      </c>
      <c r="B161" s="63">
        <v>9003510600</v>
      </c>
      <c r="C161" s="94" t="s">
        <v>34</v>
      </c>
      <c r="D161" s="36">
        <v>35289.634758</v>
      </c>
      <c r="E161" s="36">
        <v>47826.95</v>
      </c>
      <c r="F161" s="60">
        <v>1</v>
      </c>
      <c r="G161" s="22">
        <v>1</v>
      </c>
      <c r="H161" s="22">
        <v>0</v>
      </c>
      <c r="I161" s="22">
        <v>0</v>
      </c>
      <c r="J161" s="93">
        <v>18888.55</v>
      </c>
      <c r="K161">
        <v>6</v>
      </c>
      <c r="L161" s="22">
        <v>4</v>
      </c>
      <c r="M161" s="22">
        <v>2</v>
      </c>
      <c r="N161" s="22">
        <v>0</v>
      </c>
      <c r="O161" s="93">
        <v>12915.33</v>
      </c>
      <c r="Q161" s="24"/>
    </row>
    <row r="162" spans="1:17">
      <c r="A162" s="22" t="s">
        <v>102</v>
      </c>
      <c r="B162" s="63">
        <v>9003510700</v>
      </c>
      <c r="C162" s="94" t="s">
        <v>34</v>
      </c>
      <c r="D162" s="36">
        <v>38132.383421999999</v>
      </c>
      <c r="E162" s="36">
        <v>20718.86</v>
      </c>
      <c r="F162" s="60">
        <v>0</v>
      </c>
      <c r="G162" s="22">
        <v>0</v>
      </c>
      <c r="H162" s="22">
        <v>0</v>
      </c>
      <c r="I162" s="22">
        <v>0</v>
      </c>
      <c r="J162" s="93">
        <v>4718.22</v>
      </c>
      <c r="K162">
        <v>13</v>
      </c>
      <c r="L162" s="22">
        <v>13</v>
      </c>
      <c r="M162" s="22">
        <v>0</v>
      </c>
      <c r="N162" s="22">
        <v>0</v>
      </c>
      <c r="O162" s="93">
        <v>7954.03</v>
      </c>
      <c r="Q162" s="24"/>
    </row>
    <row r="163" spans="1:17">
      <c r="A163" s="22" t="s">
        <v>102</v>
      </c>
      <c r="B163" s="63">
        <v>9003510800</v>
      </c>
      <c r="C163" s="94" t="s">
        <v>34</v>
      </c>
      <c r="D163" s="36">
        <v>22984.757669999999</v>
      </c>
      <c r="E163" s="36">
        <v>35333.4</v>
      </c>
      <c r="F163" s="60">
        <v>0</v>
      </c>
      <c r="G163" s="22">
        <v>0</v>
      </c>
      <c r="H163" s="22">
        <v>0</v>
      </c>
      <c r="I163" s="22">
        <v>0</v>
      </c>
      <c r="J163" s="93">
        <v>1932.98</v>
      </c>
      <c r="K163">
        <v>12</v>
      </c>
      <c r="L163" s="22">
        <v>11</v>
      </c>
      <c r="M163" s="22">
        <v>1</v>
      </c>
      <c r="N163" s="22">
        <v>0</v>
      </c>
      <c r="O163" s="93">
        <v>27699.02</v>
      </c>
      <c r="Q163" s="24"/>
    </row>
    <row r="164" spans="1:17">
      <c r="A164" s="22" t="s">
        <v>102</v>
      </c>
      <c r="B164" s="63">
        <v>9003510900</v>
      </c>
      <c r="C164" s="94" t="s">
        <v>34</v>
      </c>
      <c r="D164" s="36">
        <v>33499.131540000002</v>
      </c>
      <c r="E164" s="36">
        <v>46176.364999999998</v>
      </c>
      <c r="F164" s="60">
        <v>1</v>
      </c>
      <c r="G164" s="22">
        <v>1</v>
      </c>
      <c r="H164" s="22">
        <v>0</v>
      </c>
      <c r="I164" s="22">
        <v>0</v>
      </c>
      <c r="J164" s="93">
        <v>5418.47</v>
      </c>
      <c r="K164">
        <v>12</v>
      </c>
      <c r="L164" s="22">
        <v>12</v>
      </c>
      <c r="M164" s="22">
        <v>0</v>
      </c>
      <c r="N164" s="22">
        <v>0</v>
      </c>
      <c r="O164" s="93">
        <v>18393.75</v>
      </c>
      <c r="Q164" s="24"/>
    </row>
    <row r="165" spans="1:17">
      <c r="A165" s="22" t="s">
        <v>102</v>
      </c>
      <c r="B165" s="63">
        <v>9003511000</v>
      </c>
      <c r="C165" s="94" t="s">
        <v>34</v>
      </c>
      <c r="D165" s="36">
        <v>31599.164100000002</v>
      </c>
      <c r="E165" s="36">
        <v>44515.13</v>
      </c>
      <c r="F165" s="60">
        <v>1</v>
      </c>
      <c r="G165" s="22">
        <v>1</v>
      </c>
      <c r="H165" s="22">
        <v>0</v>
      </c>
      <c r="I165" s="22">
        <v>0</v>
      </c>
      <c r="J165" s="93">
        <v>24877.93</v>
      </c>
      <c r="K165">
        <v>7</v>
      </c>
      <c r="L165" s="22">
        <v>7</v>
      </c>
      <c r="M165" s="22">
        <v>0</v>
      </c>
      <c r="N165" s="22">
        <v>0</v>
      </c>
      <c r="O165" s="93">
        <v>10554.43</v>
      </c>
      <c r="Q165" s="24"/>
    </row>
    <row r="166" spans="1:17">
      <c r="A166" s="22" t="s">
        <v>102</v>
      </c>
      <c r="B166" s="63">
        <v>9003511100</v>
      </c>
      <c r="C166" s="94" t="s">
        <v>34</v>
      </c>
      <c r="D166" s="36">
        <v>227724.83710199999</v>
      </c>
      <c r="E166" s="36">
        <v>290015.76</v>
      </c>
      <c r="F166" s="60">
        <v>0</v>
      </c>
      <c r="G166" s="22">
        <v>0</v>
      </c>
      <c r="H166" s="22">
        <v>0</v>
      </c>
      <c r="I166" s="22">
        <v>0</v>
      </c>
      <c r="J166" s="93">
        <v>832.22</v>
      </c>
      <c r="K166">
        <v>3</v>
      </c>
      <c r="L166" s="22">
        <v>3</v>
      </c>
      <c r="M166" s="22">
        <v>0</v>
      </c>
      <c r="N166" s="22">
        <v>0</v>
      </c>
      <c r="O166" s="93">
        <v>1662.94</v>
      </c>
      <c r="Q166" s="24"/>
    </row>
    <row r="167" spans="1:17">
      <c r="A167" s="22" t="s">
        <v>102</v>
      </c>
      <c r="B167" s="63">
        <v>9003511200</v>
      </c>
      <c r="C167" s="94" t="s">
        <v>40</v>
      </c>
      <c r="D167" s="36">
        <v>21825.690494999999</v>
      </c>
      <c r="E167" s="36">
        <v>6911.54</v>
      </c>
      <c r="F167" s="60">
        <v>0</v>
      </c>
      <c r="G167" s="22">
        <v>0</v>
      </c>
      <c r="H167" s="22">
        <v>0</v>
      </c>
      <c r="I167" s="22">
        <v>0</v>
      </c>
      <c r="J167" s="93">
        <v>939.06</v>
      </c>
      <c r="K167">
        <v>9</v>
      </c>
      <c r="L167" s="22">
        <v>8</v>
      </c>
      <c r="M167" s="22">
        <v>1</v>
      </c>
      <c r="N167" s="22">
        <v>0</v>
      </c>
      <c r="O167" s="93">
        <v>1925.01</v>
      </c>
      <c r="Q167" s="24"/>
    </row>
    <row r="168" spans="1:17">
      <c r="A168" s="22" t="s">
        <v>102</v>
      </c>
      <c r="B168" s="63">
        <v>9003511300</v>
      </c>
      <c r="C168" s="94" t="s">
        <v>40</v>
      </c>
      <c r="D168" s="36">
        <v>22506.48141</v>
      </c>
      <c r="E168" s="36">
        <v>32046.06</v>
      </c>
      <c r="F168" s="60">
        <v>1</v>
      </c>
      <c r="G168" s="22">
        <v>1</v>
      </c>
      <c r="H168" s="22">
        <v>0</v>
      </c>
      <c r="I168" s="22">
        <v>0</v>
      </c>
      <c r="J168" s="93">
        <v>4828.84</v>
      </c>
      <c r="K168">
        <v>10</v>
      </c>
      <c r="L168" s="22">
        <v>7</v>
      </c>
      <c r="M168" s="22">
        <v>3</v>
      </c>
      <c r="N168" s="22">
        <v>0</v>
      </c>
      <c r="O168" s="93">
        <v>4127.76</v>
      </c>
      <c r="Q168" s="24"/>
    </row>
    <row r="169" spans="1:17">
      <c r="A169" s="22" t="s">
        <v>102</v>
      </c>
      <c r="B169" s="63">
        <v>9003511400</v>
      </c>
      <c r="C169" s="94" t="s">
        <v>34</v>
      </c>
      <c r="D169" s="36">
        <v>20366.008949999999</v>
      </c>
      <c r="E169" s="36">
        <v>28760.78</v>
      </c>
      <c r="F169" s="60">
        <v>0</v>
      </c>
      <c r="G169" s="22">
        <v>0</v>
      </c>
      <c r="H169" s="22">
        <v>0</v>
      </c>
      <c r="I169" s="22">
        <v>0</v>
      </c>
      <c r="J169" s="93">
        <v>2840.79</v>
      </c>
      <c r="K169">
        <v>5</v>
      </c>
      <c r="L169" s="22">
        <v>4</v>
      </c>
      <c r="M169" s="22">
        <v>1</v>
      </c>
      <c r="N169" s="22">
        <v>0</v>
      </c>
      <c r="O169" s="93">
        <v>15204.73</v>
      </c>
      <c r="Q169" s="24"/>
    </row>
    <row r="170" spans="1:17">
      <c r="A170" s="22" t="s">
        <v>102</v>
      </c>
      <c r="B170" s="63">
        <v>9003514102</v>
      </c>
      <c r="C170" s="94" t="s">
        <v>34</v>
      </c>
      <c r="D170" s="36">
        <v>840.70497</v>
      </c>
      <c r="E170" s="36">
        <v>0</v>
      </c>
      <c r="F170" s="60">
        <v>0</v>
      </c>
      <c r="G170" s="22">
        <v>0</v>
      </c>
      <c r="H170" s="22">
        <v>0</v>
      </c>
      <c r="I170" s="22">
        <v>0</v>
      </c>
      <c r="J170" s="93">
        <v>0</v>
      </c>
      <c r="K170">
        <v>0</v>
      </c>
      <c r="L170" s="22">
        <v>0</v>
      </c>
      <c r="M170" s="22">
        <v>0</v>
      </c>
      <c r="N170" s="22">
        <v>0</v>
      </c>
      <c r="O170" s="93">
        <v>0</v>
      </c>
      <c r="Q170" s="24"/>
    </row>
    <row r="171" spans="1:17">
      <c r="A171" s="22" t="s">
        <v>103</v>
      </c>
      <c r="B171" s="63">
        <v>9011695202</v>
      </c>
      <c r="C171" s="94" t="s">
        <v>34</v>
      </c>
      <c r="D171" s="36">
        <v>77.183400000000006</v>
      </c>
      <c r="E171" s="36">
        <v>82740.854999999996</v>
      </c>
      <c r="F171" s="60">
        <v>0</v>
      </c>
      <c r="G171" s="22">
        <v>0</v>
      </c>
      <c r="H171" s="22">
        <v>0</v>
      </c>
      <c r="I171" s="22">
        <v>0</v>
      </c>
      <c r="J171" s="93">
        <v>0</v>
      </c>
      <c r="K171">
        <v>0</v>
      </c>
      <c r="L171" s="22">
        <v>0</v>
      </c>
      <c r="M171" s="22">
        <v>0</v>
      </c>
      <c r="N171" s="22">
        <v>0</v>
      </c>
      <c r="O171" s="93">
        <v>0</v>
      </c>
      <c r="Q171" s="24"/>
    </row>
    <row r="172" spans="1:17">
      <c r="A172" s="22" t="s">
        <v>103</v>
      </c>
      <c r="B172" s="63">
        <v>9011716101</v>
      </c>
      <c r="C172" s="94" t="s">
        <v>34</v>
      </c>
      <c r="D172" s="36">
        <v>54338.724405000001</v>
      </c>
      <c r="E172" s="36">
        <v>52694.9</v>
      </c>
      <c r="F172" s="60">
        <v>0</v>
      </c>
      <c r="G172" s="22">
        <v>0</v>
      </c>
      <c r="H172" s="22">
        <v>0</v>
      </c>
      <c r="I172" s="22">
        <v>0</v>
      </c>
      <c r="J172" s="93">
        <v>14410.34</v>
      </c>
      <c r="K172">
        <v>1</v>
      </c>
      <c r="L172" s="22">
        <v>1</v>
      </c>
      <c r="M172" s="22">
        <v>0</v>
      </c>
      <c r="N172" s="22">
        <v>0</v>
      </c>
      <c r="O172" s="93">
        <v>791.09</v>
      </c>
      <c r="Q172" s="24"/>
    </row>
    <row r="173" spans="1:17">
      <c r="A173" s="22" t="s">
        <v>103</v>
      </c>
      <c r="B173" s="63">
        <v>9011716102</v>
      </c>
      <c r="C173" s="94" t="s">
        <v>34</v>
      </c>
      <c r="D173" s="36">
        <v>189903.894978</v>
      </c>
      <c r="E173" s="36">
        <v>326675.49</v>
      </c>
      <c r="F173" s="60">
        <v>123</v>
      </c>
      <c r="G173" s="22">
        <v>122</v>
      </c>
      <c r="H173" s="22">
        <v>1</v>
      </c>
      <c r="I173" s="22">
        <v>0</v>
      </c>
      <c r="J173" s="93">
        <v>172924.06</v>
      </c>
      <c r="K173">
        <v>8</v>
      </c>
      <c r="L173" s="22">
        <v>8</v>
      </c>
      <c r="M173" s="22">
        <v>0</v>
      </c>
      <c r="N173" s="22">
        <v>0</v>
      </c>
      <c r="O173" s="93">
        <v>66775.42</v>
      </c>
      <c r="Q173" s="24" t="s">
        <v>185</v>
      </c>
    </row>
    <row r="174" spans="1:17">
      <c r="A174" s="22" t="s">
        <v>103</v>
      </c>
      <c r="B174" s="63">
        <v>9011870701</v>
      </c>
      <c r="C174" s="94" t="s">
        <v>34</v>
      </c>
      <c r="D174" s="36">
        <v>28822.556489999999</v>
      </c>
      <c r="E174" s="36">
        <v>27715.48</v>
      </c>
      <c r="F174" s="60">
        <v>0</v>
      </c>
      <c r="G174" s="22">
        <v>0</v>
      </c>
      <c r="H174" s="22">
        <v>0</v>
      </c>
      <c r="I174" s="22">
        <v>0</v>
      </c>
      <c r="J174" s="93">
        <v>9331.99</v>
      </c>
      <c r="K174">
        <v>1</v>
      </c>
      <c r="L174" s="22">
        <v>1</v>
      </c>
      <c r="M174" s="22">
        <v>0</v>
      </c>
      <c r="N174" s="22">
        <v>0</v>
      </c>
      <c r="O174" s="93">
        <v>232.58</v>
      </c>
      <c r="Q174" s="24"/>
    </row>
    <row r="175" spans="1:17">
      <c r="A175" s="22" t="s">
        <v>103</v>
      </c>
      <c r="B175" s="63">
        <v>9011870703</v>
      </c>
      <c r="C175" s="94" t="s">
        <v>34</v>
      </c>
      <c r="D175" s="36">
        <v>24819.650519999999</v>
      </c>
      <c r="E175" s="36">
        <v>27992.54</v>
      </c>
      <c r="F175" s="60">
        <v>0</v>
      </c>
      <c r="G175" s="22">
        <v>0</v>
      </c>
      <c r="H175" s="22">
        <v>0</v>
      </c>
      <c r="I175" s="22">
        <v>0</v>
      </c>
      <c r="J175" s="93">
        <v>13871.04</v>
      </c>
      <c r="K175">
        <v>0</v>
      </c>
      <c r="L175" s="22">
        <v>0</v>
      </c>
      <c r="M175" s="22">
        <v>0</v>
      </c>
      <c r="N175" s="22">
        <v>0</v>
      </c>
      <c r="O175" s="93">
        <v>0</v>
      </c>
      <c r="Q175" s="24"/>
    </row>
    <row r="176" spans="1:17">
      <c r="A176" s="22" t="s">
        <v>103</v>
      </c>
      <c r="B176" s="63">
        <v>9011870704</v>
      </c>
      <c r="C176" s="94" t="s">
        <v>34</v>
      </c>
      <c r="D176" s="36">
        <v>64201.490702999996</v>
      </c>
      <c r="E176" s="36">
        <v>98140.645000000004</v>
      </c>
      <c r="F176" s="60">
        <v>57</v>
      </c>
      <c r="G176" s="22">
        <v>57</v>
      </c>
      <c r="H176" s="22">
        <v>0</v>
      </c>
      <c r="I176" s="22">
        <v>0</v>
      </c>
      <c r="J176" s="93">
        <v>124469.46</v>
      </c>
      <c r="K176">
        <v>9</v>
      </c>
      <c r="L176" s="22">
        <v>8</v>
      </c>
      <c r="M176" s="22">
        <v>1</v>
      </c>
      <c r="N176" s="22">
        <v>0</v>
      </c>
      <c r="O176" s="93">
        <v>17148.13</v>
      </c>
      <c r="Q176" s="24"/>
    </row>
    <row r="177" spans="1:17">
      <c r="A177" s="22" t="s">
        <v>104</v>
      </c>
      <c r="B177" s="63">
        <v>9003484100</v>
      </c>
      <c r="C177" s="94" t="s">
        <v>40</v>
      </c>
      <c r="D177" s="36">
        <v>117868.013865</v>
      </c>
      <c r="E177" s="36">
        <v>226940.83499999999</v>
      </c>
      <c r="F177" s="60">
        <v>0</v>
      </c>
      <c r="G177" s="22">
        <v>0</v>
      </c>
      <c r="H177" s="22">
        <v>0</v>
      </c>
      <c r="I177" s="22">
        <v>0</v>
      </c>
      <c r="J177" s="93">
        <v>4776.4799999999996</v>
      </c>
      <c r="K177">
        <v>13</v>
      </c>
      <c r="L177" s="22">
        <v>5</v>
      </c>
      <c r="M177" s="22">
        <v>3</v>
      </c>
      <c r="N177" s="22">
        <v>5</v>
      </c>
      <c r="O177" s="93">
        <v>8824.2999999999993</v>
      </c>
      <c r="Q177" s="24"/>
    </row>
    <row r="178" spans="1:17">
      <c r="A178" s="22" t="s">
        <v>104</v>
      </c>
      <c r="B178" s="63">
        <v>9003484200</v>
      </c>
      <c r="C178" s="94" t="s">
        <v>34</v>
      </c>
      <c r="D178" s="36">
        <v>55283.490759000008</v>
      </c>
      <c r="E178" s="36">
        <v>38043.410000000003</v>
      </c>
      <c r="F178" s="60">
        <v>352</v>
      </c>
      <c r="G178" s="22">
        <v>52</v>
      </c>
      <c r="H178" s="22">
        <v>0</v>
      </c>
      <c r="I178" s="22">
        <v>300</v>
      </c>
      <c r="J178" s="93">
        <v>100359.38</v>
      </c>
      <c r="K178">
        <v>219</v>
      </c>
      <c r="L178" s="22">
        <v>14</v>
      </c>
      <c r="M178" s="22">
        <v>2</v>
      </c>
      <c r="N178" s="22">
        <v>203</v>
      </c>
      <c r="O178" s="93">
        <v>110751.42</v>
      </c>
      <c r="Q178" s="24"/>
    </row>
    <row r="179" spans="1:17">
      <c r="A179" s="22" t="s">
        <v>104</v>
      </c>
      <c r="B179" s="63">
        <v>9003487100</v>
      </c>
      <c r="C179" s="94" t="s">
        <v>34</v>
      </c>
      <c r="D179" s="36">
        <v>125.92293000000001</v>
      </c>
      <c r="E179" s="36">
        <v>500</v>
      </c>
      <c r="F179" s="60">
        <v>0</v>
      </c>
      <c r="G179" s="22">
        <v>0</v>
      </c>
      <c r="H179" s="22">
        <v>0</v>
      </c>
      <c r="I179" s="22">
        <v>0</v>
      </c>
      <c r="J179" s="93">
        <v>0</v>
      </c>
      <c r="K179">
        <v>0</v>
      </c>
      <c r="L179" s="22">
        <v>0</v>
      </c>
      <c r="M179" s="22">
        <v>0</v>
      </c>
      <c r="N179" s="22">
        <v>0</v>
      </c>
      <c r="O179" s="93">
        <v>1000</v>
      </c>
      <c r="Q179" s="24"/>
    </row>
    <row r="180" spans="1:17">
      <c r="A180" s="22" t="s">
        <v>105</v>
      </c>
      <c r="B180" s="63">
        <v>9015902200</v>
      </c>
      <c r="C180" s="94" t="s">
        <v>34</v>
      </c>
      <c r="D180" s="36">
        <v>30168.211395000002</v>
      </c>
      <c r="E180" s="36">
        <v>27973.965</v>
      </c>
      <c r="F180" s="60">
        <v>5</v>
      </c>
      <c r="G180" s="22">
        <v>5</v>
      </c>
      <c r="H180" s="22">
        <v>0</v>
      </c>
      <c r="I180" s="22">
        <v>0</v>
      </c>
      <c r="J180" s="93">
        <v>8882.1200000000008</v>
      </c>
      <c r="K180">
        <v>1</v>
      </c>
      <c r="L180" s="22">
        <v>1</v>
      </c>
      <c r="M180" s="22">
        <v>0</v>
      </c>
      <c r="N180" s="22">
        <v>0</v>
      </c>
      <c r="O180" s="93">
        <v>356.22</v>
      </c>
      <c r="Q180" s="24"/>
    </row>
    <row r="181" spans="1:17">
      <c r="A181" s="22" t="s">
        <v>106</v>
      </c>
      <c r="B181" s="63">
        <v>9013535100</v>
      </c>
      <c r="C181" s="94" t="s">
        <v>34</v>
      </c>
      <c r="D181" s="36">
        <v>200520.93146399999</v>
      </c>
      <c r="E181" s="36">
        <v>265684.53999999998</v>
      </c>
      <c r="F181" s="60">
        <v>102</v>
      </c>
      <c r="G181" s="22">
        <v>102</v>
      </c>
      <c r="H181" s="22">
        <v>0</v>
      </c>
      <c r="I181" s="22">
        <v>0</v>
      </c>
      <c r="J181" s="93">
        <v>167936.62</v>
      </c>
      <c r="K181">
        <v>7</v>
      </c>
      <c r="L181" s="22">
        <v>7</v>
      </c>
      <c r="M181" s="22">
        <v>0</v>
      </c>
      <c r="N181" s="22">
        <v>0</v>
      </c>
      <c r="O181" s="93">
        <v>28645.03</v>
      </c>
      <c r="Q181" s="24"/>
    </row>
    <row r="182" spans="1:17">
      <c r="A182" s="22" t="s">
        <v>106</v>
      </c>
      <c r="B182" s="63">
        <v>9013535200</v>
      </c>
      <c r="C182" s="94" t="s">
        <v>34</v>
      </c>
      <c r="D182" s="36">
        <v>74165.317505999992</v>
      </c>
      <c r="E182" s="36">
        <v>57220.684999999998</v>
      </c>
      <c r="F182" s="60">
        <v>1</v>
      </c>
      <c r="G182" s="22">
        <v>1</v>
      </c>
      <c r="H182" s="22">
        <v>0</v>
      </c>
      <c r="I182" s="22">
        <v>0</v>
      </c>
      <c r="J182" s="93">
        <v>12854.49</v>
      </c>
      <c r="K182">
        <v>6</v>
      </c>
      <c r="L182" s="22">
        <v>6</v>
      </c>
      <c r="M182" s="22">
        <v>0</v>
      </c>
      <c r="N182" s="22">
        <v>0</v>
      </c>
      <c r="O182" s="93">
        <v>18772.14</v>
      </c>
      <c r="Q182" s="24"/>
    </row>
    <row r="183" spans="1:17">
      <c r="A183" s="22" t="s">
        <v>106</v>
      </c>
      <c r="B183" s="63">
        <v>9013538201</v>
      </c>
      <c r="C183" s="94" t="s">
        <v>34</v>
      </c>
      <c r="D183" s="36">
        <v>148.85577000000001</v>
      </c>
      <c r="E183" s="36">
        <v>0</v>
      </c>
      <c r="F183" s="60">
        <v>0</v>
      </c>
      <c r="G183" s="22">
        <v>0</v>
      </c>
      <c r="H183" s="22">
        <v>0</v>
      </c>
      <c r="I183" s="22">
        <v>0</v>
      </c>
      <c r="J183" s="93">
        <v>0</v>
      </c>
      <c r="K183">
        <v>0</v>
      </c>
      <c r="L183" s="22">
        <v>0</v>
      </c>
      <c r="M183" s="22">
        <v>0</v>
      </c>
      <c r="N183" s="22">
        <v>0</v>
      </c>
      <c r="O183" s="93">
        <v>0</v>
      </c>
      <c r="Q183" s="24"/>
    </row>
    <row r="184" spans="1:17">
      <c r="A184" s="22" t="s">
        <v>106</v>
      </c>
      <c r="B184" s="63">
        <v>9013538202</v>
      </c>
      <c r="C184" s="94" t="s">
        <v>34</v>
      </c>
      <c r="D184" s="36">
        <v>89.079689999999999</v>
      </c>
      <c r="E184" s="36">
        <v>0</v>
      </c>
      <c r="F184" s="60">
        <v>0</v>
      </c>
      <c r="G184" s="22">
        <v>0</v>
      </c>
      <c r="H184" s="22">
        <v>0</v>
      </c>
      <c r="I184" s="22">
        <v>0</v>
      </c>
      <c r="J184" s="93">
        <v>0</v>
      </c>
      <c r="K184">
        <v>0</v>
      </c>
      <c r="L184" s="22">
        <v>0</v>
      </c>
      <c r="M184" s="22">
        <v>0</v>
      </c>
      <c r="N184" s="22">
        <v>0</v>
      </c>
      <c r="O184" s="93">
        <v>0</v>
      </c>
      <c r="Q184" s="24"/>
    </row>
    <row r="185" spans="1:17">
      <c r="A185" s="22" t="s">
        <v>107</v>
      </c>
      <c r="B185" s="63">
        <v>9003480300</v>
      </c>
      <c r="C185" s="94" t="s">
        <v>34</v>
      </c>
      <c r="D185" s="36">
        <v>21248.164980000001</v>
      </c>
      <c r="E185" s="36">
        <v>25401.64</v>
      </c>
      <c r="F185" s="60">
        <v>0</v>
      </c>
      <c r="G185" s="22">
        <v>0</v>
      </c>
      <c r="H185" s="22">
        <v>0</v>
      </c>
      <c r="I185" s="22">
        <v>0</v>
      </c>
      <c r="J185" s="93">
        <v>14176.88</v>
      </c>
      <c r="K185">
        <v>1</v>
      </c>
      <c r="L185" s="22">
        <v>1</v>
      </c>
      <c r="M185" s="22">
        <v>0</v>
      </c>
      <c r="N185" s="22">
        <v>0</v>
      </c>
      <c r="O185" s="93">
        <v>268.76</v>
      </c>
      <c r="Q185" s="24"/>
    </row>
    <row r="186" spans="1:17">
      <c r="A186" s="22" t="s">
        <v>107</v>
      </c>
      <c r="B186" s="63">
        <v>9003480400</v>
      </c>
      <c r="C186" s="94" t="s">
        <v>34</v>
      </c>
      <c r="D186" s="36">
        <v>33116.427456000005</v>
      </c>
      <c r="E186" s="36">
        <v>30927.685000000001</v>
      </c>
      <c r="F186" s="60">
        <v>0</v>
      </c>
      <c r="G186" s="22">
        <v>0</v>
      </c>
      <c r="H186" s="22">
        <v>0</v>
      </c>
      <c r="I186" s="22">
        <v>0</v>
      </c>
      <c r="J186" s="93">
        <v>7808.61</v>
      </c>
      <c r="K186">
        <v>3</v>
      </c>
      <c r="L186" s="22">
        <v>3</v>
      </c>
      <c r="M186" s="22">
        <v>0</v>
      </c>
      <c r="N186" s="22">
        <v>0</v>
      </c>
      <c r="O186" s="93">
        <v>12133.13</v>
      </c>
      <c r="Q186" s="24"/>
    </row>
    <row r="187" spans="1:17">
      <c r="A187" s="22" t="s">
        <v>107</v>
      </c>
      <c r="B187" s="63">
        <v>9003480500</v>
      </c>
      <c r="C187" s="94" t="s">
        <v>34</v>
      </c>
      <c r="D187" s="36">
        <v>31011.767513999999</v>
      </c>
      <c r="E187" s="36">
        <v>25227.03</v>
      </c>
      <c r="F187" s="60">
        <v>1</v>
      </c>
      <c r="G187" s="22">
        <v>1</v>
      </c>
      <c r="H187" s="22">
        <v>0</v>
      </c>
      <c r="I187" s="22">
        <v>0</v>
      </c>
      <c r="J187" s="93">
        <v>6896.87</v>
      </c>
      <c r="K187">
        <v>4</v>
      </c>
      <c r="L187" s="22">
        <v>3</v>
      </c>
      <c r="M187" s="22">
        <v>1</v>
      </c>
      <c r="N187" s="22">
        <v>0</v>
      </c>
      <c r="O187" s="93">
        <v>3060.03</v>
      </c>
      <c r="Q187" s="24"/>
    </row>
    <row r="188" spans="1:17">
      <c r="A188" s="22" t="s">
        <v>107</v>
      </c>
      <c r="B188" s="63">
        <v>9003480600</v>
      </c>
      <c r="C188" s="94" t="s">
        <v>40</v>
      </c>
      <c r="D188" s="36">
        <v>29461.850460000001</v>
      </c>
      <c r="E188" s="36">
        <v>7427.78</v>
      </c>
      <c r="F188" s="60">
        <v>0</v>
      </c>
      <c r="G188" s="22">
        <v>0</v>
      </c>
      <c r="H188" s="22">
        <v>0</v>
      </c>
      <c r="I188" s="22">
        <v>0</v>
      </c>
      <c r="J188" s="93">
        <v>4668</v>
      </c>
      <c r="K188">
        <v>7</v>
      </c>
      <c r="L188" s="22">
        <v>3</v>
      </c>
      <c r="M188" s="22">
        <v>4</v>
      </c>
      <c r="N188" s="22">
        <v>0</v>
      </c>
      <c r="O188" s="93">
        <v>2334.56</v>
      </c>
      <c r="Q188" s="24"/>
    </row>
    <row r="189" spans="1:17">
      <c r="A189" s="22" t="s">
        <v>107</v>
      </c>
      <c r="B189" s="63">
        <v>9003480700</v>
      </c>
      <c r="C189" s="94" t="s">
        <v>34</v>
      </c>
      <c r="D189" s="36">
        <v>17377.392354</v>
      </c>
      <c r="E189" s="36">
        <v>13716.63</v>
      </c>
      <c r="F189" s="60">
        <v>0</v>
      </c>
      <c r="G189" s="22">
        <v>0</v>
      </c>
      <c r="H189" s="22">
        <v>0</v>
      </c>
      <c r="I189" s="22">
        <v>0</v>
      </c>
      <c r="J189" s="93">
        <v>6010.84</v>
      </c>
      <c r="K189">
        <v>3</v>
      </c>
      <c r="L189" s="22">
        <v>3</v>
      </c>
      <c r="M189" s="22">
        <v>0</v>
      </c>
      <c r="N189" s="22">
        <v>0</v>
      </c>
      <c r="O189" s="93">
        <v>1177.98</v>
      </c>
      <c r="Q189" s="24"/>
    </row>
    <row r="190" spans="1:17">
      <c r="A190" s="22" t="s">
        <v>107</v>
      </c>
      <c r="B190" s="63">
        <v>9003480800</v>
      </c>
      <c r="C190" s="94" t="s">
        <v>34</v>
      </c>
      <c r="D190" s="36">
        <v>46966.932075000004</v>
      </c>
      <c r="E190" s="36">
        <v>47701.66</v>
      </c>
      <c r="F190" s="60">
        <v>0</v>
      </c>
      <c r="G190" s="22">
        <v>0</v>
      </c>
      <c r="H190" s="22">
        <v>0</v>
      </c>
      <c r="I190" s="22">
        <v>0</v>
      </c>
      <c r="J190" s="93">
        <v>15995.81</v>
      </c>
      <c r="K190">
        <v>9</v>
      </c>
      <c r="L190" s="22">
        <v>1</v>
      </c>
      <c r="M190" s="22">
        <v>0</v>
      </c>
      <c r="N190" s="22">
        <v>8</v>
      </c>
      <c r="O190" s="93">
        <v>12066.84</v>
      </c>
      <c r="Q190" s="24"/>
    </row>
    <row r="191" spans="1:17">
      <c r="A191" s="22" t="s">
        <v>107</v>
      </c>
      <c r="B191" s="63">
        <v>9003480900</v>
      </c>
      <c r="C191" s="94" t="s">
        <v>34</v>
      </c>
      <c r="D191" s="36">
        <v>20318.598152999999</v>
      </c>
      <c r="E191" s="36">
        <v>56771.1</v>
      </c>
      <c r="F191" s="60">
        <v>0</v>
      </c>
      <c r="G191" s="22">
        <v>0</v>
      </c>
      <c r="H191" s="22">
        <v>0</v>
      </c>
      <c r="I191" s="22">
        <v>0</v>
      </c>
      <c r="J191" s="93">
        <v>7522.88</v>
      </c>
      <c r="K191">
        <v>3</v>
      </c>
      <c r="L191" s="22">
        <v>3</v>
      </c>
      <c r="M191" s="22">
        <v>0</v>
      </c>
      <c r="N191" s="22">
        <v>0</v>
      </c>
      <c r="O191" s="93">
        <v>38511.68</v>
      </c>
      <c r="Q191" s="24"/>
    </row>
    <row r="192" spans="1:17">
      <c r="A192" s="22" t="s">
        <v>107</v>
      </c>
      <c r="B192" s="63">
        <v>9003481000</v>
      </c>
      <c r="C192" s="94" t="s">
        <v>34</v>
      </c>
      <c r="D192" s="36">
        <v>38592.376199999999</v>
      </c>
      <c r="E192" s="36">
        <v>23707.200000000001</v>
      </c>
      <c r="F192" s="60">
        <v>272</v>
      </c>
      <c r="G192" s="22">
        <v>269</v>
      </c>
      <c r="H192" s="22">
        <v>3</v>
      </c>
      <c r="I192" s="22">
        <v>0</v>
      </c>
      <c r="J192" s="93">
        <v>328944.78000000003</v>
      </c>
      <c r="K192">
        <v>33</v>
      </c>
      <c r="L192" s="22">
        <v>31</v>
      </c>
      <c r="M192" s="22">
        <v>2</v>
      </c>
      <c r="N192" s="22">
        <v>0</v>
      </c>
      <c r="O192" s="93">
        <v>86678.8</v>
      </c>
      <c r="Q192" s="24"/>
    </row>
    <row r="193" spans="1:17">
      <c r="A193" s="22" t="s">
        <v>107</v>
      </c>
      <c r="B193" s="63">
        <v>9003481100</v>
      </c>
      <c r="C193" s="94" t="s">
        <v>34</v>
      </c>
      <c r="D193" s="36">
        <v>38324.079360000003</v>
      </c>
      <c r="E193" s="36">
        <v>36395.019999999997</v>
      </c>
      <c r="F193" s="60">
        <v>1</v>
      </c>
      <c r="G193" s="22">
        <v>1</v>
      </c>
      <c r="H193" s="22">
        <v>0</v>
      </c>
      <c r="I193" s="22">
        <v>0</v>
      </c>
      <c r="J193" s="93">
        <v>16607.63</v>
      </c>
      <c r="K193">
        <v>2</v>
      </c>
      <c r="L193" s="22">
        <v>2</v>
      </c>
      <c r="M193" s="22">
        <v>0</v>
      </c>
      <c r="N193" s="22">
        <v>0</v>
      </c>
      <c r="O193" s="93">
        <v>1378.62</v>
      </c>
      <c r="Q193" s="24"/>
    </row>
    <row r="194" spans="1:17">
      <c r="A194" s="22" t="s">
        <v>107</v>
      </c>
      <c r="B194" s="63">
        <v>9003481200</v>
      </c>
      <c r="C194" s="94" t="s">
        <v>34</v>
      </c>
      <c r="D194" s="36">
        <v>36800.439921000005</v>
      </c>
      <c r="E194" s="36">
        <v>31198.084999999999</v>
      </c>
      <c r="F194" s="60">
        <v>0</v>
      </c>
      <c r="G194" s="22">
        <v>0</v>
      </c>
      <c r="H194" s="22">
        <v>0</v>
      </c>
      <c r="I194" s="22">
        <v>0</v>
      </c>
      <c r="J194" s="93">
        <v>7205.57</v>
      </c>
      <c r="K194">
        <v>5</v>
      </c>
      <c r="L194" s="22">
        <v>5</v>
      </c>
      <c r="M194" s="22">
        <v>0</v>
      </c>
      <c r="N194" s="22">
        <v>0</v>
      </c>
      <c r="O194" s="93">
        <v>2768.42</v>
      </c>
      <c r="Q194" s="24"/>
    </row>
    <row r="195" spans="1:17">
      <c r="A195" s="22" t="s">
        <v>107</v>
      </c>
      <c r="B195" s="63">
        <v>9003481300</v>
      </c>
      <c r="C195" s="94" t="s">
        <v>34</v>
      </c>
      <c r="D195" s="36">
        <v>29139.315618000001</v>
      </c>
      <c r="E195" s="36">
        <v>35687.379999999997</v>
      </c>
      <c r="F195" s="60">
        <v>0</v>
      </c>
      <c r="G195" s="22">
        <v>0</v>
      </c>
      <c r="H195" s="22">
        <v>0</v>
      </c>
      <c r="I195" s="22">
        <v>0</v>
      </c>
      <c r="J195" s="93">
        <v>6402.28</v>
      </c>
      <c r="K195">
        <v>13</v>
      </c>
      <c r="L195" s="22">
        <v>3</v>
      </c>
      <c r="M195" s="22">
        <v>0</v>
      </c>
      <c r="N195" s="22">
        <v>10</v>
      </c>
      <c r="O195" s="93">
        <v>16519.79</v>
      </c>
      <c r="Q195" s="24"/>
    </row>
    <row r="196" spans="1:17">
      <c r="A196" s="22" t="s">
        <v>107</v>
      </c>
      <c r="B196" s="63">
        <v>9003484200</v>
      </c>
      <c r="C196" s="94" t="s">
        <v>34</v>
      </c>
      <c r="D196" s="36">
        <v>468.67905000000002</v>
      </c>
      <c r="E196" s="36">
        <v>0</v>
      </c>
      <c r="F196" s="60">
        <v>0</v>
      </c>
      <c r="G196" s="22">
        <v>0</v>
      </c>
      <c r="H196" s="22">
        <v>0</v>
      </c>
      <c r="I196" s="22">
        <v>0</v>
      </c>
      <c r="J196" s="93">
        <v>0</v>
      </c>
      <c r="K196">
        <v>0</v>
      </c>
      <c r="L196" s="22">
        <v>0</v>
      </c>
      <c r="M196" s="22">
        <v>0</v>
      </c>
      <c r="N196" s="22">
        <v>0</v>
      </c>
      <c r="O196" s="93">
        <v>0</v>
      </c>
      <c r="Q196" s="24"/>
    </row>
    <row r="197" spans="1:17">
      <c r="A197" s="22" t="s">
        <v>107</v>
      </c>
      <c r="B197" s="63">
        <v>9003524300</v>
      </c>
      <c r="C197" s="94" t="s">
        <v>34</v>
      </c>
      <c r="D197" s="36">
        <v>229546.22382300001</v>
      </c>
      <c r="E197" s="36">
        <v>444913</v>
      </c>
      <c r="F197" s="60">
        <v>0</v>
      </c>
      <c r="G197" s="22">
        <v>0</v>
      </c>
      <c r="H197" s="22">
        <v>0</v>
      </c>
      <c r="I197" s="22">
        <v>0</v>
      </c>
      <c r="J197" s="93">
        <v>9778.91</v>
      </c>
      <c r="K197">
        <v>24</v>
      </c>
      <c r="L197" s="22">
        <v>3</v>
      </c>
      <c r="M197" s="22">
        <v>1</v>
      </c>
      <c r="N197" s="22">
        <v>20</v>
      </c>
      <c r="O197" s="93">
        <v>1085.68</v>
      </c>
      <c r="Q197" s="24"/>
    </row>
    <row r="198" spans="1:17">
      <c r="A198" s="22" t="s">
        <v>108</v>
      </c>
      <c r="B198" s="63">
        <v>9007630100</v>
      </c>
      <c r="C198" s="94" t="s">
        <v>34</v>
      </c>
      <c r="D198" s="36">
        <v>145559.57948700001</v>
      </c>
      <c r="E198" s="36">
        <v>195969.81</v>
      </c>
      <c r="F198" s="60">
        <v>39</v>
      </c>
      <c r="G198" s="22">
        <v>39</v>
      </c>
      <c r="H198" s="22">
        <v>0</v>
      </c>
      <c r="I198" s="22">
        <v>0</v>
      </c>
      <c r="J198" s="93">
        <v>98133.02</v>
      </c>
      <c r="K198">
        <v>4</v>
      </c>
      <c r="L198" s="22">
        <v>3</v>
      </c>
      <c r="M198" s="22">
        <v>1</v>
      </c>
      <c r="N198" s="22">
        <v>0</v>
      </c>
      <c r="O198" s="93">
        <v>7083.78</v>
      </c>
      <c r="Q198" s="24"/>
    </row>
    <row r="199" spans="1:17">
      <c r="A199" s="22" t="s">
        <v>108</v>
      </c>
      <c r="B199" s="63">
        <v>9007670100</v>
      </c>
      <c r="C199" s="94" t="s">
        <v>34</v>
      </c>
      <c r="D199" s="36">
        <v>165.36954</v>
      </c>
      <c r="E199" s="36">
        <v>0</v>
      </c>
      <c r="F199" s="60">
        <v>0</v>
      </c>
      <c r="G199" s="22">
        <v>0</v>
      </c>
      <c r="H199" s="22">
        <v>0</v>
      </c>
      <c r="I199" s="22">
        <v>0</v>
      </c>
      <c r="J199" s="93">
        <v>0</v>
      </c>
      <c r="K199">
        <v>0</v>
      </c>
      <c r="L199" s="22">
        <v>0</v>
      </c>
      <c r="M199" s="22">
        <v>0</v>
      </c>
      <c r="N199" s="22">
        <v>0</v>
      </c>
      <c r="O199" s="93">
        <v>0</v>
      </c>
      <c r="Q199" s="24"/>
    </row>
    <row r="200" spans="1:17">
      <c r="A200" s="22" t="s">
        <v>109</v>
      </c>
      <c r="B200" s="63">
        <v>9003406002</v>
      </c>
      <c r="C200" s="94" t="s">
        <v>34</v>
      </c>
      <c r="D200" s="36">
        <v>393.05090999999999</v>
      </c>
      <c r="E200" s="36">
        <v>21630.89</v>
      </c>
      <c r="F200" s="60">
        <v>0</v>
      </c>
      <c r="G200" s="22">
        <v>0</v>
      </c>
      <c r="H200" s="22">
        <v>0</v>
      </c>
      <c r="I200" s="22">
        <v>0</v>
      </c>
      <c r="J200" s="93">
        <v>0</v>
      </c>
      <c r="K200">
        <v>0</v>
      </c>
      <c r="L200" s="22">
        <v>0</v>
      </c>
      <c r="M200" s="22">
        <v>0</v>
      </c>
      <c r="N200" s="22">
        <v>0</v>
      </c>
      <c r="O200" s="93">
        <v>0</v>
      </c>
      <c r="Q200" s="24"/>
    </row>
    <row r="201" spans="1:17">
      <c r="A201" s="22" t="s">
        <v>109</v>
      </c>
      <c r="B201" s="63">
        <v>9003410102</v>
      </c>
      <c r="C201" s="94" t="s">
        <v>34</v>
      </c>
      <c r="D201" s="36">
        <v>35.911050000000003</v>
      </c>
      <c r="E201" s="36">
        <v>0</v>
      </c>
      <c r="F201" s="60">
        <v>0</v>
      </c>
      <c r="G201" s="22">
        <v>0</v>
      </c>
      <c r="H201" s="22">
        <v>0</v>
      </c>
      <c r="I201" s="22">
        <v>0</v>
      </c>
      <c r="J201" s="93">
        <v>0</v>
      </c>
      <c r="K201">
        <v>0</v>
      </c>
      <c r="L201" s="22">
        <v>0</v>
      </c>
      <c r="M201" s="22">
        <v>0</v>
      </c>
      <c r="N201" s="22">
        <v>0</v>
      </c>
      <c r="O201" s="93">
        <v>0</v>
      </c>
      <c r="Q201" s="24"/>
    </row>
    <row r="202" spans="1:17">
      <c r="A202" s="22" t="s">
        <v>109</v>
      </c>
      <c r="B202" s="63">
        <v>9003420600</v>
      </c>
      <c r="C202" s="94" t="s">
        <v>34</v>
      </c>
      <c r="D202" s="36">
        <v>138176.202402</v>
      </c>
      <c r="E202" s="36">
        <v>207955.245</v>
      </c>
      <c r="F202" s="60">
        <v>0</v>
      </c>
      <c r="G202" s="22">
        <v>0</v>
      </c>
      <c r="H202" s="22">
        <v>0</v>
      </c>
      <c r="I202" s="22">
        <v>0</v>
      </c>
      <c r="J202" s="93">
        <v>0</v>
      </c>
      <c r="K202">
        <v>1</v>
      </c>
      <c r="L202" s="22">
        <v>1</v>
      </c>
      <c r="M202" s="22">
        <v>0</v>
      </c>
      <c r="N202" s="22">
        <v>0</v>
      </c>
      <c r="O202" s="93">
        <v>178.14</v>
      </c>
      <c r="Q202" s="24"/>
    </row>
    <row r="203" spans="1:17">
      <c r="A203" s="22" t="s">
        <v>109</v>
      </c>
      <c r="B203" s="63">
        <v>9003460100</v>
      </c>
      <c r="C203" s="94" t="s">
        <v>34</v>
      </c>
      <c r="D203" s="36">
        <v>35116.892705999999</v>
      </c>
      <c r="E203" s="36">
        <v>77123.25</v>
      </c>
      <c r="F203" s="60">
        <v>0</v>
      </c>
      <c r="G203" s="22">
        <v>0</v>
      </c>
      <c r="H203" s="22">
        <v>0</v>
      </c>
      <c r="I203" s="22">
        <v>0</v>
      </c>
      <c r="J203" s="93">
        <v>19475.97</v>
      </c>
      <c r="K203">
        <v>0</v>
      </c>
      <c r="L203" s="22">
        <v>0</v>
      </c>
      <c r="M203" s="22">
        <v>0</v>
      </c>
      <c r="N203" s="22">
        <v>0</v>
      </c>
      <c r="O203" s="93">
        <v>0</v>
      </c>
      <c r="Q203" s="24"/>
    </row>
    <row r="204" spans="1:17">
      <c r="A204" s="22" t="s">
        <v>109</v>
      </c>
      <c r="B204" s="63">
        <v>9003460202</v>
      </c>
      <c r="C204" s="94" t="s">
        <v>34</v>
      </c>
      <c r="D204" s="36">
        <v>54784.272102000003</v>
      </c>
      <c r="E204" s="36">
        <v>34054.135000000002</v>
      </c>
      <c r="F204" s="60">
        <v>0</v>
      </c>
      <c r="G204" s="22">
        <v>0</v>
      </c>
      <c r="H204" s="22">
        <v>0</v>
      </c>
      <c r="I204" s="22">
        <v>0</v>
      </c>
      <c r="J204" s="93">
        <v>19897.560000000001</v>
      </c>
      <c r="K204">
        <v>1</v>
      </c>
      <c r="L204" s="22">
        <v>1</v>
      </c>
      <c r="M204" s="22">
        <v>0</v>
      </c>
      <c r="N204" s="22">
        <v>0</v>
      </c>
      <c r="O204" s="93">
        <v>243.28</v>
      </c>
      <c r="Q204" s="24"/>
    </row>
    <row r="205" spans="1:17">
      <c r="A205" s="22" t="s">
        <v>109</v>
      </c>
      <c r="B205" s="63">
        <v>9003460203</v>
      </c>
      <c r="C205" s="94" t="s">
        <v>34</v>
      </c>
      <c r="D205" s="36">
        <v>58971.537239999998</v>
      </c>
      <c r="E205" s="36">
        <v>25225.73</v>
      </c>
      <c r="F205" s="60">
        <v>133</v>
      </c>
      <c r="G205" s="22">
        <v>133</v>
      </c>
      <c r="H205" s="22">
        <v>0</v>
      </c>
      <c r="I205" s="22">
        <v>0</v>
      </c>
      <c r="J205" s="93">
        <v>153736.79999999999</v>
      </c>
      <c r="K205">
        <v>6</v>
      </c>
      <c r="L205" s="22">
        <v>6</v>
      </c>
      <c r="M205" s="22">
        <v>0</v>
      </c>
      <c r="N205" s="22">
        <v>0</v>
      </c>
      <c r="O205" s="93">
        <v>65762.45</v>
      </c>
      <c r="Q205" s="24"/>
    </row>
    <row r="206" spans="1:17">
      <c r="A206" s="22" t="s">
        <v>109</v>
      </c>
      <c r="B206" s="63">
        <v>9003460204</v>
      </c>
      <c r="C206" s="94" t="s">
        <v>34</v>
      </c>
      <c r="D206" s="36">
        <v>63185.050047000004</v>
      </c>
      <c r="E206" s="36">
        <v>66048.755000000005</v>
      </c>
      <c r="F206" s="60">
        <v>0</v>
      </c>
      <c r="G206" s="22">
        <v>0</v>
      </c>
      <c r="H206" s="22">
        <v>0</v>
      </c>
      <c r="I206" s="22">
        <v>0</v>
      </c>
      <c r="J206" s="93">
        <v>5722.16</v>
      </c>
      <c r="K206">
        <v>3</v>
      </c>
      <c r="L206" s="22">
        <v>2</v>
      </c>
      <c r="M206" s="22">
        <v>1</v>
      </c>
      <c r="N206" s="22">
        <v>0</v>
      </c>
      <c r="O206" s="93">
        <v>38175.58</v>
      </c>
      <c r="Q206" s="24"/>
    </row>
    <row r="207" spans="1:17">
      <c r="A207" s="22" t="s">
        <v>109</v>
      </c>
      <c r="B207" s="63">
        <v>9003460301</v>
      </c>
      <c r="C207" s="94" t="s">
        <v>34</v>
      </c>
      <c r="D207" s="36">
        <v>51069.916127999997</v>
      </c>
      <c r="E207" s="36">
        <v>114046.76</v>
      </c>
      <c r="F207" s="60">
        <v>39</v>
      </c>
      <c r="G207" s="22">
        <v>39</v>
      </c>
      <c r="H207" s="22">
        <v>0</v>
      </c>
      <c r="I207" s="22">
        <v>0</v>
      </c>
      <c r="J207" s="93">
        <v>66346.97</v>
      </c>
      <c r="K207">
        <v>62</v>
      </c>
      <c r="L207" s="22">
        <v>1</v>
      </c>
      <c r="M207" s="22">
        <v>1</v>
      </c>
      <c r="N207" s="22">
        <v>60</v>
      </c>
      <c r="O207" s="93">
        <v>70471.22</v>
      </c>
      <c r="Q207" s="24"/>
    </row>
    <row r="208" spans="1:17">
      <c r="A208" s="22" t="s">
        <v>109</v>
      </c>
      <c r="B208" s="63">
        <v>9003460302</v>
      </c>
      <c r="C208" s="94" t="s">
        <v>34</v>
      </c>
      <c r="D208" s="36">
        <v>37557.588789000001</v>
      </c>
      <c r="E208" s="36">
        <v>27330.294999999998</v>
      </c>
      <c r="F208" s="60">
        <v>0</v>
      </c>
      <c r="G208" s="22">
        <v>0</v>
      </c>
      <c r="H208" s="22">
        <v>0</v>
      </c>
      <c r="I208" s="22">
        <v>0</v>
      </c>
      <c r="J208" s="93">
        <v>13951.23</v>
      </c>
      <c r="K208">
        <v>1</v>
      </c>
      <c r="L208" s="22">
        <v>1</v>
      </c>
      <c r="M208" s="22">
        <v>0</v>
      </c>
      <c r="N208" s="22">
        <v>0</v>
      </c>
      <c r="O208" s="93">
        <v>4913.6000000000004</v>
      </c>
      <c r="Q208" s="24"/>
    </row>
    <row r="209" spans="1:17">
      <c r="A209" s="22" t="s">
        <v>109</v>
      </c>
      <c r="B209" s="63">
        <v>9003496200</v>
      </c>
      <c r="C209" s="94" t="s">
        <v>34</v>
      </c>
      <c r="D209" s="36">
        <v>82.89246</v>
      </c>
      <c r="E209" s="36">
        <v>0</v>
      </c>
      <c r="F209" s="60">
        <v>0</v>
      </c>
      <c r="G209" s="22">
        <v>0</v>
      </c>
      <c r="H209" s="22">
        <v>0</v>
      </c>
      <c r="I209" s="22">
        <v>0</v>
      </c>
      <c r="J209" s="93">
        <v>0</v>
      </c>
      <c r="K209">
        <v>0</v>
      </c>
      <c r="L209" s="22">
        <v>0</v>
      </c>
      <c r="M209" s="22">
        <v>0</v>
      </c>
      <c r="N209" s="22">
        <v>0</v>
      </c>
      <c r="O209" s="93">
        <v>0</v>
      </c>
      <c r="Q209" s="24"/>
    </row>
    <row r="210" spans="1:17">
      <c r="A210" s="22" t="s">
        <v>110</v>
      </c>
      <c r="B210" s="63">
        <v>9011712100</v>
      </c>
      <c r="C210" s="94" t="s">
        <v>34</v>
      </c>
      <c r="D210" s="36">
        <v>33482.483978999997</v>
      </c>
      <c r="E210" s="36">
        <v>57481.254999999997</v>
      </c>
      <c r="F210" s="60">
        <v>16</v>
      </c>
      <c r="G210" s="22">
        <v>16</v>
      </c>
      <c r="H210" s="22">
        <v>0</v>
      </c>
      <c r="I210" s="22">
        <v>0</v>
      </c>
      <c r="J210" s="93">
        <v>40381.32</v>
      </c>
      <c r="K210">
        <v>2</v>
      </c>
      <c r="L210" s="22">
        <v>2</v>
      </c>
      <c r="M210" s="22">
        <v>0</v>
      </c>
      <c r="N210" s="22">
        <v>0</v>
      </c>
      <c r="O210" s="93">
        <v>4032.85</v>
      </c>
      <c r="Q210" s="24"/>
    </row>
    <row r="211" spans="1:17">
      <c r="A211" s="22" t="s">
        <v>110</v>
      </c>
      <c r="B211" s="63">
        <v>9011870100</v>
      </c>
      <c r="C211" s="94" t="s">
        <v>34</v>
      </c>
      <c r="D211" s="36">
        <v>72.295439999999999</v>
      </c>
      <c r="E211" s="36">
        <v>0</v>
      </c>
      <c r="F211" s="60">
        <v>0</v>
      </c>
      <c r="G211" s="22">
        <v>0</v>
      </c>
      <c r="H211" s="22">
        <v>0</v>
      </c>
      <c r="I211" s="22">
        <v>0</v>
      </c>
      <c r="J211" s="93">
        <v>0</v>
      </c>
      <c r="K211">
        <v>0</v>
      </c>
      <c r="L211" s="22">
        <v>0</v>
      </c>
      <c r="M211" s="22">
        <v>0</v>
      </c>
      <c r="N211" s="22">
        <v>0</v>
      </c>
      <c r="O211" s="93">
        <v>0</v>
      </c>
      <c r="Q211" s="24"/>
    </row>
    <row r="212" spans="1:17">
      <c r="A212" s="22" t="s">
        <v>111</v>
      </c>
      <c r="B212" s="63">
        <v>9003510700</v>
      </c>
      <c r="C212" s="94" t="s">
        <v>34</v>
      </c>
      <c r="D212" s="36">
        <v>74.39649</v>
      </c>
      <c r="E212" s="36">
        <v>22211.535</v>
      </c>
      <c r="F212" s="60">
        <v>0</v>
      </c>
      <c r="G212" s="22">
        <v>0</v>
      </c>
      <c r="H212" s="22">
        <v>0</v>
      </c>
      <c r="I212" s="22">
        <v>0</v>
      </c>
      <c r="J212" s="93">
        <v>0</v>
      </c>
      <c r="K212">
        <v>0</v>
      </c>
      <c r="L212" s="22">
        <v>0</v>
      </c>
      <c r="M212" s="22">
        <v>0</v>
      </c>
      <c r="N212" s="22">
        <v>0</v>
      </c>
      <c r="O212" s="93">
        <v>0</v>
      </c>
      <c r="Q212" s="24"/>
    </row>
    <row r="213" spans="1:17">
      <c r="A213" s="22" t="s">
        <v>111</v>
      </c>
      <c r="B213" s="63">
        <v>9003520100</v>
      </c>
      <c r="C213" s="94" t="s">
        <v>34</v>
      </c>
      <c r="D213" s="36">
        <v>58461.325020000004</v>
      </c>
      <c r="E213" s="36">
        <v>55031.58</v>
      </c>
      <c r="F213" s="60">
        <v>0</v>
      </c>
      <c r="G213" s="22">
        <v>0</v>
      </c>
      <c r="H213" s="22">
        <v>0</v>
      </c>
      <c r="I213" s="22">
        <v>0</v>
      </c>
      <c r="J213" s="93">
        <v>18901.34</v>
      </c>
      <c r="K213">
        <v>2</v>
      </c>
      <c r="L213" s="22">
        <v>2</v>
      </c>
      <c r="M213" s="22">
        <v>0</v>
      </c>
      <c r="N213" s="22">
        <v>0</v>
      </c>
      <c r="O213" s="93">
        <v>6892.43</v>
      </c>
      <c r="Q213" s="24"/>
    </row>
    <row r="214" spans="1:17">
      <c r="A214" s="22" t="s">
        <v>111</v>
      </c>
      <c r="B214" s="63">
        <v>9003520201</v>
      </c>
      <c r="C214" s="94" t="s">
        <v>34</v>
      </c>
      <c r="D214" s="36">
        <v>50053.257156</v>
      </c>
      <c r="E214" s="36">
        <v>32587.47</v>
      </c>
      <c r="F214" s="60">
        <v>0</v>
      </c>
      <c r="G214" s="22">
        <v>0</v>
      </c>
      <c r="H214" s="22">
        <v>0</v>
      </c>
      <c r="I214" s="22">
        <v>0</v>
      </c>
      <c r="J214" s="93">
        <v>9105.2800000000007</v>
      </c>
      <c r="K214">
        <v>1</v>
      </c>
      <c r="L214" s="22">
        <v>1</v>
      </c>
      <c r="M214" s="22">
        <v>0</v>
      </c>
      <c r="N214" s="22">
        <v>0</v>
      </c>
      <c r="O214" s="93">
        <v>1059.1099999999999</v>
      </c>
      <c r="Q214" s="24"/>
    </row>
    <row r="215" spans="1:17">
      <c r="A215" s="22" t="s">
        <v>111</v>
      </c>
      <c r="B215" s="63">
        <v>9003520202</v>
      </c>
      <c r="C215" s="94" t="s">
        <v>34</v>
      </c>
      <c r="D215" s="36">
        <v>54415.591440000004</v>
      </c>
      <c r="E215" s="36">
        <v>34077.245000000003</v>
      </c>
      <c r="F215" s="60">
        <v>0</v>
      </c>
      <c r="G215" s="22">
        <v>0</v>
      </c>
      <c r="H215" s="22">
        <v>0</v>
      </c>
      <c r="I215" s="22">
        <v>0</v>
      </c>
      <c r="J215" s="93">
        <v>8945.01</v>
      </c>
      <c r="K215">
        <v>0</v>
      </c>
      <c r="L215" s="22">
        <v>0</v>
      </c>
      <c r="M215" s="22">
        <v>0</v>
      </c>
      <c r="N215" s="22">
        <v>0</v>
      </c>
      <c r="O215" s="93">
        <v>0</v>
      </c>
      <c r="Q215" s="24"/>
    </row>
    <row r="216" spans="1:17">
      <c r="A216" s="22" t="s">
        <v>111</v>
      </c>
      <c r="B216" s="63">
        <v>9003520301</v>
      </c>
      <c r="C216" s="94" t="s">
        <v>34</v>
      </c>
      <c r="D216" s="36">
        <v>54077.215164000001</v>
      </c>
      <c r="E216" s="36">
        <v>53736.13</v>
      </c>
      <c r="F216" s="60">
        <v>0</v>
      </c>
      <c r="G216" s="22">
        <v>0</v>
      </c>
      <c r="H216" s="22">
        <v>0</v>
      </c>
      <c r="I216" s="22">
        <v>0</v>
      </c>
      <c r="J216" s="93">
        <v>28278.65</v>
      </c>
      <c r="K216">
        <v>4</v>
      </c>
      <c r="L216" s="22">
        <v>4</v>
      </c>
      <c r="M216" s="22">
        <v>0</v>
      </c>
      <c r="N216" s="22">
        <v>0</v>
      </c>
      <c r="O216" s="93">
        <v>1188.0999999999999</v>
      </c>
      <c r="Q216" s="24"/>
    </row>
    <row r="217" spans="1:17">
      <c r="A217" s="22" t="s">
        <v>111</v>
      </c>
      <c r="B217" s="63">
        <v>9003520302</v>
      </c>
      <c r="C217" s="94" t="s">
        <v>34</v>
      </c>
      <c r="D217" s="36">
        <v>35264.351640000001</v>
      </c>
      <c r="E217" s="36">
        <v>16508.41</v>
      </c>
      <c r="F217" s="60">
        <v>0</v>
      </c>
      <c r="G217" s="22">
        <v>0</v>
      </c>
      <c r="H217" s="22">
        <v>0</v>
      </c>
      <c r="I217" s="22">
        <v>0</v>
      </c>
      <c r="J217" s="93">
        <v>2671.8</v>
      </c>
      <c r="K217">
        <v>3</v>
      </c>
      <c r="L217" s="22">
        <v>3</v>
      </c>
      <c r="M217" s="22">
        <v>0</v>
      </c>
      <c r="N217" s="22">
        <v>0</v>
      </c>
      <c r="O217" s="93">
        <v>4872.2700000000004</v>
      </c>
      <c r="Q217" s="24"/>
    </row>
    <row r="218" spans="1:17">
      <c r="A218" s="22" t="s">
        <v>111</v>
      </c>
      <c r="B218" s="63">
        <v>9003520400</v>
      </c>
      <c r="C218" s="94" t="s">
        <v>34</v>
      </c>
      <c r="D218" s="36">
        <v>264751.90448700002</v>
      </c>
      <c r="E218" s="36">
        <v>358511.56</v>
      </c>
      <c r="F218" s="60">
        <v>0</v>
      </c>
      <c r="G218" s="22">
        <v>0</v>
      </c>
      <c r="H218" s="22">
        <v>0</v>
      </c>
      <c r="I218" s="22">
        <v>0</v>
      </c>
      <c r="J218" s="93">
        <v>13399.13</v>
      </c>
      <c r="K218">
        <v>3</v>
      </c>
      <c r="L218" s="22">
        <v>3</v>
      </c>
      <c r="M218" s="22">
        <v>0</v>
      </c>
      <c r="N218" s="22">
        <v>0</v>
      </c>
      <c r="O218" s="93">
        <v>4266.93</v>
      </c>
      <c r="Q218" s="24"/>
    </row>
    <row r="219" spans="1:17">
      <c r="A219" s="22" t="s">
        <v>111</v>
      </c>
      <c r="B219" s="63">
        <v>9003520501</v>
      </c>
      <c r="C219" s="94" t="s">
        <v>34</v>
      </c>
      <c r="D219" s="36">
        <v>59047.810185000002</v>
      </c>
      <c r="E219" s="36">
        <v>23370.735000000001</v>
      </c>
      <c r="F219" s="60">
        <v>251</v>
      </c>
      <c r="G219" s="22">
        <v>248</v>
      </c>
      <c r="H219" s="22">
        <v>3</v>
      </c>
      <c r="I219" s="22">
        <v>0</v>
      </c>
      <c r="J219" s="93">
        <v>288249.65000000002</v>
      </c>
      <c r="K219">
        <v>5</v>
      </c>
      <c r="L219" s="22">
        <v>4</v>
      </c>
      <c r="M219" s="22">
        <v>1</v>
      </c>
      <c r="N219" s="22">
        <v>0</v>
      </c>
      <c r="O219" s="93">
        <v>46519.88</v>
      </c>
      <c r="Q219" s="24" t="s">
        <v>185</v>
      </c>
    </row>
    <row r="220" spans="1:17">
      <c r="A220" s="22" t="s">
        <v>111</v>
      </c>
      <c r="B220" s="63">
        <v>9007560100</v>
      </c>
      <c r="C220" s="94" t="s">
        <v>34</v>
      </c>
      <c r="D220" s="36">
        <v>236.43816000000001</v>
      </c>
      <c r="E220" s="36">
        <v>0</v>
      </c>
      <c r="F220" s="60">
        <v>0</v>
      </c>
      <c r="G220" s="22">
        <v>0</v>
      </c>
      <c r="H220" s="22">
        <v>0</v>
      </c>
      <c r="I220" s="22">
        <v>0</v>
      </c>
      <c r="J220" s="93">
        <v>0</v>
      </c>
      <c r="K220">
        <v>0</v>
      </c>
      <c r="L220" s="22">
        <v>0</v>
      </c>
      <c r="M220" s="22">
        <v>0</v>
      </c>
      <c r="N220" s="22">
        <v>0</v>
      </c>
      <c r="O220" s="93">
        <v>0</v>
      </c>
      <c r="Q220" s="24"/>
    </row>
    <row r="221" spans="1:17">
      <c r="A221" s="22" t="s">
        <v>112</v>
      </c>
      <c r="B221" s="63">
        <v>9005296100</v>
      </c>
      <c r="C221" s="94" t="s">
        <v>34</v>
      </c>
      <c r="D221" s="36">
        <v>76677.479235000006</v>
      </c>
      <c r="E221" s="36">
        <v>173384.595</v>
      </c>
      <c r="F221" s="60">
        <v>38</v>
      </c>
      <c r="G221" s="22">
        <v>38</v>
      </c>
      <c r="H221" s="22">
        <v>0</v>
      </c>
      <c r="I221" s="22">
        <v>0</v>
      </c>
      <c r="J221" s="93">
        <v>72335.070000000007</v>
      </c>
      <c r="K221">
        <v>4</v>
      </c>
      <c r="L221" s="22">
        <v>4</v>
      </c>
      <c r="M221" s="22">
        <v>0</v>
      </c>
      <c r="N221" s="22">
        <v>0</v>
      </c>
      <c r="O221" s="93">
        <v>71856.33</v>
      </c>
      <c r="Q221" s="24"/>
    </row>
    <row r="222" spans="1:17">
      <c r="A222" s="22" t="s">
        <v>113</v>
      </c>
      <c r="B222" s="63">
        <v>9003330100</v>
      </c>
      <c r="C222" s="94" t="s">
        <v>34</v>
      </c>
      <c r="D222" s="36">
        <v>45.397170000000003</v>
      </c>
      <c r="E222" s="36">
        <v>13499.575000000001</v>
      </c>
      <c r="F222" s="60">
        <v>0</v>
      </c>
      <c r="G222" s="22">
        <v>0</v>
      </c>
      <c r="H222" s="22">
        <v>0</v>
      </c>
      <c r="I222" s="22">
        <v>0</v>
      </c>
      <c r="J222" s="93">
        <v>0</v>
      </c>
      <c r="K222">
        <v>0</v>
      </c>
      <c r="L222" s="22">
        <v>0</v>
      </c>
      <c r="M222" s="22">
        <v>0</v>
      </c>
      <c r="N222" s="22">
        <v>0</v>
      </c>
      <c r="O222" s="93">
        <v>0</v>
      </c>
      <c r="Q222" s="24"/>
    </row>
    <row r="223" spans="1:17">
      <c r="A223" s="22" t="s">
        <v>113</v>
      </c>
      <c r="B223" s="63">
        <v>9003468101</v>
      </c>
      <c r="C223" s="94" t="s">
        <v>34</v>
      </c>
      <c r="D223" s="36">
        <v>152310.299505</v>
      </c>
      <c r="E223" s="36">
        <v>196532.41500000001</v>
      </c>
      <c r="F223" s="60">
        <v>0</v>
      </c>
      <c r="G223" s="22">
        <v>0</v>
      </c>
      <c r="H223" s="22">
        <v>0</v>
      </c>
      <c r="I223" s="22">
        <v>0</v>
      </c>
      <c r="J223" s="93">
        <v>14119.23</v>
      </c>
      <c r="K223">
        <v>0</v>
      </c>
      <c r="L223" s="22">
        <v>0</v>
      </c>
      <c r="M223" s="22">
        <v>0</v>
      </c>
      <c r="N223" s="22">
        <v>0</v>
      </c>
      <c r="O223" s="93">
        <v>0</v>
      </c>
      <c r="Q223" s="24"/>
    </row>
    <row r="224" spans="1:17">
      <c r="A224" s="22" t="s">
        <v>113</v>
      </c>
      <c r="B224" s="63">
        <v>9003468102</v>
      </c>
      <c r="C224" s="94" t="s">
        <v>34</v>
      </c>
      <c r="D224" s="36">
        <v>47838.119175</v>
      </c>
      <c r="E224" s="36">
        <v>48002.415000000001</v>
      </c>
      <c r="F224" s="60">
        <v>25</v>
      </c>
      <c r="G224" s="22">
        <v>25</v>
      </c>
      <c r="H224" s="22">
        <v>0</v>
      </c>
      <c r="I224" s="22">
        <v>0</v>
      </c>
      <c r="J224" s="93">
        <v>40500.959999999999</v>
      </c>
      <c r="K224">
        <v>2</v>
      </c>
      <c r="L224" s="22">
        <v>2</v>
      </c>
      <c r="M224" s="22">
        <v>0</v>
      </c>
      <c r="N224" s="22">
        <v>0</v>
      </c>
      <c r="O224" s="93">
        <v>14505.65</v>
      </c>
      <c r="Q224" s="24"/>
    </row>
    <row r="225" spans="1:17">
      <c r="A225" s="22" t="s">
        <v>113</v>
      </c>
      <c r="B225" s="63">
        <v>9003470100</v>
      </c>
      <c r="C225" s="94" t="s">
        <v>34</v>
      </c>
      <c r="D225" s="36">
        <v>433.53113999999999</v>
      </c>
      <c r="E225" s="36">
        <v>0</v>
      </c>
      <c r="F225" s="60">
        <v>63</v>
      </c>
      <c r="G225" s="22">
        <v>61</v>
      </c>
      <c r="H225" s="22">
        <v>2</v>
      </c>
      <c r="I225" s="22">
        <v>0</v>
      </c>
      <c r="J225" s="93">
        <v>106886.9</v>
      </c>
      <c r="K225">
        <v>5</v>
      </c>
      <c r="L225" s="22">
        <v>5</v>
      </c>
      <c r="M225" s="22">
        <v>0</v>
      </c>
      <c r="N225" s="22">
        <v>0</v>
      </c>
      <c r="O225" s="93">
        <v>13849.16</v>
      </c>
      <c r="Q225" s="24"/>
    </row>
    <row r="226" spans="1:17">
      <c r="A226" s="22" t="s">
        <v>114</v>
      </c>
      <c r="B226" s="63">
        <v>9001010101</v>
      </c>
      <c r="C226" s="94" t="s">
        <v>34</v>
      </c>
      <c r="D226" s="36">
        <v>141392.73027599999</v>
      </c>
      <c r="E226" s="36">
        <v>84065.02</v>
      </c>
      <c r="F226" s="60">
        <v>0</v>
      </c>
      <c r="G226" s="22">
        <v>0</v>
      </c>
      <c r="H226" s="22">
        <v>0</v>
      </c>
      <c r="I226" s="22">
        <v>0</v>
      </c>
      <c r="J226" s="93">
        <v>8783.0400000000009</v>
      </c>
      <c r="K226">
        <v>0</v>
      </c>
      <c r="L226" s="22">
        <v>0</v>
      </c>
      <c r="M226" s="22">
        <v>0</v>
      </c>
      <c r="N226" s="22">
        <v>0</v>
      </c>
      <c r="O226" s="93">
        <v>0</v>
      </c>
      <c r="Q226" s="24"/>
    </row>
    <row r="227" spans="1:17">
      <c r="A227" s="22" t="s">
        <v>114</v>
      </c>
      <c r="B227" s="63">
        <v>9001010102</v>
      </c>
      <c r="C227" s="94" t="s">
        <v>34</v>
      </c>
      <c r="D227" s="36">
        <v>176810.88457200001</v>
      </c>
      <c r="E227" s="36">
        <v>23505.93</v>
      </c>
      <c r="F227" s="60">
        <v>130</v>
      </c>
      <c r="G227" s="22">
        <v>128</v>
      </c>
      <c r="H227" s="22">
        <v>2</v>
      </c>
      <c r="I227" s="22">
        <v>0</v>
      </c>
      <c r="J227" s="93">
        <v>150083.51999999999</v>
      </c>
      <c r="K227">
        <v>2</v>
      </c>
      <c r="L227" s="22">
        <v>1</v>
      </c>
      <c r="M227" s="22">
        <v>1</v>
      </c>
      <c r="N227" s="22">
        <v>0</v>
      </c>
      <c r="O227" s="93">
        <v>43424.4</v>
      </c>
      <c r="Q227" s="24"/>
    </row>
    <row r="228" spans="1:17">
      <c r="A228" s="22" t="s">
        <v>114</v>
      </c>
      <c r="B228" s="63">
        <v>9001010201</v>
      </c>
      <c r="C228" s="94" t="s">
        <v>34</v>
      </c>
      <c r="D228" s="36">
        <v>111301.79067</v>
      </c>
      <c r="E228" s="36">
        <v>7785.25</v>
      </c>
      <c r="F228" s="60">
        <v>0</v>
      </c>
      <c r="G228" s="22">
        <v>0</v>
      </c>
      <c r="H228" s="22">
        <v>0</v>
      </c>
      <c r="I228" s="22">
        <v>0</v>
      </c>
      <c r="J228" s="93">
        <v>338.8</v>
      </c>
      <c r="K228">
        <v>0</v>
      </c>
      <c r="L228" s="22">
        <v>0</v>
      </c>
      <c r="M228" s="22">
        <v>0</v>
      </c>
      <c r="N228" s="22">
        <v>0</v>
      </c>
      <c r="O228" s="93">
        <v>0</v>
      </c>
      <c r="Q228" s="24"/>
    </row>
    <row r="229" spans="1:17">
      <c r="A229" s="22" t="s">
        <v>114</v>
      </c>
      <c r="B229" s="63">
        <v>9001010202</v>
      </c>
      <c r="C229" s="94" t="s">
        <v>34</v>
      </c>
      <c r="D229" s="36">
        <v>664333.64827200002</v>
      </c>
      <c r="E229" s="36">
        <v>317582.77750000003</v>
      </c>
      <c r="F229" s="60">
        <v>1</v>
      </c>
      <c r="G229" s="22">
        <v>1</v>
      </c>
      <c r="H229" s="22">
        <v>0</v>
      </c>
      <c r="I229" s="22">
        <v>0</v>
      </c>
      <c r="J229" s="93">
        <v>3280.02</v>
      </c>
      <c r="K229">
        <v>0</v>
      </c>
      <c r="L229" s="22">
        <v>0</v>
      </c>
      <c r="M229" s="22">
        <v>0</v>
      </c>
      <c r="N229" s="22">
        <v>0</v>
      </c>
      <c r="O229" s="93">
        <v>0</v>
      </c>
      <c r="Q229" s="24"/>
    </row>
    <row r="230" spans="1:17">
      <c r="A230" s="22" t="s">
        <v>114</v>
      </c>
      <c r="B230" s="63">
        <v>9001010300</v>
      </c>
      <c r="C230" s="94" t="s">
        <v>34</v>
      </c>
      <c r="D230" s="36">
        <v>130533.600666</v>
      </c>
      <c r="E230" s="36">
        <v>15902.12</v>
      </c>
      <c r="F230" s="60">
        <v>0</v>
      </c>
      <c r="G230" s="22">
        <v>0</v>
      </c>
      <c r="H230" s="22">
        <v>0</v>
      </c>
      <c r="I230" s="22">
        <v>0</v>
      </c>
      <c r="J230" s="93">
        <v>500.9</v>
      </c>
      <c r="K230">
        <v>1</v>
      </c>
      <c r="L230" s="22">
        <v>1</v>
      </c>
      <c r="M230" s="22">
        <v>0</v>
      </c>
      <c r="N230" s="22">
        <v>0</v>
      </c>
      <c r="O230" s="93">
        <v>686.41</v>
      </c>
      <c r="Q230" s="24"/>
    </row>
    <row r="231" spans="1:17">
      <c r="A231" s="22" t="s">
        <v>114</v>
      </c>
      <c r="B231" s="63">
        <v>9001010400</v>
      </c>
      <c r="C231" s="94" t="s">
        <v>34</v>
      </c>
      <c r="D231" s="36">
        <v>60916.462319999999</v>
      </c>
      <c r="E231" s="36">
        <v>8613.17</v>
      </c>
      <c r="F231" s="60">
        <v>1</v>
      </c>
      <c r="G231" s="22">
        <v>1</v>
      </c>
      <c r="H231" s="22">
        <v>0</v>
      </c>
      <c r="I231" s="22">
        <v>0</v>
      </c>
      <c r="J231" s="93">
        <v>1196.92</v>
      </c>
      <c r="K231">
        <v>1</v>
      </c>
      <c r="L231" s="22">
        <v>1</v>
      </c>
      <c r="M231" s="22">
        <v>0</v>
      </c>
      <c r="N231" s="22">
        <v>0</v>
      </c>
      <c r="O231" s="93">
        <v>61.86</v>
      </c>
      <c r="Q231" s="24"/>
    </row>
    <row r="232" spans="1:17">
      <c r="A232" s="22" t="s">
        <v>114</v>
      </c>
      <c r="B232" s="63">
        <v>9001010500</v>
      </c>
      <c r="C232" s="94" t="s">
        <v>34</v>
      </c>
      <c r="D232" s="36">
        <v>44654.533349999998</v>
      </c>
      <c r="E232" s="36">
        <v>2378.35</v>
      </c>
      <c r="F232" s="60">
        <v>0</v>
      </c>
      <c r="G232" s="22">
        <v>0</v>
      </c>
      <c r="H232" s="22">
        <v>0</v>
      </c>
      <c r="I232" s="22">
        <v>0</v>
      </c>
      <c r="J232" s="93">
        <v>424.53</v>
      </c>
      <c r="K232">
        <v>1</v>
      </c>
      <c r="L232" s="22">
        <v>0</v>
      </c>
      <c r="M232" s="22">
        <v>1</v>
      </c>
      <c r="N232" s="22">
        <v>0</v>
      </c>
      <c r="O232" s="93">
        <v>359.23</v>
      </c>
      <c r="Q232" s="24"/>
    </row>
    <row r="233" spans="1:17">
      <c r="A233" s="22" t="s">
        <v>114</v>
      </c>
      <c r="B233" s="63">
        <v>9001010600</v>
      </c>
      <c r="C233" s="94" t="s">
        <v>34</v>
      </c>
      <c r="D233" s="36">
        <v>23517.346313999999</v>
      </c>
      <c r="E233" s="36">
        <v>2758.89</v>
      </c>
      <c r="F233" s="60">
        <v>0</v>
      </c>
      <c r="G233" s="22">
        <v>0</v>
      </c>
      <c r="H233" s="22">
        <v>0</v>
      </c>
      <c r="I233" s="22">
        <v>0</v>
      </c>
      <c r="J233" s="93">
        <v>13.18</v>
      </c>
      <c r="K233">
        <v>0</v>
      </c>
      <c r="L233" s="22">
        <v>0</v>
      </c>
      <c r="M233" s="22">
        <v>0</v>
      </c>
      <c r="N233" s="22">
        <v>0</v>
      </c>
      <c r="O233" s="93">
        <v>0</v>
      </c>
      <c r="Q233" s="24" t="s">
        <v>185</v>
      </c>
    </row>
    <row r="234" spans="1:17">
      <c r="A234" s="22" t="s">
        <v>114</v>
      </c>
      <c r="B234" s="63">
        <v>9001010700</v>
      </c>
      <c r="C234" s="94" t="s">
        <v>34</v>
      </c>
      <c r="D234" s="36">
        <v>39745.541597999996</v>
      </c>
      <c r="E234" s="36">
        <v>3129.68</v>
      </c>
      <c r="F234" s="60">
        <v>0</v>
      </c>
      <c r="G234" s="22">
        <v>0</v>
      </c>
      <c r="H234" s="22">
        <v>0</v>
      </c>
      <c r="I234" s="22">
        <v>0</v>
      </c>
      <c r="J234" s="93">
        <v>60.86</v>
      </c>
      <c r="K234">
        <v>0</v>
      </c>
      <c r="L234" s="22">
        <v>0</v>
      </c>
      <c r="M234" s="22">
        <v>0</v>
      </c>
      <c r="N234" s="22">
        <v>0</v>
      </c>
      <c r="O234" s="93">
        <v>0</v>
      </c>
      <c r="Q234" s="24"/>
    </row>
    <row r="235" spans="1:17">
      <c r="A235" s="22" t="s">
        <v>114</v>
      </c>
      <c r="B235" s="63">
        <v>9001010800</v>
      </c>
      <c r="C235" s="94" t="s">
        <v>34</v>
      </c>
      <c r="D235" s="36">
        <v>40025.012159999998</v>
      </c>
      <c r="E235" s="36">
        <v>15845.91</v>
      </c>
      <c r="F235" s="60">
        <v>0</v>
      </c>
      <c r="G235" s="22">
        <v>0</v>
      </c>
      <c r="H235" s="22">
        <v>0</v>
      </c>
      <c r="I235" s="22">
        <v>0</v>
      </c>
      <c r="J235" s="93">
        <v>2308.41</v>
      </c>
      <c r="K235">
        <v>0</v>
      </c>
      <c r="L235" s="22">
        <v>0</v>
      </c>
      <c r="M235" s="22">
        <v>0</v>
      </c>
      <c r="N235" s="22">
        <v>0</v>
      </c>
      <c r="O235" s="93">
        <v>0</v>
      </c>
      <c r="Q235" s="24"/>
    </row>
    <row r="236" spans="1:17">
      <c r="A236" s="22" t="s">
        <v>114</v>
      </c>
      <c r="B236" s="63">
        <v>9001010900</v>
      </c>
      <c r="C236" s="94" t="s">
        <v>34</v>
      </c>
      <c r="D236" s="36">
        <v>59732.721089999999</v>
      </c>
      <c r="E236" s="36">
        <v>7675.62</v>
      </c>
      <c r="F236" s="60">
        <v>0</v>
      </c>
      <c r="G236" s="22">
        <v>0</v>
      </c>
      <c r="H236" s="22">
        <v>0</v>
      </c>
      <c r="I236" s="22">
        <v>0</v>
      </c>
      <c r="J236" s="93">
        <v>456.99</v>
      </c>
      <c r="K236">
        <v>0</v>
      </c>
      <c r="L236" s="22">
        <v>0</v>
      </c>
      <c r="M236" s="22">
        <v>0</v>
      </c>
      <c r="N236" s="22">
        <v>0</v>
      </c>
      <c r="O236" s="93">
        <v>0</v>
      </c>
      <c r="Q236" s="24"/>
    </row>
    <row r="237" spans="1:17">
      <c r="A237" s="22" t="s">
        <v>114</v>
      </c>
      <c r="B237" s="63">
        <v>9001011000</v>
      </c>
      <c r="C237" s="94" t="s">
        <v>34</v>
      </c>
      <c r="D237" s="36">
        <v>87643.639230000001</v>
      </c>
      <c r="E237" s="36">
        <v>8048.34</v>
      </c>
      <c r="F237" s="60">
        <v>0</v>
      </c>
      <c r="G237" s="22">
        <v>0</v>
      </c>
      <c r="H237" s="22">
        <v>0</v>
      </c>
      <c r="I237" s="22">
        <v>0</v>
      </c>
      <c r="J237" s="93">
        <v>51.52</v>
      </c>
      <c r="K237">
        <v>0</v>
      </c>
      <c r="L237" s="22">
        <v>0</v>
      </c>
      <c r="M237" s="22">
        <v>0</v>
      </c>
      <c r="N237" s="22">
        <v>0</v>
      </c>
      <c r="O237" s="93">
        <v>0</v>
      </c>
      <c r="Q237" s="24"/>
    </row>
    <row r="238" spans="1:17">
      <c r="A238" s="22" t="s">
        <v>114</v>
      </c>
      <c r="B238" s="63">
        <v>9001011100</v>
      </c>
      <c r="C238" s="94" t="s">
        <v>34</v>
      </c>
      <c r="D238" s="36">
        <v>92110.181729999997</v>
      </c>
      <c r="E238" s="36">
        <v>7329.38</v>
      </c>
      <c r="F238" s="60">
        <v>0</v>
      </c>
      <c r="G238" s="22">
        <v>0</v>
      </c>
      <c r="H238" s="22">
        <v>0</v>
      </c>
      <c r="I238" s="22">
        <v>0</v>
      </c>
      <c r="J238" s="93">
        <v>418.44</v>
      </c>
      <c r="K238">
        <v>0</v>
      </c>
      <c r="L238" s="22">
        <v>0</v>
      </c>
      <c r="M238" s="22">
        <v>0</v>
      </c>
      <c r="N238" s="22">
        <v>0</v>
      </c>
      <c r="O238" s="93">
        <v>0</v>
      </c>
      <c r="Q238" s="24"/>
    </row>
    <row r="239" spans="1:17">
      <c r="A239" s="22" t="s">
        <v>114</v>
      </c>
      <c r="B239" s="63">
        <v>9001011200</v>
      </c>
      <c r="C239" s="94" t="s">
        <v>34</v>
      </c>
      <c r="D239" s="36">
        <v>67084.731672000009</v>
      </c>
      <c r="E239" s="36">
        <v>1433.6</v>
      </c>
      <c r="F239" s="60">
        <v>0</v>
      </c>
      <c r="G239" s="22">
        <v>0</v>
      </c>
      <c r="H239" s="22">
        <v>0</v>
      </c>
      <c r="I239" s="22">
        <v>0</v>
      </c>
      <c r="J239" s="93">
        <v>0</v>
      </c>
      <c r="K239">
        <v>0</v>
      </c>
      <c r="L239" s="22">
        <v>0</v>
      </c>
      <c r="M239" s="22">
        <v>0</v>
      </c>
      <c r="N239" s="22">
        <v>0</v>
      </c>
      <c r="O239" s="93">
        <v>0</v>
      </c>
      <c r="Q239" s="24"/>
    </row>
    <row r="240" spans="1:17">
      <c r="A240" s="22" t="s">
        <v>114</v>
      </c>
      <c r="B240" s="63">
        <v>9001011300</v>
      </c>
      <c r="C240" s="94" t="s">
        <v>34</v>
      </c>
      <c r="D240" s="36">
        <v>35309.309280000001</v>
      </c>
      <c r="E240" s="36">
        <v>1255.0899999999999</v>
      </c>
      <c r="F240" s="60">
        <v>166</v>
      </c>
      <c r="G240" s="22">
        <v>108</v>
      </c>
      <c r="H240" s="22">
        <v>3</v>
      </c>
      <c r="I240" s="22">
        <v>55</v>
      </c>
      <c r="J240" s="93">
        <v>86977.11</v>
      </c>
      <c r="K240">
        <v>263</v>
      </c>
      <c r="L240" s="22">
        <v>2</v>
      </c>
      <c r="M240" s="22">
        <v>1</v>
      </c>
      <c r="N240" s="22">
        <v>260</v>
      </c>
      <c r="O240" s="93">
        <v>1132.8499999999999</v>
      </c>
      <c r="Q240" s="24"/>
    </row>
    <row r="241" spans="1:17">
      <c r="A241" s="22" t="s">
        <v>114</v>
      </c>
      <c r="B241" s="63">
        <v>9001020200</v>
      </c>
      <c r="C241" s="94" t="s">
        <v>34</v>
      </c>
      <c r="D241" s="36">
        <v>8792.2711799999997</v>
      </c>
      <c r="E241" s="36">
        <v>77</v>
      </c>
      <c r="F241" s="60">
        <v>0</v>
      </c>
      <c r="G241" s="22">
        <v>0</v>
      </c>
      <c r="H241" s="22">
        <v>0</v>
      </c>
      <c r="I241" s="22">
        <v>0</v>
      </c>
      <c r="J241" s="93">
        <v>0</v>
      </c>
      <c r="K241">
        <v>0</v>
      </c>
      <c r="L241" s="22">
        <v>0</v>
      </c>
      <c r="M241" s="22">
        <v>0</v>
      </c>
      <c r="N241" s="22">
        <v>0</v>
      </c>
      <c r="O241" s="93">
        <v>0</v>
      </c>
      <c r="Q241" s="24" t="s">
        <v>185</v>
      </c>
    </row>
    <row r="242" spans="1:17">
      <c r="A242" s="22" t="s">
        <v>114</v>
      </c>
      <c r="B242" s="63">
        <v>9001021400</v>
      </c>
      <c r="C242" s="94" t="s">
        <v>34</v>
      </c>
      <c r="D242" s="36">
        <v>633.09708000000001</v>
      </c>
      <c r="E242" s="36">
        <v>105</v>
      </c>
      <c r="F242" s="60">
        <v>0</v>
      </c>
      <c r="G242" s="22">
        <v>0</v>
      </c>
      <c r="H242" s="22">
        <v>0</v>
      </c>
      <c r="I242" s="22">
        <v>0</v>
      </c>
      <c r="J242" s="93">
        <v>0</v>
      </c>
      <c r="K242">
        <v>0</v>
      </c>
      <c r="L242" s="22">
        <v>0</v>
      </c>
      <c r="M242" s="22">
        <v>0</v>
      </c>
      <c r="N242" s="22">
        <v>0</v>
      </c>
      <c r="O242" s="93">
        <v>0</v>
      </c>
      <c r="Q242" s="24"/>
    </row>
    <row r="243" spans="1:17">
      <c r="A243" s="95" t="s">
        <v>115</v>
      </c>
      <c r="B243" s="63">
        <v>9011709100</v>
      </c>
      <c r="C243" s="94" t="s">
        <v>34</v>
      </c>
      <c r="D243" s="36">
        <v>116285.206443</v>
      </c>
      <c r="E243" s="36">
        <v>470072.58500000002</v>
      </c>
      <c r="F243" s="60">
        <v>41</v>
      </c>
      <c r="G243" s="22">
        <v>41</v>
      </c>
      <c r="H243" s="22">
        <v>0</v>
      </c>
      <c r="I243" s="22">
        <v>0</v>
      </c>
      <c r="J243" s="93">
        <v>88298</v>
      </c>
      <c r="K243">
        <v>9</v>
      </c>
      <c r="L243" s="22">
        <v>9</v>
      </c>
      <c r="M243" s="22">
        <v>0</v>
      </c>
      <c r="N243" s="22">
        <v>0</v>
      </c>
      <c r="O243" s="93">
        <v>74554.149999999994</v>
      </c>
      <c r="Q243" s="24"/>
    </row>
    <row r="244" spans="1:17">
      <c r="A244" s="95" t="s">
        <v>115</v>
      </c>
      <c r="B244" s="63">
        <v>9011709200</v>
      </c>
      <c r="C244" s="94" t="s">
        <v>40</v>
      </c>
      <c r="D244" s="36">
        <v>14157.543372</v>
      </c>
      <c r="E244" s="36">
        <v>7324.16</v>
      </c>
      <c r="F244" s="60">
        <v>0</v>
      </c>
      <c r="G244" s="22">
        <v>0</v>
      </c>
      <c r="H244" s="22">
        <v>0</v>
      </c>
      <c r="I244" s="22">
        <v>0</v>
      </c>
      <c r="J244" s="93">
        <v>2299.64</v>
      </c>
      <c r="K244">
        <v>0</v>
      </c>
      <c r="L244" s="22">
        <v>0</v>
      </c>
      <c r="M244" s="22">
        <v>0</v>
      </c>
      <c r="N244" s="22">
        <v>0</v>
      </c>
      <c r="O244" s="93">
        <v>0</v>
      </c>
      <c r="Q244" s="24"/>
    </row>
    <row r="245" spans="1:17">
      <c r="A245" s="22" t="s">
        <v>116</v>
      </c>
      <c r="B245" s="63">
        <v>9011702100</v>
      </c>
      <c r="C245" s="94" t="s">
        <v>34</v>
      </c>
      <c r="D245" s="36">
        <v>807.47456999999997</v>
      </c>
      <c r="E245" s="36">
        <v>0</v>
      </c>
      <c r="F245" s="60">
        <v>0</v>
      </c>
      <c r="G245" s="22">
        <v>0</v>
      </c>
      <c r="H245" s="22">
        <v>0</v>
      </c>
      <c r="I245" s="22">
        <v>0</v>
      </c>
      <c r="J245" s="93">
        <v>0</v>
      </c>
      <c r="K245">
        <v>0</v>
      </c>
      <c r="L245" s="22">
        <v>0</v>
      </c>
      <c r="M245" s="22">
        <v>0</v>
      </c>
      <c r="N245" s="22">
        <v>0</v>
      </c>
      <c r="O245" s="93">
        <v>0</v>
      </c>
      <c r="Q245" s="24"/>
    </row>
    <row r="246" spans="1:17">
      <c r="A246" s="22" t="s">
        <v>116</v>
      </c>
      <c r="B246" s="63">
        <v>9011702400</v>
      </c>
      <c r="C246" s="94" t="s">
        <v>34</v>
      </c>
      <c r="D246" s="36">
        <v>98.039339999999996</v>
      </c>
      <c r="E246" s="36">
        <v>0</v>
      </c>
      <c r="F246" s="60">
        <v>0</v>
      </c>
      <c r="G246" s="22">
        <v>0</v>
      </c>
      <c r="H246" s="22">
        <v>0</v>
      </c>
      <c r="I246" s="22">
        <v>0</v>
      </c>
      <c r="J246" s="93">
        <v>0</v>
      </c>
      <c r="K246">
        <v>0</v>
      </c>
      <c r="L246" s="22">
        <v>0</v>
      </c>
      <c r="M246" s="22">
        <v>0</v>
      </c>
      <c r="N246" s="22">
        <v>0</v>
      </c>
      <c r="O246" s="93">
        <v>0</v>
      </c>
      <c r="Q246" s="24"/>
    </row>
    <row r="247" spans="1:17">
      <c r="A247" s="22" t="s">
        <v>116</v>
      </c>
      <c r="B247" s="63">
        <v>9011702600</v>
      </c>
      <c r="C247" s="94" t="s">
        <v>34</v>
      </c>
      <c r="D247" s="36">
        <v>24.04374</v>
      </c>
      <c r="E247" s="36">
        <v>0</v>
      </c>
      <c r="F247" s="60">
        <v>0</v>
      </c>
      <c r="G247" s="22">
        <v>0</v>
      </c>
      <c r="H247" s="22">
        <v>0</v>
      </c>
      <c r="I247" s="22">
        <v>0</v>
      </c>
      <c r="J247" s="93">
        <v>0</v>
      </c>
      <c r="K247">
        <v>0</v>
      </c>
      <c r="L247" s="22">
        <v>0</v>
      </c>
      <c r="M247" s="22">
        <v>0</v>
      </c>
      <c r="N247" s="22">
        <v>0</v>
      </c>
      <c r="O247" s="93">
        <v>0</v>
      </c>
      <c r="Q247" s="24"/>
    </row>
    <row r="248" spans="1:17">
      <c r="A248" s="22" t="s">
        <v>116</v>
      </c>
      <c r="B248" s="63">
        <v>9011702700</v>
      </c>
      <c r="C248" s="94" t="s">
        <v>34</v>
      </c>
      <c r="D248" s="36">
        <v>1837.5686700000001</v>
      </c>
      <c r="E248" s="36">
        <v>660.59</v>
      </c>
      <c r="F248" s="60">
        <v>0</v>
      </c>
      <c r="G248" s="22">
        <v>0</v>
      </c>
      <c r="H248" s="22">
        <v>0</v>
      </c>
      <c r="I248" s="22">
        <v>0</v>
      </c>
      <c r="J248" s="93">
        <v>0</v>
      </c>
      <c r="K248">
        <v>0</v>
      </c>
      <c r="L248" s="22">
        <v>0</v>
      </c>
      <c r="M248" s="22">
        <v>0</v>
      </c>
      <c r="N248" s="22">
        <v>0</v>
      </c>
      <c r="O248" s="93">
        <v>0</v>
      </c>
      <c r="Q248" s="24"/>
    </row>
    <row r="249" spans="1:17">
      <c r="A249" s="22" t="s">
        <v>116</v>
      </c>
      <c r="B249" s="63">
        <v>9011702800</v>
      </c>
      <c r="C249" s="94" t="s">
        <v>34</v>
      </c>
      <c r="D249" s="36">
        <v>2615.9473200000002</v>
      </c>
      <c r="E249" s="36">
        <v>2581.37</v>
      </c>
      <c r="F249" s="60">
        <v>0</v>
      </c>
      <c r="G249" s="22">
        <v>0</v>
      </c>
      <c r="H249" s="22">
        <v>0</v>
      </c>
      <c r="I249" s="22">
        <v>0</v>
      </c>
      <c r="J249" s="93">
        <v>0</v>
      </c>
      <c r="K249">
        <v>0</v>
      </c>
      <c r="L249" s="22">
        <v>0</v>
      </c>
      <c r="M249" s="22">
        <v>0</v>
      </c>
      <c r="N249" s="22">
        <v>0</v>
      </c>
      <c r="O249" s="93">
        <v>0</v>
      </c>
      <c r="Q249" s="24"/>
    </row>
    <row r="250" spans="1:17">
      <c r="A250" s="22" t="s">
        <v>116</v>
      </c>
      <c r="B250" s="63">
        <v>9011702900</v>
      </c>
      <c r="C250" s="94" t="s">
        <v>34</v>
      </c>
      <c r="D250" s="36">
        <v>20660.035200000002</v>
      </c>
      <c r="E250" s="36">
        <v>13564.31</v>
      </c>
      <c r="F250" s="60">
        <v>25</v>
      </c>
      <c r="G250" s="22">
        <v>25</v>
      </c>
      <c r="H250" s="22">
        <v>0</v>
      </c>
      <c r="I250" s="22">
        <v>0</v>
      </c>
      <c r="J250" s="93">
        <v>28160.9</v>
      </c>
      <c r="K250">
        <v>46</v>
      </c>
      <c r="L250" s="22">
        <v>0</v>
      </c>
      <c r="M250" s="22">
        <v>0</v>
      </c>
      <c r="N250" s="22">
        <v>46</v>
      </c>
      <c r="O250" s="93">
        <v>2816.21</v>
      </c>
      <c r="Q250" s="24"/>
    </row>
    <row r="251" spans="1:17">
      <c r="A251" s="22" t="s">
        <v>116</v>
      </c>
      <c r="B251" s="63">
        <v>9011703000</v>
      </c>
      <c r="C251" s="94" t="s">
        <v>34</v>
      </c>
      <c r="D251" s="36">
        <v>36.080100000000002</v>
      </c>
      <c r="E251" s="36">
        <v>0</v>
      </c>
      <c r="F251" s="60">
        <v>0</v>
      </c>
      <c r="G251" s="22">
        <v>0</v>
      </c>
      <c r="H251" s="22">
        <v>0</v>
      </c>
      <c r="I251" s="22">
        <v>0</v>
      </c>
      <c r="J251" s="93">
        <v>0</v>
      </c>
      <c r="K251">
        <v>0</v>
      </c>
      <c r="L251" s="22">
        <v>0</v>
      </c>
      <c r="M251" s="22">
        <v>0</v>
      </c>
      <c r="N251" s="22">
        <v>0</v>
      </c>
      <c r="O251" s="93">
        <v>0</v>
      </c>
      <c r="Q251" s="24"/>
    </row>
    <row r="252" spans="1:17">
      <c r="A252" s="22" t="s">
        <v>116</v>
      </c>
      <c r="B252" s="63">
        <v>9011870200</v>
      </c>
      <c r="C252" s="94" t="s">
        <v>40</v>
      </c>
      <c r="D252" s="36">
        <v>241109.830185</v>
      </c>
      <c r="E252" s="36">
        <v>432965.52</v>
      </c>
      <c r="F252" s="60">
        <v>0</v>
      </c>
      <c r="G252" s="22">
        <v>0</v>
      </c>
      <c r="H252" s="22">
        <v>0</v>
      </c>
      <c r="I252" s="22">
        <v>0</v>
      </c>
      <c r="J252" s="93">
        <v>0</v>
      </c>
      <c r="K252">
        <v>0</v>
      </c>
      <c r="L252" s="22">
        <v>0</v>
      </c>
      <c r="M252" s="22">
        <v>0</v>
      </c>
      <c r="N252" s="22">
        <v>0</v>
      </c>
      <c r="O252" s="93">
        <v>0</v>
      </c>
      <c r="Q252" s="24"/>
    </row>
    <row r="253" spans="1:17">
      <c r="A253" s="22" t="s">
        <v>117</v>
      </c>
      <c r="B253" s="63">
        <v>9009190100</v>
      </c>
      <c r="C253" s="94" t="s">
        <v>34</v>
      </c>
      <c r="D253" s="36">
        <v>43672.442204999999</v>
      </c>
      <c r="E253" s="36">
        <v>43882.18</v>
      </c>
      <c r="F253" s="60">
        <v>242</v>
      </c>
      <c r="G253" s="22">
        <v>242</v>
      </c>
      <c r="H253" s="22">
        <v>0</v>
      </c>
      <c r="I253" s="22">
        <v>0</v>
      </c>
      <c r="J253" s="93">
        <v>385404.98</v>
      </c>
      <c r="K253">
        <v>10</v>
      </c>
      <c r="L253" s="22">
        <v>10</v>
      </c>
      <c r="M253" s="22">
        <v>0</v>
      </c>
      <c r="N253" s="22">
        <v>0</v>
      </c>
      <c r="O253" s="93">
        <v>60109.46</v>
      </c>
      <c r="Q253" s="24"/>
    </row>
    <row r="254" spans="1:17">
      <c r="A254" s="22" t="s">
        <v>117</v>
      </c>
      <c r="B254" s="63">
        <v>9009190200</v>
      </c>
      <c r="C254" s="94" t="s">
        <v>34</v>
      </c>
      <c r="D254" s="36">
        <v>59868.95607</v>
      </c>
      <c r="E254" s="36">
        <v>57093.065000000002</v>
      </c>
      <c r="F254" s="60">
        <v>0</v>
      </c>
      <c r="G254" s="22">
        <v>0</v>
      </c>
      <c r="H254" s="22">
        <v>0</v>
      </c>
      <c r="I254" s="22">
        <v>0</v>
      </c>
      <c r="J254" s="93">
        <v>22247.85</v>
      </c>
      <c r="K254">
        <v>0</v>
      </c>
      <c r="L254" s="22">
        <v>0</v>
      </c>
      <c r="M254" s="22">
        <v>0</v>
      </c>
      <c r="N254" s="22">
        <v>0</v>
      </c>
      <c r="O254" s="93">
        <v>0</v>
      </c>
      <c r="Q254" s="24"/>
    </row>
    <row r="255" spans="1:17">
      <c r="A255" s="22" t="s">
        <v>117</v>
      </c>
      <c r="B255" s="63">
        <v>9009190301</v>
      </c>
      <c r="C255" s="94" t="s">
        <v>34</v>
      </c>
      <c r="D255" s="36">
        <v>228549.54897600002</v>
      </c>
      <c r="E255" s="36">
        <v>567840.30249999999</v>
      </c>
      <c r="F255" s="60">
        <v>1</v>
      </c>
      <c r="G255" s="22">
        <v>1</v>
      </c>
      <c r="H255" s="22">
        <v>0</v>
      </c>
      <c r="I255" s="22">
        <v>0</v>
      </c>
      <c r="J255" s="93">
        <v>33406.17</v>
      </c>
      <c r="K255">
        <v>5</v>
      </c>
      <c r="L255" s="22">
        <v>5</v>
      </c>
      <c r="M255" s="22">
        <v>0</v>
      </c>
      <c r="N255" s="22">
        <v>0</v>
      </c>
      <c r="O255" s="93">
        <v>35472.01</v>
      </c>
      <c r="Q255" s="24"/>
    </row>
    <row r="256" spans="1:17">
      <c r="A256" s="22" t="s">
        <v>117</v>
      </c>
      <c r="B256" s="63">
        <v>9009190302</v>
      </c>
      <c r="C256" s="94" t="s">
        <v>34</v>
      </c>
      <c r="D256" s="36">
        <v>67232.588115000006</v>
      </c>
      <c r="E256" s="36">
        <v>57196.65</v>
      </c>
      <c r="F256" s="60">
        <v>0</v>
      </c>
      <c r="G256" s="22">
        <v>0</v>
      </c>
      <c r="H256" s="22">
        <v>0</v>
      </c>
      <c r="I256" s="22">
        <v>0</v>
      </c>
      <c r="J256" s="93">
        <v>13286.05</v>
      </c>
      <c r="K256">
        <v>1</v>
      </c>
      <c r="L256" s="22">
        <v>1</v>
      </c>
      <c r="M256" s="22">
        <v>0</v>
      </c>
      <c r="N256" s="22">
        <v>0</v>
      </c>
      <c r="O256" s="93">
        <v>1569.24</v>
      </c>
      <c r="Q256" s="24"/>
    </row>
    <row r="257" spans="1:17">
      <c r="A257" s="22" t="s">
        <v>117</v>
      </c>
      <c r="B257" s="63">
        <v>9009190303</v>
      </c>
      <c r="C257" s="94" t="s">
        <v>34</v>
      </c>
      <c r="D257" s="36">
        <v>46999.486275000003</v>
      </c>
      <c r="E257" s="36">
        <v>51159.535000000003</v>
      </c>
      <c r="F257" s="60">
        <v>0</v>
      </c>
      <c r="G257" s="22">
        <v>0</v>
      </c>
      <c r="H257" s="22">
        <v>0</v>
      </c>
      <c r="I257" s="22">
        <v>0</v>
      </c>
      <c r="J257" s="93">
        <v>16764.55</v>
      </c>
      <c r="K257">
        <v>2</v>
      </c>
      <c r="L257" s="22">
        <v>2</v>
      </c>
      <c r="M257" s="22">
        <v>0</v>
      </c>
      <c r="N257" s="22">
        <v>0</v>
      </c>
      <c r="O257" s="93">
        <v>1965.95</v>
      </c>
      <c r="Q257" s="24"/>
    </row>
    <row r="258" spans="1:17">
      <c r="A258" s="22" t="s">
        <v>117</v>
      </c>
      <c r="B258" s="63">
        <v>9009194201</v>
      </c>
      <c r="C258" s="94" t="s">
        <v>34</v>
      </c>
      <c r="D258" s="36">
        <v>369.45152999999999</v>
      </c>
      <c r="E258" s="36">
        <v>0</v>
      </c>
      <c r="F258" s="60">
        <v>0</v>
      </c>
      <c r="G258" s="22">
        <v>0</v>
      </c>
      <c r="H258" s="22">
        <v>0</v>
      </c>
      <c r="I258" s="22">
        <v>0</v>
      </c>
      <c r="J258" s="93">
        <v>0</v>
      </c>
      <c r="K258">
        <v>0</v>
      </c>
      <c r="L258" s="22">
        <v>0</v>
      </c>
      <c r="M258" s="22">
        <v>0</v>
      </c>
      <c r="N258" s="22">
        <v>0</v>
      </c>
      <c r="O258" s="93">
        <v>0</v>
      </c>
      <c r="Q258" s="24"/>
    </row>
    <row r="259" spans="1:17">
      <c r="A259" s="22" t="s">
        <v>118</v>
      </c>
      <c r="B259" s="63">
        <v>9007590100</v>
      </c>
      <c r="C259" s="94" t="s">
        <v>34</v>
      </c>
      <c r="D259" s="36">
        <v>147879.598986</v>
      </c>
      <c r="E259" s="36">
        <v>200859.745</v>
      </c>
      <c r="F259" s="60">
        <v>58</v>
      </c>
      <c r="G259" s="22">
        <v>58</v>
      </c>
      <c r="H259" s="22">
        <v>0</v>
      </c>
      <c r="I259" s="22">
        <v>0</v>
      </c>
      <c r="J259" s="93">
        <v>131945.91</v>
      </c>
      <c r="K259">
        <v>28</v>
      </c>
      <c r="L259" s="22">
        <v>6</v>
      </c>
      <c r="M259" s="22">
        <v>0</v>
      </c>
      <c r="N259" s="22">
        <v>22</v>
      </c>
      <c r="O259" s="93">
        <v>28871.62</v>
      </c>
      <c r="Q259" s="24"/>
    </row>
    <row r="260" spans="1:17">
      <c r="A260" s="22" t="s">
        <v>119</v>
      </c>
      <c r="B260" s="63">
        <v>9015820000</v>
      </c>
      <c r="C260" s="94" t="s">
        <v>34</v>
      </c>
      <c r="D260" s="36">
        <v>33612.504198000002</v>
      </c>
      <c r="E260" s="36">
        <v>28052.445</v>
      </c>
      <c r="F260" s="60">
        <v>4</v>
      </c>
      <c r="G260" s="22">
        <v>4</v>
      </c>
      <c r="H260" s="22">
        <v>0</v>
      </c>
      <c r="I260" s="22">
        <v>0</v>
      </c>
      <c r="J260" s="93">
        <v>11510.26</v>
      </c>
      <c r="K260">
        <v>2</v>
      </c>
      <c r="L260" s="22">
        <v>2</v>
      </c>
      <c r="M260" s="22">
        <v>0</v>
      </c>
      <c r="N260" s="22">
        <v>0</v>
      </c>
      <c r="O260" s="93">
        <v>1718.51</v>
      </c>
      <c r="Q260" s="24"/>
    </row>
    <row r="261" spans="1:17">
      <c r="A261" s="22" t="s">
        <v>120</v>
      </c>
      <c r="B261" s="63">
        <v>9003471100</v>
      </c>
      <c r="C261" s="94" t="s">
        <v>34</v>
      </c>
      <c r="D261" s="36">
        <v>15.71199</v>
      </c>
      <c r="E261" s="36">
        <v>0</v>
      </c>
      <c r="F261" s="60">
        <v>0</v>
      </c>
      <c r="G261" s="22">
        <v>0</v>
      </c>
      <c r="H261" s="22">
        <v>0</v>
      </c>
      <c r="I261" s="22">
        <v>0</v>
      </c>
      <c r="J261" s="93">
        <v>0</v>
      </c>
      <c r="K261">
        <v>0</v>
      </c>
      <c r="L261" s="22">
        <v>0</v>
      </c>
      <c r="M261" s="22">
        <v>0</v>
      </c>
      <c r="N261" s="22">
        <v>0</v>
      </c>
      <c r="O261" s="93">
        <v>0</v>
      </c>
      <c r="Q261" s="24"/>
    </row>
    <row r="262" spans="1:17">
      <c r="A262" s="22" t="s">
        <v>120</v>
      </c>
      <c r="B262" s="63">
        <v>9003500100</v>
      </c>
      <c r="C262" s="94" t="s">
        <v>40</v>
      </c>
      <c r="D262" s="36">
        <v>16225.699140000001</v>
      </c>
      <c r="E262" s="36">
        <v>3414.78</v>
      </c>
      <c r="F262" s="60">
        <v>0</v>
      </c>
      <c r="G262" s="22">
        <v>0</v>
      </c>
      <c r="H262" s="22">
        <v>0</v>
      </c>
      <c r="I262" s="22">
        <v>0</v>
      </c>
      <c r="J262" s="93">
        <v>0</v>
      </c>
      <c r="K262">
        <v>20</v>
      </c>
      <c r="L262" s="22">
        <v>1</v>
      </c>
      <c r="M262" s="22">
        <v>3</v>
      </c>
      <c r="N262" s="22">
        <v>16</v>
      </c>
      <c r="O262" s="93">
        <v>3685.71</v>
      </c>
      <c r="Q262" s="24"/>
    </row>
    <row r="263" spans="1:17">
      <c r="A263" s="22" t="s">
        <v>120</v>
      </c>
      <c r="B263" s="63">
        <v>9003500200</v>
      </c>
      <c r="C263" s="94" t="s">
        <v>34</v>
      </c>
      <c r="D263" s="36">
        <v>9887.69103</v>
      </c>
      <c r="E263" s="36">
        <v>1933.42</v>
      </c>
      <c r="F263" s="60">
        <v>0</v>
      </c>
      <c r="G263" s="22">
        <v>0</v>
      </c>
      <c r="H263" s="22">
        <v>0</v>
      </c>
      <c r="I263" s="22">
        <v>0</v>
      </c>
      <c r="J263" s="93">
        <v>238.92</v>
      </c>
      <c r="K263">
        <v>2</v>
      </c>
      <c r="L263" s="22">
        <v>0</v>
      </c>
      <c r="M263" s="22">
        <v>2</v>
      </c>
      <c r="N263" s="22">
        <v>0</v>
      </c>
      <c r="O263" s="93">
        <v>1582.42</v>
      </c>
      <c r="Q263" s="24"/>
    </row>
    <row r="264" spans="1:17">
      <c r="A264" s="22" t="s">
        <v>120</v>
      </c>
      <c r="B264" s="63">
        <v>9003500300</v>
      </c>
      <c r="C264" s="94" t="s">
        <v>34</v>
      </c>
      <c r="D264" s="36">
        <v>11628.97848</v>
      </c>
      <c r="E264" s="36">
        <v>250.27</v>
      </c>
      <c r="F264" s="60">
        <v>0</v>
      </c>
      <c r="G264" s="22">
        <v>0</v>
      </c>
      <c r="H264" s="22">
        <v>0</v>
      </c>
      <c r="I264" s="22">
        <v>0</v>
      </c>
      <c r="J264" s="93">
        <v>0</v>
      </c>
      <c r="K264">
        <v>2</v>
      </c>
      <c r="L264" s="22">
        <v>0</v>
      </c>
      <c r="M264" s="22">
        <v>2</v>
      </c>
      <c r="N264" s="22">
        <v>0</v>
      </c>
      <c r="O264" s="93">
        <v>175.58</v>
      </c>
      <c r="Q264" s="24"/>
    </row>
    <row r="265" spans="1:17">
      <c r="A265" s="22" t="s">
        <v>120</v>
      </c>
      <c r="B265" s="63">
        <v>9003500400</v>
      </c>
      <c r="C265" s="94" t="s">
        <v>34</v>
      </c>
      <c r="D265" s="36">
        <v>11627.871443999999</v>
      </c>
      <c r="E265" s="36">
        <v>530.79999999999995</v>
      </c>
      <c r="F265" s="60">
        <v>0</v>
      </c>
      <c r="G265" s="22">
        <v>0</v>
      </c>
      <c r="H265" s="22">
        <v>0</v>
      </c>
      <c r="I265" s="22">
        <v>0</v>
      </c>
      <c r="J265" s="93">
        <v>0</v>
      </c>
      <c r="K265">
        <v>4</v>
      </c>
      <c r="L265" s="22">
        <v>0</v>
      </c>
      <c r="M265" s="22">
        <v>4</v>
      </c>
      <c r="N265" s="22">
        <v>0</v>
      </c>
      <c r="O265" s="93">
        <v>568.23</v>
      </c>
      <c r="Q265" s="24"/>
    </row>
    <row r="266" spans="1:17">
      <c r="A266" s="22" t="s">
        <v>120</v>
      </c>
      <c r="B266" s="63">
        <v>9003500500</v>
      </c>
      <c r="C266" s="94" t="s">
        <v>34</v>
      </c>
      <c r="D266" s="36">
        <v>6738.7821899999999</v>
      </c>
      <c r="E266" s="36">
        <v>231</v>
      </c>
      <c r="F266" s="60">
        <v>0</v>
      </c>
      <c r="G266" s="22">
        <v>0</v>
      </c>
      <c r="H266" s="22">
        <v>0</v>
      </c>
      <c r="I266" s="22">
        <v>0</v>
      </c>
      <c r="J266" s="93">
        <v>0</v>
      </c>
      <c r="K266">
        <v>0</v>
      </c>
      <c r="L266" s="22">
        <v>0</v>
      </c>
      <c r="M266" s="22">
        <v>0</v>
      </c>
      <c r="N266" s="22">
        <v>0</v>
      </c>
      <c r="O266" s="93">
        <v>0</v>
      </c>
      <c r="Q266" s="24"/>
    </row>
    <row r="267" spans="1:17">
      <c r="A267" s="22" t="s">
        <v>120</v>
      </c>
      <c r="B267" s="63">
        <v>9003500900</v>
      </c>
      <c r="C267" s="94" t="s">
        <v>34</v>
      </c>
      <c r="D267" s="36">
        <v>441629.26193400001</v>
      </c>
      <c r="E267" s="36">
        <v>1116356.625</v>
      </c>
      <c r="F267" s="60">
        <v>0</v>
      </c>
      <c r="G267" s="22">
        <v>0</v>
      </c>
      <c r="H267" s="22">
        <v>0</v>
      </c>
      <c r="I267" s="22">
        <v>0</v>
      </c>
      <c r="J267" s="93">
        <v>0</v>
      </c>
      <c r="K267">
        <v>2</v>
      </c>
      <c r="L267" s="22">
        <v>1</v>
      </c>
      <c r="M267" s="22">
        <v>1</v>
      </c>
      <c r="N267" s="22">
        <v>0</v>
      </c>
      <c r="O267" s="93">
        <v>650.97</v>
      </c>
      <c r="Q267" s="24" t="s">
        <v>185</v>
      </c>
    </row>
    <row r="268" spans="1:17">
      <c r="A268" s="22" t="s">
        <v>120</v>
      </c>
      <c r="B268" s="63">
        <v>9003501200</v>
      </c>
      <c r="C268" s="94" t="s">
        <v>34</v>
      </c>
      <c r="D268" s="36">
        <v>14103.97674</v>
      </c>
      <c r="E268" s="36">
        <v>1903.16</v>
      </c>
      <c r="F268" s="60">
        <v>0</v>
      </c>
      <c r="G268" s="22">
        <v>0</v>
      </c>
      <c r="H268" s="22">
        <v>0</v>
      </c>
      <c r="I268" s="22">
        <v>0</v>
      </c>
      <c r="J268" s="93">
        <v>0</v>
      </c>
      <c r="K268">
        <v>9</v>
      </c>
      <c r="L268" s="22">
        <v>2</v>
      </c>
      <c r="M268" s="22">
        <v>7</v>
      </c>
      <c r="N268" s="22">
        <v>0</v>
      </c>
      <c r="O268" s="93">
        <v>1362.72</v>
      </c>
      <c r="Q268" s="24"/>
    </row>
    <row r="269" spans="1:17">
      <c r="A269" s="22" t="s">
        <v>120</v>
      </c>
      <c r="B269" s="63">
        <v>9003501300</v>
      </c>
      <c r="C269" s="94" t="s">
        <v>40</v>
      </c>
      <c r="D269" s="36">
        <v>8398.3899930000007</v>
      </c>
      <c r="E269" s="36">
        <v>15374.87</v>
      </c>
      <c r="F269" s="60">
        <v>0</v>
      </c>
      <c r="G269" s="22">
        <v>0</v>
      </c>
      <c r="H269" s="22">
        <v>0</v>
      </c>
      <c r="I269" s="22">
        <v>0</v>
      </c>
      <c r="J269" s="93">
        <v>0</v>
      </c>
      <c r="K269">
        <v>34</v>
      </c>
      <c r="L269" s="22">
        <v>1</v>
      </c>
      <c r="M269" s="22">
        <v>3</v>
      </c>
      <c r="N269" s="22">
        <v>30</v>
      </c>
      <c r="O269" s="93">
        <v>15374.87</v>
      </c>
      <c r="Q269" s="24"/>
    </row>
    <row r="270" spans="1:17">
      <c r="A270" s="22" t="s">
        <v>120</v>
      </c>
      <c r="B270" s="63">
        <v>9003501400</v>
      </c>
      <c r="C270" s="94" t="s">
        <v>40</v>
      </c>
      <c r="D270" s="36">
        <v>17261.758290000002</v>
      </c>
      <c r="E270" s="36">
        <v>6238.03</v>
      </c>
      <c r="F270" s="60">
        <v>0</v>
      </c>
      <c r="G270" s="22">
        <v>0</v>
      </c>
      <c r="H270" s="22">
        <v>0</v>
      </c>
      <c r="I270" s="22">
        <v>0</v>
      </c>
      <c r="J270" s="93">
        <v>20.62</v>
      </c>
      <c r="K270">
        <v>50</v>
      </c>
      <c r="L270" s="22">
        <v>0</v>
      </c>
      <c r="M270" s="22">
        <v>10</v>
      </c>
      <c r="N270" s="22">
        <v>40</v>
      </c>
      <c r="O270" s="93">
        <v>6048.97</v>
      </c>
      <c r="Q270" s="24"/>
    </row>
    <row r="271" spans="1:17">
      <c r="A271" s="22" t="s">
        <v>120</v>
      </c>
      <c r="B271" s="63">
        <v>9003501500</v>
      </c>
      <c r="C271" s="94" t="s">
        <v>34</v>
      </c>
      <c r="D271" s="36">
        <v>21551.207391</v>
      </c>
      <c r="E271" s="36">
        <v>2502.5</v>
      </c>
      <c r="F271" s="60">
        <v>0</v>
      </c>
      <c r="G271" s="22">
        <v>0</v>
      </c>
      <c r="H271" s="22">
        <v>0</v>
      </c>
      <c r="I271" s="22">
        <v>0</v>
      </c>
      <c r="J271" s="93">
        <v>0</v>
      </c>
      <c r="K271">
        <v>16</v>
      </c>
      <c r="L271" s="22">
        <v>4</v>
      </c>
      <c r="M271" s="22">
        <v>12</v>
      </c>
      <c r="N271" s="22">
        <v>0</v>
      </c>
      <c r="O271" s="93">
        <v>2364.8200000000002</v>
      </c>
      <c r="Q271" s="24"/>
    </row>
    <row r="272" spans="1:17">
      <c r="A272" s="22" t="s">
        <v>120</v>
      </c>
      <c r="B272" s="63">
        <v>9003501700</v>
      </c>
      <c r="C272" s="94" t="s">
        <v>34</v>
      </c>
      <c r="D272" s="36">
        <v>7155.1620000000003</v>
      </c>
      <c r="E272" s="36">
        <v>125.51</v>
      </c>
      <c r="F272" s="60">
        <v>0</v>
      </c>
      <c r="G272" s="22">
        <v>0</v>
      </c>
      <c r="H272" s="22">
        <v>0</v>
      </c>
      <c r="I272" s="22">
        <v>0</v>
      </c>
      <c r="J272" s="93">
        <v>0</v>
      </c>
      <c r="K272">
        <v>1</v>
      </c>
      <c r="L272" s="22">
        <v>0</v>
      </c>
      <c r="M272" s="22">
        <v>1</v>
      </c>
      <c r="N272" s="22">
        <v>0</v>
      </c>
      <c r="O272" s="93">
        <v>125.51</v>
      </c>
      <c r="Q272" s="24"/>
    </row>
    <row r="273" spans="1:17">
      <c r="A273" s="22" t="s">
        <v>120</v>
      </c>
      <c r="B273" s="63">
        <v>9003501800</v>
      </c>
      <c r="C273" s="94" t="s">
        <v>34</v>
      </c>
      <c r="D273" s="36">
        <v>12538.790123999999</v>
      </c>
      <c r="E273" s="36">
        <v>24086.51</v>
      </c>
      <c r="F273" s="60">
        <v>0</v>
      </c>
      <c r="G273" s="22">
        <v>0</v>
      </c>
      <c r="H273" s="22">
        <v>0</v>
      </c>
      <c r="I273" s="22">
        <v>0</v>
      </c>
      <c r="J273" s="93">
        <v>0</v>
      </c>
      <c r="K273">
        <v>39</v>
      </c>
      <c r="L273" s="22">
        <v>2</v>
      </c>
      <c r="M273" s="22">
        <v>3</v>
      </c>
      <c r="N273" s="22">
        <v>34</v>
      </c>
      <c r="O273" s="93">
        <v>23703.22</v>
      </c>
      <c r="Q273" s="24"/>
    </row>
    <row r="274" spans="1:17">
      <c r="A274" s="22" t="s">
        <v>120</v>
      </c>
      <c r="B274" s="63">
        <v>9003502100</v>
      </c>
      <c r="C274" s="94" t="s">
        <v>34</v>
      </c>
      <c r="D274" s="36">
        <v>10140.710580000001</v>
      </c>
      <c r="E274" s="36">
        <v>196.43</v>
      </c>
      <c r="F274" s="60">
        <v>0</v>
      </c>
      <c r="G274" s="22">
        <v>0</v>
      </c>
      <c r="H274" s="22">
        <v>0</v>
      </c>
      <c r="I274" s="22">
        <v>0</v>
      </c>
      <c r="J274" s="93">
        <v>0</v>
      </c>
      <c r="K274">
        <v>2</v>
      </c>
      <c r="L274" s="22">
        <v>2</v>
      </c>
      <c r="M274" s="22">
        <v>0</v>
      </c>
      <c r="N274" s="22">
        <v>0</v>
      </c>
      <c r="O274" s="93">
        <v>383.22</v>
      </c>
      <c r="Q274" s="24"/>
    </row>
    <row r="275" spans="1:17">
      <c r="A275" s="22" t="s">
        <v>120</v>
      </c>
      <c r="B275" s="63">
        <v>9003502300</v>
      </c>
      <c r="C275" s="94" t="s">
        <v>40</v>
      </c>
      <c r="D275" s="36">
        <v>34379.988299999997</v>
      </c>
      <c r="E275" s="36">
        <v>13878.08</v>
      </c>
      <c r="F275" s="60">
        <v>1</v>
      </c>
      <c r="G275" s="22">
        <v>1</v>
      </c>
      <c r="H275" s="22">
        <v>0</v>
      </c>
      <c r="I275" s="22">
        <v>0</v>
      </c>
      <c r="J275" s="93">
        <v>51.52</v>
      </c>
      <c r="K275">
        <v>18</v>
      </c>
      <c r="L275" s="22">
        <v>11</v>
      </c>
      <c r="M275" s="22">
        <v>7</v>
      </c>
      <c r="N275" s="22">
        <v>0</v>
      </c>
      <c r="O275" s="93">
        <v>12381.16</v>
      </c>
      <c r="Q275" s="24"/>
    </row>
    <row r="276" spans="1:17">
      <c r="A276" s="22" t="s">
        <v>120</v>
      </c>
      <c r="B276" s="63">
        <v>9003502400</v>
      </c>
      <c r="C276" s="94" t="s">
        <v>40</v>
      </c>
      <c r="D276" s="36">
        <v>38627.038211999999</v>
      </c>
      <c r="E276" s="36">
        <v>4868.3599999999997</v>
      </c>
      <c r="F276" s="60">
        <v>1</v>
      </c>
      <c r="G276" s="22">
        <v>1</v>
      </c>
      <c r="H276" s="22">
        <v>0</v>
      </c>
      <c r="I276" s="22">
        <v>0</v>
      </c>
      <c r="J276" s="93">
        <v>137.16</v>
      </c>
      <c r="K276">
        <v>12</v>
      </c>
      <c r="L276" s="22">
        <v>2</v>
      </c>
      <c r="M276" s="22">
        <v>10</v>
      </c>
      <c r="N276" s="22">
        <v>0</v>
      </c>
      <c r="O276" s="93">
        <v>1941.39</v>
      </c>
      <c r="Q276" s="24"/>
    </row>
    <row r="277" spans="1:17">
      <c r="A277" s="22" t="s">
        <v>120</v>
      </c>
      <c r="B277" s="63">
        <v>9003502500</v>
      </c>
      <c r="C277" s="94" t="s">
        <v>34</v>
      </c>
      <c r="D277" s="36">
        <v>10825.247160000001</v>
      </c>
      <c r="E277" s="36">
        <v>1648.5</v>
      </c>
      <c r="F277" s="60">
        <v>0</v>
      </c>
      <c r="G277" s="22">
        <v>0</v>
      </c>
      <c r="H277" s="22">
        <v>0</v>
      </c>
      <c r="I277" s="22">
        <v>0</v>
      </c>
      <c r="J277" s="93">
        <v>0</v>
      </c>
      <c r="K277">
        <v>6</v>
      </c>
      <c r="L277" s="22">
        <v>1</v>
      </c>
      <c r="M277" s="22">
        <v>5</v>
      </c>
      <c r="N277" s="22">
        <v>0</v>
      </c>
      <c r="O277" s="93">
        <v>1487.16</v>
      </c>
      <c r="Q277" s="24"/>
    </row>
    <row r="278" spans="1:17">
      <c r="A278" s="22" t="s">
        <v>120</v>
      </c>
      <c r="B278" s="63">
        <v>9003502600</v>
      </c>
      <c r="C278" s="94" t="s">
        <v>34</v>
      </c>
      <c r="D278" s="36">
        <v>20582.632034999999</v>
      </c>
      <c r="E278" s="36">
        <v>27258.65</v>
      </c>
      <c r="F278" s="60">
        <v>0</v>
      </c>
      <c r="G278" s="22">
        <v>0</v>
      </c>
      <c r="H278" s="22">
        <v>0</v>
      </c>
      <c r="I278" s="22">
        <v>0</v>
      </c>
      <c r="J278" s="93">
        <v>51.52</v>
      </c>
      <c r="K278">
        <v>14</v>
      </c>
      <c r="L278" s="22">
        <v>6</v>
      </c>
      <c r="M278" s="22">
        <v>8</v>
      </c>
      <c r="N278" s="22">
        <v>0</v>
      </c>
      <c r="O278" s="93">
        <v>10769.69</v>
      </c>
      <c r="Q278" s="24"/>
    </row>
    <row r="279" spans="1:17">
      <c r="A279" s="22" t="s">
        <v>120</v>
      </c>
      <c r="B279" s="63">
        <v>9003502700</v>
      </c>
      <c r="C279" s="94" t="s">
        <v>40</v>
      </c>
      <c r="D279" s="36">
        <v>19065.961320000002</v>
      </c>
      <c r="E279" s="36">
        <v>2277.9899999999998</v>
      </c>
      <c r="F279" s="60">
        <v>0</v>
      </c>
      <c r="G279" s="22">
        <v>0</v>
      </c>
      <c r="H279" s="22">
        <v>0</v>
      </c>
      <c r="I279" s="22">
        <v>0</v>
      </c>
      <c r="J279" s="93">
        <v>0</v>
      </c>
      <c r="K279">
        <v>3</v>
      </c>
      <c r="L279" s="22">
        <v>2</v>
      </c>
      <c r="M279" s="22">
        <v>1</v>
      </c>
      <c r="N279" s="22">
        <v>0</v>
      </c>
      <c r="O279" s="93">
        <v>2277.9899999999998</v>
      </c>
      <c r="Q279" s="24"/>
    </row>
    <row r="280" spans="1:17">
      <c r="A280" s="22" t="s">
        <v>120</v>
      </c>
      <c r="B280" s="63">
        <v>9003502800</v>
      </c>
      <c r="C280" s="94" t="s">
        <v>40</v>
      </c>
      <c r="D280" s="36">
        <v>21049.97076</v>
      </c>
      <c r="E280" s="36">
        <v>1798.66</v>
      </c>
      <c r="F280" s="60">
        <v>0</v>
      </c>
      <c r="G280" s="22">
        <v>0</v>
      </c>
      <c r="H280" s="22">
        <v>0</v>
      </c>
      <c r="I280" s="22">
        <v>0</v>
      </c>
      <c r="J280" s="93">
        <v>0</v>
      </c>
      <c r="K280">
        <v>7</v>
      </c>
      <c r="L280" s="22">
        <v>2</v>
      </c>
      <c r="M280" s="22">
        <v>5</v>
      </c>
      <c r="N280" s="22">
        <v>0</v>
      </c>
      <c r="O280" s="93">
        <v>750.74</v>
      </c>
      <c r="Q280" s="24"/>
    </row>
    <row r="281" spans="1:17">
      <c r="A281" s="22" t="s">
        <v>120</v>
      </c>
      <c r="B281" s="63">
        <v>9003502900</v>
      </c>
      <c r="C281" s="94" t="s">
        <v>34</v>
      </c>
      <c r="D281" s="36">
        <v>12910.225335000001</v>
      </c>
      <c r="E281" s="36">
        <v>296.17</v>
      </c>
      <c r="F281" s="60">
        <v>0</v>
      </c>
      <c r="G281" s="22">
        <v>0</v>
      </c>
      <c r="H281" s="22">
        <v>0</v>
      </c>
      <c r="I281" s="22">
        <v>0</v>
      </c>
      <c r="J281" s="93">
        <v>0</v>
      </c>
      <c r="K281">
        <v>1</v>
      </c>
      <c r="L281" s="22">
        <v>1</v>
      </c>
      <c r="M281" s="22">
        <v>0</v>
      </c>
      <c r="N281" s="22">
        <v>0</v>
      </c>
      <c r="O281" s="93">
        <v>229.95</v>
      </c>
      <c r="Q281" s="24"/>
    </row>
    <row r="282" spans="1:17">
      <c r="A282" s="22" t="s">
        <v>120</v>
      </c>
      <c r="B282" s="63">
        <v>9003503000</v>
      </c>
      <c r="C282" s="94" t="s">
        <v>40</v>
      </c>
      <c r="D282" s="36">
        <v>17912.302778999998</v>
      </c>
      <c r="E282" s="36">
        <v>159.18</v>
      </c>
      <c r="F282" s="60">
        <v>0</v>
      </c>
      <c r="G282" s="22">
        <v>0</v>
      </c>
      <c r="H282" s="22">
        <v>0</v>
      </c>
      <c r="I282" s="22">
        <v>0</v>
      </c>
      <c r="J282" s="93">
        <v>0</v>
      </c>
      <c r="K282">
        <v>2</v>
      </c>
      <c r="L282" s="22">
        <v>0</v>
      </c>
      <c r="M282" s="22">
        <v>2</v>
      </c>
      <c r="N282" s="22">
        <v>0</v>
      </c>
      <c r="O282" s="93">
        <v>159.18</v>
      </c>
      <c r="Q282" s="24"/>
    </row>
    <row r="283" spans="1:17">
      <c r="A283" s="22" t="s">
        <v>120</v>
      </c>
      <c r="B283" s="63">
        <v>9003503100</v>
      </c>
      <c r="C283" s="94" t="s">
        <v>40</v>
      </c>
      <c r="D283" s="36">
        <v>28794.067218</v>
      </c>
      <c r="E283" s="36">
        <v>1722.11</v>
      </c>
      <c r="F283" s="60">
        <v>0</v>
      </c>
      <c r="G283" s="22">
        <v>0</v>
      </c>
      <c r="H283" s="22">
        <v>0</v>
      </c>
      <c r="I283" s="22">
        <v>0</v>
      </c>
      <c r="J283" s="93">
        <v>0</v>
      </c>
      <c r="K283">
        <v>84</v>
      </c>
      <c r="L283" s="22">
        <v>1</v>
      </c>
      <c r="M283" s="22">
        <v>1</v>
      </c>
      <c r="N283" s="22">
        <v>82</v>
      </c>
      <c r="O283" s="93">
        <v>6093.56</v>
      </c>
      <c r="Q283" s="24"/>
    </row>
    <row r="284" spans="1:17">
      <c r="A284" s="22" t="s">
        <v>120</v>
      </c>
      <c r="B284" s="63">
        <v>9003503300</v>
      </c>
      <c r="C284" s="94" t="s">
        <v>34</v>
      </c>
      <c r="D284" s="36">
        <v>15415.710555</v>
      </c>
      <c r="E284" s="36">
        <v>358.51</v>
      </c>
      <c r="F284" s="60">
        <v>0</v>
      </c>
      <c r="G284" s="22">
        <v>0</v>
      </c>
      <c r="H284" s="22">
        <v>0</v>
      </c>
      <c r="I284" s="22">
        <v>0</v>
      </c>
      <c r="J284" s="93">
        <v>0</v>
      </c>
      <c r="K284">
        <v>4</v>
      </c>
      <c r="L284" s="22">
        <v>2</v>
      </c>
      <c r="M284" s="22">
        <v>2</v>
      </c>
      <c r="N284" s="22">
        <v>0</v>
      </c>
      <c r="O284" s="93">
        <v>321.99</v>
      </c>
      <c r="Q284" s="24"/>
    </row>
    <row r="285" spans="1:17">
      <c r="A285" s="22" t="s">
        <v>120</v>
      </c>
      <c r="B285" s="63">
        <v>9003503500</v>
      </c>
      <c r="C285" s="94" t="s">
        <v>34</v>
      </c>
      <c r="D285" s="36">
        <v>9440.2446600000003</v>
      </c>
      <c r="E285" s="36">
        <v>6189.88</v>
      </c>
      <c r="F285" s="60">
        <v>0</v>
      </c>
      <c r="G285" s="22">
        <v>0</v>
      </c>
      <c r="H285" s="22">
        <v>0</v>
      </c>
      <c r="I285" s="22">
        <v>0</v>
      </c>
      <c r="J285" s="93">
        <v>0</v>
      </c>
      <c r="K285">
        <v>26</v>
      </c>
      <c r="L285" s="22">
        <v>0</v>
      </c>
      <c r="M285" s="22">
        <v>8</v>
      </c>
      <c r="N285" s="22">
        <v>18</v>
      </c>
      <c r="O285" s="93">
        <v>5977.85</v>
      </c>
      <c r="Q285" s="24"/>
    </row>
    <row r="286" spans="1:17">
      <c r="A286" s="22" t="s">
        <v>120</v>
      </c>
      <c r="B286" s="63">
        <v>9003503700</v>
      </c>
      <c r="C286" s="94" t="s">
        <v>34</v>
      </c>
      <c r="D286" s="36">
        <v>21963.401040000001</v>
      </c>
      <c r="E286" s="36">
        <v>3479.46</v>
      </c>
      <c r="F286" s="60">
        <v>0</v>
      </c>
      <c r="G286" s="22">
        <v>0</v>
      </c>
      <c r="H286" s="22">
        <v>0</v>
      </c>
      <c r="I286" s="22">
        <v>0</v>
      </c>
      <c r="J286" s="93">
        <v>85.86</v>
      </c>
      <c r="K286">
        <v>10</v>
      </c>
      <c r="L286" s="22">
        <v>0</v>
      </c>
      <c r="M286" s="22">
        <v>10</v>
      </c>
      <c r="N286" s="22">
        <v>0</v>
      </c>
      <c r="O286" s="93">
        <v>2006</v>
      </c>
      <c r="Q286" s="24"/>
    </row>
    <row r="287" spans="1:17">
      <c r="A287" s="22" t="s">
        <v>120</v>
      </c>
      <c r="B287" s="63">
        <v>9003503800</v>
      </c>
      <c r="C287" s="94" t="s">
        <v>34</v>
      </c>
      <c r="D287" s="36">
        <v>3741.4397159999999</v>
      </c>
      <c r="E287" s="36">
        <v>1283.46</v>
      </c>
      <c r="F287" s="60">
        <v>0</v>
      </c>
      <c r="G287" s="22">
        <v>0</v>
      </c>
      <c r="H287" s="22">
        <v>0</v>
      </c>
      <c r="I287" s="22">
        <v>0</v>
      </c>
      <c r="J287" s="93">
        <v>418.96</v>
      </c>
      <c r="K287">
        <v>0</v>
      </c>
      <c r="L287" s="22">
        <v>0</v>
      </c>
      <c r="M287" s="22">
        <v>0</v>
      </c>
      <c r="N287" s="22">
        <v>0</v>
      </c>
      <c r="O287" s="93">
        <v>0</v>
      </c>
      <c r="Q287" s="24"/>
    </row>
    <row r="288" spans="1:17">
      <c r="A288" s="22" t="s">
        <v>120</v>
      </c>
      <c r="B288" s="63">
        <v>9003503900</v>
      </c>
      <c r="C288" s="94" t="s">
        <v>34</v>
      </c>
      <c r="D288" s="36">
        <v>35238.607739999999</v>
      </c>
      <c r="E288" s="36">
        <v>43001.09</v>
      </c>
      <c r="F288" s="60">
        <v>0</v>
      </c>
      <c r="G288" s="22">
        <v>0</v>
      </c>
      <c r="H288" s="22">
        <v>0</v>
      </c>
      <c r="I288" s="22">
        <v>0</v>
      </c>
      <c r="J288" s="93">
        <v>8886.82</v>
      </c>
      <c r="K288">
        <v>48</v>
      </c>
      <c r="L288" s="22">
        <v>35</v>
      </c>
      <c r="M288" s="22">
        <v>13</v>
      </c>
      <c r="N288" s="22">
        <v>0</v>
      </c>
      <c r="O288" s="93">
        <v>24816.52</v>
      </c>
      <c r="Q288" s="24"/>
    </row>
    <row r="289" spans="1:17">
      <c r="A289" s="22" t="s">
        <v>120</v>
      </c>
      <c r="B289" s="63">
        <v>9003504000</v>
      </c>
      <c r="C289" s="94" t="s">
        <v>34</v>
      </c>
      <c r="D289" s="36">
        <v>21857.042024999999</v>
      </c>
      <c r="E289" s="36">
        <v>15681.03</v>
      </c>
      <c r="F289" s="60">
        <v>0</v>
      </c>
      <c r="G289" s="22">
        <v>0</v>
      </c>
      <c r="H289" s="22">
        <v>0</v>
      </c>
      <c r="I289" s="22">
        <v>0</v>
      </c>
      <c r="J289" s="93">
        <v>6.59</v>
      </c>
      <c r="K289">
        <v>24</v>
      </c>
      <c r="L289" s="22">
        <v>9</v>
      </c>
      <c r="M289" s="22">
        <v>15</v>
      </c>
      <c r="N289" s="22">
        <v>0</v>
      </c>
      <c r="O289" s="93">
        <v>15036.47</v>
      </c>
      <c r="Q289" s="24"/>
    </row>
    <row r="290" spans="1:17">
      <c r="A290" s="22" t="s">
        <v>120</v>
      </c>
      <c r="B290" s="63">
        <v>9003504100</v>
      </c>
      <c r="C290" s="94" t="s">
        <v>34</v>
      </c>
      <c r="D290" s="36">
        <v>8361.1019099999994</v>
      </c>
      <c r="E290" s="36">
        <v>946.23</v>
      </c>
      <c r="F290" s="60">
        <v>0</v>
      </c>
      <c r="G290" s="22">
        <v>0</v>
      </c>
      <c r="H290" s="22">
        <v>0</v>
      </c>
      <c r="I290" s="22">
        <v>0</v>
      </c>
      <c r="J290" s="93">
        <v>0</v>
      </c>
      <c r="K290">
        <v>5</v>
      </c>
      <c r="L290" s="22">
        <v>1</v>
      </c>
      <c r="M290" s="22">
        <v>4</v>
      </c>
      <c r="N290" s="22">
        <v>0</v>
      </c>
      <c r="O290" s="93">
        <v>844.77</v>
      </c>
      <c r="Q290" s="24"/>
    </row>
    <row r="291" spans="1:17">
      <c r="A291" s="22" t="s">
        <v>120</v>
      </c>
      <c r="B291" s="63">
        <v>9003504200</v>
      </c>
      <c r="C291" s="94" t="s">
        <v>40</v>
      </c>
      <c r="D291" s="36">
        <v>27450.560697000001</v>
      </c>
      <c r="E291" s="36">
        <v>4524.21</v>
      </c>
      <c r="F291" s="60">
        <v>0</v>
      </c>
      <c r="G291" s="22">
        <v>0</v>
      </c>
      <c r="H291" s="22">
        <v>0</v>
      </c>
      <c r="I291" s="22">
        <v>0</v>
      </c>
      <c r="J291" s="93">
        <v>0</v>
      </c>
      <c r="K291">
        <v>35</v>
      </c>
      <c r="L291" s="22">
        <v>0</v>
      </c>
      <c r="M291" s="22">
        <v>2</v>
      </c>
      <c r="N291" s="22">
        <v>33</v>
      </c>
      <c r="O291" s="93">
        <v>3430.06</v>
      </c>
      <c r="Q291" s="24"/>
    </row>
    <row r="292" spans="1:17">
      <c r="A292" s="22" t="s">
        <v>120</v>
      </c>
      <c r="B292" s="63">
        <v>9003504300</v>
      </c>
      <c r="C292" s="94" t="s">
        <v>34</v>
      </c>
      <c r="D292" s="36">
        <v>13611.832101000002</v>
      </c>
      <c r="E292" s="36">
        <v>3193.16</v>
      </c>
      <c r="F292" s="60">
        <v>0</v>
      </c>
      <c r="G292" s="22">
        <v>0</v>
      </c>
      <c r="H292" s="22">
        <v>0</v>
      </c>
      <c r="I292" s="22">
        <v>0</v>
      </c>
      <c r="J292" s="93">
        <v>0</v>
      </c>
      <c r="K292">
        <v>7</v>
      </c>
      <c r="L292" s="22">
        <v>1</v>
      </c>
      <c r="M292" s="22">
        <v>6</v>
      </c>
      <c r="N292" s="22">
        <v>0</v>
      </c>
      <c r="O292" s="93">
        <v>3145.46</v>
      </c>
      <c r="Q292" s="24"/>
    </row>
    <row r="293" spans="1:17">
      <c r="A293" s="22" t="s">
        <v>120</v>
      </c>
      <c r="B293" s="63">
        <v>9003504500</v>
      </c>
      <c r="C293" s="94" t="s">
        <v>34</v>
      </c>
      <c r="D293" s="36">
        <v>21935.32908</v>
      </c>
      <c r="E293" s="36">
        <v>9635.0300000000007</v>
      </c>
      <c r="F293" s="60">
        <v>0</v>
      </c>
      <c r="G293" s="22">
        <v>0</v>
      </c>
      <c r="H293" s="22">
        <v>0</v>
      </c>
      <c r="I293" s="22">
        <v>0</v>
      </c>
      <c r="J293" s="93">
        <v>0</v>
      </c>
      <c r="K293">
        <v>16</v>
      </c>
      <c r="L293" s="22">
        <v>6</v>
      </c>
      <c r="M293" s="22">
        <v>10</v>
      </c>
      <c r="N293" s="22">
        <v>0</v>
      </c>
      <c r="O293" s="93">
        <v>8344.94</v>
      </c>
      <c r="Q293" s="24"/>
    </row>
    <row r="294" spans="1:17">
      <c r="A294" s="22" t="s">
        <v>120</v>
      </c>
      <c r="B294" s="63">
        <v>9003504800</v>
      </c>
      <c r="C294" s="94" t="s">
        <v>40</v>
      </c>
      <c r="D294" s="36">
        <v>34630.234464000001</v>
      </c>
      <c r="E294" s="36">
        <v>73478.880000000005</v>
      </c>
      <c r="F294" s="60">
        <v>1</v>
      </c>
      <c r="G294" s="22">
        <v>1</v>
      </c>
      <c r="H294" s="22">
        <v>0</v>
      </c>
      <c r="I294" s="22">
        <v>0</v>
      </c>
      <c r="J294" s="93">
        <v>7023.4</v>
      </c>
      <c r="K294">
        <v>34</v>
      </c>
      <c r="L294" s="22">
        <v>25</v>
      </c>
      <c r="M294" s="22">
        <v>9</v>
      </c>
      <c r="N294" s="22">
        <v>0</v>
      </c>
      <c r="O294" s="93">
        <v>50478.95</v>
      </c>
      <c r="Q294" s="24"/>
    </row>
    <row r="295" spans="1:17">
      <c r="A295" s="22" t="s">
        <v>120</v>
      </c>
      <c r="B295" s="63">
        <v>9003504900</v>
      </c>
      <c r="C295" s="94" t="s">
        <v>34</v>
      </c>
      <c r="D295" s="36">
        <v>25292.758679999999</v>
      </c>
      <c r="E295" s="36">
        <v>13193.14</v>
      </c>
      <c r="F295" s="60">
        <v>1</v>
      </c>
      <c r="G295" s="22">
        <v>1</v>
      </c>
      <c r="H295" s="22">
        <v>0</v>
      </c>
      <c r="I295" s="22">
        <v>0</v>
      </c>
      <c r="J295" s="93">
        <v>10.92</v>
      </c>
      <c r="K295">
        <v>26</v>
      </c>
      <c r="L295" s="22">
        <v>9</v>
      </c>
      <c r="M295" s="22">
        <v>5</v>
      </c>
      <c r="N295" s="22">
        <v>12</v>
      </c>
      <c r="O295" s="93">
        <v>9529.59</v>
      </c>
      <c r="Q295" s="24"/>
    </row>
    <row r="296" spans="1:17">
      <c r="A296" s="22" t="s">
        <v>120</v>
      </c>
      <c r="B296" s="63">
        <v>9003524400</v>
      </c>
      <c r="C296" s="94" t="s">
        <v>34</v>
      </c>
      <c r="D296" s="36">
        <v>22269.482970000001</v>
      </c>
      <c r="E296" s="36">
        <v>2969.41</v>
      </c>
      <c r="F296" s="60">
        <v>0</v>
      </c>
      <c r="G296" s="22">
        <v>0</v>
      </c>
      <c r="H296" s="22">
        <v>0</v>
      </c>
      <c r="I296" s="22">
        <v>0</v>
      </c>
      <c r="J296" s="93">
        <v>136.91999999999999</v>
      </c>
      <c r="K296">
        <v>14</v>
      </c>
      <c r="L296" s="22">
        <v>6</v>
      </c>
      <c r="M296" s="22">
        <v>8</v>
      </c>
      <c r="N296" s="22">
        <v>0</v>
      </c>
      <c r="O296" s="93">
        <v>3117.87</v>
      </c>
      <c r="Q296" s="24"/>
    </row>
    <row r="297" spans="1:17">
      <c r="A297" s="22" t="s">
        <v>120</v>
      </c>
      <c r="B297" s="63">
        <v>9003524501</v>
      </c>
      <c r="C297" s="94" t="s">
        <v>34</v>
      </c>
      <c r="D297" s="36">
        <v>14079.380448</v>
      </c>
      <c r="E297" s="36">
        <v>3308.66</v>
      </c>
      <c r="F297" s="60">
        <v>1</v>
      </c>
      <c r="G297" s="22">
        <v>1</v>
      </c>
      <c r="H297" s="22">
        <v>0</v>
      </c>
      <c r="I297" s="22">
        <v>0</v>
      </c>
      <c r="J297" s="93">
        <v>0</v>
      </c>
      <c r="K297">
        <v>25</v>
      </c>
      <c r="L297" s="22">
        <v>1</v>
      </c>
      <c r="M297" s="22">
        <v>3</v>
      </c>
      <c r="N297" s="22">
        <v>21</v>
      </c>
      <c r="O297" s="93">
        <v>1567.95</v>
      </c>
      <c r="Q297" s="24"/>
    </row>
    <row r="298" spans="1:17">
      <c r="A298" s="22" t="s">
        <v>120</v>
      </c>
      <c r="B298" s="63">
        <v>9003524502</v>
      </c>
      <c r="C298" s="94" t="s">
        <v>34</v>
      </c>
      <c r="D298" s="36">
        <v>22402.98417</v>
      </c>
      <c r="E298" s="36">
        <v>7336.67</v>
      </c>
      <c r="F298" s="60">
        <v>264</v>
      </c>
      <c r="G298" s="22">
        <v>0</v>
      </c>
      <c r="H298" s="22">
        <v>0</v>
      </c>
      <c r="I298" s="22">
        <v>264</v>
      </c>
      <c r="J298" s="93">
        <v>0</v>
      </c>
      <c r="K298">
        <v>849</v>
      </c>
      <c r="L298" s="22">
        <v>1</v>
      </c>
      <c r="M298" s="22">
        <v>0</v>
      </c>
      <c r="N298" s="22">
        <v>848</v>
      </c>
      <c r="O298" s="93">
        <v>1618.18</v>
      </c>
      <c r="Q298" s="24"/>
    </row>
    <row r="299" spans="1:17">
      <c r="A299" s="22" t="s">
        <v>120</v>
      </c>
      <c r="B299" s="63">
        <v>9003524600</v>
      </c>
      <c r="C299" s="94" t="s">
        <v>34</v>
      </c>
      <c r="D299" s="36">
        <v>16407.574722000001</v>
      </c>
      <c r="E299" s="36">
        <v>3823.23</v>
      </c>
      <c r="F299" s="60">
        <v>198</v>
      </c>
      <c r="G299" s="22">
        <v>164</v>
      </c>
      <c r="H299" s="22">
        <v>34</v>
      </c>
      <c r="I299" s="22">
        <v>0</v>
      </c>
      <c r="J299" s="93">
        <v>126700.43</v>
      </c>
      <c r="K299">
        <v>210</v>
      </c>
      <c r="L299" s="22">
        <v>63</v>
      </c>
      <c r="M299" s="22">
        <v>117</v>
      </c>
      <c r="N299" s="22">
        <v>30</v>
      </c>
      <c r="O299" s="93">
        <v>371727.34</v>
      </c>
      <c r="Q299" s="24" t="s">
        <v>185</v>
      </c>
    </row>
    <row r="300" spans="1:17">
      <c r="A300" s="22" t="s">
        <v>120</v>
      </c>
      <c r="B300" s="63">
        <v>9003524700</v>
      </c>
      <c r="C300" s="94" t="s">
        <v>34</v>
      </c>
      <c r="D300" s="36">
        <v>21960.522359999999</v>
      </c>
      <c r="E300" s="36">
        <v>29626.66</v>
      </c>
      <c r="F300" s="60">
        <v>0</v>
      </c>
      <c r="G300" s="22">
        <v>0</v>
      </c>
      <c r="H300" s="22">
        <v>0</v>
      </c>
      <c r="I300" s="22">
        <v>0</v>
      </c>
      <c r="J300" s="93">
        <v>9266.02</v>
      </c>
      <c r="K300">
        <v>21</v>
      </c>
      <c r="L300" s="22">
        <v>16</v>
      </c>
      <c r="M300" s="22">
        <v>5</v>
      </c>
      <c r="N300" s="22">
        <v>0</v>
      </c>
      <c r="O300" s="93">
        <v>9013.2800000000007</v>
      </c>
      <c r="Q300" s="24"/>
    </row>
    <row r="301" spans="1:17">
      <c r="A301" s="22" t="s">
        <v>121</v>
      </c>
      <c r="B301" s="63">
        <v>9003330100</v>
      </c>
      <c r="C301" s="94" t="s">
        <v>34</v>
      </c>
      <c r="D301" s="36">
        <v>32880.825368999998</v>
      </c>
      <c r="E301" s="36">
        <v>49310.12</v>
      </c>
      <c r="F301" s="60">
        <v>7</v>
      </c>
      <c r="G301" s="22">
        <v>7</v>
      </c>
      <c r="H301" s="22">
        <v>0</v>
      </c>
      <c r="I301" s="22">
        <v>0</v>
      </c>
      <c r="J301" s="93">
        <v>41876.9</v>
      </c>
      <c r="K301">
        <v>0</v>
      </c>
      <c r="L301" s="22">
        <v>0</v>
      </c>
      <c r="M301" s="22">
        <v>0</v>
      </c>
      <c r="N301" s="22">
        <v>0</v>
      </c>
      <c r="O301" s="93">
        <v>0</v>
      </c>
      <c r="Q301" s="24"/>
    </row>
    <row r="302" spans="1:17">
      <c r="A302" s="22" t="s">
        <v>122</v>
      </c>
      <c r="B302" s="63">
        <v>9003410102</v>
      </c>
      <c r="C302" s="94" t="s">
        <v>34</v>
      </c>
      <c r="D302" s="36">
        <v>424.61496</v>
      </c>
      <c r="E302" s="36">
        <v>750</v>
      </c>
      <c r="F302" s="60">
        <v>0</v>
      </c>
      <c r="G302" s="22">
        <v>0</v>
      </c>
      <c r="H302" s="22">
        <v>0</v>
      </c>
      <c r="I302" s="22">
        <v>0</v>
      </c>
      <c r="J302" s="93">
        <v>0</v>
      </c>
      <c r="K302">
        <v>0</v>
      </c>
      <c r="L302" s="22">
        <v>0</v>
      </c>
      <c r="M302" s="22">
        <v>0</v>
      </c>
      <c r="N302" s="22">
        <v>0</v>
      </c>
      <c r="O302" s="93">
        <v>0</v>
      </c>
      <c r="Q302" s="24"/>
    </row>
    <row r="303" spans="1:17">
      <c r="A303" s="22" t="s">
        <v>122</v>
      </c>
      <c r="B303" s="63">
        <v>9005298300</v>
      </c>
      <c r="C303" s="94" t="s">
        <v>34</v>
      </c>
      <c r="D303" s="36">
        <v>65216.394935999997</v>
      </c>
      <c r="E303" s="36">
        <v>95981.52</v>
      </c>
      <c r="F303" s="60">
        <v>0</v>
      </c>
      <c r="G303" s="22">
        <v>0</v>
      </c>
      <c r="H303" s="22">
        <v>0</v>
      </c>
      <c r="I303" s="22">
        <v>0</v>
      </c>
      <c r="J303" s="93">
        <v>9894.64</v>
      </c>
      <c r="K303">
        <v>2</v>
      </c>
      <c r="L303" s="22">
        <v>2</v>
      </c>
      <c r="M303" s="22">
        <v>0</v>
      </c>
      <c r="N303" s="22">
        <v>0</v>
      </c>
      <c r="O303" s="93">
        <v>1318.39</v>
      </c>
      <c r="Q303" s="24"/>
    </row>
    <row r="304" spans="1:17">
      <c r="A304" s="22" t="s">
        <v>122</v>
      </c>
      <c r="B304" s="63">
        <v>9005298400</v>
      </c>
      <c r="C304" s="94" t="s">
        <v>34</v>
      </c>
      <c r="D304" s="36">
        <v>38389.077636000002</v>
      </c>
      <c r="E304" s="36">
        <v>18386.88</v>
      </c>
      <c r="F304" s="60">
        <v>33</v>
      </c>
      <c r="G304" s="22">
        <v>33</v>
      </c>
      <c r="H304" s="22">
        <v>0</v>
      </c>
      <c r="I304" s="22">
        <v>0</v>
      </c>
      <c r="J304" s="93">
        <v>72112.350000000006</v>
      </c>
      <c r="K304">
        <v>2</v>
      </c>
      <c r="L304" s="22">
        <v>2</v>
      </c>
      <c r="M304" s="22">
        <v>0</v>
      </c>
      <c r="N304" s="22">
        <v>0</v>
      </c>
      <c r="O304" s="93">
        <v>5831.97</v>
      </c>
      <c r="Q304" s="24"/>
    </row>
    <row r="305" spans="1:17">
      <c r="A305" s="22" t="s">
        <v>122</v>
      </c>
      <c r="B305" s="63">
        <v>9005310400</v>
      </c>
      <c r="C305" s="94" t="s">
        <v>34</v>
      </c>
      <c r="D305" s="36">
        <v>263.18670000000003</v>
      </c>
      <c r="E305" s="36">
        <v>0</v>
      </c>
      <c r="F305" s="60">
        <v>0</v>
      </c>
      <c r="G305" s="22">
        <v>0</v>
      </c>
      <c r="H305" s="22">
        <v>0</v>
      </c>
      <c r="I305" s="22">
        <v>0</v>
      </c>
      <c r="J305" s="93">
        <v>0</v>
      </c>
      <c r="K305">
        <v>0</v>
      </c>
      <c r="L305" s="22">
        <v>0</v>
      </c>
      <c r="M305" s="22">
        <v>0</v>
      </c>
      <c r="N305" s="22">
        <v>0</v>
      </c>
      <c r="O305" s="93">
        <v>0</v>
      </c>
      <c r="Q305" s="24"/>
    </row>
    <row r="306" spans="1:17">
      <c r="A306" s="22" t="s">
        <v>122</v>
      </c>
      <c r="B306" s="63">
        <v>9005349200</v>
      </c>
      <c r="C306" s="94" t="s">
        <v>34</v>
      </c>
      <c r="D306" s="36">
        <v>29.762460000000001</v>
      </c>
      <c r="E306" s="36">
        <v>0</v>
      </c>
      <c r="F306" s="60">
        <v>0</v>
      </c>
      <c r="G306" s="22">
        <v>0</v>
      </c>
      <c r="H306" s="22">
        <v>0</v>
      </c>
      <c r="I306" s="22">
        <v>0</v>
      </c>
      <c r="J306" s="93">
        <v>0</v>
      </c>
      <c r="K306">
        <v>0</v>
      </c>
      <c r="L306" s="22">
        <v>0</v>
      </c>
      <c r="M306" s="22">
        <v>0</v>
      </c>
      <c r="N306" s="22">
        <v>0</v>
      </c>
      <c r="O306" s="93">
        <v>0</v>
      </c>
      <c r="Q306" s="24"/>
    </row>
    <row r="307" spans="1:17">
      <c r="A307" s="22" t="s">
        <v>122</v>
      </c>
      <c r="B307" s="63">
        <v>9005425300</v>
      </c>
      <c r="C307" s="94" t="s">
        <v>34</v>
      </c>
      <c r="D307" s="36">
        <v>45.991260000000004</v>
      </c>
      <c r="E307" s="36">
        <v>0</v>
      </c>
      <c r="F307" s="60">
        <v>0</v>
      </c>
      <c r="G307" s="22">
        <v>0</v>
      </c>
      <c r="H307" s="22">
        <v>0</v>
      </c>
      <c r="I307" s="22">
        <v>0</v>
      </c>
      <c r="J307" s="93">
        <v>0</v>
      </c>
      <c r="K307">
        <v>0</v>
      </c>
      <c r="L307" s="22">
        <v>0</v>
      </c>
      <c r="M307" s="22">
        <v>0</v>
      </c>
      <c r="N307" s="22">
        <v>0</v>
      </c>
      <c r="O307" s="93">
        <v>0</v>
      </c>
      <c r="Q307" s="24"/>
    </row>
    <row r="308" spans="1:17">
      <c r="A308" s="22" t="s">
        <v>123</v>
      </c>
      <c r="B308" s="63">
        <v>9011714104</v>
      </c>
      <c r="C308" s="94" t="s">
        <v>34</v>
      </c>
      <c r="D308" s="36">
        <v>370.47066000000001</v>
      </c>
      <c r="E308" s="36">
        <v>9206.4500000000007</v>
      </c>
      <c r="F308" s="60">
        <v>0</v>
      </c>
      <c r="G308" s="22">
        <v>0</v>
      </c>
      <c r="H308" s="22">
        <v>0</v>
      </c>
      <c r="I308" s="22">
        <v>0</v>
      </c>
      <c r="J308" s="93">
        <v>0</v>
      </c>
      <c r="K308">
        <v>0</v>
      </c>
      <c r="L308" s="22">
        <v>0</v>
      </c>
      <c r="M308" s="22">
        <v>0</v>
      </c>
      <c r="N308" s="22">
        <v>0</v>
      </c>
      <c r="O308" s="93">
        <v>0</v>
      </c>
      <c r="Q308" s="24"/>
    </row>
    <row r="309" spans="1:17">
      <c r="A309" s="22" t="s">
        <v>123</v>
      </c>
      <c r="B309" s="63">
        <v>9013526101</v>
      </c>
      <c r="C309" s="94" t="s">
        <v>34</v>
      </c>
      <c r="D309" s="36">
        <v>27626.121053999999</v>
      </c>
      <c r="E309" s="36">
        <v>33265.18</v>
      </c>
      <c r="F309" s="60">
        <v>0</v>
      </c>
      <c r="G309" s="22">
        <v>0</v>
      </c>
      <c r="H309" s="22">
        <v>0</v>
      </c>
      <c r="I309" s="22">
        <v>0</v>
      </c>
      <c r="J309" s="93">
        <v>5713.64</v>
      </c>
      <c r="K309">
        <v>26</v>
      </c>
      <c r="L309" s="22">
        <v>1</v>
      </c>
      <c r="M309" s="22">
        <v>0</v>
      </c>
      <c r="N309" s="22">
        <v>25</v>
      </c>
      <c r="O309" s="93">
        <v>5492.69</v>
      </c>
      <c r="Q309" s="24"/>
    </row>
    <row r="310" spans="1:17">
      <c r="A310" s="22" t="s">
        <v>123</v>
      </c>
      <c r="B310" s="63">
        <v>9013526102</v>
      </c>
      <c r="C310" s="94" t="s">
        <v>34</v>
      </c>
      <c r="D310" s="36">
        <v>129425.947875</v>
      </c>
      <c r="E310" s="36">
        <v>180299.86</v>
      </c>
      <c r="F310" s="60">
        <v>71</v>
      </c>
      <c r="G310" s="22">
        <v>71</v>
      </c>
      <c r="H310" s="22">
        <v>0</v>
      </c>
      <c r="I310" s="22">
        <v>0</v>
      </c>
      <c r="J310" s="93">
        <v>115586.03</v>
      </c>
      <c r="K310">
        <v>4</v>
      </c>
      <c r="L310" s="22">
        <v>3</v>
      </c>
      <c r="M310" s="22">
        <v>1</v>
      </c>
      <c r="N310" s="22">
        <v>0</v>
      </c>
      <c r="O310" s="93">
        <v>28096.54</v>
      </c>
      <c r="Q310" s="24"/>
    </row>
    <row r="311" spans="1:17">
      <c r="A311" s="22" t="s">
        <v>123</v>
      </c>
      <c r="B311" s="63">
        <v>9013860100</v>
      </c>
      <c r="C311" s="94" t="s">
        <v>34</v>
      </c>
      <c r="D311" s="36">
        <v>58.795590000000004</v>
      </c>
      <c r="E311" s="36">
        <v>0</v>
      </c>
      <c r="F311" s="60">
        <v>0</v>
      </c>
      <c r="G311" s="22">
        <v>0</v>
      </c>
      <c r="H311" s="22">
        <v>0</v>
      </c>
      <c r="I311" s="22">
        <v>0</v>
      </c>
      <c r="J311" s="93">
        <v>0</v>
      </c>
      <c r="K311">
        <v>0</v>
      </c>
      <c r="L311" s="22">
        <v>0</v>
      </c>
      <c r="M311" s="22">
        <v>0</v>
      </c>
      <c r="N311" s="22">
        <v>0</v>
      </c>
      <c r="O311" s="93">
        <v>0</v>
      </c>
      <c r="Q311" s="24"/>
    </row>
    <row r="312" spans="1:17">
      <c r="A312" s="22" t="s">
        <v>124</v>
      </c>
      <c r="B312" s="63">
        <v>9005253500</v>
      </c>
      <c r="C312" s="94" t="s">
        <v>34</v>
      </c>
      <c r="D312" s="36">
        <v>23.927820000000001</v>
      </c>
      <c r="E312" s="36">
        <v>835</v>
      </c>
      <c r="F312" s="60">
        <v>0</v>
      </c>
      <c r="G312" s="22">
        <v>0</v>
      </c>
      <c r="H312" s="22">
        <v>0</v>
      </c>
      <c r="I312" s="22">
        <v>0</v>
      </c>
      <c r="J312" s="93">
        <v>0</v>
      </c>
      <c r="K312">
        <v>0</v>
      </c>
      <c r="L312" s="22">
        <v>0</v>
      </c>
      <c r="M312" s="22">
        <v>0</v>
      </c>
      <c r="N312" s="22">
        <v>0</v>
      </c>
      <c r="O312" s="93">
        <v>0</v>
      </c>
      <c r="Q312" s="24"/>
    </row>
    <row r="313" spans="1:17">
      <c r="A313" s="22" t="s">
        <v>124</v>
      </c>
      <c r="B313" s="63">
        <v>9005266100</v>
      </c>
      <c r="C313" s="94" t="s">
        <v>34</v>
      </c>
      <c r="D313" s="36">
        <v>93031.011086999992</v>
      </c>
      <c r="E313" s="36">
        <v>127363.23</v>
      </c>
      <c r="F313" s="60">
        <v>32</v>
      </c>
      <c r="G313" s="22">
        <v>32</v>
      </c>
      <c r="H313" s="22">
        <v>0</v>
      </c>
      <c r="I313" s="22">
        <v>0</v>
      </c>
      <c r="J313" s="93">
        <v>91612.22</v>
      </c>
      <c r="K313">
        <v>0</v>
      </c>
      <c r="L313" s="22">
        <v>0</v>
      </c>
      <c r="M313" s="22">
        <v>0</v>
      </c>
      <c r="N313" s="22">
        <v>0</v>
      </c>
      <c r="O313" s="93">
        <v>0</v>
      </c>
      <c r="Q313" s="24"/>
    </row>
    <row r="314" spans="1:17">
      <c r="A314" s="95" t="s">
        <v>125</v>
      </c>
      <c r="B314" s="63">
        <v>9015904100</v>
      </c>
      <c r="C314" s="94" t="s">
        <v>34</v>
      </c>
      <c r="D314" s="36">
        <v>87179.223620999997</v>
      </c>
      <c r="E314" s="36">
        <v>126251.705</v>
      </c>
      <c r="F314" s="60">
        <v>0</v>
      </c>
      <c r="G314" s="22">
        <v>0</v>
      </c>
      <c r="H314" s="22">
        <v>0</v>
      </c>
      <c r="I314" s="22">
        <v>0</v>
      </c>
      <c r="J314" s="93">
        <v>20448.400000000001</v>
      </c>
      <c r="K314">
        <v>10</v>
      </c>
      <c r="L314" s="22">
        <v>10</v>
      </c>
      <c r="M314" s="22">
        <v>0</v>
      </c>
      <c r="N314" s="22">
        <v>0</v>
      </c>
      <c r="O314" s="93">
        <v>26792.42</v>
      </c>
      <c r="Q314" s="24"/>
    </row>
    <row r="315" spans="1:17">
      <c r="A315" s="95" t="s">
        <v>125</v>
      </c>
      <c r="B315" s="63">
        <v>9015904400</v>
      </c>
      <c r="C315" s="94" t="s">
        <v>34</v>
      </c>
      <c r="D315" s="36">
        <v>123855.857601</v>
      </c>
      <c r="E315" s="36">
        <v>161450.32999999999</v>
      </c>
      <c r="F315" s="60">
        <v>70</v>
      </c>
      <c r="G315" s="22">
        <v>69</v>
      </c>
      <c r="H315" s="22">
        <v>1</v>
      </c>
      <c r="I315" s="22">
        <v>0</v>
      </c>
      <c r="J315" s="93">
        <v>117962.54</v>
      </c>
      <c r="K315">
        <v>17</v>
      </c>
      <c r="L315" s="22">
        <v>15</v>
      </c>
      <c r="M315" s="22">
        <v>2</v>
      </c>
      <c r="N315" s="22">
        <v>0</v>
      </c>
      <c r="O315" s="93">
        <v>61202.38</v>
      </c>
      <c r="Q315" s="24"/>
    </row>
    <row r="316" spans="1:17">
      <c r="A316" s="95" t="s">
        <v>125</v>
      </c>
      <c r="B316" s="63">
        <v>9015904500</v>
      </c>
      <c r="C316" s="94" t="s">
        <v>34</v>
      </c>
      <c r="D316" s="36">
        <v>61979.582511000001</v>
      </c>
      <c r="E316" s="36">
        <v>145968.62</v>
      </c>
      <c r="F316" s="60">
        <v>0</v>
      </c>
      <c r="G316" s="22">
        <v>0</v>
      </c>
      <c r="H316" s="22">
        <v>0</v>
      </c>
      <c r="I316" s="22">
        <v>0</v>
      </c>
      <c r="J316" s="93">
        <v>10017.31</v>
      </c>
      <c r="K316">
        <v>35</v>
      </c>
      <c r="L316" s="22">
        <v>4</v>
      </c>
      <c r="M316" s="22">
        <v>2</v>
      </c>
      <c r="N316" s="22">
        <v>29</v>
      </c>
      <c r="O316" s="93">
        <v>120073.55</v>
      </c>
      <c r="Q316" s="24"/>
    </row>
    <row r="317" spans="1:17">
      <c r="A317" s="95" t="s">
        <v>125</v>
      </c>
      <c r="B317" s="63">
        <v>9015907100</v>
      </c>
      <c r="C317" s="94" t="s">
        <v>34</v>
      </c>
      <c r="D317" s="36">
        <v>1025.75676</v>
      </c>
      <c r="E317" s="36">
        <v>0</v>
      </c>
      <c r="F317" s="60">
        <v>0</v>
      </c>
      <c r="G317" s="22">
        <v>0</v>
      </c>
      <c r="H317" s="22">
        <v>0</v>
      </c>
      <c r="I317" s="22">
        <v>0</v>
      </c>
      <c r="J317" s="93">
        <v>0</v>
      </c>
      <c r="K317">
        <v>0</v>
      </c>
      <c r="L317" s="22">
        <v>0</v>
      </c>
      <c r="M317" s="22">
        <v>0</v>
      </c>
      <c r="N317" s="22">
        <v>0</v>
      </c>
      <c r="O317" s="93">
        <v>0</v>
      </c>
      <c r="Q317" s="24"/>
    </row>
    <row r="318" spans="1:17">
      <c r="A318" s="95" t="s">
        <v>125</v>
      </c>
      <c r="B318" s="63">
        <v>9015907200</v>
      </c>
      <c r="C318" s="94" t="s">
        <v>34</v>
      </c>
      <c r="D318" s="36">
        <v>44.160690000000002</v>
      </c>
      <c r="E318" s="36">
        <v>0</v>
      </c>
      <c r="F318" s="60">
        <v>0</v>
      </c>
      <c r="G318" s="22">
        <v>0</v>
      </c>
      <c r="H318" s="22">
        <v>0</v>
      </c>
      <c r="I318" s="22">
        <v>0</v>
      </c>
      <c r="J318" s="93">
        <v>0</v>
      </c>
      <c r="K318">
        <v>0</v>
      </c>
      <c r="L318" s="22">
        <v>0</v>
      </c>
      <c r="M318" s="22">
        <v>0</v>
      </c>
      <c r="N318" s="22">
        <v>0</v>
      </c>
      <c r="O318" s="93">
        <v>0</v>
      </c>
      <c r="Q318" s="24"/>
    </row>
    <row r="319" spans="1:17">
      <c r="A319" s="95" t="s">
        <v>125</v>
      </c>
      <c r="B319" s="63">
        <v>9015908100</v>
      </c>
      <c r="C319" s="94" t="s">
        <v>34</v>
      </c>
      <c r="D319" s="36">
        <v>2.83521</v>
      </c>
      <c r="E319" s="36">
        <v>0</v>
      </c>
      <c r="F319" s="60">
        <v>0</v>
      </c>
      <c r="G319" s="22">
        <v>0</v>
      </c>
      <c r="H319" s="22">
        <v>0</v>
      </c>
      <c r="I319" s="22">
        <v>0</v>
      </c>
      <c r="J319" s="93">
        <v>0</v>
      </c>
      <c r="K319">
        <v>0</v>
      </c>
      <c r="L319" s="22">
        <v>0</v>
      </c>
      <c r="M319" s="22">
        <v>0</v>
      </c>
      <c r="N319" s="22">
        <v>0</v>
      </c>
      <c r="O319" s="93">
        <v>0</v>
      </c>
      <c r="Q319" s="24"/>
    </row>
    <row r="320" spans="1:17">
      <c r="A320" s="22" t="s">
        <v>126</v>
      </c>
      <c r="B320" s="63">
        <v>9007590100</v>
      </c>
      <c r="C320" s="94" t="s">
        <v>34</v>
      </c>
      <c r="D320" s="36">
        <v>344.35002000000003</v>
      </c>
      <c r="E320" s="36">
        <v>0</v>
      </c>
      <c r="F320" s="60">
        <v>0</v>
      </c>
      <c r="G320" s="22">
        <v>0</v>
      </c>
      <c r="H320" s="22">
        <v>0</v>
      </c>
      <c r="I320" s="22">
        <v>0</v>
      </c>
      <c r="J320" s="93">
        <v>0</v>
      </c>
      <c r="K320">
        <v>0</v>
      </c>
      <c r="L320" s="22">
        <v>0</v>
      </c>
      <c r="M320" s="22">
        <v>0</v>
      </c>
      <c r="N320" s="22">
        <v>0</v>
      </c>
      <c r="O320" s="93">
        <v>0</v>
      </c>
      <c r="Q320" s="24"/>
    </row>
    <row r="321" spans="1:17">
      <c r="A321" s="22" t="s">
        <v>126</v>
      </c>
      <c r="B321" s="63">
        <v>9007640100</v>
      </c>
      <c r="C321" s="94" t="s">
        <v>34</v>
      </c>
      <c r="D321" s="36">
        <v>124905.985575</v>
      </c>
      <c r="E321" s="36">
        <v>136718.97500000001</v>
      </c>
      <c r="F321" s="60">
        <v>43</v>
      </c>
      <c r="G321" s="22">
        <v>43</v>
      </c>
      <c r="H321" s="22">
        <v>0</v>
      </c>
      <c r="I321" s="22">
        <v>0</v>
      </c>
      <c r="J321" s="93">
        <v>82752.960000000006</v>
      </c>
      <c r="K321">
        <v>8</v>
      </c>
      <c r="L321" s="22">
        <v>8</v>
      </c>
      <c r="M321" s="22">
        <v>0</v>
      </c>
      <c r="N321" s="22">
        <v>0</v>
      </c>
      <c r="O321" s="93">
        <v>9655.09</v>
      </c>
      <c r="Q321" s="24"/>
    </row>
    <row r="322" spans="1:17">
      <c r="A322" s="22" t="s">
        <v>127</v>
      </c>
      <c r="B322" s="63">
        <v>9011714104</v>
      </c>
      <c r="C322" s="94" t="s">
        <v>34</v>
      </c>
      <c r="D322" s="36">
        <v>82.390140000000002</v>
      </c>
      <c r="E322" s="36">
        <v>0</v>
      </c>
      <c r="F322" s="60">
        <v>0</v>
      </c>
      <c r="G322" s="22">
        <v>0</v>
      </c>
      <c r="H322" s="22">
        <v>0</v>
      </c>
      <c r="I322" s="22">
        <v>0</v>
      </c>
      <c r="J322" s="93">
        <v>0</v>
      </c>
      <c r="K322">
        <v>0</v>
      </c>
      <c r="L322" s="22">
        <v>0</v>
      </c>
      <c r="M322" s="22">
        <v>0</v>
      </c>
      <c r="N322" s="22">
        <v>0</v>
      </c>
      <c r="O322" s="93">
        <v>0</v>
      </c>
      <c r="Q322" s="24"/>
    </row>
    <row r="323" spans="1:17">
      <c r="A323" s="22" t="s">
        <v>127</v>
      </c>
      <c r="B323" s="63">
        <v>9011870100</v>
      </c>
      <c r="C323" s="94" t="s">
        <v>34</v>
      </c>
      <c r="D323" s="36">
        <v>78141.071148000003</v>
      </c>
      <c r="E323" s="36">
        <v>106701.43</v>
      </c>
      <c r="F323" s="60">
        <v>21</v>
      </c>
      <c r="G323" s="22">
        <v>21</v>
      </c>
      <c r="H323" s="22">
        <v>0</v>
      </c>
      <c r="I323" s="22">
        <v>0</v>
      </c>
      <c r="J323" s="93">
        <v>46435.67</v>
      </c>
      <c r="K323">
        <v>2</v>
      </c>
      <c r="L323" s="22">
        <v>2</v>
      </c>
      <c r="M323" s="22">
        <v>0</v>
      </c>
      <c r="N323" s="22">
        <v>0</v>
      </c>
      <c r="O323" s="93">
        <v>12395.37</v>
      </c>
      <c r="Q323" s="24"/>
    </row>
    <row r="324" spans="1:17">
      <c r="A324" s="22" t="s">
        <v>128</v>
      </c>
      <c r="B324" s="63">
        <v>9011701100</v>
      </c>
      <c r="C324" s="94" t="s">
        <v>34</v>
      </c>
      <c r="D324" s="36">
        <v>97629.566181000002</v>
      </c>
      <c r="E324" s="36">
        <v>89949.494999999995</v>
      </c>
      <c r="F324" s="60">
        <v>65</v>
      </c>
      <c r="G324" s="22">
        <v>61</v>
      </c>
      <c r="H324" s="22">
        <v>4</v>
      </c>
      <c r="I324" s="22">
        <v>0</v>
      </c>
      <c r="J324" s="93">
        <v>72090.12</v>
      </c>
      <c r="K324">
        <v>6</v>
      </c>
      <c r="L324" s="22">
        <v>5</v>
      </c>
      <c r="M324" s="22">
        <v>1</v>
      </c>
      <c r="N324" s="22">
        <v>0</v>
      </c>
      <c r="O324" s="93">
        <v>36553.14</v>
      </c>
      <c r="Q324" s="24"/>
    </row>
    <row r="325" spans="1:17">
      <c r="A325" s="22" t="s">
        <v>128</v>
      </c>
      <c r="B325" s="63">
        <v>9011701200</v>
      </c>
      <c r="C325" s="94" t="s">
        <v>34</v>
      </c>
      <c r="D325" s="36">
        <v>162993.55963800001</v>
      </c>
      <c r="E325" s="36">
        <v>218552.22</v>
      </c>
      <c r="F325" s="60">
        <v>53</v>
      </c>
      <c r="G325" s="22">
        <v>53</v>
      </c>
      <c r="H325" s="22">
        <v>0</v>
      </c>
      <c r="I325" s="22">
        <v>0</v>
      </c>
      <c r="J325" s="93">
        <v>114222.61</v>
      </c>
      <c r="K325">
        <v>33</v>
      </c>
      <c r="L325" s="22">
        <v>3</v>
      </c>
      <c r="M325" s="22">
        <v>0</v>
      </c>
      <c r="N325" s="22">
        <v>30</v>
      </c>
      <c r="O325" s="93">
        <v>14047.92</v>
      </c>
      <c r="Q325" s="24"/>
    </row>
    <row r="326" spans="1:17">
      <c r="A326" s="22" t="s">
        <v>128</v>
      </c>
      <c r="B326" s="63">
        <v>9011980000</v>
      </c>
      <c r="C326" s="94" t="s">
        <v>34</v>
      </c>
      <c r="D326" s="36">
        <v>102.87417000000001</v>
      </c>
      <c r="E326" s="36">
        <v>0</v>
      </c>
      <c r="F326" s="60">
        <v>0</v>
      </c>
      <c r="G326" s="22">
        <v>0</v>
      </c>
      <c r="H326" s="22">
        <v>0</v>
      </c>
      <c r="I326" s="22">
        <v>0</v>
      </c>
      <c r="J326" s="93">
        <v>0</v>
      </c>
      <c r="K326">
        <v>0</v>
      </c>
      <c r="L326" s="22">
        <v>0</v>
      </c>
      <c r="M326" s="22">
        <v>0</v>
      </c>
      <c r="N326" s="22">
        <v>0</v>
      </c>
      <c r="O326" s="93">
        <v>0</v>
      </c>
      <c r="Q326" s="24"/>
    </row>
    <row r="327" spans="1:17">
      <c r="A327" s="22" t="s">
        <v>129</v>
      </c>
      <c r="B327" s="63">
        <v>9011709100</v>
      </c>
      <c r="C327" s="94" t="s">
        <v>34</v>
      </c>
      <c r="D327" s="36">
        <v>581.51268000000005</v>
      </c>
      <c r="E327" s="36">
        <v>0</v>
      </c>
      <c r="F327" s="60">
        <v>0</v>
      </c>
      <c r="G327" s="22">
        <v>0</v>
      </c>
      <c r="H327" s="22">
        <v>0</v>
      </c>
      <c r="I327" s="22">
        <v>0</v>
      </c>
      <c r="J327" s="93">
        <v>0</v>
      </c>
      <c r="K327">
        <v>0</v>
      </c>
      <c r="L327" s="22">
        <v>0</v>
      </c>
      <c r="M327" s="22">
        <v>0</v>
      </c>
      <c r="N327" s="22">
        <v>0</v>
      </c>
      <c r="O327" s="93">
        <v>0</v>
      </c>
      <c r="Q327" s="24"/>
    </row>
    <row r="328" spans="1:17">
      <c r="A328" s="22" t="s">
        <v>129</v>
      </c>
      <c r="B328" s="63">
        <v>9011710100</v>
      </c>
      <c r="C328" s="94" t="s">
        <v>34</v>
      </c>
      <c r="D328" s="36">
        <v>67930.338608999999</v>
      </c>
      <c r="E328" s="36">
        <v>95584.625</v>
      </c>
      <c r="F328" s="60">
        <v>16</v>
      </c>
      <c r="G328" s="22">
        <v>16</v>
      </c>
      <c r="H328" s="22">
        <v>0</v>
      </c>
      <c r="I328" s="22">
        <v>0</v>
      </c>
      <c r="J328" s="93">
        <v>39179.96</v>
      </c>
      <c r="K328">
        <v>9</v>
      </c>
      <c r="L328" s="22">
        <v>9</v>
      </c>
      <c r="M328" s="22">
        <v>0</v>
      </c>
      <c r="N328" s="22">
        <v>0</v>
      </c>
      <c r="O328" s="93">
        <v>27800.09</v>
      </c>
      <c r="Q328" s="24"/>
    </row>
    <row r="329" spans="1:17">
      <c r="A329" s="22" t="s">
        <v>130</v>
      </c>
      <c r="B329" s="63">
        <v>9005296100</v>
      </c>
      <c r="C329" s="94" t="s">
        <v>34</v>
      </c>
      <c r="D329" s="36">
        <v>275.73021</v>
      </c>
      <c r="E329" s="36">
        <v>18566.77</v>
      </c>
      <c r="F329" s="60">
        <v>0</v>
      </c>
      <c r="G329" s="22">
        <v>0</v>
      </c>
      <c r="H329" s="22">
        <v>0</v>
      </c>
      <c r="I329" s="22">
        <v>0</v>
      </c>
      <c r="J329" s="93">
        <v>0</v>
      </c>
      <c r="K329">
        <v>0</v>
      </c>
      <c r="L329" s="22">
        <v>0</v>
      </c>
      <c r="M329" s="22">
        <v>0</v>
      </c>
      <c r="N329" s="22">
        <v>0</v>
      </c>
      <c r="O329" s="93">
        <v>0</v>
      </c>
      <c r="Q329" s="24"/>
    </row>
    <row r="330" spans="1:17">
      <c r="A330" s="22" t="s">
        <v>130</v>
      </c>
      <c r="B330" s="63">
        <v>9005300100</v>
      </c>
      <c r="C330" s="94" t="s">
        <v>34</v>
      </c>
      <c r="D330" s="36">
        <v>40192.961403000001</v>
      </c>
      <c r="E330" s="36">
        <v>38307.86</v>
      </c>
      <c r="F330" s="60">
        <v>85</v>
      </c>
      <c r="G330" s="22">
        <v>84</v>
      </c>
      <c r="H330" s="22">
        <v>1</v>
      </c>
      <c r="I330" s="22">
        <v>0</v>
      </c>
      <c r="J330" s="93">
        <v>220384.64000000001</v>
      </c>
      <c r="K330">
        <v>5</v>
      </c>
      <c r="L330" s="22">
        <v>5</v>
      </c>
      <c r="M330" s="22">
        <v>0</v>
      </c>
      <c r="N330" s="22">
        <v>0</v>
      </c>
      <c r="O330" s="93">
        <v>68205.570000000007</v>
      </c>
      <c r="Q330" s="24"/>
    </row>
    <row r="331" spans="1:17">
      <c r="A331" s="22" t="s">
        <v>130</v>
      </c>
      <c r="B331" s="63">
        <v>9005300400</v>
      </c>
      <c r="C331" s="94" t="s">
        <v>34</v>
      </c>
      <c r="D331" s="36">
        <v>27728.253336000002</v>
      </c>
      <c r="E331" s="36">
        <v>33987.58</v>
      </c>
      <c r="F331" s="60">
        <v>0</v>
      </c>
      <c r="G331" s="22">
        <v>0</v>
      </c>
      <c r="H331" s="22">
        <v>0</v>
      </c>
      <c r="I331" s="22">
        <v>0</v>
      </c>
      <c r="J331" s="93">
        <v>16053.44</v>
      </c>
      <c r="K331">
        <v>19</v>
      </c>
      <c r="L331" s="22">
        <v>3</v>
      </c>
      <c r="M331" s="22">
        <v>0</v>
      </c>
      <c r="N331" s="22">
        <v>16</v>
      </c>
      <c r="O331" s="93">
        <v>2445.1</v>
      </c>
      <c r="Q331" s="24"/>
    </row>
    <row r="332" spans="1:17">
      <c r="A332" s="22" t="s">
        <v>130</v>
      </c>
      <c r="B332" s="63">
        <v>9005300500</v>
      </c>
      <c r="C332" s="94" t="s">
        <v>34</v>
      </c>
      <c r="D332" s="36">
        <v>110899.90665599999</v>
      </c>
      <c r="E332" s="36">
        <v>342828.19500000001</v>
      </c>
      <c r="F332" s="60">
        <v>0</v>
      </c>
      <c r="G332" s="22">
        <v>0</v>
      </c>
      <c r="H332" s="22">
        <v>0</v>
      </c>
      <c r="I332" s="22">
        <v>0</v>
      </c>
      <c r="J332" s="93">
        <v>35984.36</v>
      </c>
      <c r="K332">
        <v>1</v>
      </c>
      <c r="L332" s="22">
        <v>1</v>
      </c>
      <c r="M332" s="22">
        <v>0</v>
      </c>
      <c r="N332" s="22">
        <v>0</v>
      </c>
      <c r="O332" s="93">
        <v>7290.62</v>
      </c>
      <c r="Q332" s="24"/>
    </row>
    <row r="333" spans="1:17">
      <c r="A333" s="22" t="s">
        <v>130</v>
      </c>
      <c r="B333" s="63">
        <v>9005303100</v>
      </c>
      <c r="C333" s="94" t="s">
        <v>34</v>
      </c>
      <c r="D333" s="36">
        <v>326.87025</v>
      </c>
      <c r="E333" s="36">
        <v>0</v>
      </c>
      <c r="F333" s="60">
        <v>0</v>
      </c>
      <c r="G333" s="22">
        <v>0</v>
      </c>
      <c r="H333" s="22">
        <v>0</v>
      </c>
      <c r="I333" s="22">
        <v>0</v>
      </c>
      <c r="J333" s="93">
        <v>0</v>
      </c>
      <c r="K333">
        <v>0</v>
      </c>
      <c r="L333" s="22">
        <v>0</v>
      </c>
      <c r="M333" s="22">
        <v>0</v>
      </c>
      <c r="N333" s="22">
        <v>0</v>
      </c>
      <c r="O333" s="93">
        <v>0</v>
      </c>
      <c r="Q333" s="24"/>
    </row>
    <row r="334" spans="1:17">
      <c r="A334" s="22" t="s">
        <v>130</v>
      </c>
      <c r="B334" s="63">
        <v>9005349100</v>
      </c>
      <c r="C334" s="94" t="s">
        <v>34</v>
      </c>
      <c r="D334" s="36">
        <v>122.55159</v>
      </c>
      <c r="E334" s="36">
        <v>0</v>
      </c>
      <c r="F334" s="60">
        <v>0</v>
      </c>
      <c r="G334" s="22">
        <v>0</v>
      </c>
      <c r="H334" s="22">
        <v>0</v>
      </c>
      <c r="I334" s="22">
        <v>0</v>
      </c>
      <c r="J334" s="93">
        <v>0</v>
      </c>
      <c r="K334">
        <v>0</v>
      </c>
      <c r="L334" s="22">
        <v>0</v>
      </c>
      <c r="M334" s="22">
        <v>0</v>
      </c>
      <c r="N334" s="22">
        <v>0</v>
      </c>
      <c r="O334" s="93">
        <v>0</v>
      </c>
      <c r="Q334" s="24"/>
    </row>
    <row r="335" spans="1:17">
      <c r="A335" s="22" t="s">
        <v>131</v>
      </c>
      <c r="B335" s="63">
        <v>9011650100</v>
      </c>
      <c r="C335" s="94" t="s">
        <v>34</v>
      </c>
      <c r="D335" s="36">
        <v>68761.358945999993</v>
      </c>
      <c r="E335" s="36">
        <v>67879.710000000006</v>
      </c>
      <c r="F335" s="60">
        <v>1</v>
      </c>
      <c r="G335" s="22">
        <v>1</v>
      </c>
      <c r="H335" s="22">
        <v>0</v>
      </c>
      <c r="I335" s="22">
        <v>0</v>
      </c>
      <c r="J335" s="93">
        <v>3330.86</v>
      </c>
      <c r="K335">
        <v>0</v>
      </c>
      <c r="L335" s="22">
        <v>0</v>
      </c>
      <c r="M335" s="22">
        <v>0</v>
      </c>
      <c r="N335" s="22">
        <v>0</v>
      </c>
      <c r="O335" s="93">
        <v>0</v>
      </c>
      <c r="Q335" s="24"/>
    </row>
    <row r="336" spans="1:17">
      <c r="A336" s="22" t="s">
        <v>132</v>
      </c>
      <c r="B336" s="63">
        <v>9009190301</v>
      </c>
      <c r="C336" s="94" t="s">
        <v>34</v>
      </c>
      <c r="D336" s="36">
        <v>618.38972999999999</v>
      </c>
      <c r="E336" s="36">
        <v>0</v>
      </c>
      <c r="F336" s="60">
        <v>0</v>
      </c>
      <c r="G336" s="22">
        <v>0</v>
      </c>
      <c r="H336" s="22">
        <v>0</v>
      </c>
      <c r="I336" s="22">
        <v>0</v>
      </c>
      <c r="J336" s="93">
        <v>0</v>
      </c>
      <c r="K336">
        <v>0</v>
      </c>
      <c r="L336" s="22">
        <v>0</v>
      </c>
      <c r="M336" s="22">
        <v>0</v>
      </c>
      <c r="N336" s="22">
        <v>0</v>
      </c>
      <c r="O336" s="93">
        <v>0</v>
      </c>
      <c r="Q336" s="24"/>
    </row>
    <row r="337" spans="1:17">
      <c r="A337" s="22" t="s">
        <v>132</v>
      </c>
      <c r="B337" s="63">
        <v>9009194100</v>
      </c>
      <c r="C337" s="94" t="s">
        <v>34</v>
      </c>
      <c r="D337" s="36">
        <v>87332.270381999988</v>
      </c>
      <c r="E337" s="36">
        <v>91269.014999999999</v>
      </c>
      <c r="F337" s="60">
        <v>1</v>
      </c>
      <c r="G337" s="22">
        <v>1</v>
      </c>
      <c r="H337" s="22">
        <v>0</v>
      </c>
      <c r="I337" s="22">
        <v>0</v>
      </c>
      <c r="J337" s="93">
        <v>37210.11</v>
      </c>
      <c r="K337">
        <v>1</v>
      </c>
      <c r="L337" s="22">
        <v>1</v>
      </c>
      <c r="M337" s="22">
        <v>0</v>
      </c>
      <c r="N337" s="22">
        <v>0</v>
      </c>
      <c r="O337" s="93">
        <v>220.01</v>
      </c>
      <c r="Q337" s="24"/>
    </row>
    <row r="338" spans="1:17">
      <c r="A338" s="22" t="s">
        <v>132</v>
      </c>
      <c r="B338" s="63">
        <v>9009194201</v>
      </c>
      <c r="C338" s="94" t="s">
        <v>34</v>
      </c>
      <c r="D338" s="36">
        <v>108122.61705</v>
      </c>
      <c r="E338" s="36">
        <v>307628.49</v>
      </c>
      <c r="F338" s="60">
        <v>169</v>
      </c>
      <c r="G338" s="22">
        <v>163</v>
      </c>
      <c r="H338" s="22">
        <v>6</v>
      </c>
      <c r="I338" s="22">
        <v>0</v>
      </c>
      <c r="J338" s="93">
        <v>297885.73</v>
      </c>
      <c r="K338">
        <v>93</v>
      </c>
      <c r="L338" s="22">
        <v>3</v>
      </c>
      <c r="M338" s="22">
        <v>0</v>
      </c>
      <c r="N338" s="22">
        <v>90</v>
      </c>
      <c r="O338" s="93">
        <v>223050.42</v>
      </c>
      <c r="Q338" s="24"/>
    </row>
    <row r="339" spans="1:17">
      <c r="A339" s="22" t="s">
        <v>132</v>
      </c>
      <c r="B339" s="63">
        <v>9009194202</v>
      </c>
      <c r="C339" s="94" t="s">
        <v>34</v>
      </c>
      <c r="D339" s="36">
        <v>201414.851925</v>
      </c>
      <c r="E339" s="36">
        <v>339533.14500000002</v>
      </c>
      <c r="F339" s="60">
        <v>0</v>
      </c>
      <c r="G339" s="22">
        <v>0</v>
      </c>
      <c r="H339" s="22">
        <v>0</v>
      </c>
      <c r="I339" s="22">
        <v>0</v>
      </c>
      <c r="J339" s="93">
        <v>8520.67</v>
      </c>
      <c r="K339">
        <v>0</v>
      </c>
      <c r="L339" s="22">
        <v>0</v>
      </c>
      <c r="M339" s="22">
        <v>0</v>
      </c>
      <c r="N339" s="22">
        <v>0</v>
      </c>
      <c r="O339" s="93">
        <v>0</v>
      </c>
      <c r="Q339" s="24"/>
    </row>
    <row r="340" spans="1:17">
      <c r="A340" s="22" t="s">
        <v>133</v>
      </c>
      <c r="B340" s="63">
        <v>9003487201</v>
      </c>
      <c r="C340" s="94" t="s">
        <v>34</v>
      </c>
      <c r="D340" s="36">
        <v>405.59442000000001</v>
      </c>
      <c r="E340" s="36">
        <v>0</v>
      </c>
      <c r="F340" s="60">
        <v>0</v>
      </c>
      <c r="G340" s="22">
        <v>0</v>
      </c>
      <c r="H340" s="22">
        <v>0</v>
      </c>
      <c r="I340" s="22">
        <v>0</v>
      </c>
      <c r="J340" s="93">
        <v>0</v>
      </c>
      <c r="K340">
        <v>0</v>
      </c>
      <c r="L340" s="22">
        <v>0</v>
      </c>
      <c r="M340" s="22">
        <v>0</v>
      </c>
      <c r="N340" s="22">
        <v>0</v>
      </c>
      <c r="O340" s="93">
        <v>0</v>
      </c>
      <c r="Q340" s="24"/>
    </row>
    <row r="341" spans="1:17">
      <c r="A341" s="22" t="s">
        <v>133</v>
      </c>
      <c r="B341" s="63">
        <v>9003487500</v>
      </c>
      <c r="C341" s="94" t="s">
        <v>34</v>
      </c>
      <c r="D341" s="36">
        <v>260.52537000000001</v>
      </c>
      <c r="E341" s="36">
        <v>0</v>
      </c>
      <c r="F341" s="60">
        <v>0</v>
      </c>
      <c r="G341" s="22">
        <v>0</v>
      </c>
      <c r="H341" s="22">
        <v>0</v>
      </c>
      <c r="I341" s="22">
        <v>0</v>
      </c>
      <c r="J341" s="93">
        <v>0</v>
      </c>
      <c r="K341">
        <v>0</v>
      </c>
      <c r="L341" s="22">
        <v>0</v>
      </c>
      <c r="M341" s="22">
        <v>0</v>
      </c>
      <c r="N341" s="22">
        <v>0</v>
      </c>
      <c r="O341" s="93">
        <v>0</v>
      </c>
      <c r="Q341" s="24"/>
    </row>
    <row r="342" spans="1:17">
      <c r="A342" s="22" t="s">
        <v>133</v>
      </c>
      <c r="B342" s="63">
        <v>9003514101</v>
      </c>
      <c r="C342" s="94" t="s">
        <v>34</v>
      </c>
      <c r="D342" s="36">
        <v>32255.256809999999</v>
      </c>
      <c r="E342" s="36">
        <v>25696.22</v>
      </c>
      <c r="F342" s="60">
        <v>1</v>
      </c>
      <c r="G342" s="22">
        <v>1</v>
      </c>
      <c r="H342" s="22">
        <v>0</v>
      </c>
      <c r="I342" s="22">
        <v>0</v>
      </c>
      <c r="J342" s="93">
        <v>3692.79</v>
      </c>
      <c r="K342">
        <v>8</v>
      </c>
      <c r="L342" s="22">
        <v>7</v>
      </c>
      <c r="M342" s="22">
        <v>1</v>
      </c>
      <c r="N342" s="22">
        <v>0</v>
      </c>
      <c r="O342" s="93">
        <v>9544.5</v>
      </c>
      <c r="Q342" s="24"/>
    </row>
    <row r="343" spans="1:17">
      <c r="A343" s="22" t="s">
        <v>133</v>
      </c>
      <c r="B343" s="63">
        <v>9003514102</v>
      </c>
      <c r="C343" s="94" t="s">
        <v>34</v>
      </c>
      <c r="D343" s="36">
        <v>45290.560308</v>
      </c>
      <c r="E343" s="36">
        <v>13789.99</v>
      </c>
      <c r="F343" s="60">
        <v>0</v>
      </c>
      <c r="G343" s="22">
        <v>0</v>
      </c>
      <c r="H343" s="22">
        <v>0</v>
      </c>
      <c r="I343" s="22">
        <v>0</v>
      </c>
      <c r="J343" s="93">
        <v>3652.96</v>
      </c>
      <c r="K343">
        <v>5</v>
      </c>
      <c r="L343" s="22">
        <v>2</v>
      </c>
      <c r="M343" s="22">
        <v>3</v>
      </c>
      <c r="N343" s="22">
        <v>0</v>
      </c>
      <c r="O343" s="93">
        <v>2075.9</v>
      </c>
      <c r="Q343" s="24"/>
    </row>
    <row r="344" spans="1:17">
      <c r="A344" s="22" t="s">
        <v>133</v>
      </c>
      <c r="B344" s="63">
        <v>9003514200</v>
      </c>
      <c r="C344" s="94" t="s">
        <v>34</v>
      </c>
      <c r="D344" s="36">
        <v>28184.568069000001</v>
      </c>
      <c r="E344" s="36">
        <v>35847.35</v>
      </c>
      <c r="F344" s="60">
        <v>0</v>
      </c>
      <c r="G344" s="22">
        <v>0</v>
      </c>
      <c r="H344" s="22">
        <v>0</v>
      </c>
      <c r="I344" s="22">
        <v>0</v>
      </c>
      <c r="J344" s="93">
        <v>8865.7800000000007</v>
      </c>
      <c r="K344">
        <v>6</v>
      </c>
      <c r="L344" s="22">
        <v>3</v>
      </c>
      <c r="M344" s="22">
        <v>3</v>
      </c>
      <c r="N344" s="22">
        <v>0</v>
      </c>
      <c r="O344" s="93">
        <v>41336.57</v>
      </c>
      <c r="Q344" s="24"/>
    </row>
    <row r="345" spans="1:17">
      <c r="A345" s="22" t="s">
        <v>133</v>
      </c>
      <c r="B345" s="63">
        <v>9003514300</v>
      </c>
      <c r="C345" s="94" t="s">
        <v>34</v>
      </c>
      <c r="D345" s="36">
        <v>36217.866090000003</v>
      </c>
      <c r="E345" s="36">
        <v>45252.57</v>
      </c>
      <c r="F345" s="60">
        <v>0</v>
      </c>
      <c r="G345" s="22">
        <v>0</v>
      </c>
      <c r="H345" s="22">
        <v>0</v>
      </c>
      <c r="I345" s="22">
        <v>0</v>
      </c>
      <c r="J345" s="93">
        <v>8877.84</v>
      </c>
      <c r="K345">
        <v>10</v>
      </c>
      <c r="L345" s="22">
        <v>5</v>
      </c>
      <c r="M345" s="22">
        <v>5</v>
      </c>
      <c r="N345" s="22">
        <v>0</v>
      </c>
      <c r="O345" s="93">
        <v>28308.61</v>
      </c>
      <c r="Q345" s="24"/>
    </row>
    <row r="346" spans="1:17">
      <c r="A346" s="22" t="s">
        <v>133</v>
      </c>
      <c r="B346" s="63">
        <v>9003514400</v>
      </c>
      <c r="C346" s="94" t="s">
        <v>34</v>
      </c>
      <c r="D346" s="36">
        <v>35376.295101000003</v>
      </c>
      <c r="E346" s="36">
        <v>20562.77</v>
      </c>
      <c r="F346" s="60">
        <v>0</v>
      </c>
      <c r="G346" s="22">
        <v>0</v>
      </c>
      <c r="H346" s="22">
        <v>0</v>
      </c>
      <c r="I346" s="22">
        <v>0</v>
      </c>
      <c r="J346" s="93">
        <v>6860.3</v>
      </c>
      <c r="K346">
        <v>4</v>
      </c>
      <c r="L346" s="22">
        <v>3</v>
      </c>
      <c r="M346" s="22">
        <v>1</v>
      </c>
      <c r="N346" s="22">
        <v>0</v>
      </c>
      <c r="O346" s="93">
        <v>4525.24</v>
      </c>
      <c r="Q346" s="24"/>
    </row>
    <row r="347" spans="1:17">
      <c r="A347" s="22" t="s">
        <v>133</v>
      </c>
      <c r="B347" s="63">
        <v>9003514500</v>
      </c>
      <c r="C347" s="94" t="s">
        <v>34</v>
      </c>
      <c r="D347" s="36">
        <v>37316.888637000004</v>
      </c>
      <c r="E347" s="36">
        <v>23776.12</v>
      </c>
      <c r="F347" s="60">
        <v>0</v>
      </c>
      <c r="G347" s="22">
        <v>0</v>
      </c>
      <c r="H347" s="22">
        <v>0</v>
      </c>
      <c r="I347" s="22">
        <v>0</v>
      </c>
      <c r="J347" s="93">
        <v>2446.1999999999998</v>
      </c>
      <c r="K347">
        <v>11</v>
      </c>
      <c r="L347" s="22">
        <v>10</v>
      </c>
      <c r="M347" s="22">
        <v>1</v>
      </c>
      <c r="N347" s="22">
        <v>0</v>
      </c>
      <c r="O347" s="93">
        <v>5632.52</v>
      </c>
      <c r="Q347" s="24"/>
    </row>
    <row r="348" spans="1:17">
      <c r="A348" s="22" t="s">
        <v>133</v>
      </c>
      <c r="B348" s="63">
        <v>9003514600</v>
      </c>
      <c r="C348" s="94" t="s">
        <v>34</v>
      </c>
      <c r="D348" s="36">
        <v>291728.98897800001</v>
      </c>
      <c r="E348" s="36">
        <v>489205.52750000003</v>
      </c>
      <c r="F348" s="60">
        <v>0</v>
      </c>
      <c r="G348" s="22">
        <v>0</v>
      </c>
      <c r="H348" s="22">
        <v>0</v>
      </c>
      <c r="I348" s="22">
        <v>0</v>
      </c>
      <c r="J348" s="93">
        <v>467.04</v>
      </c>
      <c r="K348">
        <v>9</v>
      </c>
      <c r="L348" s="22">
        <v>5</v>
      </c>
      <c r="M348" s="22">
        <v>3</v>
      </c>
      <c r="N348" s="22">
        <v>1</v>
      </c>
      <c r="O348" s="93">
        <v>14909.52</v>
      </c>
      <c r="Q348" s="24"/>
    </row>
    <row r="349" spans="1:17">
      <c r="A349" s="22" t="s">
        <v>133</v>
      </c>
      <c r="B349" s="63">
        <v>9003514700</v>
      </c>
      <c r="C349" s="94" t="s">
        <v>34</v>
      </c>
      <c r="D349" s="36">
        <v>34941.534725999998</v>
      </c>
      <c r="E349" s="36">
        <v>16209.24</v>
      </c>
      <c r="F349" s="60">
        <v>0</v>
      </c>
      <c r="G349" s="22">
        <v>0</v>
      </c>
      <c r="H349" s="22">
        <v>0</v>
      </c>
      <c r="I349" s="22">
        <v>0</v>
      </c>
      <c r="J349" s="93">
        <v>0</v>
      </c>
      <c r="K349">
        <v>9</v>
      </c>
      <c r="L349" s="22">
        <v>3</v>
      </c>
      <c r="M349" s="22">
        <v>6</v>
      </c>
      <c r="N349" s="22">
        <v>0</v>
      </c>
      <c r="O349" s="93">
        <v>7382.82</v>
      </c>
      <c r="Q349" s="24"/>
    </row>
    <row r="350" spans="1:17">
      <c r="A350" s="22" t="s">
        <v>133</v>
      </c>
      <c r="B350" s="63">
        <v>9003514800</v>
      </c>
      <c r="C350" s="94" t="s">
        <v>34</v>
      </c>
      <c r="D350" s="36">
        <v>23920.869630000001</v>
      </c>
      <c r="E350" s="36">
        <v>20062.86</v>
      </c>
      <c r="F350" s="60">
        <v>0</v>
      </c>
      <c r="G350" s="22">
        <v>0</v>
      </c>
      <c r="H350" s="22">
        <v>0</v>
      </c>
      <c r="I350" s="22">
        <v>0</v>
      </c>
      <c r="J350" s="93">
        <v>7639.8</v>
      </c>
      <c r="K350">
        <v>15</v>
      </c>
      <c r="L350" s="22">
        <v>8</v>
      </c>
      <c r="M350" s="22">
        <v>7</v>
      </c>
      <c r="N350" s="22">
        <v>0</v>
      </c>
      <c r="O350" s="93">
        <v>7795.95</v>
      </c>
      <c r="Q350" s="24"/>
    </row>
    <row r="351" spans="1:17">
      <c r="A351" s="22" t="s">
        <v>133</v>
      </c>
      <c r="B351" s="63">
        <v>9003514900</v>
      </c>
      <c r="C351" s="94" t="s">
        <v>34</v>
      </c>
      <c r="D351" s="36">
        <v>28292.971140000001</v>
      </c>
      <c r="E351" s="36">
        <v>69864.054999999993</v>
      </c>
      <c r="F351" s="60">
        <v>0</v>
      </c>
      <c r="G351" s="22">
        <v>0</v>
      </c>
      <c r="H351" s="22">
        <v>0</v>
      </c>
      <c r="I351" s="22">
        <v>0</v>
      </c>
      <c r="J351" s="93">
        <v>19942.740000000002</v>
      </c>
      <c r="K351">
        <v>5</v>
      </c>
      <c r="L351" s="22">
        <v>5</v>
      </c>
      <c r="M351" s="22">
        <v>0</v>
      </c>
      <c r="N351" s="22">
        <v>0</v>
      </c>
      <c r="O351" s="93">
        <v>35946.550000000003</v>
      </c>
      <c r="Q351" s="24"/>
    </row>
    <row r="352" spans="1:17">
      <c r="A352" s="22" t="s">
        <v>133</v>
      </c>
      <c r="B352" s="63">
        <v>9003515000</v>
      </c>
      <c r="C352" s="94" t="s">
        <v>34</v>
      </c>
      <c r="D352" s="36">
        <v>32106.172097999999</v>
      </c>
      <c r="E352" s="36">
        <v>38085.629999999997</v>
      </c>
      <c r="F352" s="60">
        <v>1</v>
      </c>
      <c r="G352" s="22">
        <v>1</v>
      </c>
      <c r="H352" s="22">
        <v>0</v>
      </c>
      <c r="I352" s="22">
        <v>0</v>
      </c>
      <c r="J352" s="93">
        <v>10132.85</v>
      </c>
      <c r="K352">
        <v>6</v>
      </c>
      <c r="L352" s="22">
        <v>5</v>
      </c>
      <c r="M352" s="22">
        <v>1</v>
      </c>
      <c r="N352" s="22">
        <v>0</v>
      </c>
      <c r="O352" s="93">
        <v>12854.06</v>
      </c>
      <c r="Q352" s="24"/>
    </row>
    <row r="353" spans="1:17">
      <c r="A353" s="22" t="s">
        <v>133</v>
      </c>
      <c r="B353" s="63">
        <v>9003515101</v>
      </c>
      <c r="C353" s="94" t="s">
        <v>34</v>
      </c>
      <c r="D353" s="36">
        <v>22073.529870000002</v>
      </c>
      <c r="E353" s="36">
        <v>16215.91</v>
      </c>
      <c r="F353" s="60">
        <v>1</v>
      </c>
      <c r="G353" s="22">
        <v>1</v>
      </c>
      <c r="H353" s="22">
        <v>0</v>
      </c>
      <c r="I353" s="22">
        <v>0</v>
      </c>
      <c r="J353" s="93">
        <v>1991.19</v>
      </c>
      <c r="K353">
        <v>7</v>
      </c>
      <c r="L353" s="22">
        <v>4</v>
      </c>
      <c r="M353" s="22">
        <v>3</v>
      </c>
      <c r="N353" s="22">
        <v>0</v>
      </c>
      <c r="O353" s="93">
        <v>3679.73</v>
      </c>
      <c r="Q353" s="24"/>
    </row>
    <row r="354" spans="1:17">
      <c r="A354" s="22" t="s">
        <v>133</v>
      </c>
      <c r="B354" s="63">
        <v>9003515102</v>
      </c>
      <c r="C354" s="94" t="s">
        <v>34</v>
      </c>
      <c r="D354" s="36">
        <v>46546.763129999999</v>
      </c>
      <c r="E354" s="36">
        <v>49224.54</v>
      </c>
      <c r="F354" s="60">
        <v>589</v>
      </c>
      <c r="G354" s="22">
        <v>271</v>
      </c>
      <c r="H354" s="22">
        <v>19</v>
      </c>
      <c r="I354" s="22">
        <v>299</v>
      </c>
      <c r="J354" s="93">
        <v>324866.07999999903</v>
      </c>
      <c r="K354">
        <v>220</v>
      </c>
      <c r="L354" s="22">
        <v>47</v>
      </c>
      <c r="M354" s="22">
        <v>33</v>
      </c>
      <c r="N354" s="22">
        <v>140</v>
      </c>
      <c r="O354" s="93">
        <v>140332.19</v>
      </c>
      <c r="Q354" s="24"/>
    </row>
    <row r="355" spans="1:17">
      <c r="A355" s="22" t="s">
        <v>133</v>
      </c>
      <c r="B355" s="63">
        <v>9003515200</v>
      </c>
      <c r="C355" s="94" t="s">
        <v>34</v>
      </c>
      <c r="D355" s="36">
        <v>38220.302463</v>
      </c>
      <c r="E355" s="36">
        <v>27624.65</v>
      </c>
      <c r="F355" s="60">
        <v>0</v>
      </c>
      <c r="G355" s="22">
        <v>0</v>
      </c>
      <c r="H355" s="22">
        <v>0</v>
      </c>
      <c r="I355" s="22">
        <v>0</v>
      </c>
      <c r="J355" s="93">
        <v>10173.58</v>
      </c>
      <c r="K355">
        <v>1</v>
      </c>
      <c r="L355" s="22">
        <v>1</v>
      </c>
      <c r="M355" s="22">
        <v>0</v>
      </c>
      <c r="N355" s="22">
        <v>0</v>
      </c>
      <c r="O355" s="93">
        <v>328.73</v>
      </c>
      <c r="Q355" s="24"/>
    </row>
    <row r="356" spans="1:17">
      <c r="A356" s="22" t="s">
        <v>133</v>
      </c>
      <c r="B356" s="63">
        <v>9003520100</v>
      </c>
      <c r="C356" s="94" t="s">
        <v>34</v>
      </c>
      <c r="D356" s="36">
        <v>67.484759999999994</v>
      </c>
      <c r="E356" s="36">
        <v>200.64</v>
      </c>
      <c r="F356" s="60">
        <v>0</v>
      </c>
      <c r="G356" s="22">
        <v>0</v>
      </c>
      <c r="H356" s="22">
        <v>0</v>
      </c>
      <c r="I356" s="22">
        <v>0</v>
      </c>
      <c r="J356" s="93">
        <v>200.64</v>
      </c>
      <c r="K356">
        <v>0</v>
      </c>
      <c r="L356" s="22">
        <v>0</v>
      </c>
      <c r="M356" s="22">
        <v>0</v>
      </c>
      <c r="N356" s="22">
        <v>0</v>
      </c>
      <c r="O356" s="93">
        <v>0</v>
      </c>
      <c r="Q356" s="24"/>
    </row>
    <row r="357" spans="1:17">
      <c r="A357" s="95" t="s">
        <v>134</v>
      </c>
      <c r="B357" s="63">
        <v>9013840100</v>
      </c>
      <c r="C357" s="94" t="s">
        <v>34</v>
      </c>
      <c r="D357" s="36">
        <v>36.196019999999997</v>
      </c>
      <c r="E357" s="36">
        <v>34766.775000000001</v>
      </c>
      <c r="F357" s="60">
        <v>0</v>
      </c>
      <c r="G357" s="22">
        <v>0</v>
      </c>
      <c r="H357" s="22">
        <v>0</v>
      </c>
      <c r="I357" s="22">
        <v>0</v>
      </c>
      <c r="J357" s="93">
        <v>0</v>
      </c>
      <c r="K357">
        <v>0</v>
      </c>
      <c r="L357" s="22">
        <v>0</v>
      </c>
      <c r="M357" s="22">
        <v>0</v>
      </c>
      <c r="N357" s="22">
        <v>0</v>
      </c>
      <c r="O357" s="93">
        <v>0</v>
      </c>
      <c r="Q357" s="24"/>
    </row>
    <row r="358" spans="1:17">
      <c r="A358" s="95" t="s">
        <v>134</v>
      </c>
      <c r="B358" s="63">
        <v>9013881100</v>
      </c>
      <c r="C358" s="94" t="s">
        <v>34</v>
      </c>
      <c r="D358" s="36">
        <v>127680.746676</v>
      </c>
      <c r="E358" s="36">
        <v>138807.17000000001</v>
      </c>
      <c r="F358" s="60">
        <v>28</v>
      </c>
      <c r="G358" s="22">
        <v>28</v>
      </c>
      <c r="H358" s="22">
        <v>0</v>
      </c>
      <c r="I358" s="22">
        <v>0</v>
      </c>
      <c r="J358" s="93">
        <v>51391.03</v>
      </c>
      <c r="K358">
        <v>3</v>
      </c>
      <c r="L358" s="22">
        <v>3</v>
      </c>
      <c r="M358" s="22">
        <v>0</v>
      </c>
      <c r="N358" s="22">
        <v>0</v>
      </c>
      <c r="O358" s="93">
        <v>4975.1899999999996</v>
      </c>
      <c r="Q358" s="24"/>
    </row>
    <row r="359" spans="1:17">
      <c r="A359" s="95" t="s">
        <v>134</v>
      </c>
      <c r="B359" s="63">
        <v>9013881200</v>
      </c>
      <c r="C359" s="94" t="s">
        <v>34</v>
      </c>
      <c r="D359" s="36">
        <v>3676.7988599999999</v>
      </c>
      <c r="E359" s="36">
        <v>253.52</v>
      </c>
      <c r="F359" s="60">
        <v>0</v>
      </c>
      <c r="G359" s="22">
        <v>0</v>
      </c>
      <c r="H359" s="22">
        <v>0</v>
      </c>
      <c r="I359" s="22">
        <v>0</v>
      </c>
      <c r="J359" s="93">
        <v>0</v>
      </c>
      <c r="K359">
        <v>0</v>
      </c>
      <c r="L359" s="22">
        <v>0</v>
      </c>
      <c r="M359" s="22">
        <v>0</v>
      </c>
      <c r="N359" s="22">
        <v>0</v>
      </c>
      <c r="O359" s="93">
        <v>0</v>
      </c>
      <c r="Q359" s="24"/>
    </row>
    <row r="360" spans="1:17">
      <c r="A360" s="95" t="s">
        <v>134</v>
      </c>
      <c r="B360" s="63">
        <v>9013881300</v>
      </c>
      <c r="C360" s="94" t="s">
        <v>34</v>
      </c>
      <c r="D360" s="36">
        <v>32856.351276000001</v>
      </c>
      <c r="E360" s="36">
        <v>14461.415000000001</v>
      </c>
      <c r="F360" s="60">
        <v>105</v>
      </c>
      <c r="G360" s="22">
        <v>54</v>
      </c>
      <c r="H360" s="22">
        <v>0</v>
      </c>
      <c r="I360" s="22">
        <v>51</v>
      </c>
      <c r="J360" s="93">
        <v>79537.820000000007</v>
      </c>
      <c r="K360">
        <v>8</v>
      </c>
      <c r="L360" s="22">
        <v>8</v>
      </c>
      <c r="M360" s="22">
        <v>0</v>
      </c>
      <c r="N360" s="22">
        <v>0</v>
      </c>
      <c r="O360" s="93">
        <v>12021.57</v>
      </c>
      <c r="Q360" s="24"/>
    </row>
    <row r="361" spans="1:17">
      <c r="A361" s="95" t="s">
        <v>134</v>
      </c>
      <c r="B361" s="63">
        <v>9013881500</v>
      </c>
      <c r="C361" s="94" t="s">
        <v>34</v>
      </c>
      <c r="D361" s="36">
        <v>53515.333535999998</v>
      </c>
      <c r="E361" s="36">
        <v>82299.009999999995</v>
      </c>
      <c r="F361" s="60">
        <v>0</v>
      </c>
      <c r="G361" s="22">
        <v>0</v>
      </c>
      <c r="H361" s="22">
        <v>0</v>
      </c>
      <c r="I361" s="22">
        <v>0</v>
      </c>
      <c r="J361" s="93">
        <v>6003.6</v>
      </c>
      <c r="K361">
        <v>6</v>
      </c>
      <c r="L361" s="22">
        <v>3</v>
      </c>
      <c r="M361" s="22">
        <v>3</v>
      </c>
      <c r="N361" s="22">
        <v>0</v>
      </c>
      <c r="O361" s="93">
        <v>31945.72</v>
      </c>
      <c r="Q361" s="24"/>
    </row>
    <row r="362" spans="1:17">
      <c r="A362" s="95" t="s">
        <v>134</v>
      </c>
      <c r="B362" s="63">
        <v>9015815000</v>
      </c>
      <c r="C362" s="94" t="s">
        <v>34</v>
      </c>
      <c r="D362" s="36">
        <v>126.77784</v>
      </c>
      <c r="E362" s="36">
        <v>0</v>
      </c>
      <c r="F362" s="60">
        <v>0</v>
      </c>
      <c r="G362" s="22">
        <v>0</v>
      </c>
      <c r="H362" s="22">
        <v>0</v>
      </c>
      <c r="I362" s="22">
        <v>0</v>
      </c>
      <c r="J362" s="93">
        <v>0</v>
      </c>
      <c r="K362">
        <v>0</v>
      </c>
      <c r="L362" s="22">
        <v>0</v>
      </c>
      <c r="M362" s="22">
        <v>0</v>
      </c>
      <c r="N362" s="22">
        <v>0</v>
      </c>
      <c r="O362" s="93">
        <v>0</v>
      </c>
      <c r="Q362" s="24"/>
    </row>
    <row r="363" spans="1:17">
      <c r="A363" s="22" t="s">
        <v>135</v>
      </c>
      <c r="B363" s="63">
        <v>9003524100</v>
      </c>
      <c r="C363" s="94" t="s">
        <v>34</v>
      </c>
      <c r="D363" s="36">
        <v>112984.90463400001</v>
      </c>
      <c r="E363" s="36">
        <v>158108.345</v>
      </c>
      <c r="F363" s="60">
        <v>38</v>
      </c>
      <c r="G363" s="22">
        <v>38</v>
      </c>
      <c r="H363" s="22">
        <v>0</v>
      </c>
      <c r="I363" s="22">
        <v>0</v>
      </c>
      <c r="J363" s="93">
        <v>99980.91</v>
      </c>
      <c r="K363">
        <v>26</v>
      </c>
      <c r="L363" s="22">
        <v>2</v>
      </c>
      <c r="M363" s="22">
        <v>0</v>
      </c>
      <c r="N363" s="22">
        <v>24</v>
      </c>
      <c r="O363" s="93">
        <v>12239.21</v>
      </c>
      <c r="Q363" s="24"/>
    </row>
    <row r="364" spans="1:17">
      <c r="A364" s="22" t="s">
        <v>135</v>
      </c>
      <c r="B364" s="63">
        <v>9013526101</v>
      </c>
      <c r="C364" s="94" t="s">
        <v>34</v>
      </c>
      <c r="D364" s="36">
        <v>241.56762000000001</v>
      </c>
      <c r="E364" s="36">
        <v>0</v>
      </c>
      <c r="F364" s="60">
        <v>0</v>
      </c>
      <c r="G364" s="22">
        <v>0</v>
      </c>
      <c r="H364" s="22">
        <v>0</v>
      </c>
      <c r="I364" s="22">
        <v>0</v>
      </c>
      <c r="J364" s="93">
        <v>0</v>
      </c>
      <c r="K364">
        <v>0</v>
      </c>
      <c r="L364" s="22">
        <v>0</v>
      </c>
      <c r="M364" s="22">
        <v>0</v>
      </c>
      <c r="N364" s="22">
        <v>0</v>
      </c>
      <c r="O364" s="93">
        <v>0</v>
      </c>
      <c r="Q364" s="24"/>
    </row>
    <row r="365" spans="1:17">
      <c r="A365" s="22" t="s">
        <v>135</v>
      </c>
      <c r="B365" s="63">
        <v>9013526102</v>
      </c>
      <c r="C365" s="94" t="s">
        <v>34</v>
      </c>
      <c r="D365" s="36">
        <v>299.40204</v>
      </c>
      <c r="E365" s="36">
        <v>0</v>
      </c>
      <c r="F365" s="60">
        <v>0</v>
      </c>
      <c r="G365" s="22">
        <v>0</v>
      </c>
      <c r="H365" s="22">
        <v>0</v>
      </c>
      <c r="I365" s="22">
        <v>0</v>
      </c>
      <c r="J365" s="93">
        <v>0</v>
      </c>
      <c r="K365">
        <v>0</v>
      </c>
      <c r="L365" s="22">
        <v>0</v>
      </c>
      <c r="M365" s="22">
        <v>0</v>
      </c>
      <c r="N365" s="22">
        <v>0</v>
      </c>
      <c r="O365" s="93">
        <v>0</v>
      </c>
      <c r="Q365" s="24"/>
    </row>
    <row r="366" spans="1:17">
      <c r="A366" s="22" t="s">
        <v>136</v>
      </c>
      <c r="B366" s="63">
        <v>9003430301</v>
      </c>
      <c r="C366" s="94" t="s">
        <v>34</v>
      </c>
      <c r="D366" s="36">
        <v>1323.3668700000001</v>
      </c>
      <c r="E366" s="36">
        <v>2858.77</v>
      </c>
      <c r="F366" s="60">
        <v>0</v>
      </c>
      <c r="G366" s="22">
        <v>0</v>
      </c>
      <c r="H366" s="22">
        <v>0</v>
      </c>
      <c r="I366" s="22">
        <v>0</v>
      </c>
      <c r="J366" s="93">
        <v>0</v>
      </c>
      <c r="K366">
        <v>1</v>
      </c>
      <c r="L366" s="22">
        <v>1</v>
      </c>
      <c r="M366" s="22">
        <v>0</v>
      </c>
      <c r="N366" s="22">
        <v>0</v>
      </c>
      <c r="O366" s="93">
        <v>1561.27</v>
      </c>
      <c r="Q366" s="24"/>
    </row>
    <row r="367" spans="1:17">
      <c r="A367" s="22" t="s">
        <v>136</v>
      </c>
      <c r="B367" s="63">
        <v>9009170100</v>
      </c>
      <c r="C367" s="94" t="s">
        <v>40</v>
      </c>
      <c r="D367" s="36">
        <v>9277.4982930000006</v>
      </c>
      <c r="E367" s="36">
        <v>31913.22</v>
      </c>
      <c r="F367" s="60">
        <v>0</v>
      </c>
      <c r="G367" s="22">
        <v>0</v>
      </c>
      <c r="H367" s="22">
        <v>0</v>
      </c>
      <c r="I367" s="22">
        <v>0</v>
      </c>
      <c r="J367" s="93">
        <v>0</v>
      </c>
      <c r="K367">
        <v>166</v>
      </c>
      <c r="L367" s="22">
        <v>1</v>
      </c>
      <c r="M367" s="22">
        <v>1</v>
      </c>
      <c r="N367" s="22">
        <v>164</v>
      </c>
      <c r="O367" s="93">
        <v>32688.97</v>
      </c>
      <c r="Q367" s="24"/>
    </row>
    <row r="368" spans="1:17">
      <c r="A368" s="22" t="s">
        <v>136</v>
      </c>
      <c r="B368" s="63">
        <v>9009170200</v>
      </c>
      <c r="C368" s="94" t="s">
        <v>34</v>
      </c>
      <c r="D368" s="36">
        <v>15074.91783</v>
      </c>
      <c r="E368" s="36">
        <v>1626.05</v>
      </c>
      <c r="F368" s="60">
        <v>0</v>
      </c>
      <c r="G368" s="22">
        <v>0</v>
      </c>
      <c r="H368" s="22">
        <v>0</v>
      </c>
      <c r="I368" s="22">
        <v>0</v>
      </c>
      <c r="J368" s="93">
        <v>19.77</v>
      </c>
      <c r="K368">
        <v>3</v>
      </c>
      <c r="L368" s="22">
        <v>1</v>
      </c>
      <c r="M368" s="22">
        <v>2</v>
      </c>
      <c r="N368" s="22">
        <v>0</v>
      </c>
      <c r="O368" s="93">
        <v>824.53</v>
      </c>
      <c r="Q368" s="24"/>
    </row>
    <row r="369" spans="1:17">
      <c r="A369" s="22" t="s">
        <v>136</v>
      </c>
      <c r="B369" s="63">
        <v>9009170300</v>
      </c>
      <c r="C369" s="94" t="s">
        <v>34</v>
      </c>
      <c r="D369" s="36">
        <v>279530.37961800001</v>
      </c>
      <c r="E369" s="36">
        <v>1109318.4850000001</v>
      </c>
      <c r="F369" s="60">
        <v>0</v>
      </c>
      <c r="G369" s="22">
        <v>0</v>
      </c>
      <c r="H369" s="22">
        <v>0</v>
      </c>
      <c r="I369" s="22">
        <v>0</v>
      </c>
      <c r="J369" s="93">
        <v>0</v>
      </c>
      <c r="K369">
        <v>8</v>
      </c>
      <c r="L369" s="22">
        <v>4</v>
      </c>
      <c r="M369" s="22">
        <v>4</v>
      </c>
      <c r="N369" s="22">
        <v>0</v>
      </c>
      <c r="O369" s="93">
        <v>4279.1000000000004</v>
      </c>
      <c r="Q369" s="24"/>
    </row>
    <row r="370" spans="1:17">
      <c r="A370" s="22" t="s">
        <v>136</v>
      </c>
      <c r="B370" s="63">
        <v>9009170400</v>
      </c>
      <c r="C370" s="94" t="s">
        <v>34</v>
      </c>
      <c r="D370" s="36">
        <v>14155.31481</v>
      </c>
      <c r="E370" s="36">
        <v>12605.815000000001</v>
      </c>
      <c r="F370" s="60">
        <v>0</v>
      </c>
      <c r="G370" s="22">
        <v>0</v>
      </c>
      <c r="H370" s="22">
        <v>0</v>
      </c>
      <c r="I370" s="22">
        <v>0</v>
      </c>
      <c r="J370" s="93">
        <v>4706.1099999999997</v>
      </c>
      <c r="K370">
        <v>3</v>
      </c>
      <c r="L370" s="22">
        <v>2</v>
      </c>
      <c r="M370" s="22">
        <v>0</v>
      </c>
      <c r="N370" s="22">
        <v>1</v>
      </c>
      <c r="O370" s="93">
        <v>5802.55</v>
      </c>
      <c r="Q370" s="24"/>
    </row>
    <row r="371" spans="1:17">
      <c r="A371" s="22" t="s">
        <v>136</v>
      </c>
      <c r="B371" s="63">
        <v>9009170500</v>
      </c>
      <c r="C371" s="94" t="s">
        <v>34</v>
      </c>
      <c r="D371" s="36">
        <v>58910.374949999998</v>
      </c>
      <c r="E371" s="36">
        <v>46542.74</v>
      </c>
      <c r="F371" s="60">
        <v>1</v>
      </c>
      <c r="G371" s="22">
        <v>1</v>
      </c>
      <c r="H371" s="22">
        <v>0</v>
      </c>
      <c r="I371" s="22">
        <v>0</v>
      </c>
      <c r="J371" s="93">
        <v>20520.3</v>
      </c>
      <c r="K371">
        <v>1</v>
      </c>
      <c r="L371" s="22">
        <v>1</v>
      </c>
      <c r="M371" s="22">
        <v>0</v>
      </c>
      <c r="N371" s="22">
        <v>0</v>
      </c>
      <c r="O371" s="93">
        <v>126.73</v>
      </c>
      <c r="Q371" s="24"/>
    </row>
    <row r="372" spans="1:17">
      <c r="A372" s="22" t="s">
        <v>136</v>
      </c>
      <c r="B372" s="63">
        <v>9009170600</v>
      </c>
      <c r="C372" s="94" t="s">
        <v>34</v>
      </c>
      <c r="D372" s="36">
        <v>23264.283777000001</v>
      </c>
      <c r="E372" s="36">
        <v>21061.64</v>
      </c>
      <c r="F372" s="60">
        <v>0</v>
      </c>
      <c r="G372" s="22">
        <v>0</v>
      </c>
      <c r="H372" s="22">
        <v>0</v>
      </c>
      <c r="I372" s="22">
        <v>0</v>
      </c>
      <c r="J372" s="93">
        <v>5093.7700000000004</v>
      </c>
      <c r="K372">
        <v>6</v>
      </c>
      <c r="L372" s="22">
        <v>6</v>
      </c>
      <c r="M372" s="22">
        <v>0</v>
      </c>
      <c r="N372" s="22">
        <v>0</v>
      </c>
      <c r="O372" s="93">
        <v>3894.59</v>
      </c>
      <c r="Q372" s="24"/>
    </row>
    <row r="373" spans="1:17">
      <c r="A373" s="22" t="s">
        <v>136</v>
      </c>
      <c r="B373" s="63">
        <v>9009170700</v>
      </c>
      <c r="C373" s="94" t="s">
        <v>34</v>
      </c>
      <c r="D373" s="36">
        <v>26249.035889999999</v>
      </c>
      <c r="E373" s="36">
        <v>50720.35</v>
      </c>
      <c r="F373" s="60">
        <v>0</v>
      </c>
      <c r="G373" s="22">
        <v>0</v>
      </c>
      <c r="H373" s="22">
        <v>0</v>
      </c>
      <c r="I373" s="22">
        <v>0</v>
      </c>
      <c r="J373" s="93">
        <v>15042.85</v>
      </c>
      <c r="K373">
        <v>10</v>
      </c>
      <c r="L373" s="22">
        <v>6</v>
      </c>
      <c r="M373" s="22">
        <v>4</v>
      </c>
      <c r="N373" s="22">
        <v>0</v>
      </c>
      <c r="O373" s="93">
        <v>13174.32</v>
      </c>
      <c r="Q373" s="24"/>
    </row>
    <row r="374" spans="1:17">
      <c r="A374" s="22" t="s">
        <v>136</v>
      </c>
      <c r="B374" s="63">
        <v>9009170800</v>
      </c>
      <c r="C374" s="94" t="s">
        <v>34</v>
      </c>
      <c r="D374" s="36">
        <v>47934.481539000008</v>
      </c>
      <c r="E374" s="36">
        <v>48846.66</v>
      </c>
      <c r="F374" s="60">
        <v>2</v>
      </c>
      <c r="G374" s="22">
        <v>2</v>
      </c>
      <c r="H374" s="22">
        <v>0</v>
      </c>
      <c r="I374" s="22">
        <v>0</v>
      </c>
      <c r="J374" s="93">
        <v>4837.8500000000004</v>
      </c>
      <c r="K374">
        <v>14</v>
      </c>
      <c r="L374" s="22">
        <v>10</v>
      </c>
      <c r="M374" s="22">
        <v>4</v>
      </c>
      <c r="N374" s="22">
        <v>0</v>
      </c>
      <c r="O374" s="93">
        <v>38322.81</v>
      </c>
      <c r="Q374" s="24"/>
    </row>
    <row r="375" spans="1:17">
      <c r="A375" s="22" t="s">
        <v>136</v>
      </c>
      <c r="B375" s="63">
        <v>9009170900</v>
      </c>
      <c r="C375" s="94" t="s">
        <v>34</v>
      </c>
      <c r="D375" s="36">
        <v>15120.592242000001</v>
      </c>
      <c r="E375" s="36">
        <v>2055.25</v>
      </c>
      <c r="F375" s="60">
        <v>0</v>
      </c>
      <c r="G375" s="22">
        <v>0</v>
      </c>
      <c r="H375" s="22">
        <v>0</v>
      </c>
      <c r="I375" s="22">
        <v>0</v>
      </c>
      <c r="J375" s="93">
        <v>0</v>
      </c>
      <c r="K375">
        <v>2</v>
      </c>
      <c r="L375" s="22">
        <v>0</v>
      </c>
      <c r="M375" s="22">
        <v>2</v>
      </c>
      <c r="N375" s="22">
        <v>0</v>
      </c>
      <c r="O375" s="93">
        <v>231.96</v>
      </c>
      <c r="Q375" s="24"/>
    </row>
    <row r="376" spans="1:17">
      <c r="A376" s="22" t="s">
        <v>136</v>
      </c>
      <c r="B376" s="63">
        <v>9009171000</v>
      </c>
      <c r="C376" s="94" t="s">
        <v>34</v>
      </c>
      <c r="D376" s="36">
        <v>13033.566629999999</v>
      </c>
      <c r="E376" s="36">
        <v>7563.94</v>
      </c>
      <c r="F376" s="60">
        <v>0</v>
      </c>
      <c r="G376" s="22">
        <v>0</v>
      </c>
      <c r="H376" s="22">
        <v>0</v>
      </c>
      <c r="I376" s="22">
        <v>0</v>
      </c>
      <c r="J376" s="93">
        <v>0</v>
      </c>
      <c r="K376">
        <v>6</v>
      </c>
      <c r="L376" s="22">
        <v>2</v>
      </c>
      <c r="M376" s="22">
        <v>4</v>
      </c>
      <c r="N376" s="22">
        <v>0</v>
      </c>
      <c r="O376" s="93">
        <v>2249.6999999999998</v>
      </c>
      <c r="Q376" s="24"/>
    </row>
    <row r="377" spans="1:17">
      <c r="A377" s="22" t="s">
        <v>136</v>
      </c>
      <c r="B377" s="63">
        <v>9009171100</v>
      </c>
      <c r="C377" s="94" t="s">
        <v>34</v>
      </c>
      <c r="D377" s="36">
        <v>51168.232227</v>
      </c>
      <c r="E377" s="36">
        <v>34564.959999999999</v>
      </c>
      <c r="F377" s="60">
        <v>1</v>
      </c>
      <c r="G377" s="22">
        <v>0</v>
      </c>
      <c r="H377" s="22">
        <v>0</v>
      </c>
      <c r="I377" s="22">
        <v>1</v>
      </c>
      <c r="J377" s="93">
        <v>10203.85</v>
      </c>
      <c r="K377">
        <v>125</v>
      </c>
      <c r="L377" s="22">
        <v>3</v>
      </c>
      <c r="M377" s="22">
        <v>1</v>
      </c>
      <c r="N377" s="22">
        <v>121</v>
      </c>
      <c r="O377" s="93">
        <v>4277.83</v>
      </c>
      <c r="Q377" s="24"/>
    </row>
    <row r="378" spans="1:17">
      <c r="A378" s="22" t="s">
        <v>136</v>
      </c>
      <c r="B378" s="63">
        <v>9009171200</v>
      </c>
      <c r="C378" s="94" t="s">
        <v>34</v>
      </c>
      <c r="D378" s="36">
        <v>84688.161746999991</v>
      </c>
      <c r="E378" s="36">
        <v>63184.09</v>
      </c>
      <c r="F378" s="60">
        <v>0</v>
      </c>
      <c r="G378" s="22">
        <v>0</v>
      </c>
      <c r="H378" s="22">
        <v>0</v>
      </c>
      <c r="I378" s="22">
        <v>0</v>
      </c>
      <c r="J378" s="93">
        <v>29470.27</v>
      </c>
      <c r="K378">
        <v>8</v>
      </c>
      <c r="L378" s="22">
        <v>8</v>
      </c>
      <c r="M378" s="22">
        <v>0</v>
      </c>
      <c r="N378" s="22">
        <v>0</v>
      </c>
      <c r="O378" s="93">
        <v>8653.7000000000007</v>
      </c>
      <c r="Q378" s="24"/>
    </row>
    <row r="379" spans="1:17">
      <c r="A379" s="22" t="s">
        <v>136</v>
      </c>
      <c r="B379" s="63">
        <v>9009171300</v>
      </c>
      <c r="C379" s="94" t="s">
        <v>34</v>
      </c>
      <c r="D379" s="36">
        <v>39499.577712000006</v>
      </c>
      <c r="E379" s="36">
        <v>11381.8</v>
      </c>
      <c r="F379" s="60">
        <v>0</v>
      </c>
      <c r="G379" s="22">
        <v>0</v>
      </c>
      <c r="H379" s="22">
        <v>0</v>
      </c>
      <c r="I379" s="22">
        <v>0</v>
      </c>
      <c r="J379" s="93">
        <v>948.77</v>
      </c>
      <c r="K379">
        <v>7</v>
      </c>
      <c r="L379" s="22">
        <v>6</v>
      </c>
      <c r="M379" s="22">
        <v>1</v>
      </c>
      <c r="N379" s="22">
        <v>0</v>
      </c>
      <c r="O379" s="93">
        <v>4090.06</v>
      </c>
      <c r="Q379" s="24" t="s">
        <v>185</v>
      </c>
    </row>
    <row r="380" spans="1:17">
      <c r="A380" s="22" t="s">
        <v>136</v>
      </c>
      <c r="B380" s="63">
        <v>9009171400</v>
      </c>
      <c r="C380" s="94" t="s">
        <v>34</v>
      </c>
      <c r="D380" s="36">
        <v>14420.26929</v>
      </c>
      <c r="E380" s="36">
        <v>3120.11</v>
      </c>
      <c r="F380" s="60">
        <v>269</v>
      </c>
      <c r="G380" s="22">
        <v>258</v>
      </c>
      <c r="H380" s="22">
        <v>11</v>
      </c>
      <c r="I380" s="22">
        <v>0</v>
      </c>
      <c r="J380" s="93">
        <v>344291.24</v>
      </c>
      <c r="K380">
        <v>113</v>
      </c>
      <c r="L380" s="22">
        <v>77</v>
      </c>
      <c r="M380" s="22">
        <v>36</v>
      </c>
      <c r="N380" s="22">
        <v>0</v>
      </c>
      <c r="O380" s="93">
        <v>248233.35</v>
      </c>
      <c r="Q380" s="24"/>
    </row>
    <row r="381" spans="1:17">
      <c r="A381" s="22" t="s">
        <v>136</v>
      </c>
      <c r="B381" s="63">
        <v>9009171500</v>
      </c>
      <c r="C381" s="94" t="s">
        <v>34</v>
      </c>
      <c r="D381" s="36">
        <v>23159.824883999998</v>
      </c>
      <c r="E381" s="36">
        <v>13515.42</v>
      </c>
      <c r="F381" s="60">
        <v>0</v>
      </c>
      <c r="G381" s="22">
        <v>0</v>
      </c>
      <c r="H381" s="22">
        <v>0</v>
      </c>
      <c r="I381" s="22">
        <v>0</v>
      </c>
      <c r="J381" s="93">
        <v>52.23</v>
      </c>
      <c r="K381">
        <v>9</v>
      </c>
      <c r="L381" s="22">
        <v>6</v>
      </c>
      <c r="M381" s="22">
        <v>3</v>
      </c>
      <c r="N381" s="22">
        <v>0</v>
      </c>
      <c r="O381" s="93">
        <v>11574.37</v>
      </c>
      <c r="Q381" s="24"/>
    </row>
    <row r="382" spans="1:17">
      <c r="A382" s="22" t="s">
        <v>136</v>
      </c>
      <c r="B382" s="63">
        <v>9009171600</v>
      </c>
      <c r="C382" s="94" t="s">
        <v>34</v>
      </c>
      <c r="D382" s="36">
        <v>44001.303864000001</v>
      </c>
      <c r="E382" s="36">
        <v>77607.740000000005</v>
      </c>
      <c r="F382" s="60">
        <v>1</v>
      </c>
      <c r="G382" s="22">
        <v>1</v>
      </c>
      <c r="H382" s="22">
        <v>0</v>
      </c>
      <c r="I382" s="22">
        <v>0</v>
      </c>
      <c r="J382" s="93">
        <v>16777.830000000002</v>
      </c>
      <c r="K382">
        <v>20</v>
      </c>
      <c r="L382" s="22">
        <v>13</v>
      </c>
      <c r="M382" s="22">
        <v>7</v>
      </c>
      <c r="N382" s="22">
        <v>0</v>
      </c>
      <c r="O382" s="93">
        <v>41067.54</v>
      </c>
      <c r="Q382" s="24"/>
    </row>
    <row r="383" spans="1:17">
      <c r="A383" s="22" t="s">
        <v>136</v>
      </c>
      <c r="B383" s="63">
        <v>9009171700</v>
      </c>
      <c r="C383" s="94" t="s">
        <v>34</v>
      </c>
      <c r="D383" s="36">
        <v>42546.562925999999</v>
      </c>
      <c r="E383" s="36">
        <v>99008.975000000006</v>
      </c>
      <c r="F383" s="60">
        <v>0</v>
      </c>
      <c r="G383" s="22">
        <v>0</v>
      </c>
      <c r="H383" s="22">
        <v>0</v>
      </c>
      <c r="I383" s="22">
        <v>0</v>
      </c>
      <c r="J383" s="93">
        <v>28025.94</v>
      </c>
      <c r="K383">
        <v>3</v>
      </c>
      <c r="L383" s="22">
        <v>3</v>
      </c>
      <c r="M383" s="22">
        <v>0</v>
      </c>
      <c r="N383" s="22">
        <v>0</v>
      </c>
      <c r="O383" s="93">
        <v>34158.31</v>
      </c>
      <c r="Q383" s="24"/>
    </row>
    <row r="384" spans="1:17">
      <c r="A384" s="22" t="s">
        <v>136</v>
      </c>
      <c r="B384" s="63">
        <v>9009175400</v>
      </c>
      <c r="C384" s="94" t="s">
        <v>34</v>
      </c>
      <c r="D384" s="36">
        <v>1.1157300000000001</v>
      </c>
      <c r="E384" s="36">
        <v>0</v>
      </c>
      <c r="F384" s="60">
        <v>0</v>
      </c>
      <c r="G384" s="22">
        <v>0</v>
      </c>
      <c r="H384" s="22">
        <v>0</v>
      </c>
      <c r="I384" s="22">
        <v>0</v>
      </c>
      <c r="J384" s="93">
        <v>0</v>
      </c>
      <c r="K384">
        <v>0</v>
      </c>
      <c r="L384" s="22">
        <v>0</v>
      </c>
      <c r="M384" s="22">
        <v>0</v>
      </c>
      <c r="N384" s="22">
        <v>0</v>
      </c>
      <c r="O384" s="93">
        <v>0</v>
      </c>
      <c r="Q384" s="24"/>
    </row>
    <row r="385" spans="1:17">
      <c r="A385" s="22" t="s">
        <v>136</v>
      </c>
      <c r="B385" s="63">
        <v>9009175700</v>
      </c>
      <c r="C385" s="94" t="s">
        <v>34</v>
      </c>
      <c r="D385" s="36">
        <v>163.49549999999999</v>
      </c>
      <c r="E385" s="36">
        <v>0</v>
      </c>
      <c r="F385" s="60">
        <v>0</v>
      </c>
      <c r="G385" s="22">
        <v>0</v>
      </c>
      <c r="H385" s="22">
        <v>0</v>
      </c>
      <c r="I385" s="22">
        <v>0</v>
      </c>
      <c r="J385" s="93">
        <v>0</v>
      </c>
      <c r="K385">
        <v>0</v>
      </c>
      <c r="L385" s="22">
        <v>0</v>
      </c>
      <c r="M385" s="22">
        <v>0</v>
      </c>
      <c r="N385" s="22">
        <v>0</v>
      </c>
      <c r="O385" s="93">
        <v>0</v>
      </c>
      <c r="Q385" s="24"/>
    </row>
    <row r="386" spans="1:17">
      <c r="A386" s="22" t="s">
        <v>136</v>
      </c>
      <c r="B386" s="63">
        <v>9009343101</v>
      </c>
      <c r="C386" s="94" t="s">
        <v>34</v>
      </c>
      <c r="D386" s="36">
        <v>428.69148000000001</v>
      </c>
      <c r="E386" s="36">
        <v>0</v>
      </c>
      <c r="F386" s="60">
        <v>0</v>
      </c>
      <c r="G386" s="22">
        <v>0</v>
      </c>
      <c r="H386" s="22">
        <v>0</v>
      </c>
      <c r="I386" s="22">
        <v>0</v>
      </c>
      <c r="J386" s="93">
        <v>0</v>
      </c>
      <c r="K386">
        <v>0</v>
      </c>
      <c r="L386" s="22">
        <v>0</v>
      </c>
      <c r="M386" s="22">
        <v>0</v>
      </c>
      <c r="N386" s="22">
        <v>0</v>
      </c>
      <c r="O386" s="93">
        <v>0</v>
      </c>
      <c r="Q386" s="24"/>
    </row>
    <row r="387" spans="1:17">
      <c r="A387" s="22" t="s">
        <v>137</v>
      </c>
      <c r="B387" s="63">
        <v>9009344100</v>
      </c>
      <c r="C387" s="94" t="s">
        <v>34</v>
      </c>
      <c r="D387" s="36">
        <v>106744.32969900001</v>
      </c>
      <c r="E387" s="36">
        <v>200162.1</v>
      </c>
      <c r="F387" s="60">
        <v>58</v>
      </c>
      <c r="G387" s="22">
        <v>58</v>
      </c>
      <c r="H387" s="22">
        <v>0</v>
      </c>
      <c r="I387" s="22">
        <v>0</v>
      </c>
      <c r="J387" s="93">
        <v>150575.25</v>
      </c>
      <c r="K387" s="60">
        <v>11</v>
      </c>
      <c r="L387" s="22">
        <v>6</v>
      </c>
      <c r="M387" s="22">
        <v>0</v>
      </c>
      <c r="N387" s="22">
        <v>5</v>
      </c>
      <c r="O387" s="93">
        <v>23845.69</v>
      </c>
      <c r="Q387" s="24"/>
    </row>
    <row r="388" spans="1:17">
      <c r="A388" s="22" t="s">
        <v>137</v>
      </c>
      <c r="B388" s="63">
        <v>9009344200</v>
      </c>
      <c r="C388" s="94" t="s">
        <v>34</v>
      </c>
      <c r="D388" s="36">
        <v>40087.766901000003</v>
      </c>
      <c r="E388" s="36">
        <v>29287.23</v>
      </c>
      <c r="F388" s="60">
        <v>0</v>
      </c>
      <c r="G388" s="22">
        <v>0</v>
      </c>
      <c r="H388" s="22">
        <v>0</v>
      </c>
      <c r="I388" s="22">
        <v>0</v>
      </c>
      <c r="J388" s="93">
        <v>14308.64</v>
      </c>
      <c r="K388">
        <v>1</v>
      </c>
      <c r="L388" s="22">
        <v>1</v>
      </c>
      <c r="M388" s="22">
        <v>0</v>
      </c>
      <c r="N388" s="22">
        <v>0</v>
      </c>
      <c r="O388" s="93">
        <v>273.31</v>
      </c>
      <c r="Q388" s="24"/>
    </row>
    <row r="389" spans="1:17">
      <c r="A389" s="22" t="s">
        <v>137</v>
      </c>
      <c r="B389" s="63">
        <v>9009345400</v>
      </c>
      <c r="C389" s="94" t="s">
        <v>34</v>
      </c>
      <c r="D389" s="36">
        <v>275.48388</v>
      </c>
      <c r="E389" s="36">
        <v>0</v>
      </c>
      <c r="F389" s="60">
        <v>0</v>
      </c>
      <c r="G389" s="22">
        <v>0</v>
      </c>
      <c r="H389" s="22">
        <v>0</v>
      </c>
      <c r="I389" s="22">
        <v>0</v>
      </c>
      <c r="J389" s="93">
        <v>0</v>
      </c>
      <c r="K389">
        <v>0</v>
      </c>
      <c r="L389" s="22">
        <v>0</v>
      </c>
      <c r="M389" s="22">
        <v>0</v>
      </c>
      <c r="N389" s="22">
        <v>0</v>
      </c>
      <c r="O389" s="93">
        <v>0</v>
      </c>
      <c r="Q389" s="24"/>
    </row>
    <row r="390" spans="1:17">
      <c r="A390" s="22" t="s">
        <v>138</v>
      </c>
      <c r="B390" s="63">
        <v>9007580100</v>
      </c>
      <c r="C390" s="94" t="s">
        <v>34</v>
      </c>
      <c r="D390" s="36">
        <v>79616.122235999996</v>
      </c>
      <c r="E390" s="36">
        <v>100255.75</v>
      </c>
      <c r="F390" s="60">
        <v>46</v>
      </c>
      <c r="G390" s="22">
        <v>24</v>
      </c>
      <c r="H390" s="22">
        <v>2</v>
      </c>
      <c r="I390" s="22">
        <v>20</v>
      </c>
      <c r="J390" s="93">
        <v>48372.95</v>
      </c>
      <c r="K390">
        <v>8</v>
      </c>
      <c r="L390" s="22">
        <v>6</v>
      </c>
      <c r="M390" s="22">
        <v>2</v>
      </c>
      <c r="N390" s="22">
        <v>0</v>
      </c>
      <c r="O390" s="93">
        <v>31636.5</v>
      </c>
      <c r="Q390" s="24"/>
    </row>
    <row r="391" spans="1:17">
      <c r="A391" s="22" t="s">
        <v>138</v>
      </c>
      <c r="B391" s="63">
        <v>9007585100</v>
      </c>
      <c r="C391" s="94" t="s">
        <v>34</v>
      </c>
      <c r="D391" s="36">
        <v>88.104030000000009</v>
      </c>
      <c r="E391" s="36">
        <v>0</v>
      </c>
      <c r="F391" s="60">
        <v>0</v>
      </c>
      <c r="G391" s="22">
        <v>0</v>
      </c>
      <c r="H391" s="22">
        <v>0</v>
      </c>
      <c r="I391" s="22">
        <v>0</v>
      </c>
      <c r="J391" s="93">
        <v>0</v>
      </c>
      <c r="K391">
        <v>0</v>
      </c>
      <c r="L391" s="22">
        <v>0</v>
      </c>
      <c r="M391" s="22">
        <v>0</v>
      </c>
      <c r="N391" s="22">
        <v>0</v>
      </c>
      <c r="O391" s="93">
        <v>0</v>
      </c>
      <c r="Q391" s="24"/>
    </row>
    <row r="392" spans="1:17">
      <c r="A392" s="22" t="s">
        <v>139</v>
      </c>
      <c r="B392" s="63">
        <v>9007541100</v>
      </c>
      <c r="C392" s="94" t="s">
        <v>34</v>
      </c>
      <c r="D392" s="36">
        <v>17456.392800000001</v>
      </c>
      <c r="E392" s="36">
        <v>7949.75</v>
      </c>
      <c r="F392" s="60">
        <v>1</v>
      </c>
      <c r="G392" s="22">
        <v>1</v>
      </c>
      <c r="H392" s="22">
        <v>0</v>
      </c>
      <c r="I392" s="22">
        <v>0</v>
      </c>
      <c r="J392" s="93">
        <v>34.909999999999997</v>
      </c>
      <c r="K392">
        <v>5</v>
      </c>
      <c r="L392" s="22">
        <v>2</v>
      </c>
      <c r="M392" s="22">
        <v>3</v>
      </c>
      <c r="N392" s="22">
        <v>0</v>
      </c>
      <c r="O392" s="93">
        <v>3229.88</v>
      </c>
      <c r="Q392" s="24"/>
    </row>
    <row r="393" spans="1:17">
      <c r="A393" s="22" t="s">
        <v>139</v>
      </c>
      <c r="B393" s="63">
        <v>9007541200</v>
      </c>
      <c r="C393" s="94" t="s">
        <v>34</v>
      </c>
      <c r="D393" s="36">
        <v>290535.70415100001</v>
      </c>
      <c r="E393" s="36">
        <v>538363.65</v>
      </c>
      <c r="F393" s="60">
        <v>0</v>
      </c>
      <c r="G393" s="22">
        <v>0</v>
      </c>
      <c r="H393" s="22">
        <v>0</v>
      </c>
      <c r="I393" s="22">
        <v>0</v>
      </c>
      <c r="J393" s="93">
        <v>12647.1</v>
      </c>
      <c r="K393">
        <v>132</v>
      </c>
      <c r="L393" s="22">
        <v>11</v>
      </c>
      <c r="M393" s="22">
        <v>0</v>
      </c>
      <c r="N393" s="22">
        <v>121</v>
      </c>
      <c r="O393" s="93">
        <v>31031.23</v>
      </c>
      <c r="Q393" s="24"/>
    </row>
    <row r="394" spans="1:17">
      <c r="A394" s="22" t="s">
        <v>139</v>
      </c>
      <c r="B394" s="63">
        <v>9007541300</v>
      </c>
      <c r="C394" s="94" t="s">
        <v>34</v>
      </c>
      <c r="D394" s="36">
        <v>58781.915787000005</v>
      </c>
      <c r="E394" s="36">
        <v>27035.33</v>
      </c>
      <c r="F394" s="60">
        <v>1</v>
      </c>
      <c r="G394" s="22">
        <v>1</v>
      </c>
      <c r="H394" s="22">
        <v>0</v>
      </c>
      <c r="I394" s="22">
        <v>0</v>
      </c>
      <c r="J394" s="93">
        <v>15969.31</v>
      </c>
      <c r="K394">
        <v>5</v>
      </c>
      <c r="L394" s="22">
        <v>2</v>
      </c>
      <c r="M394" s="22">
        <v>3</v>
      </c>
      <c r="N394" s="22">
        <v>0</v>
      </c>
      <c r="O394" s="93">
        <v>2654.93</v>
      </c>
      <c r="Q394" s="24"/>
    </row>
    <row r="395" spans="1:17">
      <c r="A395" s="22" t="s">
        <v>139</v>
      </c>
      <c r="B395" s="63">
        <v>9007541401</v>
      </c>
      <c r="C395" s="94" t="s">
        <v>34</v>
      </c>
      <c r="D395" s="36">
        <v>41031.149460000001</v>
      </c>
      <c r="E395" s="36">
        <v>31435.66</v>
      </c>
      <c r="F395" s="60">
        <v>0</v>
      </c>
      <c r="G395" s="22">
        <v>0</v>
      </c>
      <c r="H395" s="22">
        <v>0</v>
      </c>
      <c r="I395" s="22">
        <v>0</v>
      </c>
      <c r="J395" s="93">
        <v>8696.58</v>
      </c>
      <c r="K395">
        <v>1</v>
      </c>
      <c r="L395" s="22">
        <v>1</v>
      </c>
      <c r="M395" s="22">
        <v>0</v>
      </c>
      <c r="N395" s="22">
        <v>0</v>
      </c>
      <c r="O395" s="93">
        <v>932.09</v>
      </c>
      <c r="Q395" s="24"/>
    </row>
    <row r="396" spans="1:17">
      <c r="A396" s="22" t="s">
        <v>139</v>
      </c>
      <c r="B396" s="63">
        <v>9007541402</v>
      </c>
      <c r="C396" s="94" t="s">
        <v>34</v>
      </c>
      <c r="D396" s="36">
        <v>66695.936474999995</v>
      </c>
      <c r="E396" s="36">
        <v>61000.464999999997</v>
      </c>
      <c r="F396" s="60">
        <v>0</v>
      </c>
      <c r="G396" s="22">
        <v>0</v>
      </c>
      <c r="H396" s="22">
        <v>0</v>
      </c>
      <c r="I396" s="22">
        <v>0</v>
      </c>
      <c r="J396" s="93">
        <v>13901.87</v>
      </c>
      <c r="K396">
        <v>14</v>
      </c>
      <c r="L396" s="22">
        <v>12</v>
      </c>
      <c r="M396" s="22">
        <v>2</v>
      </c>
      <c r="N396" s="22">
        <v>0</v>
      </c>
      <c r="O396" s="93">
        <v>20798.91</v>
      </c>
      <c r="Q396" s="24"/>
    </row>
    <row r="397" spans="1:17">
      <c r="A397" s="22" t="s">
        <v>139</v>
      </c>
      <c r="B397" s="63">
        <v>9007541500</v>
      </c>
      <c r="C397" s="94" t="s">
        <v>34</v>
      </c>
      <c r="D397" s="36">
        <v>11640.71538</v>
      </c>
      <c r="E397" s="36">
        <v>12899.83</v>
      </c>
      <c r="F397" s="60">
        <v>0</v>
      </c>
      <c r="G397" s="22">
        <v>0</v>
      </c>
      <c r="H397" s="22">
        <v>0</v>
      </c>
      <c r="I397" s="22">
        <v>0</v>
      </c>
      <c r="J397" s="93">
        <v>8782.8799999999992</v>
      </c>
      <c r="K397">
        <v>0</v>
      </c>
      <c r="L397" s="22">
        <v>0</v>
      </c>
      <c r="M397" s="22">
        <v>0</v>
      </c>
      <c r="N397" s="22">
        <v>0</v>
      </c>
      <c r="O397" s="93">
        <v>0</v>
      </c>
      <c r="Q397" s="24"/>
    </row>
    <row r="398" spans="1:17">
      <c r="A398" s="22" t="s">
        <v>139</v>
      </c>
      <c r="B398" s="63">
        <v>9007541600</v>
      </c>
      <c r="C398" s="94" t="s">
        <v>34</v>
      </c>
      <c r="D398" s="36">
        <v>9056.5750590000007</v>
      </c>
      <c r="E398" s="36">
        <v>18187.349999999999</v>
      </c>
      <c r="F398" s="60">
        <v>1</v>
      </c>
      <c r="G398" s="22">
        <v>1</v>
      </c>
      <c r="H398" s="22">
        <v>0</v>
      </c>
      <c r="I398" s="22">
        <v>0</v>
      </c>
      <c r="J398" s="93">
        <v>39.06</v>
      </c>
      <c r="K398">
        <v>2</v>
      </c>
      <c r="L398" s="22">
        <v>1</v>
      </c>
      <c r="M398" s="22">
        <v>1</v>
      </c>
      <c r="N398" s="22">
        <v>0</v>
      </c>
      <c r="O398" s="93">
        <v>17230.45</v>
      </c>
      <c r="Q398" s="24"/>
    </row>
    <row r="399" spans="1:17">
      <c r="A399" s="22" t="s">
        <v>139</v>
      </c>
      <c r="B399" s="63">
        <v>9007541700</v>
      </c>
      <c r="C399" s="94" t="s">
        <v>34</v>
      </c>
      <c r="D399" s="36">
        <v>18898.997879999999</v>
      </c>
      <c r="E399" s="36">
        <v>22573.97</v>
      </c>
      <c r="F399" s="60">
        <v>755</v>
      </c>
      <c r="G399" s="22">
        <v>0</v>
      </c>
      <c r="H399" s="22">
        <v>0</v>
      </c>
      <c r="I399" s="22">
        <v>755</v>
      </c>
      <c r="J399" s="93">
        <v>6445.12</v>
      </c>
      <c r="K399">
        <v>114</v>
      </c>
      <c r="L399" s="22">
        <v>1</v>
      </c>
      <c r="M399" s="22">
        <v>6</v>
      </c>
      <c r="N399" s="22">
        <v>107</v>
      </c>
      <c r="O399" s="93">
        <v>3817.39</v>
      </c>
      <c r="Q399" s="24"/>
    </row>
    <row r="400" spans="1:17">
      <c r="A400" s="22" t="s">
        <v>139</v>
      </c>
      <c r="B400" s="63">
        <v>9007542000</v>
      </c>
      <c r="C400" s="94" t="s">
        <v>34</v>
      </c>
      <c r="D400" s="36">
        <v>40445.808039000003</v>
      </c>
      <c r="E400" s="36">
        <v>81596.81</v>
      </c>
      <c r="F400" s="60">
        <v>1</v>
      </c>
      <c r="G400" s="22">
        <v>1</v>
      </c>
      <c r="H400" s="22">
        <v>0</v>
      </c>
      <c r="I400" s="22">
        <v>0</v>
      </c>
      <c r="J400" s="93">
        <v>20964.45</v>
      </c>
      <c r="K400" s="60">
        <v>7</v>
      </c>
      <c r="L400" s="22">
        <v>6</v>
      </c>
      <c r="M400" s="22">
        <v>1</v>
      </c>
      <c r="N400" s="22">
        <v>0</v>
      </c>
      <c r="O400" s="93">
        <v>34206.54</v>
      </c>
      <c r="Q400" s="24"/>
    </row>
    <row r="401" spans="1:17">
      <c r="A401" s="22" t="s">
        <v>139</v>
      </c>
      <c r="B401" s="63">
        <v>9007542100</v>
      </c>
      <c r="C401" s="94" t="s">
        <v>34</v>
      </c>
      <c r="D401" s="36">
        <v>31992.364740000001</v>
      </c>
      <c r="E401" s="36">
        <v>30547.095000000001</v>
      </c>
      <c r="F401" s="60">
        <v>240</v>
      </c>
      <c r="G401" s="22">
        <v>230</v>
      </c>
      <c r="H401" s="22">
        <v>10</v>
      </c>
      <c r="I401" s="22">
        <v>0</v>
      </c>
      <c r="J401" s="93">
        <v>386643.21</v>
      </c>
      <c r="K401">
        <v>68</v>
      </c>
      <c r="L401" s="22">
        <v>44</v>
      </c>
      <c r="M401" s="22">
        <v>8</v>
      </c>
      <c r="N401" s="22">
        <v>16</v>
      </c>
      <c r="O401" s="93">
        <v>119156.24</v>
      </c>
      <c r="Q401" s="24"/>
    </row>
    <row r="402" spans="1:17">
      <c r="A402" s="22" t="s">
        <v>139</v>
      </c>
      <c r="B402" s="63">
        <v>9007542200</v>
      </c>
      <c r="C402" s="94" t="s">
        <v>34</v>
      </c>
      <c r="D402" s="36">
        <v>25187.537130000001</v>
      </c>
      <c r="E402" s="36">
        <v>47414.02</v>
      </c>
      <c r="F402" s="60">
        <v>0</v>
      </c>
      <c r="G402" s="22">
        <v>0</v>
      </c>
      <c r="H402" s="22">
        <v>0</v>
      </c>
      <c r="I402" s="22">
        <v>0</v>
      </c>
      <c r="J402" s="93">
        <v>9307.44</v>
      </c>
      <c r="K402">
        <v>5</v>
      </c>
      <c r="L402" s="22">
        <v>4</v>
      </c>
      <c r="M402" s="22">
        <v>1</v>
      </c>
      <c r="N402" s="22">
        <v>0</v>
      </c>
      <c r="O402" s="93">
        <v>18547.97</v>
      </c>
      <c r="Q402" s="24"/>
    </row>
    <row r="403" spans="1:17">
      <c r="A403" s="22" t="s">
        <v>139</v>
      </c>
      <c r="B403" s="63">
        <v>9007580100</v>
      </c>
      <c r="C403" s="94" t="s">
        <v>34</v>
      </c>
      <c r="D403" s="36">
        <v>128.24133</v>
      </c>
      <c r="E403" s="36">
        <v>0</v>
      </c>
      <c r="F403" s="60">
        <v>0</v>
      </c>
      <c r="G403" s="22">
        <v>0</v>
      </c>
      <c r="H403" s="22">
        <v>0</v>
      </c>
      <c r="I403" s="22">
        <v>0</v>
      </c>
      <c r="J403" s="93">
        <v>0</v>
      </c>
      <c r="K403">
        <v>0</v>
      </c>
      <c r="L403" s="22">
        <v>0</v>
      </c>
      <c r="M403" s="22">
        <v>0</v>
      </c>
      <c r="N403" s="22">
        <v>0</v>
      </c>
      <c r="O403" s="93">
        <v>0</v>
      </c>
      <c r="Q403" s="24"/>
    </row>
    <row r="404" spans="1:17">
      <c r="A404" s="22" t="s">
        <v>139</v>
      </c>
      <c r="B404" s="63">
        <v>9007680200</v>
      </c>
      <c r="C404" s="94" t="s">
        <v>34</v>
      </c>
      <c r="D404" s="36">
        <v>64438.705044000002</v>
      </c>
      <c r="E404" s="36">
        <v>86356.485000000001</v>
      </c>
      <c r="F404" s="60">
        <v>0</v>
      </c>
      <c r="G404" s="22">
        <v>0</v>
      </c>
      <c r="H404" s="22">
        <v>0</v>
      </c>
      <c r="I404" s="22">
        <v>0</v>
      </c>
      <c r="J404" s="93">
        <v>21761.29</v>
      </c>
      <c r="K404">
        <v>8</v>
      </c>
      <c r="L404" s="22">
        <v>8</v>
      </c>
      <c r="M404" s="22">
        <v>0</v>
      </c>
      <c r="N404" s="22">
        <v>0</v>
      </c>
      <c r="O404" s="93">
        <v>44316.15</v>
      </c>
      <c r="Q404" s="24"/>
    </row>
    <row r="405" spans="1:17">
      <c r="A405" s="22" t="s">
        <v>140</v>
      </c>
      <c r="B405" s="63">
        <v>9001100100</v>
      </c>
      <c r="C405" s="94" t="s">
        <v>34</v>
      </c>
      <c r="D405" s="36">
        <v>58769.052530999994</v>
      </c>
      <c r="E405" s="36">
        <v>64313.03</v>
      </c>
      <c r="F405" s="60">
        <v>0</v>
      </c>
      <c r="G405" s="22">
        <v>0</v>
      </c>
      <c r="H405" s="22">
        <v>0</v>
      </c>
      <c r="I405" s="22">
        <v>0</v>
      </c>
      <c r="J405" s="93">
        <v>9036.56</v>
      </c>
      <c r="K405">
        <v>3</v>
      </c>
      <c r="L405" s="22">
        <v>3</v>
      </c>
      <c r="M405" s="22">
        <v>0</v>
      </c>
      <c r="N405" s="22">
        <v>0</v>
      </c>
      <c r="O405" s="93">
        <v>27241.93</v>
      </c>
      <c r="Q405" s="24"/>
    </row>
    <row r="406" spans="1:17">
      <c r="A406" s="22" t="s">
        <v>140</v>
      </c>
      <c r="B406" s="63">
        <v>9001100200</v>
      </c>
      <c r="C406" s="94" t="s">
        <v>34</v>
      </c>
      <c r="D406" s="36">
        <v>177129.02846100001</v>
      </c>
      <c r="E406" s="36">
        <v>313027.44</v>
      </c>
      <c r="F406" s="60">
        <v>145</v>
      </c>
      <c r="G406" s="22">
        <v>142</v>
      </c>
      <c r="H406" s="22">
        <v>3</v>
      </c>
      <c r="I406" s="22">
        <v>0</v>
      </c>
      <c r="J406" s="93">
        <v>269922.26</v>
      </c>
      <c r="K406">
        <v>14</v>
      </c>
      <c r="L406" s="22">
        <v>11</v>
      </c>
      <c r="M406" s="22">
        <v>3</v>
      </c>
      <c r="N406" s="22">
        <v>0</v>
      </c>
      <c r="O406" s="93">
        <v>28561.01</v>
      </c>
      <c r="Q406" s="24"/>
    </row>
    <row r="407" spans="1:17">
      <c r="A407" s="22" t="s">
        <v>140</v>
      </c>
      <c r="B407" s="63">
        <v>9001100300</v>
      </c>
      <c r="C407" s="94" t="s">
        <v>34</v>
      </c>
      <c r="D407" s="36">
        <v>79205.276639999996</v>
      </c>
      <c r="E407" s="36">
        <v>91122.36</v>
      </c>
      <c r="F407" s="60">
        <v>0</v>
      </c>
      <c r="G407" s="22">
        <v>0</v>
      </c>
      <c r="H407" s="22">
        <v>0</v>
      </c>
      <c r="I407" s="22">
        <v>0</v>
      </c>
      <c r="J407" s="93">
        <v>36788.03</v>
      </c>
      <c r="K407">
        <v>5</v>
      </c>
      <c r="L407" s="22">
        <v>4</v>
      </c>
      <c r="M407" s="22">
        <v>1</v>
      </c>
      <c r="N407" s="22">
        <v>0</v>
      </c>
      <c r="O407" s="93">
        <v>30458.59</v>
      </c>
      <c r="Q407" s="24"/>
    </row>
    <row r="408" spans="1:17">
      <c r="A408" s="22" t="s">
        <v>140</v>
      </c>
      <c r="B408" s="63">
        <v>9001105200</v>
      </c>
      <c r="C408" s="94" t="s">
        <v>34</v>
      </c>
      <c r="D408" s="36">
        <v>235.55427</v>
      </c>
      <c r="E408" s="36">
        <v>0</v>
      </c>
      <c r="F408" s="60">
        <v>0</v>
      </c>
      <c r="G408" s="22">
        <v>0</v>
      </c>
      <c r="H408" s="22">
        <v>0</v>
      </c>
      <c r="I408" s="22">
        <v>0</v>
      </c>
      <c r="J408" s="93">
        <v>0</v>
      </c>
      <c r="K408">
        <v>0</v>
      </c>
      <c r="L408" s="22">
        <v>0</v>
      </c>
      <c r="M408" s="22">
        <v>0</v>
      </c>
      <c r="N408" s="22">
        <v>0</v>
      </c>
      <c r="O408" s="93">
        <v>0</v>
      </c>
      <c r="Q408" s="24"/>
    </row>
    <row r="409" spans="1:17">
      <c r="A409" s="22" t="s">
        <v>140</v>
      </c>
      <c r="B409" s="63">
        <v>9001110500</v>
      </c>
      <c r="C409" s="94" t="s">
        <v>34</v>
      </c>
      <c r="D409" s="36">
        <v>473.77953000000002</v>
      </c>
      <c r="E409" s="36">
        <v>0</v>
      </c>
      <c r="F409" s="60">
        <v>0</v>
      </c>
      <c r="G409" s="22">
        <v>0</v>
      </c>
      <c r="H409" s="22">
        <v>0</v>
      </c>
      <c r="I409" s="22">
        <v>0</v>
      </c>
      <c r="J409" s="93">
        <v>0</v>
      </c>
      <c r="K409">
        <v>0</v>
      </c>
      <c r="L409" s="22">
        <v>0</v>
      </c>
      <c r="M409" s="22">
        <v>0</v>
      </c>
      <c r="N409" s="22">
        <v>0</v>
      </c>
      <c r="O409" s="93">
        <v>0</v>
      </c>
      <c r="Q409" s="24"/>
    </row>
    <row r="410" spans="1:17">
      <c r="A410" s="22" t="s">
        <v>140</v>
      </c>
      <c r="B410" s="63">
        <v>9001230400</v>
      </c>
      <c r="C410" s="94" t="s">
        <v>34</v>
      </c>
      <c r="D410" s="36">
        <v>211.67958000000002</v>
      </c>
      <c r="E410" s="36">
        <v>0</v>
      </c>
      <c r="F410" s="60">
        <v>0</v>
      </c>
      <c r="G410" s="22">
        <v>0</v>
      </c>
      <c r="H410" s="22">
        <v>0</v>
      </c>
      <c r="I410" s="22">
        <v>0</v>
      </c>
      <c r="J410" s="93">
        <v>0</v>
      </c>
      <c r="K410">
        <v>0</v>
      </c>
      <c r="L410" s="22">
        <v>0</v>
      </c>
      <c r="M410" s="22">
        <v>0</v>
      </c>
      <c r="N410" s="22">
        <v>0</v>
      </c>
      <c r="O410" s="93">
        <v>0</v>
      </c>
      <c r="Q410" s="24"/>
    </row>
    <row r="411" spans="1:17">
      <c r="A411" s="22" t="s">
        <v>141</v>
      </c>
      <c r="B411" s="63">
        <v>9011693600</v>
      </c>
      <c r="C411" s="94" t="s">
        <v>34</v>
      </c>
      <c r="D411" s="36">
        <v>151.50744</v>
      </c>
      <c r="E411" s="36">
        <v>65342.394999999997</v>
      </c>
      <c r="F411" s="60">
        <v>0</v>
      </c>
      <c r="G411" s="22">
        <v>0</v>
      </c>
      <c r="H411" s="22">
        <v>0</v>
      </c>
      <c r="I411" s="22">
        <v>0</v>
      </c>
      <c r="J411" s="93">
        <v>0</v>
      </c>
      <c r="K411">
        <v>0</v>
      </c>
      <c r="L411" s="22">
        <v>0</v>
      </c>
      <c r="M411" s="22">
        <v>0</v>
      </c>
      <c r="N411" s="22">
        <v>0</v>
      </c>
      <c r="O411" s="93">
        <v>0</v>
      </c>
      <c r="Q411" s="24"/>
    </row>
    <row r="412" spans="1:17">
      <c r="A412" s="22" t="s">
        <v>141</v>
      </c>
      <c r="B412" s="63">
        <v>9011695201</v>
      </c>
      <c r="C412" s="94" t="s">
        <v>34</v>
      </c>
      <c r="D412" s="36">
        <v>59043.172419000002</v>
      </c>
      <c r="E412" s="36">
        <v>70029.63</v>
      </c>
      <c r="F412" s="60">
        <v>0</v>
      </c>
      <c r="G412" s="22">
        <v>0</v>
      </c>
      <c r="H412" s="22">
        <v>0</v>
      </c>
      <c r="I412" s="22">
        <v>0</v>
      </c>
      <c r="J412" s="93">
        <v>18224.099999999999</v>
      </c>
      <c r="K412">
        <v>3</v>
      </c>
      <c r="L412" s="22">
        <v>3</v>
      </c>
      <c r="M412" s="22">
        <v>0</v>
      </c>
      <c r="N412" s="22">
        <v>0</v>
      </c>
      <c r="O412" s="93">
        <v>17580.36</v>
      </c>
      <c r="Q412" s="24"/>
    </row>
    <row r="413" spans="1:17">
      <c r="A413" s="22" t="s">
        <v>141</v>
      </c>
      <c r="B413" s="63">
        <v>9011695202</v>
      </c>
      <c r="C413" s="94" t="s">
        <v>34</v>
      </c>
      <c r="D413" s="36">
        <v>143502.55252199998</v>
      </c>
      <c r="E413" s="36">
        <v>124161.66499999999</v>
      </c>
      <c r="F413" s="60">
        <v>98</v>
      </c>
      <c r="G413" s="22">
        <v>98</v>
      </c>
      <c r="H413" s="22">
        <v>0</v>
      </c>
      <c r="I413" s="22">
        <v>0</v>
      </c>
      <c r="J413" s="93">
        <v>146173.51</v>
      </c>
      <c r="K413">
        <v>9</v>
      </c>
      <c r="L413" s="22">
        <v>8</v>
      </c>
      <c r="M413" s="22">
        <v>1</v>
      </c>
      <c r="N413" s="22">
        <v>0</v>
      </c>
      <c r="O413" s="93">
        <v>26250.62</v>
      </c>
      <c r="Q413" s="24"/>
    </row>
    <row r="414" spans="1:17">
      <c r="A414" s="22" t="s">
        <v>141</v>
      </c>
      <c r="B414" s="63">
        <v>9011715100</v>
      </c>
      <c r="C414" s="94" t="s">
        <v>34</v>
      </c>
      <c r="D414" s="36">
        <v>355.79228999999998</v>
      </c>
      <c r="E414" s="36">
        <v>0</v>
      </c>
      <c r="F414" s="60">
        <v>0</v>
      </c>
      <c r="G414" s="22">
        <v>0</v>
      </c>
      <c r="H414" s="22">
        <v>0</v>
      </c>
      <c r="I414" s="22">
        <v>0</v>
      </c>
      <c r="J414" s="93">
        <v>0</v>
      </c>
      <c r="K414">
        <v>0</v>
      </c>
      <c r="L414" s="22">
        <v>0</v>
      </c>
      <c r="M414" s="22">
        <v>0</v>
      </c>
      <c r="N414" s="22">
        <v>0</v>
      </c>
      <c r="O414" s="93">
        <v>0</v>
      </c>
      <c r="Q414" s="24"/>
    </row>
    <row r="415" spans="1:17">
      <c r="A415" s="22" t="s">
        <v>141</v>
      </c>
      <c r="B415" s="63">
        <v>9011716102</v>
      </c>
      <c r="C415" s="94" t="s">
        <v>34</v>
      </c>
      <c r="D415" s="36">
        <v>313.97897999999998</v>
      </c>
      <c r="E415" s="36">
        <v>326.91000000000003</v>
      </c>
      <c r="F415" s="60">
        <v>0</v>
      </c>
      <c r="G415" s="22">
        <v>0</v>
      </c>
      <c r="H415" s="22">
        <v>0</v>
      </c>
      <c r="I415" s="22">
        <v>0</v>
      </c>
      <c r="J415" s="93">
        <v>0</v>
      </c>
      <c r="K415">
        <v>0</v>
      </c>
      <c r="L415" s="22">
        <v>0</v>
      </c>
      <c r="M415" s="22">
        <v>0</v>
      </c>
      <c r="N415" s="22">
        <v>0</v>
      </c>
      <c r="O415" s="93">
        <v>0</v>
      </c>
      <c r="Q415" s="24"/>
    </row>
    <row r="416" spans="1:17">
      <c r="A416" s="22" t="s">
        <v>141</v>
      </c>
      <c r="B416" s="63">
        <v>9011870501</v>
      </c>
      <c r="C416" s="94" t="s">
        <v>40</v>
      </c>
      <c r="D416" s="36">
        <v>44781.189474000006</v>
      </c>
      <c r="E416" s="36">
        <v>40865.480000000003</v>
      </c>
      <c r="F416" s="60">
        <v>1</v>
      </c>
      <c r="G416" s="22">
        <v>1</v>
      </c>
      <c r="H416" s="22">
        <v>0</v>
      </c>
      <c r="I416" s="22">
        <v>0</v>
      </c>
      <c r="J416" s="93">
        <v>5064.3599999999997</v>
      </c>
      <c r="K416">
        <v>6</v>
      </c>
      <c r="L416" s="22">
        <v>5</v>
      </c>
      <c r="M416" s="22">
        <v>1</v>
      </c>
      <c r="N416" s="22">
        <v>0</v>
      </c>
      <c r="O416" s="93">
        <v>26404.22</v>
      </c>
      <c r="Q416" s="24"/>
    </row>
    <row r="417" spans="1:17">
      <c r="A417" s="22" t="s">
        <v>141</v>
      </c>
      <c r="B417" s="63">
        <v>9011870502</v>
      </c>
      <c r="C417" s="94" t="s">
        <v>34</v>
      </c>
      <c r="D417" s="36">
        <v>22959.456681</v>
      </c>
      <c r="E417" s="36">
        <v>12080.57</v>
      </c>
      <c r="F417" s="60">
        <v>0</v>
      </c>
      <c r="G417" s="22">
        <v>0</v>
      </c>
      <c r="H417" s="22">
        <v>0</v>
      </c>
      <c r="I417" s="22">
        <v>0</v>
      </c>
      <c r="J417" s="93">
        <v>4877.4399999999996</v>
      </c>
      <c r="K417">
        <v>0</v>
      </c>
      <c r="L417" s="22">
        <v>0</v>
      </c>
      <c r="M417" s="22">
        <v>0</v>
      </c>
      <c r="N417" s="22">
        <v>0</v>
      </c>
      <c r="O417" s="93">
        <v>0</v>
      </c>
      <c r="Q417" s="24"/>
    </row>
    <row r="418" spans="1:17">
      <c r="A418" s="22" t="s">
        <v>142</v>
      </c>
      <c r="B418" s="63">
        <v>9005300100</v>
      </c>
      <c r="C418" s="94" t="s">
        <v>34</v>
      </c>
      <c r="D418" s="36">
        <v>460.69988999999998</v>
      </c>
      <c r="E418" s="36">
        <v>0</v>
      </c>
      <c r="F418" s="60">
        <v>0</v>
      </c>
      <c r="G418" s="22">
        <v>0</v>
      </c>
      <c r="H418" s="22">
        <v>0</v>
      </c>
      <c r="I418" s="22">
        <v>0</v>
      </c>
      <c r="J418" s="93">
        <v>0</v>
      </c>
      <c r="K418">
        <v>0</v>
      </c>
      <c r="L418" s="22">
        <v>0</v>
      </c>
      <c r="M418" s="22">
        <v>0</v>
      </c>
      <c r="N418" s="22">
        <v>0</v>
      </c>
      <c r="O418" s="93">
        <v>0</v>
      </c>
      <c r="Q418" s="24"/>
    </row>
    <row r="419" spans="1:17">
      <c r="A419" s="22" t="s">
        <v>142</v>
      </c>
      <c r="B419" s="63">
        <v>9005303100</v>
      </c>
      <c r="C419" s="94" t="s">
        <v>34</v>
      </c>
      <c r="D419" s="36">
        <v>49661.582312999999</v>
      </c>
      <c r="E419" s="36">
        <v>135709.68</v>
      </c>
      <c r="F419" s="60">
        <v>11</v>
      </c>
      <c r="G419" s="22">
        <v>11</v>
      </c>
      <c r="H419" s="22">
        <v>0</v>
      </c>
      <c r="I419" s="22">
        <v>0</v>
      </c>
      <c r="J419" s="93">
        <v>53823.19</v>
      </c>
      <c r="K419">
        <v>15</v>
      </c>
      <c r="L419" s="22">
        <v>6</v>
      </c>
      <c r="M419" s="22">
        <v>0</v>
      </c>
      <c r="N419" s="22">
        <v>9</v>
      </c>
      <c r="O419" s="93">
        <v>46486.69</v>
      </c>
      <c r="Q419" s="24"/>
    </row>
    <row r="420" spans="1:17">
      <c r="A420" s="22" t="s">
        <v>143</v>
      </c>
      <c r="B420" s="63">
        <v>9009344100</v>
      </c>
      <c r="C420" s="94" t="s">
        <v>34</v>
      </c>
      <c r="D420" s="36">
        <v>118.97256</v>
      </c>
      <c r="E420" s="36">
        <v>0</v>
      </c>
      <c r="F420" s="60">
        <v>0</v>
      </c>
      <c r="G420" s="22">
        <v>0</v>
      </c>
      <c r="H420" s="22">
        <v>0</v>
      </c>
      <c r="I420" s="22">
        <v>0</v>
      </c>
      <c r="J420" s="93">
        <v>0</v>
      </c>
      <c r="K420">
        <v>0</v>
      </c>
      <c r="L420" s="22">
        <v>0</v>
      </c>
      <c r="M420" s="22">
        <v>0</v>
      </c>
      <c r="N420" s="22">
        <v>0</v>
      </c>
      <c r="O420" s="93">
        <v>0</v>
      </c>
      <c r="Q420" s="24"/>
    </row>
    <row r="421" spans="1:17">
      <c r="A421" s="22" t="s">
        <v>143</v>
      </c>
      <c r="B421" s="63">
        <v>9009345100</v>
      </c>
      <c r="C421" s="94" t="s">
        <v>34</v>
      </c>
      <c r="D421" s="36">
        <v>64143.466464000005</v>
      </c>
      <c r="E421" s="36">
        <v>158562.28</v>
      </c>
      <c r="F421" s="60">
        <v>195</v>
      </c>
      <c r="G421" s="22">
        <v>194</v>
      </c>
      <c r="H421" s="22">
        <v>1</v>
      </c>
      <c r="I421" s="22">
        <v>0</v>
      </c>
      <c r="J421" s="93">
        <v>297048.96000000002</v>
      </c>
      <c r="K421">
        <v>97</v>
      </c>
      <c r="L421" s="22">
        <v>46</v>
      </c>
      <c r="M421" s="22">
        <v>15</v>
      </c>
      <c r="N421" s="22">
        <v>36</v>
      </c>
      <c r="O421" s="93">
        <v>398219.76</v>
      </c>
      <c r="Q421" s="24"/>
    </row>
    <row r="422" spans="1:17">
      <c r="A422" s="22" t="s">
        <v>143</v>
      </c>
      <c r="B422" s="63">
        <v>9009345201</v>
      </c>
      <c r="C422" s="94" t="s">
        <v>34</v>
      </c>
      <c r="D422" s="36">
        <v>69056.199533999999</v>
      </c>
      <c r="E422" s="36">
        <v>71999.360000000001</v>
      </c>
      <c r="F422" s="60">
        <v>0</v>
      </c>
      <c r="G422" s="22">
        <v>0</v>
      </c>
      <c r="H422" s="22">
        <v>0</v>
      </c>
      <c r="I422" s="22">
        <v>0</v>
      </c>
      <c r="J422" s="93">
        <v>13683.31</v>
      </c>
      <c r="K422">
        <v>12</v>
      </c>
      <c r="L422" s="22">
        <v>6</v>
      </c>
      <c r="M422" s="22">
        <v>6</v>
      </c>
      <c r="N422" s="22">
        <v>0</v>
      </c>
      <c r="O422" s="93">
        <v>21854.29</v>
      </c>
      <c r="Q422" s="24"/>
    </row>
    <row r="423" spans="1:17">
      <c r="A423" s="22" t="s">
        <v>143</v>
      </c>
      <c r="B423" s="63">
        <v>9009345202</v>
      </c>
      <c r="C423" s="94" t="s">
        <v>34</v>
      </c>
      <c r="D423" s="36">
        <v>43859.273849999998</v>
      </c>
      <c r="E423" s="36">
        <v>63201.919999999998</v>
      </c>
      <c r="F423" s="60">
        <v>0</v>
      </c>
      <c r="G423" s="22">
        <v>0</v>
      </c>
      <c r="H423" s="22">
        <v>0</v>
      </c>
      <c r="I423" s="22">
        <v>0</v>
      </c>
      <c r="J423" s="93">
        <v>10013.01</v>
      </c>
      <c r="K423">
        <v>5</v>
      </c>
      <c r="L423" s="22">
        <v>5</v>
      </c>
      <c r="M423" s="22">
        <v>0</v>
      </c>
      <c r="N423" s="22">
        <v>0</v>
      </c>
      <c r="O423" s="93">
        <v>4238.95</v>
      </c>
      <c r="Q423" s="24"/>
    </row>
    <row r="424" spans="1:17">
      <c r="A424" s="22" t="s">
        <v>143</v>
      </c>
      <c r="B424" s="63">
        <v>9009345300</v>
      </c>
      <c r="C424" s="94" t="s">
        <v>34</v>
      </c>
      <c r="D424" s="36">
        <v>55053.966744000005</v>
      </c>
      <c r="E424" s="36">
        <v>48254.63</v>
      </c>
      <c r="F424" s="60">
        <v>0</v>
      </c>
      <c r="G424" s="22">
        <v>0</v>
      </c>
      <c r="H424" s="22">
        <v>0</v>
      </c>
      <c r="I424" s="22">
        <v>0</v>
      </c>
      <c r="J424" s="93">
        <v>114</v>
      </c>
      <c r="K424">
        <v>4</v>
      </c>
      <c r="L424" s="22">
        <v>4</v>
      </c>
      <c r="M424" s="22">
        <v>0</v>
      </c>
      <c r="N424" s="22">
        <v>0</v>
      </c>
      <c r="O424" s="93">
        <v>33463.61</v>
      </c>
      <c r="Q424" s="24"/>
    </row>
    <row r="425" spans="1:17">
      <c r="A425" s="22" t="s">
        <v>143</v>
      </c>
      <c r="B425" s="63">
        <v>9009345400</v>
      </c>
      <c r="C425" s="94" t="s">
        <v>34</v>
      </c>
      <c r="D425" s="36">
        <v>227928.80800200001</v>
      </c>
      <c r="E425" s="36">
        <v>618825.245</v>
      </c>
      <c r="F425" s="60">
        <v>1</v>
      </c>
      <c r="G425" s="22">
        <v>1</v>
      </c>
      <c r="H425" s="22">
        <v>0</v>
      </c>
      <c r="I425" s="22">
        <v>0</v>
      </c>
      <c r="J425" s="93">
        <v>33818.129999999997</v>
      </c>
      <c r="K425">
        <v>9</v>
      </c>
      <c r="L425" s="22">
        <v>9</v>
      </c>
      <c r="M425" s="22">
        <v>0</v>
      </c>
      <c r="N425" s="22">
        <v>0</v>
      </c>
      <c r="O425" s="93">
        <v>52423.63</v>
      </c>
      <c r="Q425" s="24" t="s">
        <v>185</v>
      </c>
    </row>
    <row r="426" spans="1:17">
      <c r="A426" s="22" t="s">
        <v>143</v>
      </c>
      <c r="B426" s="63">
        <v>9009346102</v>
      </c>
      <c r="C426" s="94" t="s">
        <v>34</v>
      </c>
      <c r="D426" s="36">
        <v>293.81855999999999</v>
      </c>
      <c r="E426" s="36">
        <v>0</v>
      </c>
      <c r="F426" s="60">
        <v>0</v>
      </c>
      <c r="G426" s="22">
        <v>0</v>
      </c>
      <c r="H426" s="22">
        <v>0</v>
      </c>
      <c r="I426" s="22">
        <v>0</v>
      </c>
      <c r="J426" s="93">
        <v>0</v>
      </c>
      <c r="K426">
        <v>0</v>
      </c>
      <c r="L426" s="22">
        <v>0</v>
      </c>
      <c r="M426" s="22">
        <v>0</v>
      </c>
      <c r="N426" s="22">
        <v>0</v>
      </c>
      <c r="O426" s="93">
        <v>0</v>
      </c>
      <c r="Q426" s="24"/>
    </row>
    <row r="427" spans="1:17">
      <c r="A427" s="22" t="s">
        <v>143</v>
      </c>
      <c r="B427" s="63">
        <v>9009347200</v>
      </c>
      <c r="C427" s="94" t="s">
        <v>34</v>
      </c>
      <c r="D427" s="36">
        <v>447.21935999999999</v>
      </c>
      <c r="E427" s="36">
        <v>47.44</v>
      </c>
      <c r="F427" s="60">
        <v>0</v>
      </c>
      <c r="G427" s="22">
        <v>0</v>
      </c>
      <c r="H427" s="22">
        <v>0</v>
      </c>
      <c r="I427" s="22">
        <v>0</v>
      </c>
      <c r="J427" s="93">
        <v>0</v>
      </c>
      <c r="K427">
        <v>0</v>
      </c>
      <c r="L427" s="22">
        <v>0</v>
      </c>
      <c r="M427" s="22">
        <v>0</v>
      </c>
      <c r="N427" s="22">
        <v>0</v>
      </c>
      <c r="O427" s="93">
        <v>0</v>
      </c>
      <c r="Q427" s="24"/>
    </row>
    <row r="428" spans="1:17">
      <c r="A428" s="22" t="s">
        <v>144</v>
      </c>
      <c r="B428" s="63">
        <v>9003400300</v>
      </c>
      <c r="C428" s="94" t="s">
        <v>34</v>
      </c>
      <c r="D428" s="36">
        <v>357.89816999999999</v>
      </c>
      <c r="E428" s="36">
        <v>1847.94</v>
      </c>
      <c r="F428" s="60">
        <v>0</v>
      </c>
      <c r="G428" s="22">
        <v>0</v>
      </c>
      <c r="H428" s="22">
        <v>0</v>
      </c>
      <c r="I428" s="22">
        <v>0</v>
      </c>
      <c r="J428" s="93">
        <v>0</v>
      </c>
      <c r="K428">
        <v>1</v>
      </c>
      <c r="L428" s="22">
        <v>1</v>
      </c>
      <c r="M428" s="22">
        <v>0</v>
      </c>
      <c r="N428" s="22">
        <v>0</v>
      </c>
      <c r="O428" s="93">
        <v>1434.55</v>
      </c>
      <c r="Q428" s="24"/>
    </row>
    <row r="429" spans="1:17">
      <c r="A429" s="22" t="s">
        <v>144</v>
      </c>
      <c r="B429" s="63">
        <v>9003415300</v>
      </c>
      <c r="C429" s="94" t="s">
        <v>34</v>
      </c>
      <c r="D429" s="36">
        <v>34706.565852</v>
      </c>
      <c r="E429" s="36">
        <v>2206.41</v>
      </c>
      <c r="F429" s="60">
        <v>0</v>
      </c>
      <c r="G429" s="22">
        <v>0</v>
      </c>
      <c r="H429" s="22">
        <v>0</v>
      </c>
      <c r="I429" s="22">
        <v>0</v>
      </c>
      <c r="J429" s="93">
        <v>0</v>
      </c>
      <c r="K429">
        <v>7</v>
      </c>
      <c r="L429" s="22">
        <v>4</v>
      </c>
      <c r="M429" s="22">
        <v>3</v>
      </c>
      <c r="N429" s="22">
        <v>0</v>
      </c>
      <c r="O429" s="93">
        <v>828.16</v>
      </c>
      <c r="Q429" s="24"/>
    </row>
    <row r="430" spans="1:17">
      <c r="A430" s="22" t="s">
        <v>144</v>
      </c>
      <c r="B430" s="63">
        <v>9003415400</v>
      </c>
      <c r="C430" s="94" t="s">
        <v>34</v>
      </c>
      <c r="D430" s="36">
        <v>36396.730649999998</v>
      </c>
      <c r="E430" s="36">
        <v>19289.93</v>
      </c>
      <c r="F430" s="60">
        <v>0</v>
      </c>
      <c r="G430" s="22">
        <v>0</v>
      </c>
      <c r="H430" s="22">
        <v>0</v>
      </c>
      <c r="I430" s="22">
        <v>0</v>
      </c>
      <c r="J430" s="93">
        <v>40.299999999999997</v>
      </c>
      <c r="K430">
        <v>6</v>
      </c>
      <c r="L430" s="22">
        <v>5</v>
      </c>
      <c r="M430" s="22">
        <v>1</v>
      </c>
      <c r="N430" s="22">
        <v>0</v>
      </c>
      <c r="O430" s="93">
        <v>17180.52</v>
      </c>
      <c r="Q430" s="24"/>
    </row>
    <row r="431" spans="1:17">
      <c r="A431" s="22" t="s">
        <v>144</v>
      </c>
      <c r="B431" s="63">
        <v>9003415500</v>
      </c>
      <c r="C431" s="94" t="s">
        <v>34</v>
      </c>
      <c r="D431" s="36">
        <v>17052.525588</v>
      </c>
      <c r="E431" s="36">
        <v>10952.64</v>
      </c>
      <c r="F431" s="60">
        <v>0</v>
      </c>
      <c r="G431" s="22">
        <v>0</v>
      </c>
      <c r="H431" s="22">
        <v>0</v>
      </c>
      <c r="I431" s="22">
        <v>0</v>
      </c>
      <c r="J431" s="93">
        <v>0</v>
      </c>
      <c r="K431">
        <v>18</v>
      </c>
      <c r="L431" s="22">
        <v>5</v>
      </c>
      <c r="M431" s="22">
        <v>1</v>
      </c>
      <c r="N431" s="22">
        <v>12</v>
      </c>
      <c r="O431" s="93">
        <v>8728.1299999999992</v>
      </c>
      <c r="Q431" s="24"/>
    </row>
    <row r="432" spans="1:17">
      <c r="A432" s="22" t="s">
        <v>144</v>
      </c>
      <c r="B432" s="63">
        <v>9003415600</v>
      </c>
      <c r="C432" s="94" t="s">
        <v>34</v>
      </c>
      <c r="D432" s="36">
        <v>22214.865330000001</v>
      </c>
      <c r="E432" s="36">
        <v>3054.59</v>
      </c>
      <c r="F432" s="60">
        <v>0</v>
      </c>
      <c r="G432" s="22">
        <v>0</v>
      </c>
      <c r="H432" s="22">
        <v>0</v>
      </c>
      <c r="I432" s="22">
        <v>0</v>
      </c>
      <c r="J432" s="93">
        <v>0</v>
      </c>
      <c r="K432">
        <v>2</v>
      </c>
      <c r="L432" s="22">
        <v>2</v>
      </c>
      <c r="M432" s="22">
        <v>0</v>
      </c>
      <c r="N432" s="22">
        <v>0</v>
      </c>
      <c r="O432" s="93">
        <v>1799.36</v>
      </c>
      <c r="Q432" s="24" t="s">
        <v>185</v>
      </c>
    </row>
    <row r="433" spans="1:17">
      <c r="A433" s="22" t="s">
        <v>144</v>
      </c>
      <c r="B433" s="63">
        <v>9003415700</v>
      </c>
      <c r="C433" s="94" t="s">
        <v>34</v>
      </c>
      <c r="D433" s="36">
        <v>20887.716570000001</v>
      </c>
      <c r="E433" s="36">
        <v>10488.74</v>
      </c>
      <c r="F433" s="60">
        <v>0</v>
      </c>
      <c r="G433" s="22">
        <v>0</v>
      </c>
      <c r="H433" s="22">
        <v>0</v>
      </c>
      <c r="I433" s="22">
        <v>0</v>
      </c>
      <c r="J433" s="93">
        <v>2986.3</v>
      </c>
      <c r="K433">
        <v>2</v>
      </c>
      <c r="L433" s="22">
        <v>1</v>
      </c>
      <c r="M433" s="22">
        <v>1</v>
      </c>
      <c r="N433" s="22">
        <v>0</v>
      </c>
      <c r="O433" s="93">
        <v>2441.8200000000002</v>
      </c>
      <c r="Q433" s="24"/>
    </row>
    <row r="434" spans="1:17">
      <c r="A434" s="22" t="s">
        <v>144</v>
      </c>
      <c r="B434" s="63">
        <v>9003415800</v>
      </c>
      <c r="C434" s="94" t="s">
        <v>34</v>
      </c>
      <c r="D434" s="36">
        <v>20079.381293999999</v>
      </c>
      <c r="E434" s="36">
        <v>1997.13</v>
      </c>
      <c r="F434" s="60">
        <v>2</v>
      </c>
      <c r="G434" s="22">
        <v>2</v>
      </c>
      <c r="H434" s="22">
        <v>0</v>
      </c>
      <c r="I434" s="22">
        <v>0</v>
      </c>
      <c r="J434" s="93">
        <v>5.13</v>
      </c>
      <c r="K434">
        <v>3</v>
      </c>
      <c r="L434" s="22">
        <v>1</v>
      </c>
      <c r="M434" s="22">
        <v>2</v>
      </c>
      <c r="N434" s="22">
        <v>0</v>
      </c>
      <c r="O434" s="93">
        <v>635.01</v>
      </c>
      <c r="Q434" s="24"/>
    </row>
    <row r="435" spans="1:17">
      <c r="A435" s="22" t="s">
        <v>144</v>
      </c>
      <c r="B435" s="63">
        <v>9003415900</v>
      </c>
      <c r="C435" s="94" t="s">
        <v>40</v>
      </c>
      <c r="D435" s="36">
        <v>8739.4213199999995</v>
      </c>
      <c r="E435" s="36">
        <v>583.76</v>
      </c>
      <c r="F435" s="60">
        <v>0</v>
      </c>
      <c r="G435" s="22">
        <v>0</v>
      </c>
      <c r="H435" s="22">
        <v>0</v>
      </c>
      <c r="I435" s="22">
        <v>0</v>
      </c>
      <c r="J435" s="93">
        <v>0</v>
      </c>
      <c r="K435">
        <v>2</v>
      </c>
      <c r="L435" s="22">
        <v>1</v>
      </c>
      <c r="M435" s="22">
        <v>1</v>
      </c>
      <c r="N435" s="22">
        <v>0</v>
      </c>
      <c r="O435" s="93">
        <v>208.76</v>
      </c>
      <c r="Q435" s="24"/>
    </row>
    <row r="436" spans="1:17">
      <c r="A436" s="22" t="s">
        <v>144</v>
      </c>
      <c r="B436" s="63">
        <v>9003416000</v>
      </c>
      <c r="C436" s="94" t="s">
        <v>34</v>
      </c>
      <c r="D436" s="36">
        <v>312093.02197499998</v>
      </c>
      <c r="E436" s="36">
        <v>509170.76</v>
      </c>
      <c r="F436" s="60">
        <v>0</v>
      </c>
      <c r="G436" s="22">
        <v>0</v>
      </c>
      <c r="H436" s="22">
        <v>0</v>
      </c>
      <c r="I436" s="22">
        <v>0</v>
      </c>
      <c r="J436" s="93">
        <v>0</v>
      </c>
      <c r="K436">
        <v>9</v>
      </c>
      <c r="L436" s="22">
        <v>3</v>
      </c>
      <c r="M436" s="22">
        <v>6</v>
      </c>
      <c r="N436" s="22">
        <v>0</v>
      </c>
      <c r="O436" s="93">
        <v>965.52</v>
      </c>
      <c r="Q436" s="24"/>
    </row>
    <row r="437" spans="1:17">
      <c r="A437" s="22" t="s">
        <v>144</v>
      </c>
      <c r="B437" s="63">
        <v>9003416100</v>
      </c>
      <c r="C437" s="94" t="s">
        <v>34</v>
      </c>
      <c r="D437" s="36">
        <v>25248.313020000001</v>
      </c>
      <c r="E437" s="36">
        <v>3994.08</v>
      </c>
      <c r="F437" s="60">
        <v>0</v>
      </c>
      <c r="G437" s="22">
        <v>0</v>
      </c>
      <c r="H437" s="22">
        <v>0</v>
      </c>
      <c r="I437" s="22">
        <v>0</v>
      </c>
      <c r="J437" s="93">
        <v>0</v>
      </c>
      <c r="K437">
        <v>13</v>
      </c>
      <c r="L437" s="22">
        <v>1</v>
      </c>
      <c r="M437" s="22">
        <v>2</v>
      </c>
      <c r="N437" s="22">
        <v>10</v>
      </c>
      <c r="O437" s="93">
        <v>2398.08</v>
      </c>
      <c r="Q437" s="24"/>
    </row>
    <row r="438" spans="1:17">
      <c r="A438" s="22" t="s">
        <v>144</v>
      </c>
      <c r="B438" s="63">
        <v>9003416200</v>
      </c>
      <c r="C438" s="94" t="s">
        <v>40</v>
      </c>
      <c r="D438" s="36">
        <v>14203.77903</v>
      </c>
      <c r="E438" s="36">
        <v>58443.83</v>
      </c>
      <c r="F438" s="60">
        <v>0</v>
      </c>
      <c r="G438" s="22">
        <v>0</v>
      </c>
      <c r="H438" s="22">
        <v>0</v>
      </c>
      <c r="I438" s="22">
        <v>0</v>
      </c>
      <c r="J438" s="93">
        <v>0</v>
      </c>
      <c r="K438">
        <v>10</v>
      </c>
      <c r="L438" s="22">
        <v>0</v>
      </c>
      <c r="M438" s="22">
        <v>0</v>
      </c>
      <c r="N438" s="22">
        <v>10</v>
      </c>
      <c r="O438" s="93">
        <v>57862.48</v>
      </c>
      <c r="Q438" s="24"/>
    </row>
    <row r="439" spans="1:17">
      <c r="A439" s="22" t="s">
        <v>144</v>
      </c>
      <c r="B439" s="63">
        <v>9003416300</v>
      </c>
      <c r="C439" s="94" t="s">
        <v>34</v>
      </c>
      <c r="D439" s="36">
        <v>27912.763200000001</v>
      </c>
      <c r="E439" s="36">
        <v>46194.68</v>
      </c>
      <c r="F439" s="60">
        <v>0</v>
      </c>
      <c r="G439" s="22">
        <v>0</v>
      </c>
      <c r="H439" s="22">
        <v>0</v>
      </c>
      <c r="I439" s="22">
        <v>0</v>
      </c>
      <c r="J439" s="93">
        <v>5539.16</v>
      </c>
      <c r="K439">
        <v>77</v>
      </c>
      <c r="L439" s="22">
        <v>2</v>
      </c>
      <c r="M439" s="22">
        <v>3</v>
      </c>
      <c r="N439" s="22">
        <v>72</v>
      </c>
      <c r="O439" s="93">
        <v>4652.8599999999997</v>
      </c>
      <c r="Q439" s="24"/>
    </row>
    <row r="440" spans="1:17">
      <c r="A440" s="22" t="s">
        <v>144</v>
      </c>
      <c r="B440" s="63">
        <v>9003416400</v>
      </c>
      <c r="C440" s="94" t="s">
        <v>34</v>
      </c>
      <c r="D440" s="36">
        <v>32528.084190000001</v>
      </c>
      <c r="E440" s="36">
        <v>23132.205000000002</v>
      </c>
      <c r="F440" s="60">
        <v>206</v>
      </c>
      <c r="G440" s="22">
        <v>198</v>
      </c>
      <c r="H440" s="22">
        <v>8</v>
      </c>
      <c r="I440" s="22">
        <v>0</v>
      </c>
      <c r="J440" s="93">
        <v>133853.82999999999</v>
      </c>
      <c r="K440">
        <v>101</v>
      </c>
      <c r="L440" s="22">
        <v>69</v>
      </c>
      <c r="M440" s="22">
        <v>32</v>
      </c>
      <c r="N440" s="22">
        <v>0</v>
      </c>
      <c r="O440" s="93">
        <v>355338.23</v>
      </c>
      <c r="Q440" s="24"/>
    </row>
    <row r="441" spans="1:17">
      <c r="A441" s="22" t="s">
        <v>144</v>
      </c>
      <c r="B441" s="63">
        <v>9003416500</v>
      </c>
      <c r="C441" s="94" t="s">
        <v>34</v>
      </c>
      <c r="D441" s="36">
        <v>35883.861929999999</v>
      </c>
      <c r="E441" s="36">
        <v>26308.99</v>
      </c>
      <c r="F441" s="60">
        <v>0</v>
      </c>
      <c r="G441" s="22">
        <v>0</v>
      </c>
      <c r="H441" s="22">
        <v>0</v>
      </c>
      <c r="I441" s="22">
        <v>0</v>
      </c>
      <c r="J441" s="93">
        <v>4107.53</v>
      </c>
      <c r="K441">
        <v>8</v>
      </c>
      <c r="L441" s="22">
        <v>8</v>
      </c>
      <c r="M441" s="22">
        <v>0</v>
      </c>
      <c r="N441" s="22">
        <v>0</v>
      </c>
      <c r="O441" s="93">
        <v>16590.18</v>
      </c>
      <c r="Q441" s="24"/>
    </row>
    <row r="442" spans="1:17">
      <c r="A442" s="22" t="s">
        <v>144</v>
      </c>
      <c r="B442" s="63">
        <v>9003416600</v>
      </c>
      <c r="C442" s="94" t="s">
        <v>34</v>
      </c>
      <c r="D442" s="36">
        <v>12673.578036000001</v>
      </c>
      <c r="E442" s="36">
        <v>2013.92</v>
      </c>
      <c r="F442" s="60">
        <v>0</v>
      </c>
      <c r="G442" s="22">
        <v>0</v>
      </c>
      <c r="H442" s="22">
        <v>0</v>
      </c>
      <c r="I442" s="22">
        <v>0</v>
      </c>
      <c r="J442" s="93">
        <v>0</v>
      </c>
      <c r="K442">
        <v>5</v>
      </c>
      <c r="L442" s="22">
        <v>1</v>
      </c>
      <c r="M442" s="22">
        <v>4</v>
      </c>
      <c r="N442" s="22">
        <v>0</v>
      </c>
      <c r="O442" s="93">
        <v>466.65</v>
      </c>
      <c r="Q442" s="24"/>
    </row>
    <row r="443" spans="1:17">
      <c r="A443" s="22" t="s">
        <v>144</v>
      </c>
      <c r="B443" s="63">
        <v>9003416700</v>
      </c>
      <c r="C443" s="94" t="s">
        <v>34</v>
      </c>
      <c r="D443" s="36">
        <v>47838.015330000002</v>
      </c>
      <c r="E443" s="36">
        <v>66527.149999999994</v>
      </c>
      <c r="F443" s="60">
        <v>0</v>
      </c>
      <c r="G443" s="22">
        <v>0</v>
      </c>
      <c r="H443" s="22">
        <v>0</v>
      </c>
      <c r="I443" s="22">
        <v>0</v>
      </c>
      <c r="J443" s="93">
        <v>11444.51</v>
      </c>
      <c r="K443">
        <v>33</v>
      </c>
      <c r="L443" s="22">
        <v>15</v>
      </c>
      <c r="M443" s="22">
        <v>0</v>
      </c>
      <c r="N443" s="22">
        <v>18</v>
      </c>
      <c r="O443" s="93">
        <v>49633.14</v>
      </c>
      <c r="Q443" s="24"/>
    </row>
    <row r="444" spans="1:17">
      <c r="A444" s="22" t="s">
        <v>144</v>
      </c>
      <c r="B444" s="63">
        <v>9003416800</v>
      </c>
      <c r="C444" s="94" t="s">
        <v>34</v>
      </c>
      <c r="D444" s="36">
        <v>21761.188259999999</v>
      </c>
      <c r="E444" s="36">
        <v>5165.95</v>
      </c>
      <c r="F444" s="60">
        <v>0</v>
      </c>
      <c r="G444" s="22">
        <v>0</v>
      </c>
      <c r="H444" s="22">
        <v>0</v>
      </c>
      <c r="I444" s="22">
        <v>0</v>
      </c>
      <c r="J444" s="93">
        <v>36.520000000000003</v>
      </c>
      <c r="K444">
        <v>193</v>
      </c>
      <c r="L444" s="22">
        <v>1</v>
      </c>
      <c r="M444" s="22">
        <v>0</v>
      </c>
      <c r="N444" s="22">
        <v>192</v>
      </c>
      <c r="O444" s="93">
        <v>286.29000000000002</v>
      </c>
      <c r="Q444" s="24" t="s">
        <v>185</v>
      </c>
    </row>
    <row r="445" spans="1:17">
      <c r="A445" s="22" t="s">
        <v>144</v>
      </c>
      <c r="B445" s="63">
        <v>9003417100</v>
      </c>
      <c r="C445" s="94" t="s">
        <v>40</v>
      </c>
      <c r="D445" s="36">
        <v>10309.16649</v>
      </c>
      <c r="E445" s="36">
        <v>168.27</v>
      </c>
      <c r="F445" s="60">
        <v>0</v>
      </c>
      <c r="G445" s="22">
        <v>0</v>
      </c>
      <c r="H445" s="22">
        <v>0</v>
      </c>
      <c r="I445" s="22">
        <v>0</v>
      </c>
      <c r="J445" s="93">
        <v>0</v>
      </c>
      <c r="K445">
        <v>3</v>
      </c>
      <c r="L445" s="22">
        <v>0</v>
      </c>
      <c r="M445" s="22">
        <v>3</v>
      </c>
      <c r="N445" s="22">
        <v>0</v>
      </c>
      <c r="O445" s="93">
        <v>391.99</v>
      </c>
      <c r="Q445" s="24"/>
    </row>
    <row r="446" spans="1:17">
      <c r="A446" s="22" t="s">
        <v>144</v>
      </c>
      <c r="B446" s="63">
        <v>9003417200</v>
      </c>
      <c r="C446" s="94" t="s">
        <v>34</v>
      </c>
      <c r="D446" s="36">
        <v>13168.471428000001</v>
      </c>
      <c r="E446" s="36">
        <v>7213.15</v>
      </c>
      <c r="F446" s="60">
        <v>0</v>
      </c>
      <c r="G446" s="22">
        <v>0</v>
      </c>
      <c r="H446" s="22">
        <v>0</v>
      </c>
      <c r="I446" s="22">
        <v>0</v>
      </c>
      <c r="J446" s="93">
        <v>3515.18</v>
      </c>
      <c r="K446">
        <v>0</v>
      </c>
      <c r="L446" s="22">
        <v>0</v>
      </c>
      <c r="M446" s="22">
        <v>0</v>
      </c>
      <c r="N446" s="22">
        <v>0</v>
      </c>
      <c r="O446" s="93">
        <v>0</v>
      </c>
      <c r="Q446" s="24"/>
    </row>
    <row r="447" spans="1:17">
      <c r="A447" s="22" t="s">
        <v>144</v>
      </c>
      <c r="B447" s="63">
        <v>9003417300</v>
      </c>
      <c r="C447" s="94" t="s">
        <v>40</v>
      </c>
      <c r="D447" s="36">
        <v>179.28960000000001</v>
      </c>
      <c r="E447" s="36">
        <v>0</v>
      </c>
      <c r="F447" s="60">
        <v>0</v>
      </c>
      <c r="G447" s="22">
        <v>0</v>
      </c>
      <c r="H447" s="22">
        <v>0</v>
      </c>
      <c r="I447" s="22">
        <v>0</v>
      </c>
      <c r="J447" s="93">
        <v>0</v>
      </c>
      <c r="K447">
        <v>0</v>
      </c>
      <c r="L447" s="22">
        <v>0</v>
      </c>
      <c r="M447" s="22">
        <v>0</v>
      </c>
      <c r="N447" s="22">
        <v>0</v>
      </c>
      <c r="O447" s="93">
        <v>0</v>
      </c>
      <c r="Q447" s="24"/>
    </row>
    <row r="448" spans="1:17">
      <c r="A448" s="22" t="s">
        <v>144</v>
      </c>
      <c r="B448" s="63">
        <v>9003417400</v>
      </c>
      <c r="C448" s="94" t="s">
        <v>34</v>
      </c>
      <c r="D448" s="36">
        <v>24457.49712</v>
      </c>
      <c r="E448" s="36">
        <v>29821.86</v>
      </c>
      <c r="F448" s="60">
        <v>0</v>
      </c>
      <c r="G448" s="22">
        <v>0</v>
      </c>
      <c r="H448" s="22">
        <v>0</v>
      </c>
      <c r="I448" s="22">
        <v>0</v>
      </c>
      <c r="J448" s="93">
        <v>14315.5</v>
      </c>
      <c r="K448">
        <v>488</v>
      </c>
      <c r="L448" s="22">
        <v>2</v>
      </c>
      <c r="M448" s="22">
        <v>0</v>
      </c>
      <c r="N448" s="22">
        <v>486</v>
      </c>
      <c r="O448" s="93">
        <v>6271.25</v>
      </c>
      <c r="Q448" s="24"/>
    </row>
    <row r="449" spans="1:17">
      <c r="A449" s="22" t="s">
        <v>144</v>
      </c>
      <c r="B449" s="63">
        <v>9003417500</v>
      </c>
      <c r="C449" s="94" t="s">
        <v>34</v>
      </c>
      <c r="D449" s="36">
        <v>35198.103360000001</v>
      </c>
      <c r="E449" s="36">
        <v>24683.34</v>
      </c>
      <c r="F449" s="60">
        <v>0</v>
      </c>
      <c r="G449" s="22">
        <v>0</v>
      </c>
      <c r="H449" s="22">
        <v>0</v>
      </c>
      <c r="I449" s="22">
        <v>0</v>
      </c>
      <c r="J449" s="93">
        <v>6110.06</v>
      </c>
      <c r="K449">
        <v>7</v>
      </c>
      <c r="L449" s="22">
        <v>4</v>
      </c>
      <c r="M449" s="22">
        <v>3</v>
      </c>
      <c r="N449" s="22">
        <v>0</v>
      </c>
      <c r="O449" s="93">
        <v>2456.29</v>
      </c>
      <c r="Q449" s="24"/>
    </row>
    <row r="450" spans="1:17">
      <c r="A450" s="22" t="s">
        <v>144</v>
      </c>
      <c r="B450" s="63">
        <v>9003460100</v>
      </c>
      <c r="C450" s="94" t="s">
        <v>34</v>
      </c>
      <c r="D450" s="36">
        <v>21.677040000000002</v>
      </c>
      <c r="E450" s="36">
        <v>0</v>
      </c>
      <c r="F450" s="60">
        <v>0</v>
      </c>
      <c r="G450" s="22">
        <v>0</v>
      </c>
      <c r="H450" s="22">
        <v>0</v>
      </c>
      <c r="I450" s="22">
        <v>0</v>
      </c>
      <c r="J450" s="93">
        <v>0</v>
      </c>
      <c r="K450">
        <v>0</v>
      </c>
      <c r="L450" s="22">
        <v>0</v>
      </c>
      <c r="M450" s="22">
        <v>0</v>
      </c>
      <c r="N450" s="22">
        <v>0</v>
      </c>
      <c r="O450" s="93">
        <v>0</v>
      </c>
      <c r="Q450" s="24"/>
    </row>
    <row r="451" spans="1:17">
      <c r="A451" s="22" t="s">
        <v>144</v>
      </c>
      <c r="B451" s="63">
        <v>9003460202</v>
      </c>
      <c r="C451" s="94" t="s">
        <v>34</v>
      </c>
      <c r="D451" s="36">
        <v>291.60158999999999</v>
      </c>
      <c r="E451" s="36">
        <v>2078.8000000000002</v>
      </c>
      <c r="F451" s="60">
        <v>0</v>
      </c>
      <c r="G451" s="22">
        <v>0</v>
      </c>
      <c r="H451" s="22">
        <v>0</v>
      </c>
      <c r="I451" s="22">
        <v>0</v>
      </c>
      <c r="J451" s="93">
        <v>1700</v>
      </c>
      <c r="K451">
        <v>0</v>
      </c>
      <c r="L451" s="22">
        <v>0</v>
      </c>
      <c r="M451" s="22">
        <v>0</v>
      </c>
      <c r="N451" s="22">
        <v>0</v>
      </c>
      <c r="O451" s="93">
        <v>0</v>
      </c>
      <c r="Q451" s="24"/>
    </row>
    <row r="452" spans="1:17">
      <c r="A452" s="22" t="s">
        <v>144</v>
      </c>
      <c r="B452" s="63">
        <v>9003494300</v>
      </c>
      <c r="C452" s="94" t="s">
        <v>34</v>
      </c>
      <c r="D452" s="36">
        <v>78.241169999999997</v>
      </c>
      <c r="E452" s="36">
        <v>0</v>
      </c>
      <c r="F452" s="60">
        <v>0</v>
      </c>
      <c r="G452" s="22">
        <v>0</v>
      </c>
      <c r="H452" s="22">
        <v>0</v>
      </c>
      <c r="I452" s="22">
        <v>0</v>
      </c>
      <c r="J452" s="93">
        <v>0</v>
      </c>
      <c r="K452">
        <v>0</v>
      </c>
      <c r="L452" s="22">
        <v>0</v>
      </c>
      <c r="M452" s="22">
        <v>0</v>
      </c>
      <c r="N452" s="22">
        <v>0</v>
      </c>
      <c r="O452" s="93">
        <v>0</v>
      </c>
      <c r="Q452" s="24"/>
    </row>
    <row r="453" spans="1:17">
      <c r="A453" s="22" t="s">
        <v>145</v>
      </c>
      <c r="B453" s="63">
        <v>9001035100</v>
      </c>
      <c r="C453" s="94" t="s">
        <v>34</v>
      </c>
      <c r="D453" s="36">
        <v>339217.59486299998</v>
      </c>
      <c r="E453" s="36">
        <v>336740.42</v>
      </c>
      <c r="F453" s="60">
        <v>0</v>
      </c>
      <c r="G453" s="22">
        <v>0</v>
      </c>
      <c r="H453" s="22">
        <v>0</v>
      </c>
      <c r="I453" s="22">
        <v>0</v>
      </c>
      <c r="J453" s="93">
        <v>2264.02</v>
      </c>
      <c r="K453">
        <v>1</v>
      </c>
      <c r="L453" s="22">
        <v>1</v>
      </c>
      <c r="M453" s="22">
        <v>0</v>
      </c>
      <c r="N453" s="22">
        <v>0</v>
      </c>
      <c r="O453" s="93">
        <v>13215.58</v>
      </c>
      <c r="Q453" s="24"/>
    </row>
    <row r="454" spans="1:17">
      <c r="A454" s="22" t="s">
        <v>145</v>
      </c>
      <c r="B454" s="63">
        <v>9001035200</v>
      </c>
      <c r="C454" s="94" t="s">
        <v>34</v>
      </c>
      <c r="D454" s="36">
        <v>95394.583179000008</v>
      </c>
      <c r="E454" s="36">
        <v>28433.9</v>
      </c>
      <c r="F454" s="60">
        <v>0</v>
      </c>
      <c r="G454" s="22">
        <v>0</v>
      </c>
      <c r="H454" s="22">
        <v>0</v>
      </c>
      <c r="I454" s="22">
        <v>0</v>
      </c>
      <c r="J454" s="93">
        <v>11060.21</v>
      </c>
      <c r="K454">
        <v>0</v>
      </c>
      <c r="L454" s="22">
        <v>0</v>
      </c>
      <c r="M454" s="22">
        <v>0</v>
      </c>
      <c r="N454" s="22">
        <v>0</v>
      </c>
      <c r="O454" s="93">
        <v>0</v>
      </c>
      <c r="Q454" s="24"/>
    </row>
    <row r="455" spans="1:17">
      <c r="A455" s="22" t="s">
        <v>145</v>
      </c>
      <c r="B455" s="63">
        <v>9001035300</v>
      </c>
      <c r="C455" s="94" t="s">
        <v>34</v>
      </c>
      <c r="D455" s="36">
        <v>81540.621245999995</v>
      </c>
      <c r="E455" s="36">
        <v>27771.915000000001</v>
      </c>
      <c r="F455" s="60">
        <v>143</v>
      </c>
      <c r="G455" s="22">
        <v>130</v>
      </c>
      <c r="H455" s="22">
        <v>13</v>
      </c>
      <c r="I455" s="22">
        <v>0</v>
      </c>
      <c r="J455" s="93">
        <v>276681.96000000002</v>
      </c>
      <c r="K455">
        <v>3</v>
      </c>
      <c r="L455" s="22">
        <v>3</v>
      </c>
      <c r="M455" s="22">
        <v>0</v>
      </c>
      <c r="N455" s="22">
        <v>0</v>
      </c>
      <c r="O455" s="93">
        <v>35818.51</v>
      </c>
      <c r="Q455" s="24"/>
    </row>
    <row r="456" spans="1:17">
      <c r="A456" s="22" t="s">
        <v>145</v>
      </c>
      <c r="B456" s="63">
        <v>9001035400</v>
      </c>
      <c r="C456" s="94" t="s">
        <v>34</v>
      </c>
      <c r="D456" s="36">
        <v>115731.17598</v>
      </c>
      <c r="E456" s="36">
        <v>69867.61</v>
      </c>
      <c r="F456" s="60">
        <v>0</v>
      </c>
      <c r="G456" s="22">
        <v>0</v>
      </c>
      <c r="H456" s="22">
        <v>0</v>
      </c>
      <c r="I456" s="22">
        <v>0</v>
      </c>
      <c r="J456" s="93">
        <v>9319.02</v>
      </c>
      <c r="K456">
        <v>0</v>
      </c>
      <c r="L456" s="22">
        <v>0</v>
      </c>
      <c r="M456" s="22">
        <v>0</v>
      </c>
      <c r="N456" s="22">
        <v>0</v>
      </c>
      <c r="O456" s="93">
        <v>0</v>
      </c>
      <c r="Q456" s="24"/>
    </row>
    <row r="457" spans="1:17">
      <c r="A457" s="22" t="s">
        <v>146</v>
      </c>
      <c r="B457" s="63">
        <v>9001210900</v>
      </c>
      <c r="C457" s="94" t="s">
        <v>34</v>
      </c>
      <c r="D457" s="36">
        <v>681.79313999999999</v>
      </c>
      <c r="E457" s="36">
        <v>0</v>
      </c>
      <c r="F457" s="60">
        <v>0</v>
      </c>
      <c r="G457" s="22">
        <v>0</v>
      </c>
      <c r="H457" s="22">
        <v>0</v>
      </c>
      <c r="I457" s="22">
        <v>0</v>
      </c>
      <c r="J457" s="93">
        <v>0</v>
      </c>
      <c r="K457">
        <v>0</v>
      </c>
      <c r="L457" s="22">
        <v>0</v>
      </c>
      <c r="M457" s="22">
        <v>0</v>
      </c>
      <c r="N457" s="22">
        <v>0</v>
      </c>
      <c r="O457" s="93">
        <v>0</v>
      </c>
      <c r="Q457" s="24"/>
    </row>
    <row r="458" spans="1:17">
      <c r="A458" s="22" t="s">
        <v>146</v>
      </c>
      <c r="B458" s="63">
        <v>9001211000</v>
      </c>
      <c r="C458" s="94" t="s">
        <v>34</v>
      </c>
      <c r="D458" s="36">
        <v>948.34635000000003</v>
      </c>
      <c r="E458" s="36">
        <v>5681.93</v>
      </c>
      <c r="F458" s="60">
        <v>0</v>
      </c>
      <c r="G458" s="22">
        <v>0</v>
      </c>
      <c r="H458" s="22">
        <v>0</v>
      </c>
      <c r="I458" s="22">
        <v>0</v>
      </c>
      <c r="J458" s="93">
        <v>45.6</v>
      </c>
      <c r="K458">
        <v>0</v>
      </c>
      <c r="L458" s="22">
        <v>0</v>
      </c>
      <c r="M458" s="22">
        <v>0</v>
      </c>
      <c r="N458" s="22">
        <v>0</v>
      </c>
      <c r="O458" s="93">
        <v>0</v>
      </c>
      <c r="Q458" s="24"/>
    </row>
    <row r="459" spans="1:17">
      <c r="A459" s="22" t="s">
        <v>146</v>
      </c>
      <c r="B459" s="63">
        <v>9001220100</v>
      </c>
      <c r="C459" s="94" t="s">
        <v>34</v>
      </c>
      <c r="D459" s="36">
        <v>62603.571177000005</v>
      </c>
      <c r="E459" s="36">
        <v>53250.54</v>
      </c>
      <c r="F459" s="60">
        <v>116</v>
      </c>
      <c r="G459" s="22">
        <v>116</v>
      </c>
      <c r="H459" s="22">
        <v>0</v>
      </c>
      <c r="I459" s="22">
        <v>0</v>
      </c>
      <c r="J459" s="93">
        <v>242759.03</v>
      </c>
      <c r="K459">
        <v>1</v>
      </c>
      <c r="L459" s="22">
        <v>1</v>
      </c>
      <c r="M459" s="22">
        <v>0</v>
      </c>
      <c r="N459" s="22">
        <v>0</v>
      </c>
      <c r="O459" s="93">
        <v>67056.600000000006</v>
      </c>
      <c r="Q459" s="24"/>
    </row>
    <row r="460" spans="1:17">
      <c r="A460" s="22" t="s">
        <v>146</v>
      </c>
      <c r="B460" s="63">
        <v>9001220200</v>
      </c>
      <c r="C460" s="94" t="s">
        <v>34</v>
      </c>
      <c r="D460" s="36">
        <v>74876.762499000004</v>
      </c>
      <c r="E460" s="36">
        <v>58595.5</v>
      </c>
      <c r="F460" s="60">
        <v>0</v>
      </c>
      <c r="G460" s="22">
        <v>0</v>
      </c>
      <c r="H460" s="22">
        <v>0</v>
      </c>
      <c r="I460" s="22">
        <v>0</v>
      </c>
      <c r="J460" s="93">
        <v>22545.1</v>
      </c>
      <c r="K460">
        <v>3</v>
      </c>
      <c r="L460" s="22">
        <v>3</v>
      </c>
      <c r="M460" s="22">
        <v>0</v>
      </c>
      <c r="N460" s="22">
        <v>0</v>
      </c>
      <c r="O460" s="93">
        <v>7577.28</v>
      </c>
      <c r="Q460" s="24"/>
    </row>
    <row r="461" spans="1:17">
      <c r="A461" s="22" t="s">
        <v>146</v>
      </c>
      <c r="B461" s="63">
        <v>9001220300</v>
      </c>
      <c r="C461" s="94" t="s">
        <v>34</v>
      </c>
      <c r="D461" s="36">
        <v>149513.30446499999</v>
      </c>
      <c r="E461" s="36">
        <v>296193.3775</v>
      </c>
      <c r="F461" s="60">
        <v>0</v>
      </c>
      <c r="G461" s="22">
        <v>0</v>
      </c>
      <c r="H461" s="22">
        <v>0</v>
      </c>
      <c r="I461" s="22">
        <v>0</v>
      </c>
      <c r="J461" s="93">
        <v>14777.54</v>
      </c>
      <c r="K461">
        <v>0</v>
      </c>
      <c r="L461" s="22">
        <v>0</v>
      </c>
      <c r="M461" s="22">
        <v>0</v>
      </c>
      <c r="N461" s="22">
        <v>0</v>
      </c>
      <c r="O461" s="93">
        <v>0</v>
      </c>
      <c r="Q461" s="24"/>
    </row>
    <row r="462" spans="1:17">
      <c r="A462" s="22" t="s">
        <v>146</v>
      </c>
      <c r="B462" s="63">
        <v>9001257100</v>
      </c>
      <c r="C462" s="94" t="s">
        <v>34</v>
      </c>
      <c r="D462" s="36">
        <v>1131.3164100000001</v>
      </c>
      <c r="E462" s="36">
        <v>0</v>
      </c>
      <c r="F462" s="60">
        <v>0</v>
      </c>
      <c r="G462" s="22">
        <v>0</v>
      </c>
      <c r="H462" s="22">
        <v>0</v>
      </c>
      <c r="I462" s="22">
        <v>0</v>
      </c>
      <c r="J462" s="93">
        <v>0</v>
      </c>
      <c r="K462">
        <v>0</v>
      </c>
      <c r="L462" s="22">
        <v>0</v>
      </c>
      <c r="M462" s="22">
        <v>0</v>
      </c>
      <c r="N462" s="22">
        <v>0</v>
      </c>
      <c r="O462" s="93">
        <v>0</v>
      </c>
      <c r="Q462" s="24"/>
    </row>
    <row r="463" spans="1:17">
      <c r="A463" s="22" t="s">
        <v>147</v>
      </c>
      <c r="B463" s="63">
        <v>9005306100</v>
      </c>
      <c r="C463" s="94" t="s">
        <v>34</v>
      </c>
      <c r="D463" s="36">
        <v>120936.041457</v>
      </c>
      <c r="E463" s="36">
        <v>196373.76500000001</v>
      </c>
      <c r="F463" s="60">
        <v>49</v>
      </c>
      <c r="G463" s="22">
        <v>47</v>
      </c>
      <c r="H463" s="22">
        <v>2</v>
      </c>
      <c r="I463" s="22">
        <v>0</v>
      </c>
      <c r="J463" s="93">
        <v>124515.1</v>
      </c>
      <c r="K463">
        <v>5</v>
      </c>
      <c r="L463" s="22">
        <v>5</v>
      </c>
      <c r="M463" s="22">
        <v>0</v>
      </c>
      <c r="N463" s="22">
        <v>0</v>
      </c>
      <c r="O463" s="93">
        <v>20093.21</v>
      </c>
      <c r="Q463" s="24"/>
    </row>
    <row r="464" spans="1:17">
      <c r="A464" s="22" t="s">
        <v>148</v>
      </c>
      <c r="B464" s="63">
        <v>9011690300</v>
      </c>
      <c r="C464" s="94" t="s">
        <v>34</v>
      </c>
      <c r="D464" s="36">
        <v>47976.437334000002</v>
      </c>
      <c r="E464" s="36">
        <v>25104.06</v>
      </c>
      <c r="F464" s="60">
        <v>118</v>
      </c>
      <c r="G464" s="22">
        <v>103</v>
      </c>
      <c r="H464" s="22">
        <v>15</v>
      </c>
      <c r="I464" s="22">
        <v>0</v>
      </c>
      <c r="J464" s="93">
        <v>142061.44</v>
      </c>
      <c r="K464">
        <v>24</v>
      </c>
      <c r="L464" s="22">
        <v>15</v>
      </c>
      <c r="M464" s="22">
        <v>9</v>
      </c>
      <c r="N464" s="22">
        <v>0</v>
      </c>
      <c r="O464" s="93">
        <v>48678.21</v>
      </c>
      <c r="Q464" s="24"/>
    </row>
    <row r="465" spans="1:17">
      <c r="A465" s="22" t="s">
        <v>148</v>
      </c>
      <c r="B465" s="63">
        <v>9011690400</v>
      </c>
      <c r="C465" s="94" t="s">
        <v>34</v>
      </c>
      <c r="D465" s="36">
        <v>22508.728326</v>
      </c>
      <c r="E465" s="36">
        <v>34880.410000000003</v>
      </c>
      <c r="F465" s="60">
        <v>0</v>
      </c>
      <c r="G465" s="22">
        <v>0</v>
      </c>
      <c r="H465" s="22">
        <v>0</v>
      </c>
      <c r="I465" s="22">
        <v>0</v>
      </c>
      <c r="J465" s="93">
        <v>0</v>
      </c>
      <c r="K465">
        <v>2</v>
      </c>
      <c r="L465" s="22">
        <v>1</v>
      </c>
      <c r="M465" s="22">
        <v>1</v>
      </c>
      <c r="N465" s="22">
        <v>0</v>
      </c>
      <c r="O465" s="93">
        <v>1507.31</v>
      </c>
      <c r="Q465" s="24"/>
    </row>
    <row r="466" spans="1:17">
      <c r="A466" s="22" t="s">
        <v>148</v>
      </c>
      <c r="B466" s="63">
        <v>9011690500</v>
      </c>
      <c r="C466" s="94" t="s">
        <v>34</v>
      </c>
      <c r="D466" s="36">
        <v>134498.03472</v>
      </c>
      <c r="E466" s="36">
        <v>191121.27499999999</v>
      </c>
      <c r="F466" s="60">
        <v>0</v>
      </c>
      <c r="G466" s="22">
        <v>0</v>
      </c>
      <c r="H466" s="22">
        <v>0</v>
      </c>
      <c r="I466" s="22">
        <v>0</v>
      </c>
      <c r="J466" s="93">
        <v>6174.21</v>
      </c>
      <c r="K466">
        <v>5</v>
      </c>
      <c r="L466" s="22">
        <v>3</v>
      </c>
      <c r="M466" s="22">
        <v>2</v>
      </c>
      <c r="N466" s="22">
        <v>0</v>
      </c>
      <c r="O466" s="93">
        <v>1800.17</v>
      </c>
      <c r="Q466" s="24"/>
    </row>
    <row r="467" spans="1:17">
      <c r="A467" s="22" t="s">
        <v>148</v>
      </c>
      <c r="B467" s="63">
        <v>9011690700</v>
      </c>
      <c r="C467" s="94" t="s">
        <v>34</v>
      </c>
      <c r="D467" s="36">
        <v>9356.9851199999994</v>
      </c>
      <c r="E467" s="36">
        <v>3385.37</v>
      </c>
      <c r="F467" s="60">
        <v>1</v>
      </c>
      <c r="G467" s="22">
        <v>1</v>
      </c>
      <c r="H467" s="22">
        <v>0</v>
      </c>
      <c r="I467" s="22">
        <v>0</v>
      </c>
      <c r="J467" s="93">
        <v>0</v>
      </c>
      <c r="K467">
        <v>1</v>
      </c>
      <c r="L467" s="22">
        <v>0</v>
      </c>
      <c r="M467" s="22">
        <v>1</v>
      </c>
      <c r="N467" s="22">
        <v>0</v>
      </c>
      <c r="O467" s="93">
        <v>231.41</v>
      </c>
      <c r="Q467" s="24"/>
    </row>
    <row r="468" spans="1:17">
      <c r="A468" s="22" t="s">
        <v>148</v>
      </c>
      <c r="B468" s="63">
        <v>9011690800</v>
      </c>
      <c r="C468" s="94" t="s">
        <v>34</v>
      </c>
      <c r="D468" s="36">
        <v>25667.32518</v>
      </c>
      <c r="E468" s="36">
        <v>15165.95</v>
      </c>
      <c r="F468" s="60">
        <v>204</v>
      </c>
      <c r="G468" s="22">
        <v>0</v>
      </c>
      <c r="H468" s="22">
        <v>0</v>
      </c>
      <c r="I468" s="22">
        <v>204</v>
      </c>
      <c r="J468" s="93">
        <v>8535.0400000000009</v>
      </c>
      <c r="K468">
        <v>149</v>
      </c>
      <c r="L468" s="22">
        <v>1</v>
      </c>
      <c r="M468" s="22">
        <v>2</v>
      </c>
      <c r="N468" s="22">
        <v>146</v>
      </c>
      <c r="O468" s="93">
        <v>927.05</v>
      </c>
      <c r="Q468" s="24"/>
    </row>
    <row r="469" spans="1:17">
      <c r="A469" s="22" t="s">
        <v>148</v>
      </c>
      <c r="B469" s="63">
        <v>9011690900</v>
      </c>
      <c r="C469" s="94" t="s">
        <v>34</v>
      </c>
      <c r="D469" s="36">
        <v>46706.904677999999</v>
      </c>
      <c r="E469" s="36">
        <v>43727.93</v>
      </c>
      <c r="F469" s="60">
        <v>0</v>
      </c>
      <c r="G469" s="22">
        <v>0</v>
      </c>
      <c r="H469" s="22">
        <v>0</v>
      </c>
      <c r="I469" s="22">
        <v>0</v>
      </c>
      <c r="J469" s="93">
        <v>13538.36</v>
      </c>
      <c r="K469">
        <v>3</v>
      </c>
      <c r="L469" s="22">
        <v>3</v>
      </c>
      <c r="M469" s="22">
        <v>0</v>
      </c>
      <c r="N469" s="22">
        <v>0</v>
      </c>
      <c r="O469" s="93">
        <v>3445.72</v>
      </c>
      <c r="Q469" s="24"/>
    </row>
    <row r="470" spans="1:17">
      <c r="A470" s="22" t="s">
        <v>148</v>
      </c>
      <c r="B470" s="63">
        <v>9011693400</v>
      </c>
      <c r="C470" s="94" t="s">
        <v>34</v>
      </c>
      <c r="D470" s="36">
        <v>145.82253</v>
      </c>
      <c r="E470" s="36">
        <v>0</v>
      </c>
      <c r="F470" s="60">
        <v>0</v>
      </c>
      <c r="G470" s="22">
        <v>0</v>
      </c>
      <c r="H470" s="22">
        <v>0</v>
      </c>
      <c r="I470" s="22">
        <v>0</v>
      </c>
      <c r="J470" s="93">
        <v>0</v>
      </c>
      <c r="K470">
        <v>1</v>
      </c>
      <c r="L470" s="22">
        <v>1</v>
      </c>
      <c r="M470" s="22">
        <v>0</v>
      </c>
      <c r="N470" s="22">
        <v>0</v>
      </c>
      <c r="O470" s="93">
        <v>230.78</v>
      </c>
      <c r="Q470" s="24"/>
    </row>
    <row r="471" spans="1:17">
      <c r="A471" s="22" t="s">
        <v>148</v>
      </c>
      <c r="B471" s="63">
        <v>9011870300</v>
      </c>
      <c r="C471" s="94" t="s">
        <v>34</v>
      </c>
      <c r="D471" s="36">
        <v>22642.012176</v>
      </c>
      <c r="E471" s="36">
        <v>984.16</v>
      </c>
      <c r="F471" s="60">
        <v>0</v>
      </c>
      <c r="G471" s="22">
        <v>0</v>
      </c>
      <c r="H471" s="22">
        <v>0</v>
      </c>
      <c r="I471" s="22">
        <v>0</v>
      </c>
      <c r="J471" s="93">
        <v>0</v>
      </c>
      <c r="K471">
        <v>2</v>
      </c>
      <c r="L471" s="22">
        <v>0</v>
      </c>
      <c r="M471" s="22">
        <v>2</v>
      </c>
      <c r="N471" s="22">
        <v>0</v>
      </c>
      <c r="O471" s="93">
        <v>728.41</v>
      </c>
      <c r="Q471" s="24"/>
    </row>
    <row r="472" spans="1:17">
      <c r="A472" s="22" t="s">
        <v>149</v>
      </c>
      <c r="B472" s="63">
        <v>9005253100</v>
      </c>
      <c r="C472" s="94" t="s">
        <v>34</v>
      </c>
      <c r="D472" s="36">
        <v>57364.048035</v>
      </c>
      <c r="E472" s="36">
        <v>42343.54</v>
      </c>
      <c r="F472" s="60">
        <v>0</v>
      </c>
      <c r="G472" s="22">
        <v>0</v>
      </c>
      <c r="H472" s="22">
        <v>0</v>
      </c>
      <c r="I472" s="22">
        <v>0</v>
      </c>
      <c r="J472" s="93">
        <v>0</v>
      </c>
      <c r="K472">
        <v>3</v>
      </c>
      <c r="L472" s="22">
        <v>3</v>
      </c>
      <c r="M472" s="22">
        <v>0</v>
      </c>
      <c r="N472" s="22">
        <v>0</v>
      </c>
      <c r="O472" s="93">
        <v>31395.45</v>
      </c>
      <c r="Q472" s="24"/>
    </row>
    <row r="473" spans="1:17">
      <c r="A473" s="22" t="s">
        <v>149</v>
      </c>
      <c r="B473" s="63">
        <v>9005253200</v>
      </c>
      <c r="C473" s="94" t="s">
        <v>34</v>
      </c>
      <c r="D473" s="36">
        <v>90661.357059000002</v>
      </c>
      <c r="E473" s="36">
        <v>38403.11</v>
      </c>
      <c r="F473" s="60">
        <v>0</v>
      </c>
      <c r="G473" s="22">
        <v>0</v>
      </c>
      <c r="H473" s="22">
        <v>0</v>
      </c>
      <c r="I473" s="22">
        <v>0</v>
      </c>
      <c r="J473" s="93">
        <v>1216.75</v>
      </c>
      <c r="K473">
        <v>2</v>
      </c>
      <c r="L473" s="22">
        <v>1</v>
      </c>
      <c r="M473" s="22">
        <v>1</v>
      </c>
      <c r="N473" s="22">
        <v>0</v>
      </c>
      <c r="O473" s="93">
        <v>915.37</v>
      </c>
      <c r="Q473" s="24"/>
    </row>
    <row r="474" spans="1:17">
      <c r="A474" s="22" t="s">
        <v>149</v>
      </c>
      <c r="B474" s="63">
        <v>9005253300</v>
      </c>
      <c r="C474" s="94" t="s">
        <v>34</v>
      </c>
      <c r="D474" s="36">
        <v>28366.010399999999</v>
      </c>
      <c r="E474" s="36">
        <v>15122.88</v>
      </c>
      <c r="F474" s="60">
        <v>0</v>
      </c>
      <c r="G474" s="22">
        <v>0</v>
      </c>
      <c r="H474" s="22">
        <v>0</v>
      </c>
      <c r="I474" s="22">
        <v>0</v>
      </c>
      <c r="J474" s="93">
        <v>6594.02</v>
      </c>
      <c r="K474">
        <v>0</v>
      </c>
      <c r="L474" s="22">
        <v>0</v>
      </c>
      <c r="M474" s="22">
        <v>0</v>
      </c>
      <c r="N474" s="22">
        <v>0</v>
      </c>
      <c r="O474" s="93">
        <v>0</v>
      </c>
      <c r="Q474" s="24"/>
    </row>
    <row r="475" spans="1:17">
      <c r="A475" s="22" t="s">
        <v>149</v>
      </c>
      <c r="B475" s="63">
        <v>9005253400</v>
      </c>
      <c r="C475" s="94" t="s">
        <v>34</v>
      </c>
      <c r="D475" s="36">
        <v>268110.63915300003</v>
      </c>
      <c r="E475" s="36">
        <v>388002.38500000001</v>
      </c>
      <c r="F475" s="60">
        <v>160</v>
      </c>
      <c r="G475" s="22">
        <v>158</v>
      </c>
      <c r="H475" s="22">
        <v>2</v>
      </c>
      <c r="I475" s="22">
        <v>0</v>
      </c>
      <c r="J475" s="93">
        <v>244103.26</v>
      </c>
      <c r="K475">
        <v>23</v>
      </c>
      <c r="L475" s="22">
        <v>20</v>
      </c>
      <c r="M475" s="22">
        <v>3</v>
      </c>
      <c r="N475" s="22">
        <v>0</v>
      </c>
      <c r="O475" s="93">
        <v>102590.11</v>
      </c>
      <c r="Q475" s="24"/>
    </row>
    <row r="476" spans="1:17">
      <c r="A476" s="22" t="s">
        <v>149</v>
      </c>
      <c r="B476" s="63">
        <v>9005253500</v>
      </c>
      <c r="C476" s="94" t="s">
        <v>34</v>
      </c>
      <c r="D476" s="36">
        <v>84491.438745000007</v>
      </c>
      <c r="E476" s="36">
        <v>126018.9</v>
      </c>
      <c r="F476" s="60">
        <v>0</v>
      </c>
      <c r="G476" s="22">
        <v>0</v>
      </c>
      <c r="H476" s="22">
        <v>0</v>
      </c>
      <c r="I476" s="22">
        <v>0</v>
      </c>
      <c r="J476" s="93">
        <v>27599.34</v>
      </c>
      <c r="K476">
        <v>9</v>
      </c>
      <c r="L476" s="22">
        <v>9</v>
      </c>
      <c r="M476" s="22">
        <v>0</v>
      </c>
      <c r="N476" s="22">
        <v>0</v>
      </c>
      <c r="O476" s="93">
        <v>51251.01</v>
      </c>
      <c r="Q476" s="24"/>
    </row>
    <row r="477" spans="1:17">
      <c r="A477" s="22" t="s">
        <v>149</v>
      </c>
      <c r="B477" s="63">
        <v>9005253600</v>
      </c>
      <c r="C477" s="94" t="s">
        <v>34</v>
      </c>
      <c r="D477" s="36">
        <v>30267.038507999998</v>
      </c>
      <c r="E477" s="36">
        <v>37997.32</v>
      </c>
      <c r="F477" s="60">
        <v>0</v>
      </c>
      <c r="G477" s="22">
        <v>0</v>
      </c>
      <c r="H477" s="22">
        <v>0</v>
      </c>
      <c r="I477" s="22">
        <v>0</v>
      </c>
      <c r="J477" s="93">
        <v>1798.44</v>
      </c>
      <c r="K477">
        <v>43</v>
      </c>
      <c r="L477" s="22">
        <v>3</v>
      </c>
      <c r="M477" s="22">
        <v>0</v>
      </c>
      <c r="N477" s="22">
        <v>40</v>
      </c>
      <c r="O477" s="93">
        <v>31859.49</v>
      </c>
      <c r="Q477" s="24"/>
    </row>
    <row r="478" spans="1:17">
      <c r="A478" s="22" t="s">
        <v>149</v>
      </c>
      <c r="B478" s="63">
        <v>9005267100</v>
      </c>
      <c r="C478" s="94" t="s">
        <v>34</v>
      </c>
      <c r="D478" s="36">
        <v>498.77960999999999</v>
      </c>
      <c r="E478" s="36">
        <v>0</v>
      </c>
      <c r="F478" s="60">
        <v>0</v>
      </c>
      <c r="G478" s="22">
        <v>0</v>
      </c>
      <c r="H478" s="22">
        <v>0</v>
      </c>
      <c r="I478" s="22">
        <v>0</v>
      </c>
      <c r="J478" s="93">
        <v>0</v>
      </c>
      <c r="K478">
        <v>0</v>
      </c>
      <c r="L478" s="22">
        <v>0</v>
      </c>
      <c r="M478" s="22">
        <v>0</v>
      </c>
      <c r="N478" s="22">
        <v>0</v>
      </c>
      <c r="O478" s="93">
        <v>0</v>
      </c>
      <c r="Q478" s="24"/>
    </row>
    <row r="479" spans="1:17">
      <c r="A479" s="22" t="s">
        <v>150</v>
      </c>
      <c r="B479" s="63">
        <v>9003400100</v>
      </c>
      <c r="C479" s="94" t="s">
        <v>34</v>
      </c>
      <c r="D479" s="36">
        <v>254.25120000000001</v>
      </c>
      <c r="E479" s="36">
        <v>430.16</v>
      </c>
      <c r="F479" s="60">
        <v>0</v>
      </c>
      <c r="G479" s="22">
        <v>0</v>
      </c>
      <c r="H479" s="22">
        <v>0</v>
      </c>
      <c r="I479" s="22">
        <v>0</v>
      </c>
      <c r="J479" s="93">
        <v>13.18</v>
      </c>
      <c r="K479">
        <v>0</v>
      </c>
      <c r="L479" s="22">
        <v>0</v>
      </c>
      <c r="M479" s="22">
        <v>0</v>
      </c>
      <c r="N479" s="22">
        <v>0</v>
      </c>
      <c r="O479" s="93">
        <v>0</v>
      </c>
      <c r="Q479" s="24" t="s">
        <v>185</v>
      </c>
    </row>
    <row r="480" spans="1:17">
      <c r="A480" s="22" t="s">
        <v>150</v>
      </c>
      <c r="B480" s="63">
        <v>9003416300</v>
      </c>
      <c r="C480" s="94" t="s">
        <v>34</v>
      </c>
      <c r="D480" s="36">
        <v>66.924480000000003</v>
      </c>
      <c r="E480" s="36">
        <v>0</v>
      </c>
      <c r="F480" s="60">
        <v>0</v>
      </c>
      <c r="G480" s="22">
        <v>0</v>
      </c>
      <c r="H480" s="22">
        <v>0</v>
      </c>
      <c r="I480" s="22">
        <v>0</v>
      </c>
      <c r="J480" s="93">
        <v>0</v>
      </c>
      <c r="K480">
        <v>0</v>
      </c>
      <c r="L480" s="22">
        <v>0</v>
      </c>
      <c r="M480" s="22">
        <v>0</v>
      </c>
      <c r="N480" s="22">
        <v>0</v>
      </c>
      <c r="O480" s="93">
        <v>0</v>
      </c>
      <c r="Q480" s="24"/>
    </row>
    <row r="481" spans="1:17">
      <c r="A481" s="22" t="s">
        <v>150</v>
      </c>
      <c r="B481" s="63">
        <v>9003492600</v>
      </c>
      <c r="C481" s="94" t="s">
        <v>34</v>
      </c>
      <c r="D481" s="36">
        <v>165.65451000000002</v>
      </c>
      <c r="E481" s="36">
        <v>0</v>
      </c>
      <c r="F481" s="60">
        <v>0</v>
      </c>
      <c r="G481" s="22">
        <v>0</v>
      </c>
      <c r="H481" s="22">
        <v>0</v>
      </c>
      <c r="I481" s="22">
        <v>0</v>
      </c>
      <c r="J481" s="93">
        <v>0</v>
      </c>
      <c r="K481">
        <v>0</v>
      </c>
      <c r="L481" s="22">
        <v>0</v>
      </c>
      <c r="M481" s="22">
        <v>0</v>
      </c>
      <c r="N481" s="22">
        <v>0</v>
      </c>
      <c r="O481" s="93">
        <v>0</v>
      </c>
      <c r="Q481" s="24"/>
    </row>
    <row r="482" spans="1:17">
      <c r="A482" s="22" t="s">
        <v>150</v>
      </c>
      <c r="B482" s="63">
        <v>9003494100</v>
      </c>
      <c r="C482" s="94" t="s">
        <v>34</v>
      </c>
      <c r="D482" s="36">
        <v>53780.659926</v>
      </c>
      <c r="E482" s="36">
        <v>25834.22</v>
      </c>
      <c r="F482" s="60">
        <v>213</v>
      </c>
      <c r="G482" s="22">
        <v>211</v>
      </c>
      <c r="H482" s="22">
        <v>2</v>
      </c>
      <c r="I482" s="22">
        <v>0</v>
      </c>
      <c r="J482" s="93">
        <v>187493.54</v>
      </c>
      <c r="K482">
        <v>21</v>
      </c>
      <c r="L482" s="22">
        <v>19</v>
      </c>
      <c r="M482" s="22">
        <v>2</v>
      </c>
      <c r="N482" s="22">
        <v>0</v>
      </c>
      <c r="O482" s="93">
        <v>56994.15</v>
      </c>
      <c r="Q482" s="24"/>
    </row>
    <row r="483" spans="1:17">
      <c r="A483" s="22" t="s">
        <v>150</v>
      </c>
      <c r="B483" s="63">
        <v>9003494201</v>
      </c>
      <c r="C483" s="94" t="s">
        <v>34</v>
      </c>
      <c r="D483" s="36">
        <v>172376.82044100002</v>
      </c>
      <c r="E483" s="36">
        <v>248428.9425</v>
      </c>
      <c r="F483" s="60">
        <v>1</v>
      </c>
      <c r="G483" s="22">
        <v>1</v>
      </c>
      <c r="H483" s="22">
        <v>0</v>
      </c>
      <c r="I483" s="22">
        <v>0</v>
      </c>
      <c r="J483" s="93">
        <v>6046.16</v>
      </c>
      <c r="K483">
        <v>5</v>
      </c>
      <c r="L483" s="22">
        <v>3</v>
      </c>
      <c r="M483" s="22">
        <v>2</v>
      </c>
      <c r="N483" s="22">
        <v>0</v>
      </c>
      <c r="O483" s="93">
        <v>12135.1</v>
      </c>
      <c r="Q483" s="24"/>
    </row>
    <row r="484" spans="1:17">
      <c r="A484" s="22" t="s">
        <v>150</v>
      </c>
      <c r="B484" s="63">
        <v>9003494202</v>
      </c>
      <c r="C484" s="94" t="s">
        <v>34</v>
      </c>
      <c r="D484" s="36">
        <v>27760.286862000001</v>
      </c>
      <c r="E484" s="36">
        <v>9235.1200000000008</v>
      </c>
      <c r="F484" s="60">
        <v>0</v>
      </c>
      <c r="G484" s="22">
        <v>0</v>
      </c>
      <c r="H484" s="22">
        <v>0</v>
      </c>
      <c r="I484" s="22">
        <v>0</v>
      </c>
      <c r="J484" s="93">
        <v>0</v>
      </c>
      <c r="K484">
        <v>5</v>
      </c>
      <c r="L484" s="22">
        <v>3</v>
      </c>
      <c r="M484" s="22">
        <v>2</v>
      </c>
      <c r="N484" s="22">
        <v>0</v>
      </c>
      <c r="O484" s="93">
        <v>2600.7199999999998</v>
      </c>
      <c r="Q484" s="24"/>
    </row>
    <row r="485" spans="1:17">
      <c r="A485" s="22" t="s">
        <v>150</v>
      </c>
      <c r="B485" s="63">
        <v>9003494300</v>
      </c>
      <c r="C485" s="94" t="s">
        <v>34</v>
      </c>
      <c r="D485" s="36">
        <v>38605.392567000003</v>
      </c>
      <c r="E485" s="36">
        <v>29848</v>
      </c>
      <c r="F485" s="60">
        <v>0</v>
      </c>
      <c r="G485" s="22">
        <v>0</v>
      </c>
      <c r="H485" s="22">
        <v>0</v>
      </c>
      <c r="I485" s="22">
        <v>0</v>
      </c>
      <c r="J485" s="93">
        <v>11836.41</v>
      </c>
      <c r="K485">
        <v>3</v>
      </c>
      <c r="L485" s="22">
        <v>3</v>
      </c>
      <c r="M485" s="22">
        <v>0</v>
      </c>
      <c r="N485" s="22">
        <v>0</v>
      </c>
      <c r="O485" s="93">
        <v>745.78</v>
      </c>
      <c r="Q485" s="24"/>
    </row>
    <row r="486" spans="1:17">
      <c r="A486" s="22" t="s">
        <v>150</v>
      </c>
      <c r="B486" s="63">
        <v>9003494400</v>
      </c>
      <c r="C486" s="94" t="s">
        <v>34</v>
      </c>
      <c r="D486" s="36">
        <v>48752.206817999999</v>
      </c>
      <c r="E486" s="36">
        <v>81805.820000000007</v>
      </c>
      <c r="F486" s="60">
        <v>133</v>
      </c>
      <c r="G486" s="22">
        <v>0</v>
      </c>
      <c r="H486" s="22">
        <v>0</v>
      </c>
      <c r="I486" s="22">
        <v>133</v>
      </c>
      <c r="J486" s="93">
        <v>32849.910000000003</v>
      </c>
      <c r="K486">
        <v>152</v>
      </c>
      <c r="L486" s="22">
        <v>2</v>
      </c>
      <c r="M486" s="22">
        <v>0</v>
      </c>
      <c r="N486" s="22">
        <v>150</v>
      </c>
      <c r="O486" s="93">
        <v>23995.759999999998</v>
      </c>
      <c r="Q486" s="24"/>
    </row>
    <row r="487" spans="1:17">
      <c r="A487" s="22" t="s">
        <v>150</v>
      </c>
      <c r="B487" s="63">
        <v>9003494500</v>
      </c>
      <c r="C487" s="94" t="s">
        <v>34</v>
      </c>
      <c r="D487" s="36">
        <v>39434.960039999998</v>
      </c>
      <c r="E487" s="36">
        <v>23408.66</v>
      </c>
      <c r="F487" s="60">
        <v>0</v>
      </c>
      <c r="G487" s="22">
        <v>0</v>
      </c>
      <c r="H487" s="22">
        <v>0</v>
      </c>
      <c r="I487" s="22">
        <v>0</v>
      </c>
      <c r="J487" s="93">
        <v>13978.86</v>
      </c>
      <c r="K487">
        <v>4</v>
      </c>
      <c r="L487" s="22">
        <v>4</v>
      </c>
      <c r="M487" s="22">
        <v>0</v>
      </c>
      <c r="N487" s="22">
        <v>0</v>
      </c>
      <c r="O487" s="93">
        <v>2331.96</v>
      </c>
      <c r="Q487" s="24"/>
    </row>
    <row r="488" spans="1:17">
      <c r="A488" s="22" t="s">
        <v>150</v>
      </c>
      <c r="B488" s="63">
        <v>9003494600</v>
      </c>
      <c r="C488" s="94" t="s">
        <v>34</v>
      </c>
      <c r="D488" s="36">
        <v>32479.668270000002</v>
      </c>
      <c r="E488" s="36">
        <v>30047.54</v>
      </c>
      <c r="F488" s="60">
        <v>0</v>
      </c>
      <c r="G488" s="22">
        <v>0</v>
      </c>
      <c r="H488" s="22">
        <v>0</v>
      </c>
      <c r="I488" s="22">
        <v>0</v>
      </c>
      <c r="J488" s="93">
        <v>5303.84</v>
      </c>
      <c r="K488">
        <v>5</v>
      </c>
      <c r="L488" s="22">
        <v>5</v>
      </c>
      <c r="M488" s="22">
        <v>0</v>
      </c>
      <c r="N488" s="22">
        <v>0</v>
      </c>
      <c r="O488" s="93">
        <v>1494.91</v>
      </c>
      <c r="Q488" s="24"/>
    </row>
    <row r="489" spans="1:17">
      <c r="A489" s="22" t="s">
        <v>151</v>
      </c>
      <c r="B489" s="63">
        <v>9001100100</v>
      </c>
      <c r="C489" s="94" t="s">
        <v>34</v>
      </c>
      <c r="D489" s="36">
        <v>201.38685000000001</v>
      </c>
      <c r="E489" s="36">
        <v>27802.34</v>
      </c>
      <c r="F489" s="60">
        <v>0</v>
      </c>
      <c r="G489" s="22">
        <v>0</v>
      </c>
      <c r="H489" s="22">
        <v>0</v>
      </c>
      <c r="I489" s="22">
        <v>0</v>
      </c>
      <c r="J489" s="93">
        <v>0</v>
      </c>
      <c r="K489">
        <v>0</v>
      </c>
      <c r="L489" s="22">
        <v>0</v>
      </c>
      <c r="M489" s="22">
        <v>0</v>
      </c>
      <c r="N489" s="22">
        <v>0</v>
      </c>
      <c r="O489" s="93">
        <v>0</v>
      </c>
      <c r="Q489" s="24"/>
    </row>
    <row r="490" spans="1:17">
      <c r="A490" s="22" t="s">
        <v>151</v>
      </c>
      <c r="B490" s="63">
        <v>9001100300</v>
      </c>
      <c r="C490" s="94" t="s">
        <v>34</v>
      </c>
      <c r="D490" s="36">
        <v>1099.50603</v>
      </c>
      <c r="E490" s="36">
        <v>2843.71</v>
      </c>
      <c r="F490" s="60">
        <v>0</v>
      </c>
      <c r="G490" s="22">
        <v>0</v>
      </c>
      <c r="H490" s="22">
        <v>0</v>
      </c>
      <c r="I490" s="22">
        <v>0</v>
      </c>
      <c r="J490" s="93">
        <v>0</v>
      </c>
      <c r="K490">
        <v>0</v>
      </c>
      <c r="L490" s="22">
        <v>0</v>
      </c>
      <c r="M490" s="22">
        <v>0</v>
      </c>
      <c r="N490" s="22">
        <v>0</v>
      </c>
      <c r="O490" s="93">
        <v>0</v>
      </c>
      <c r="Q490" s="24"/>
    </row>
    <row r="491" spans="1:17">
      <c r="A491" s="22" t="s">
        <v>151</v>
      </c>
      <c r="B491" s="63">
        <v>9001200302</v>
      </c>
      <c r="C491" s="94" t="s">
        <v>34</v>
      </c>
      <c r="D491" s="36">
        <v>232.89777000000001</v>
      </c>
      <c r="E491" s="36">
        <v>0</v>
      </c>
      <c r="F491" s="60">
        <v>0</v>
      </c>
      <c r="G491" s="22">
        <v>0</v>
      </c>
      <c r="H491" s="22">
        <v>0</v>
      </c>
      <c r="I491" s="22">
        <v>0</v>
      </c>
      <c r="J491" s="93">
        <v>0</v>
      </c>
      <c r="K491">
        <v>0</v>
      </c>
      <c r="L491" s="22">
        <v>0</v>
      </c>
      <c r="M491" s="22">
        <v>0</v>
      </c>
      <c r="N491" s="22">
        <v>0</v>
      </c>
      <c r="O491" s="93">
        <v>0</v>
      </c>
      <c r="Q491" s="24"/>
    </row>
    <row r="492" spans="1:17">
      <c r="A492" s="22" t="s">
        <v>151</v>
      </c>
      <c r="B492" s="63">
        <v>9001205200</v>
      </c>
      <c r="C492" s="94" t="s">
        <v>34</v>
      </c>
      <c r="D492" s="36">
        <v>637.87878000000001</v>
      </c>
      <c r="E492" s="36">
        <v>0</v>
      </c>
      <c r="F492" s="60">
        <v>0</v>
      </c>
      <c r="G492" s="22">
        <v>0</v>
      </c>
      <c r="H492" s="22">
        <v>0</v>
      </c>
      <c r="I492" s="22">
        <v>0</v>
      </c>
      <c r="J492" s="93">
        <v>0</v>
      </c>
      <c r="K492">
        <v>0</v>
      </c>
      <c r="L492" s="22">
        <v>0</v>
      </c>
      <c r="M492" s="22">
        <v>0</v>
      </c>
      <c r="N492" s="22">
        <v>0</v>
      </c>
      <c r="O492" s="93">
        <v>0</v>
      </c>
      <c r="Q492" s="24"/>
    </row>
    <row r="493" spans="1:17">
      <c r="A493" s="22" t="s">
        <v>151</v>
      </c>
      <c r="B493" s="63">
        <v>9001205300</v>
      </c>
      <c r="C493" s="94" t="s">
        <v>34</v>
      </c>
      <c r="D493" s="36">
        <v>344.32587000000001</v>
      </c>
      <c r="E493" s="36">
        <v>0</v>
      </c>
      <c r="F493" s="60">
        <v>0</v>
      </c>
      <c r="G493" s="22">
        <v>0</v>
      </c>
      <c r="H493" s="22">
        <v>0</v>
      </c>
      <c r="I493" s="22">
        <v>0</v>
      </c>
      <c r="J493" s="93">
        <v>0</v>
      </c>
      <c r="K493">
        <v>0</v>
      </c>
      <c r="L493" s="22">
        <v>0</v>
      </c>
      <c r="M493" s="22">
        <v>0</v>
      </c>
      <c r="N493" s="22">
        <v>0</v>
      </c>
      <c r="O493" s="93">
        <v>0</v>
      </c>
      <c r="Q493" s="24" t="s">
        <v>185</v>
      </c>
    </row>
    <row r="494" spans="1:17">
      <c r="A494" s="22" t="s">
        <v>151</v>
      </c>
      <c r="B494" s="63">
        <v>9001230100</v>
      </c>
      <c r="C494" s="94" t="s">
        <v>34</v>
      </c>
      <c r="D494" s="36">
        <v>255649.899897</v>
      </c>
      <c r="E494" s="36">
        <v>414915.40500000003</v>
      </c>
      <c r="F494" s="60">
        <v>70</v>
      </c>
      <c r="G494" s="22">
        <v>70</v>
      </c>
      <c r="H494" s="22">
        <v>0</v>
      </c>
      <c r="I494" s="22">
        <v>0</v>
      </c>
      <c r="J494" s="93">
        <v>177113.98</v>
      </c>
      <c r="K494">
        <v>5</v>
      </c>
      <c r="L494" s="22">
        <v>5</v>
      </c>
      <c r="M494" s="22">
        <v>0</v>
      </c>
      <c r="N494" s="22">
        <v>0</v>
      </c>
      <c r="O494" s="93">
        <v>7444.54</v>
      </c>
      <c r="Q494" s="24"/>
    </row>
    <row r="495" spans="1:17">
      <c r="A495" s="22" t="s">
        <v>151</v>
      </c>
      <c r="B495" s="63">
        <v>9001230200</v>
      </c>
      <c r="C495" s="94" t="s">
        <v>34</v>
      </c>
      <c r="D495" s="36">
        <v>28327.678553999998</v>
      </c>
      <c r="E495" s="36">
        <v>11139.305</v>
      </c>
      <c r="F495" s="60">
        <v>0</v>
      </c>
      <c r="G495" s="22">
        <v>0</v>
      </c>
      <c r="H495" s="22">
        <v>0</v>
      </c>
      <c r="I495" s="22">
        <v>0</v>
      </c>
      <c r="J495" s="93">
        <v>136.04</v>
      </c>
      <c r="K495">
        <v>0</v>
      </c>
      <c r="L495" s="22">
        <v>0</v>
      </c>
      <c r="M495" s="22">
        <v>0</v>
      </c>
      <c r="N495" s="22">
        <v>0</v>
      </c>
      <c r="O495" s="93">
        <v>0</v>
      </c>
      <c r="Q495" s="24"/>
    </row>
    <row r="496" spans="1:17">
      <c r="A496" s="22" t="s">
        <v>151</v>
      </c>
      <c r="B496" s="63">
        <v>9001230300</v>
      </c>
      <c r="C496" s="94" t="s">
        <v>34</v>
      </c>
      <c r="D496" s="36">
        <v>47140.281258000003</v>
      </c>
      <c r="E496" s="36">
        <v>30743.57</v>
      </c>
      <c r="F496" s="60">
        <v>0</v>
      </c>
      <c r="G496" s="22">
        <v>0</v>
      </c>
      <c r="H496" s="22">
        <v>0</v>
      </c>
      <c r="I496" s="22">
        <v>0</v>
      </c>
      <c r="J496" s="93">
        <v>5035.6400000000003</v>
      </c>
      <c r="K496">
        <v>2</v>
      </c>
      <c r="L496" s="22">
        <v>2</v>
      </c>
      <c r="M496" s="22">
        <v>0</v>
      </c>
      <c r="N496" s="22">
        <v>0</v>
      </c>
      <c r="O496" s="93">
        <v>11840.58</v>
      </c>
      <c r="Q496" s="24"/>
    </row>
    <row r="497" spans="1:17">
      <c r="A497" s="22" t="s">
        <v>151</v>
      </c>
      <c r="B497" s="63">
        <v>9001230400</v>
      </c>
      <c r="C497" s="94" t="s">
        <v>34</v>
      </c>
      <c r="D497" s="36">
        <v>74697.494150999992</v>
      </c>
      <c r="E497" s="36">
        <v>63721.11</v>
      </c>
      <c r="F497" s="60">
        <v>0</v>
      </c>
      <c r="G497" s="22">
        <v>0</v>
      </c>
      <c r="H497" s="22">
        <v>0</v>
      </c>
      <c r="I497" s="22">
        <v>0</v>
      </c>
      <c r="J497" s="93">
        <v>22352.2</v>
      </c>
      <c r="K497">
        <v>1</v>
      </c>
      <c r="L497" s="22">
        <v>1</v>
      </c>
      <c r="M497" s="22">
        <v>0</v>
      </c>
      <c r="N497" s="22">
        <v>0</v>
      </c>
      <c r="O497" s="93">
        <v>4241.07</v>
      </c>
      <c r="Q497" s="24"/>
    </row>
    <row r="498" spans="1:17">
      <c r="A498" s="22" t="s">
        <v>151</v>
      </c>
      <c r="B498" s="63">
        <v>9001230501</v>
      </c>
      <c r="C498" s="94" t="s">
        <v>34</v>
      </c>
      <c r="D498" s="36">
        <v>50253.454859999998</v>
      </c>
      <c r="E498" s="36">
        <v>63588.3</v>
      </c>
      <c r="F498" s="60">
        <v>101</v>
      </c>
      <c r="G498" s="22">
        <v>101</v>
      </c>
      <c r="H498" s="22">
        <v>0</v>
      </c>
      <c r="I498" s="22">
        <v>0</v>
      </c>
      <c r="J498" s="93">
        <v>254992.69</v>
      </c>
      <c r="K498">
        <v>5</v>
      </c>
      <c r="L498" s="22">
        <v>5</v>
      </c>
      <c r="M498" s="22">
        <v>0</v>
      </c>
      <c r="N498" s="22">
        <v>0</v>
      </c>
      <c r="O498" s="93">
        <v>20101.919999999998</v>
      </c>
      <c r="Q498" s="24"/>
    </row>
    <row r="499" spans="1:17">
      <c r="A499" s="22" t="s">
        <v>151</v>
      </c>
      <c r="B499" s="63">
        <v>9001230502</v>
      </c>
      <c r="C499" s="94" t="s">
        <v>34</v>
      </c>
      <c r="D499" s="36">
        <v>50058.176510999998</v>
      </c>
      <c r="E499" s="36">
        <v>38579.24</v>
      </c>
      <c r="F499" s="60">
        <v>0</v>
      </c>
      <c r="G499" s="22">
        <v>0</v>
      </c>
      <c r="H499" s="22">
        <v>0</v>
      </c>
      <c r="I499" s="22">
        <v>0</v>
      </c>
      <c r="J499" s="93">
        <v>18485.32</v>
      </c>
      <c r="K499">
        <v>1</v>
      </c>
      <c r="L499" s="22">
        <v>1</v>
      </c>
      <c r="M499" s="22">
        <v>0</v>
      </c>
      <c r="N499" s="22">
        <v>0</v>
      </c>
      <c r="O499" s="93">
        <v>988.11</v>
      </c>
      <c r="Q499" s="24"/>
    </row>
    <row r="500" spans="1:17">
      <c r="A500" s="22" t="s">
        <v>152</v>
      </c>
      <c r="B500" s="63">
        <v>9005296100</v>
      </c>
      <c r="C500" s="94" t="s">
        <v>34</v>
      </c>
      <c r="D500" s="36">
        <v>93.982140000000001</v>
      </c>
      <c r="E500" s="36">
        <v>0</v>
      </c>
      <c r="F500" s="60">
        <v>0</v>
      </c>
      <c r="G500" s="22">
        <v>0</v>
      </c>
      <c r="H500" s="22">
        <v>0</v>
      </c>
      <c r="I500" s="22">
        <v>0</v>
      </c>
      <c r="J500" s="93">
        <v>0</v>
      </c>
      <c r="K500">
        <v>0</v>
      </c>
      <c r="L500" s="22">
        <v>0</v>
      </c>
      <c r="M500" s="22">
        <v>0</v>
      </c>
      <c r="N500" s="22">
        <v>0</v>
      </c>
      <c r="O500" s="93">
        <v>0</v>
      </c>
      <c r="Q500" s="24"/>
    </row>
    <row r="501" spans="1:17">
      <c r="A501" s="22" t="s">
        <v>152</v>
      </c>
      <c r="B501" s="63">
        <v>9005425600</v>
      </c>
      <c r="C501" s="94" t="s">
        <v>34</v>
      </c>
      <c r="D501" s="36">
        <v>34062.225498</v>
      </c>
      <c r="E501" s="36">
        <v>32266.32</v>
      </c>
      <c r="F501" s="60">
        <v>6</v>
      </c>
      <c r="G501" s="22">
        <v>6</v>
      </c>
      <c r="H501" s="22">
        <v>0</v>
      </c>
      <c r="I501" s="22">
        <v>0</v>
      </c>
      <c r="J501" s="93">
        <v>18473.490000000002</v>
      </c>
      <c r="K501">
        <v>1</v>
      </c>
      <c r="L501" s="22">
        <v>1</v>
      </c>
      <c r="M501" s="22">
        <v>0</v>
      </c>
      <c r="N501" s="22">
        <v>0</v>
      </c>
      <c r="O501" s="93">
        <v>3660.16</v>
      </c>
      <c r="Q501" s="24"/>
    </row>
    <row r="502" spans="1:17">
      <c r="A502" s="22" t="s">
        <v>153</v>
      </c>
      <c r="B502" s="63">
        <v>9005260200</v>
      </c>
      <c r="C502" s="94" t="s">
        <v>34</v>
      </c>
      <c r="D502" s="36">
        <v>62576.405807999996</v>
      </c>
      <c r="E502" s="36">
        <v>142499.51500000001</v>
      </c>
      <c r="F502" s="60">
        <v>9</v>
      </c>
      <c r="G502" s="22">
        <v>9</v>
      </c>
      <c r="H502" s="22">
        <v>0</v>
      </c>
      <c r="I502" s="22">
        <v>0</v>
      </c>
      <c r="J502" s="93">
        <v>12341.79</v>
      </c>
      <c r="K502">
        <v>62</v>
      </c>
      <c r="L502" s="22">
        <v>6</v>
      </c>
      <c r="M502" s="22">
        <v>0</v>
      </c>
      <c r="N502" s="22">
        <v>56</v>
      </c>
      <c r="O502" s="93">
        <v>123710.27</v>
      </c>
      <c r="Q502" s="24"/>
    </row>
    <row r="503" spans="1:17">
      <c r="A503" s="22" t="s">
        <v>154</v>
      </c>
      <c r="B503" s="63">
        <v>9011707100</v>
      </c>
      <c r="C503" s="94" t="s">
        <v>34</v>
      </c>
      <c r="D503" s="36">
        <v>94269.947625000001</v>
      </c>
      <c r="E503" s="36">
        <v>189927.5925</v>
      </c>
      <c r="F503" s="60">
        <v>47</v>
      </c>
      <c r="G503" s="22">
        <v>47</v>
      </c>
      <c r="H503" s="22">
        <v>0</v>
      </c>
      <c r="I503" s="22">
        <v>0</v>
      </c>
      <c r="J503" s="93">
        <v>107001.55</v>
      </c>
      <c r="K503">
        <v>5</v>
      </c>
      <c r="L503" s="22">
        <v>3</v>
      </c>
      <c r="M503" s="22">
        <v>2</v>
      </c>
      <c r="N503" s="22">
        <v>0</v>
      </c>
      <c r="O503" s="93">
        <v>41113.01</v>
      </c>
      <c r="Q503" s="24"/>
    </row>
    <row r="504" spans="1:17">
      <c r="A504" s="22" t="s">
        <v>154</v>
      </c>
      <c r="B504" s="63">
        <v>9011708100</v>
      </c>
      <c r="C504" s="94" t="s">
        <v>34</v>
      </c>
      <c r="D504" s="36">
        <v>185.66037</v>
      </c>
      <c r="E504" s="36">
        <v>0</v>
      </c>
      <c r="F504" s="60">
        <v>0</v>
      </c>
      <c r="G504" s="22">
        <v>0</v>
      </c>
      <c r="H504" s="22">
        <v>0</v>
      </c>
      <c r="I504" s="22">
        <v>0</v>
      </c>
      <c r="J504" s="93">
        <v>0</v>
      </c>
      <c r="K504">
        <v>0</v>
      </c>
      <c r="L504" s="22">
        <v>0</v>
      </c>
      <c r="M504" s="22">
        <v>0</v>
      </c>
      <c r="N504" s="22">
        <v>0</v>
      </c>
      <c r="O504" s="93">
        <v>0</v>
      </c>
      <c r="Q504" s="24"/>
    </row>
    <row r="505" spans="1:17">
      <c r="A505" s="22" t="s">
        <v>155</v>
      </c>
      <c r="B505" s="63">
        <v>9001035300</v>
      </c>
      <c r="C505" s="94" t="s">
        <v>34</v>
      </c>
      <c r="D505" s="36">
        <v>648.99743999999998</v>
      </c>
      <c r="E505" s="36">
        <v>454</v>
      </c>
      <c r="F505" s="60">
        <v>0</v>
      </c>
      <c r="G505" s="22">
        <v>0</v>
      </c>
      <c r="H505" s="22">
        <v>0</v>
      </c>
      <c r="I505" s="22">
        <v>0</v>
      </c>
      <c r="J505" s="93">
        <v>0</v>
      </c>
      <c r="K505">
        <v>0</v>
      </c>
      <c r="L505" s="22">
        <v>0</v>
      </c>
      <c r="M505" s="22">
        <v>0</v>
      </c>
      <c r="N505" s="22">
        <v>0</v>
      </c>
      <c r="O505" s="93">
        <v>0</v>
      </c>
      <c r="Q505" s="24"/>
    </row>
    <row r="506" spans="1:17">
      <c r="A506" s="22" t="s">
        <v>155</v>
      </c>
      <c r="B506" s="63">
        <v>9001035400</v>
      </c>
      <c r="C506" s="94" t="s">
        <v>34</v>
      </c>
      <c r="D506" s="36">
        <v>1367.5710300000001</v>
      </c>
      <c r="E506" s="36">
        <v>0</v>
      </c>
      <c r="F506" s="60">
        <v>0</v>
      </c>
      <c r="G506" s="22">
        <v>0</v>
      </c>
      <c r="H506" s="22">
        <v>0</v>
      </c>
      <c r="I506" s="22">
        <v>0</v>
      </c>
      <c r="J506" s="93">
        <v>0</v>
      </c>
      <c r="K506">
        <v>0</v>
      </c>
      <c r="L506" s="22">
        <v>0</v>
      </c>
      <c r="M506" s="22">
        <v>0</v>
      </c>
      <c r="N506" s="22">
        <v>0</v>
      </c>
      <c r="O506" s="93">
        <v>0</v>
      </c>
      <c r="Q506" s="24"/>
    </row>
    <row r="507" spans="1:17">
      <c r="A507" s="22" t="s">
        <v>155</v>
      </c>
      <c r="B507" s="63">
        <v>9001042500</v>
      </c>
      <c r="C507" s="94" t="s">
        <v>34</v>
      </c>
      <c r="D507" s="36">
        <v>49986.95478</v>
      </c>
      <c r="E507" s="36">
        <v>47346.81</v>
      </c>
      <c r="F507" s="60">
        <v>1</v>
      </c>
      <c r="G507" s="22">
        <v>1</v>
      </c>
      <c r="H507" s="22">
        <v>0</v>
      </c>
      <c r="I507" s="22">
        <v>0</v>
      </c>
      <c r="J507" s="93">
        <v>18729.900000000001</v>
      </c>
      <c r="K507">
        <v>1</v>
      </c>
      <c r="L507" s="22">
        <v>1</v>
      </c>
      <c r="M507" s="22">
        <v>0</v>
      </c>
      <c r="N507" s="22">
        <v>0</v>
      </c>
      <c r="O507" s="93">
        <v>964.61</v>
      </c>
      <c r="Q507" s="24"/>
    </row>
    <row r="508" spans="1:17">
      <c r="A508" s="22" t="s">
        <v>155</v>
      </c>
      <c r="B508" s="63">
        <v>9001042600</v>
      </c>
      <c r="C508" s="94" t="s">
        <v>34</v>
      </c>
      <c r="D508" s="36">
        <v>48363.922151999999</v>
      </c>
      <c r="E508" s="36">
        <v>19823.990000000002</v>
      </c>
      <c r="F508" s="60">
        <v>0</v>
      </c>
      <c r="G508" s="22">
        <v>0</v>
      </c>
      <c r="H508" s="22">
        <v>0</v>
      </c>
      <c r="I508" s="22">
        <v>0</v>
      </c>
      <c r="J508" s="93">
        <v>15655.23</v>
      </c>
      <c r="K508">
        <v>0</v>
      </c>
      <c r="L508" s="22">
        <v>0</v>
      </c>
      <c r="M508" s="22">
        <v>0</v>
      </c>
      <c r="N508" s="22">
        <v>0</v>
      </c>
      <c r="O508" s="93">
        <v>0</v>
      </c>
      <c r="Q508" s="24"/>
    </row>
    <row r="509" spans="1:17">
      <c r="A509" s="22" t="s">
        <v>155</v>
      </c>
      <c r="B509" s="63">
        <v>9001042700</v>
      </c>
      <c r="C509" s="94" t="s">
        <v>34</v>
      </c>
      <c r="D509" s="36">
        <v>48698.349419999999</v>
      </c>
      <c r="E509" s="36">
        <v>22563.360000000001</v>
      </c>
      <c r="F509" s="60">
        <v>0</v>
      </c>
      <c r="G509" s="22">
        <v>0</v>
      </c>
      <c r="H509" s="22">
        <v>0</v>
      </c>
      <c r="I509" s="22">
        <v>0</v>
      </c>
      <c r="J509" s="93">
        <v>9834.5400000000009</v>
      </c>
      <c r="K509">
        <v>2</v>
      </c>
      <c r="L509" s="22">
        <v>1</v>
      </c>
      <c r="M509" s="22">
        <v>1</v>
      </c>
      <c r="N509" s="22">
        <v>0</v>
      </c>
      <c r="O509" s="93">
        <v>1919.14</v>
      </c>
      <c r="Q509" s="24"/>
    </row>
    <row r="510" spans="1:17">
      <c r="A510" s="22" t="s">
        <v>155</v>
      </c>
      <c r="B510" s="63">
        <v>9001042800</v>
      </c>
      <c r="C510" s="94" t="s">
        <v>34</v>
      </c>
      <c r="D510" s="36">
        <v>67569.142032000003</v>
      </c>
      <c r="E510" s="36">
        <v>55463.35</v>
      </c>
      <c r="F510" s="60">
        <v>0</v>
      </c>
      <c r="G510" s="22">
        <v>0</v>
      </c>
      <c r="H510" s="22">
        <v>0</v>
      </c>
      <c r="I510" s="22">
        <v>0</v>
      </c>
      <c r="J510" s="93">
        <v>22734.41</v>
      </c>
      <c r="K510">
        <v>7</v>
      </c>
      <c r="L510" s="22">
        <v>6</v>
      </c>
      <c r="M510" s="22">
        <v>1</v>
      </c>
      <c r="N510" s="22">
        <v>0</v>
      </c>
      <c r="O510" s="93">
        <v>4970.5600000000004</v>
      </c>
      <c r="Q510" s="24"/>
    </row>
    <row r="511" spans="1:17">
      <c r="A511" s="22" t="s">
        <v>155</v>
      </c>
      <c r="B511" s="63">
        <v>9001042900</v>
      </c>
      <c r="C511" s="94" t="s">
        <v>34</v>
      </c>
      <c r="D511" s="36">
        <v>22361.423469000001</v>
      </c>
      <c r="E511" s="36">
        <v>13098.59</v>
      </c>
      <c r="F511" s="60">
        <v>0</v>
      </c>
      <c r="G511" s="22">
        <v>0</v>
      </c>
      <c r="H511" s="22">
        <v>0</v>
      </c>
      <c r="I511" s="22">
        <v>0</v>
      </c>
      <c r="J511" s="93">
        <v>9274.24</v>
      </c>
      <c r="K511">
        <v>1</v>
      </c>
      <c r="L511" s="22">
        <v>1</v>
      </c>
      <c r="M511" s="22">
        <v>0</v>
      </c>
      <c r="N511" s="22">
        <v>0</v>
      </c>
      <c r="O511" s="93">
        <v>1011.89</v>
      </c>
      <c r="Q511" s="24"/>
    </row>
    <row r="512" spans="1:17">
      <c r="A512" s="22" t="s">
        <v>155</v>
      </c>
      <c r="B512" s="63">
        <v>9001043000</v>
      </c>
      <c r="C512" s="94" t="s">
        <v>34</v>
      </c>
      <c r="D512" s="36">
        <v>37380.07518</v>
      </c>
      <c r="E512" s="36">
        <v>21765.39</v>
      </c>
      <c r="F512" s="60">
        <v>0</v>
      </c>
      <c r="G512" s="22">
        <v>0</v>
      </c>
      <c r="H512" s="22">
        <v>0</v>
      </c>
      <c r="I512" s="22">
        <v>0</v>
      </c>
      <c r="J512" s="93">
        <v>8202.3799999999992</v>
      </c>
      <c r="K512">
        <v>0</v>
      </c>
      <c r="L512" s="22">
        <v>0</v>
      </c>
      <c r="M512" s="22">
        <v>0</v>
      </c>
      <c r="N512" s="22">
        <v>0</v>
      </c>
      <c r="O512" s="93">
        <v>0</v>
      </c>
      <c r="Q512" s="24"/>
    </row>
    <row r="513" spans="1:17">
      <c r="A513" s="22" t="s">
        <v>155</v>
      </c>
      <c r="B513" s="63">
        <v>9001043100</v>
      </c>
      <c r="C513" s="94" t="s">
        <v>34</v>
      </c>
      <c r="D513" s="36">
        <v>61237.018794000003</v>
      </c>
      <c r="E513" s="36">
        <v>24795.599999999999</v>
      </c>
      <c r="F513" s="60">
        <v>0</v>
      </c>
      <c r="G513" s="22">
        <v>0</v>
      </c>
      <c r="H513" s="22">
        <v>0</v>
      </c>
      <c r="I513" s="22">
        <v>0</v>
      </c>
      <c r="J513" s="93">
        <v>20589.52</v>
      </c>
      <c r="K513">
        <v>2</v>
      </c>
      <c r="L513" s="22">
        <v>2</v>
      </c>
      <c r="M513" s="22">
        <v>0</v>
      </c>
      <c r="N513" s="22">
        <v>0</v>
      </c>
      <c r="O513" s="93">
        <v>4355.18</v>
      </c>
      <c r="Q513" s="24"/>
    </row>
    <row r="514" spans="1:17">
      <c r="A514" s="22" t="s">
        <v>155</v>
      </c>
      <c r="B514" s="63">
        <v>9001043200</v>
      </c>
      <c r="C514" s="94" t="s">
        <v>34</v>
      </c>
      <c r="D514" s="36">
        <v>407754.74231100001</v>
      </c>
      <c r="E514" s="36">
        <v>839355.39</v>
      </c>
      <c r="F514" s="60">
        <v>463</v>
      </c>
      <c r="G514" s="22">
        <v>1</v>
      </c>
      <c r="H514" s="22">
        <v>0</v>
      </c>
      <c r="I514" s="22">
        <v>462</v>
      </c>
      <c r="J514" s="93">
        <v>165.32</v>
      </c>
      <c r="K514">
        <v>2</v>
      </c>
      <c r="L514" s="22">
        <v>2</v>
      </c>
      <c r="M514" s="22">
        <v>0</v>
      </c>
      <c r="N514" s="22">
        <v>0</v>
      </c>
      <c r="O514" s="93">
        <v>24908.13</v>
      </c>
      <c r="Q514" s="24"/>
    </row>
    <row r="515" spans="1:17">
      <c r="A515" s="22" t="s">
        <v>155</v>
      </c>
      <c r="B515" s="63">
        <v>9001043300</v>
      </c>
      <c r="C515" s="94" t="s">
        <v>34</v>
      </c>
      <c r="D515" s="36">
        <v>35963.052678</v>
      </c>
      <c r="E515" s="36">
        <v>35917.040000000001</v>
      </c>
      <c r="F515" s="60">
        <v>0</v>
      </c>
      <c r="G515" s="22">
        <v>0</v>
      </c>
      <c r="H515" s="22">
        <v>0</v>
      </c>
      <c r="I515" s="22">
        <v>0</v>
      </c>
      <c r="J515" s="93">
        <v>1787.21</v>
      </c>
      <c r="K515">
        <v>4</v>
      </c>
      <c r="L515" s="22">
        <v>4</v>
      </c>
      <c r="M515" s="22">
        <v>0</v>
      </c>
      <c r="N515" s="22">
        <v>0</v>
      </c>
      <c r="O515" s="93">
        <v>7446.51</v>
      </c>
      <c r="Q515" s="24"/>
    </row>
    <row r="516" spans="1:17">
      <c r="A516" s="22" t="s">
        <v>155</v>
      </c>
      <c r="B516" s="63">
        <v>9001043400</v>
      </c>
      <c r="C516" s="94" t="s">
        <v>34</v>
      </c>
      <c r="D516" s="36">
        <v>37069.379633999997</v>
      </c>
      <c r="E516" s="36">
        <v>19184.939999999999</v>
      </c>
      <c r="F516" s="60">
        <v>0</v>
      </c>
      <c r="G516" s="22">
        <v>0</v>
      </c>
      <c r="H516" s="22">
        <v>0</v>
      </c>
      <c r="I516" s="22">
        <v>0</v>
      </c>
      <c r="J516" s="93">
        <v>0</v>
      </c>
      <c r="K516">
        <v>6</v>
      </c>
      <c r="L516" s="22">
        <v>4</v>
      </c>
      <c r="M516" s="22">
        <v>2</v>
      </c>
      <c r="N516" s="22">
        <v>0</v>
      </c>
      <c r="O516" s="93">
        <v>13446.6</v>
      </c>
      <c r="Q516" s="24"/>
    </row>
    <row r="517" spans="1:17">
      <c r="A517" s="22" t="s">
        <v>155</v>
      </c>
      <c r="B517" s="63">
        <v>9001043500</v>
      </c>
      <c r="C517" s="94" t="s">
        <v>34</v>
      </c>
      <c r="D517" s="36">
        <v>26598.92109</v>
      </c>
      <c r="E517" s="36">
        <v>34097.82</v>
      </c>
      <c r="F517" s="60">
        <v>0</v>
      </c>
      <c r="G517" s="22">
        <v>0</v>
      </c>
      <c r="H517" s="22">
        <v>0</v>
      </c>
      <c r="I517" s="22">
        <v>0</v>
      </c>
      <c r="J517" s="93">
        <v>6000.19</v>
      </c>
      <c r="K517">
        <v>3</v>
      </c>
      <c r="L517" s="22">
        <v>3</v>
      </c>
      <c r="M517" s="22">
        <v>0</v>
      </c>
      <c r="N517" s="22">
        <v>0</v>
      </c>
      <c r="O517" s="93">
        <v>25757.63</v>
      </c>
      <c r="Q517" s="24"/>
    </row>
    <row r="518" spans="1:17">
      <c r="A518" s="22" t="s">
        <v>155</v>
      </c>
      <c r="B518" s="63">
        <v>9001043600</v>
      </c>
      <c r="C518" s="94" t="s">
        <v>34</v>
      </c>
      <c r="D518" s="36">
        <v>30816.62199</v>
      </c>
      <c r="E518" s="36">
        <v>27502.42</v>
      </c>
      <c r="F518" s="60">
        <v>1</v>
      </c>
      <c r="G518" s="22">
        <v>1</v>
      </c>
      <c r="H518" s="22">
        <v>0</v>
      </c>
      <c r="I518" s="22">
        <v>0</v>
      </c>
      <c r="J518" s="93">
        <v>6697.54</v>
      </c>
      <c r="K518">
        <v>1</v>
      </c>
      <c r="L518" s="22">
        <v>1</v>
      </c>
      <c r="M518" s="22">
        <v>0</v>
      </c>
      <c r="N518" s="22">
        <v>0</v>
      </c>
      <c r="O518" s="93">
        <v>8156.07</v>
      </c>
      <c r="Q518" s="24"/>
    </row>
    <row r="519" spans="1:17">
      <c r="A519" s="22" t="s">
        <v>155</v>
      </c>
      <c r="B519" s="63">
        <v>9001043700</v>
      </c>
      <c r="C519" s="94" t="s">
        <v>34</v>
      </c>
      <c r="D519" s="36">
        <v>23978.845086000001</v>
      </c>
      <c r="E519" s="36">
        <v>12341.02</v>
      </c>
      <c r="F519" s="60">
        <v>0</v>
      </c>
      <c r="G519" s="22">
        <v>0</v>
      </c>
      <c r="H519" s="22">
        <v>0</v>
      </c>
      <c r="I519" s="22">
        <v>0</v>
      </c>
      <c r="J519" s="93">
        <v>94.83</v>
      </c>
      <c r="K519">
        <v>1</v>
      </c>
      <c r="L519" s="22">
        <v>1</v>
      </c>
      <c r="M519" s="22">
        <v>0</v>
      </c>
      <c r="N519" s="22">
        <v>0</v>
      </c>
      <c r="O519" s="93">
        <v>1004.13</v>
      </c>
      <c r="Q519" s="24"/>
    </row>
    <row r="520" spans="1:17">
      <c r="A520" s="22" t="s">
        <v>155</v>
      </c>
      <c r="B520" s="63">
        <v>9001043800</v>
      </c>
      <c r="C520" s="94" t="s">
        <v>34</v>
      </c>
      <c r="D520" s="36">
        <v>64265.555339999999</v>
      </c>
      <c r="E520" s="36">
        <v>23954.17</v>
      </c>
      <c r="F520" s="60">
        <v>0</v>
      </c>
      <c r="G520" s="22">
        <v>0</v>
      </c>
      <c r="H520" s="22">
        <v>0</v>
      </c>
      <c r="I520" s="22">
        <v>0</v>
      </c>
      <c r="J520" s="93">
        <v>1289.5899999999999</v>
      </c>
      <c r="K520">
        <v>6</v>
      </c>
      <c r="L520" s="22">
        <v>5</v>
      </c>
      <c r="M520" s="22">
        <v>1</v>
      </c>
      <c r="N520" s="22">
        <v>0</v>
      </c>
      <c r="O520" s="93">
        <v>9537.44</v>
      </c>
      <c r="Q520" s="24"/>
    </row>
    <row r="521" spans="1:17">
      <c r="A521" s="22" t="s">
        <v>155</v>
      </c>
      <c r="B521" s="63">
        <v>9001043900</v>
      </c>
      <c r="C521" s="94" t="s">
        <v>34</v>
      </c>
      <c r="D521" s="36">
        <v>52499.392302</v>
      </c>
      <c r="E521" s="36">
        <v>40667.61</v>
      </c>
      <c r="F521" s="60">
        <v>0</v>
      </c>
      <c r="G521" s="22">
        <v>0</v>
      </c>
      <c r="H521" s="22">
        <v>0</v>
      </c>
      <c r="I521" s="22">
        <v>0</v>
      </c>
      <c r="J521" s="93">
        <v>24688.93</v>
      </c>
      <c r="K521">
        <v>2</v>
      </c>
      <c r="L521" s="22">
        <v>2</v>
      </c>
      <c r="M521" s="22">
        <v>0</v>
      </c>
      <c r="N521" s="22">
        <v>0</v>
      </c>
      <c r="O521" s="93">
        <v>1372.42</v>
      </c>
      <c r="Q521" s="24" t="s">
        <v>185</v>
      </c>
    </row>
    <row r="522" spans="1:17">
      <c r="A522" s="22" t="s">
        <v>155</v>
      </c>
      <c r="B522" s="63">
        <v>9001044000</v>
      </c>
      <c r="C522" s="94" t="s">
        <v>34</v>
      </c>
      <c r="D522" s="36">
        <v>5511.7110300000004</v>
      </c>
      <c r="E522" s="36">
        <v>164994.15</v>
      </c>
      <c r="F522" s="60">
        <v>0</v>
      </c>
      <c r="G522" s="22">
        <v>0</v>
      </c>
      <c r="H522" s="22">
        <v>0</v>
      </c>
      <c r="I522" s="22">
        <v>0</v>
      </c>
      <c r="J522" s="93">
        <v>0</v>
      </c>
      <c r="K522">
        <v>288</v>
      </c>
      <c r="L522" s="22">
        <v>2</v>
      </c>
      <c r="M522" s="22">
        <v>0</v>
      </c>
      <c r="N522" s="22">
        <v>286</v>
      </c>
      <c r="O522" s="93">
        <v>164994.15</v>
      </c>
      <c r="Q522" s="24"/>
    </row>
    <row r="523" spans="1:17">
      <c r="A523" s="22" t="s">
        <v>155</v>
      </c>
      <c r="B523" s="63">
        <v>9001044200</v>
      </c>
      <c r="C523" s="94" t="s">
        <v>34</v>
      </c>
      <c r="D523" s="36">
        <v>931.11291000000006</v>
      </c>
      <c r="E523" s="36">
        <v>102.16</v>
      </c>
      <c r="F523" s="60">
        <v>0</v>
      </c>
      <c r="G523" s="22">
        <v>0</v>
      </c>
      <c r="H523" s="22">
        <v>0</v>
      </c>
      <c r="I523" s="22">
        <v>0</v>
      </c>
      <c r="J523" s="93">
        <v>192.21</v>
      </c>
      <c r="K523">
        <v>0</v>
      </c>
      <c r="L523" s="22">
        <v>0</v>
      </c>
      <c r="M523" s="22">
        <v>0</v>
      </c>
      <c r="N523" s="22">
        <v>0</v>
      </c>
      <c r="O523" s="93">
        <v>0</v>
      </c>
      <c r="Q523" s="24"/>
    </row>
    <row r="524" spans="1:17">
      <c r="A524" s="22" t="s">
        <v>155</v>
      </c>
      <c r="B524" s="63">
        <v>9001044300</v>
      </c>
      <c r="C524" s="94" t="s">
        <v>34</v>
      </c>
      <c r="D524" s="36">
        <v>2718.0535199999999</v>
      </c>
      <c r="E524" s="36">
        <v>0</v>
      </c>
      <c r="F524" s="60">
        <v>0</v>
      </c>
      <c r="G524" s="22">
        <v>0</v>
      </c>
      <c r="H524" s="22">
        <v>0</v>
      </c>
      <c r="I524" s="22">
        <v>0</v>
      </c>
      <c r="J524" s="93">
        <v>0</v>
      </c>
      <c r="K524">
        <v>0</v>
      </c>
      <c r="L524" s="22">
        <v>0</v>
      </c>
      <c r="M524" s="22">
        <v>0</v>
      </c>
      <c r="N524" s="22">
        <v>0</v>
      </c>
      <c r="O524" s="93">
        <v>0</v>
      </c>
      <c r="Q524" s="24"/>
    </row>
    <row r="525" spans="1:17">
      <c r="A525" s="22" t="s">
        <v>155</v>
      </c>
      <c r="B525" s="63">
        <v>9001044400</v>
      </c>
      <c r="C525" s="94" t="s">
        <v>34</v>
      </c>
      <c r="D525" s="36">
        <v>7686.9691499999999</v>
      </c>
      <c r="E525" s="36">
        <v>1735.61</v>
      </c>
      <c r="F525" s="60">
        <v>0</v>
      </c>
      <c r="G525" s="22">
        <v>0</v>
      </c>
      <c r="H525" s="22">
        <v>0</v>
      </c>
      <c r="I525" s="22">
        <v>0</v>
      </c>
      <c r="J525" s="93">
        <v>0</v>
      </c>
      <c r="K525">
        <v>2</v>
      </c>
      <c r="L525" s="22">
        <v>2</v>
      </c>
      <c r="M525" s="22">
        <v>0</v>
      </c>
      <c r="N525" s="22">
        <v>0</v>
      </c>
      <c r="O525" s="93">
        <v>0</v>
      </c>
      <c r="Q525" s="24"/>
    </row>
    <row r="526" spans="1:17">
      <c r="A526" s="22" t="s">
        <v>155</v>
      </c>
      <c r="B526" s="63">
        <v>9001044500</v>
      </c>
      <c r="C526" s="94" t="s">
        <v>34</v>
      </c>
      <c r="D526" s="36">
        <v>12912.217710000001</v>
      </c>
      <c r="E526" s="36">
        <v>384.42</v>
      </c>
      <c r="F526" s="60">
        <v>0</v>
      </c>
      <c r="G526" s="22">
        <v>0</v>
      </c>
      <c r="H526" s="22">
        <v>0</v>
      </c>
      <c r="I526" s="22">
        <v>0</v>
      </c>
      <c r="J526" s="93">
        <v>0</v>
      </c>
      <c r="K526">
        <v>1</v>
      </c>
      <c r="L526" s="22">
        <v>1</v>
      </c>
      <c r="M526" s="22">
        <v>0</v>
      </c>
      <c r="N526" s="22">
        <v>0</v>
      </c>
      <c r="O526" s="93">
        <v>180.65</v>
      </c>
      <c r="Q526" s="24" t="s">
        <v>185</v>
      </c>
    </row>
    <row r="527" spans="1:17">
      <c r="A527" s="22" t="s">
        <v>155</v>
      </c>
      <c r="B527" s="63">
        <v>9001044600</v>
      </c>
      <c r="C527" s="94" t="s">
        <v>34</v>
      </c>
      <c r="D527" s="36">
        <v>66609.119640000004</v>
      </c>
      <c r="E527" s="36">
        <v>26423.49</v>
      </c>
      <c r="F527" s="60">
        <v>284</v>
      </c>
      <c r="G527" s="22">
        <v>278</v>
      </c>
      <c r="H527" s="22">
        <v>6</v>
      </c>
      <c r="I527" s="22">
        <v>0</v>
      </c>
      <c r="J527" s="93">
        <v>563796.19999999995</v>
      </c>
      <c r="K527">
        <v>35</v>
      </c>
      <c r="L527" s="22">
        <v>25</v>
      </c>
      <c r="M527" s="22">
        <v>10</v>
      </c>
      <c r="N527" s="22">
        <v>0</v>
      </c>
      <c r="O527" s="93">
        <v>126829.71</v>
      </c>
      <c r="Q527" s="24"/>
    </row>
    <row r="528" spans="1:17">
      <c r="A528" s="22" t="s">
        <v>155</v>
      </c>
      <c r="B528" s="63">
        <v>9001045300</v>
      </c>
      <c r="C528" s="94" t="s">
        <v>34</v>
      </c>
      <c r="D528" s="36">
        <v>140.07</v>
      </c>
      <c r="E528" s="36">
        <v>1569.51</v>
      </c>
      <c r="F528" s="60">
        <v>0</v>
      </c>
      <c r="G528" s="22">
        <v>0</v>
      </c>
      <c r="H528" s="22">
        <v>0</v>
      </c>
      <c r="I528" s="22">
        <v>0</v>
      </c>
      <c r="J528" s="93">
        <v>69.819999999999993</v>
      </c>
      <c r="K528">
        <v>0</v>
      </c>
      <c r="L528" s="22">
        <v>0</v>
      </c>
      <c r="M528" s="22">
        <v>0</v>
      </c>
      <c r="N528" s="22">
        <v>0</v>
      </c>
      <c r="O528" s="93">
        <v>0</v>
      </c>
      <c r="Q528" s="24"/>
    </row>
    <row r="529" spans="1:18">
      <c r="A529" s="22" t="s">
        <v>155</v>
      </c>
      <c r="B529" s="63">
        <v>9001045400</v>
      </c>
      <c r="C529" s="94" t="s">
        <v>34</v>
      </c>
      <c r="D529" s="36">
        <v>1766.5000500000001</v>
      </c>
      <c r="E529" s="36">
        <v>1185.68</v>
      </c>
      <c r="F529" s="60">
        <v>0</v>
      </c>
      <c r="G529" s="22">
        <v>0</v>
      </c>
      <c r="H529" s="22">
        <v>0</v>
      </c>
      <c r="I529" s="22">
        <v>0</v>
      </c>
      <c r="J529" s="93">
        <v>0</v>
      </c>
      <c r="K529">
        <v>0</v>
      </c>
      <c r="L529" s="22">
        <v>0</v>
      </c>
      <c r="M529" s="22">
        <v>0</v>
      </c>
      <c r="N529" s="22">
        <v>0</v>
      </c>
      <c r="O529" s="93">
        <v>0</v>
      </c>
      <c r="Q529" s="24"/>
    </row>
    <row r="530" spans="1:18">
      <c r="A530" s="22" t="s">
        <v>156</v>
      </c>
      <c r="B530" s="63">
        <v>9011650100</v>
      </c>
      <c r="C530" s="94" t="s">
        <v>34</v>
      </c>
      <c r="D530" s="36">
        <v>2193.3319799999999</v>
      </c>
      <c r="E530" s="36">
        <v>2095.67</v>
      </c>
      <c r="F530" s="60">
        <v>0</v>
      </c>
      <c r="G530" s="22">
        <v>0</v>
      </c>
      <c r="H530" s="22">
        <v>0</v>
      </c>
      <c r="I530" s="22">
        <v>0</v>
      </c>
      <c r="J530" s="93">
        <v>0</v>
      </c>
      <c r="K530">
        <v>0</v>
      </c>
      <c r="L530" s="22">
        <v>0</v>
      </c>
      <c r="M530" s="22">
        <v>0</v>
      </c>
      <c r="N530" s="22">
        <v>0</v>
      </c>
      <c r="O530" s="93">
        <v>0</v>
      </c>
      <c r="Q530" s="24"/>
    </row>
    <row r="531" spans="1:18">
      <c r="A531" s="22" t="s">
        <v>156</v>
      </c>
      <c r="B531" s="63">
        <v>9011660101</v>
      </c>
      <c r="C531" s="94" t="s">
        <v>34</v>
      </c>
      <c r="D531" s="36">
        <v>128876.033538</v>
      </c>
      <c r="E531" s="36">
        <v>324657.59499999997</v>
      </c>
      <c r="F531" s="60">
        <v>1</v>
      </c>
      <c r="G531" s="22">
        <v>1</v>
      </c>
      <c r="H531" s="22">
        <v>0</v>
      </c>
      <c r="I531" s="22">
        <v>0</v>
      </c>
      <c r="J531" s="93">
        <v>38428.28</v>
      </c>
      <c r="K531">
        <v>3</v>
      </c>
      <c r="L531" s="22">
        <v>3</v>
      </c>
      <c r="M531" s="22">
        <v>0</v>
      </c>
      <c r="N531" s="22">
        <v>0</v>
      </c>
      <c r="O531" s="93">
        <v>12477.53</v>
      </c>
      <c r="Q531" s="24"/>
    </row>
    <row r="532" spans="1:18">
      <c r="A532" s="22" t="s">
        <v>156</v>
      </c>
      <c r="B532" s="63">
        <v>9011660102</v>
      </c>
      <c r="C532" s="94" t="s">
        <v>34</v>
      </c>
      <c r="D532" s="36">
        <v>68340.617645999999</v>
      </c>
      <c r="E532" s="36">
        <v>140152.995</v>
      </c>
      <c r="F532" s="60">
        <v>108</v>
      </c>
      <c r="G532" s="22">
        <v>107</v>
      </c>
      <c r="H532" s="22">
        <v>1</v>
      </c>
      <c r="I532" s="22">
        <v>0</v>
      </c>
      <c r="J532" s="93">
        <v>245133.84</v>
      </c>
      <c r="K532">
        <v>35</v>
      </c>
      <c r="L532" s="22">
        <v>10</v>
      </c>
      <c r="M532" s="22">
        <v>1</v>
      </c>
      <c r="N532" s="22">
        <v>24</v>
      </c>
      <c r="O532" s="93">
        <v>77905.06</v>
      </c>
      <c r="Q532" s="24"/>
    </row>
    <row r="533" spans="1:18">
      <c r="A533" s="22" t="s">
        <v>157</v>
      </c>
      <c r="B533" s="63">
        <v>9007670100</v>
      </c>
      <c r="C533" s="94" t="s">
        <v>34</v>
      </c>
      <c r="D533" s="36">
        <v>72743.177135999998</v>
      </c>
      <c r="E533" s="36">
        <v>85663.29</v>
      </c>
      <c r="F533" s="60">
        <v>1</v>
      </c>
      <c r="G533" s="22">
        <v>1</v>
      </c>
      <c r="H533" s="22">
        <v>0</v>
      </c>
      <c r="I533" s="22">
        <v>0</v>
      </c>
      <c r="J533" s="93">
        <v>15377.63</v>
      </c>
      <c r="K533">
        <v>7</v>
      </c>
      <c r="L533" s="22">
        <v>7</v>
      </c>
      <c r="M533" s="22">
        <v>0</v>
      </c>
      <c r="N533" s="22">
        <v>0</v>
      </c>
      <c r="O533" s="93">
        <v>51914.31</v>
      </c>
      <c r="Q533" s="24"/>
    </row>
    <row r="534" spans="1:18">
      <c r="A534" s="22" t="s">
        <v>157</v>
      </c>
      <c r="B534" s="63">
        <v>9007670200</v>
      </c>
      <c r="C534" s="94" t="s">
        <v>34</v>
      </c>
      <c r="D534" s="36">
        <v>165478.35651899999</v>
      </c>
      <c r="E534" s="36">
        <v>309457.03249999997</v>
      </c>
      <c r="F534" s="60">
        <v>130</v>
      </c>
      <c r="G534" s="22">
        <v>127</v>
      </c>
      <c r="H534" s="22">
        <v>3</v>
      </c>
      <c r="I534" s="22">
        <v>0</v>
      </c>
      <c r="J534" s="93">
        <v>203850.62</v>
      </c>
      <c r="K534">
        <v>16</v>
      </c>
      <c r="L534" s="22">
        <v>3</v>
      </c>
      <c r="M534" s="22">
        <v>1</v>
      </c>
      <c r="N534" s="22">
        <v>12</v>
      </c>
      <c r="O534" s="93">
        <v>17406.28</v>
      </c>
      <c r="Q534" s="24"/>
    </row>
    <row r="535" spans="1:18">
      <c r="A535" s="22" t="s">
        <v>158</v>
      </c>
      <c r="B535" s="63">
        <v>9009344200</v>
      </c>
      <c r="C535" s="94" t="s">
        <v>34</v>
      </c>
      <c r="D535" s="36">
        <v>379.04390999999998</v>
      </c>
      <c r="E535" s="36">
        <v>0</v>
      </c>
      <c r="F535" s="60">
        <v>0</v>
      </c>
      <c r="G535" s="22">
        <v>0</v>
      </c>
      <c r="H535" s="22">
        <v>0</v>
      </c>
      <c r="I535" s="22">
        <v>0</v>
      </c>
      <c r="J535" s="93">
        <v>0</v>
      </c>
      <c r="K535">
        <v>0</v>
      </c>
      <c r="L535" s="22">
        <v>0</v>
      </c>
      <c r="M535" s="22">
        <v>0</v>
      </c>
      <c r="N535" s="22">
        <v>0</v>
      </c>
      <c r="O535" s="93">
        <v>0</v>
      </c>
      <c r="Q535" s="24"/>
    </row>
    <row r="536" spans="1:18">
      <c r="A536" s="22" t="s">
        <v>158</v>
      </c>
      <c r="B536" s="63">
        <v>9009346101</v>
      </c>
      <c r="C536" s="94" t="s">
        <v>34</v>
      </c>
      <c r="D536" s="36">
        <v>150811.170384</v>
      </c>
      <c r="E536" s="36">
        <v>218372.89</v>
      </c>
      <c r="F536" s="60">
        <v>72</v>
      </c>
      <c r="G536" s="22">
        <v>72</v>
      </c>
      <c r="H536" s="22">
        <v>0</v>
      </c>
      <c r="I536" s="22">
        <v>0</v>
      </c>
      <c r="J536" s="93">
        <v>170769.33</v>
      </c>
      <c r="K536">
        <v>8</v>
      </c>
      <c r="L536" s="22">
        <v>8</v>
      </c>
      <c r="M536" s="22">
        <v>0</v>
      </c>
      <c r="N536" s="22">
        <v>0</v>
      </c>
      <c r="O536" s="93">
        <v>34856.04</v>
      </c>
      <c r="Q536" s="24"/>
    </row>
    <row r="537" spans="1:18">
      <c r="A537" s="22" t="s">
        <v>158</v>
      </c>
      <c r="B537" s="63">
        <v>9009346102</v>
      </c>
      <c r="C537" s="94" t="s">
        <v>34</v>
      </c>
      <c r="D537" s="36">
        <v>78888.896184000012</v>
      </c>
      <c r="E537" s="36">
        <v>127516.02</v>
      </c>
      <c r="F537" s="60">
        <v>0</v>
      </c>
      <c r="G537" s="22">
        <v>0</v>
      </c>
      <c r="H537" s="22">
        <v>0</v>
      </c>
      <c r="I537" s="22">
        <v>0</v>
      </c>
      <c r="J537" s="93">
        <v>32497.919999999998</v>
      </c>
      <c r="K537">
        <v>3</v>
      </c>
      <c r="L537" s="22">
        <v>3</v>
      </c>
      <c r="M537" s="22">
        <v>0</v>
      </c>
      <c r="N537" s="22">
        <v>0</v>
      </c>
      <c r="O537" s="93">
        <v>61118.559999999998</v>
      </c>
      <c r="Q537" s="24"/>
    </row>
    <row r="538" spans="1:18">
      <c r="A538" s="22" t="s">
        <v>159</v>
      </c>
      <c r="B538" s="63">
        <v>9011709100</v>
      </c>
      <c r="C538" s="94" t="s">
        <v>34</v>
      </c>
      <c r="D538" s="36">
        <v>223.51308</v>
      </c>
      <c r="E538" s="36">
        <v>45508.805</v>
      </c>
      <c r="F538" s="60">
        <v>0</v>
      </c>
      <c r="G538" s="22">
        <v>0</v>
      </c>
      <c r="H538" s="22">
        <v>0</v>
      </c>
      <c r="I538" s="22">
        <v>0</v>
      </c>
      <c r="J538" s="93">
        <v>0</v>
      </c>
      <c r="K538">
        <v>0</v>
      </c>
      <c r="L538" s="22">
        <v>0</v>
      </c>
      <c r="M538" s="22">
        <v>0</v>
      </c>
      <c r="N538" s="22">
        <v>0</v>
      </c>
      <c r="O538" s="93">
        <v>0</v>
      </c>
      <c r="Q538" s="24"/>
    </row>
    <row r="539" spans="1:18">
      <c r="A539" s="22" t="s">
        <v>159</v>
      </c>
      <c r="B539" s="63">
        <v>9015906100</v>
      </c>
      <c r="C539" s="94" t="s">
        <v>34</v>
      </c>
      <c r="D539" s="36">
        <v>148.76400000000001</v>
      </c>
      <c r="E539" s="36">
        <v>0</v>
      </c>
      <c r="F539" s="60">
        <v>0</v>
      </c>
      <c r="G539" s="22">
        <v>0</v>
      </c>
      <c r="H539" s="22">
        <v>0</v>
      </c>
      <c r="I539" s="22">
        <v>0</v>
      </c>
      <c r="J539" s="93">
        <v>0</v>
      </c>
      <c r="K539">
        <v>0</v>
      </c>
      <c r="L539" s="22">
        <v>0</v>
      </c>
      <c r="M539" s="22">
        <v>0</v>
      </c>
      <c r="N539" s="22">
        <v>0</v>
      </c>
      <c r="O539" s="93">
        <v>0</v>
      </c>
      <c r="Q539" s="24"/>
    </row>
    <row r="540" spans="1:18">
      <c r="A540" s="22" t="s">
        <v>159</v>
      </c>
      <c r="B540" s="63">
        <v>9015907100</v>
      </c>
      <c r="C540" s="94" t="s">
        <v>34</v>
      </c>
      <c r="D540" s="36">
        <v>118125.439341</v>
      </c>
      <c r="E540" s="36">
        <v>178747.58</v>
      </c>
      <c r="F540" s="60">
        <v>0</v>
      </c>
      <c r="G540" s="22">
        <v>0</v>
      </c>
      <c r="H540" s="22">
        <v>0</v>
      </c>
      <c r="I540" s="22">
        <v>0</v>
      </c>
      <c r="J540" s="93">
        <v>6925.68</v>
      </c>
      <c r="K540">
        <v>9</v>
      </c>
      <c r="L540" s="22">
        <v>6</v>
      </c>
      <c r="M540" s="22">
        <v>3</v>
      </c>
      <c r="N540" s="22">
        <v>0</v>
      </c>
      <c r="O540" s="93">
        <v>15417.53</v>
      </c>
      <c r="Q540" s="24" t="s">
        <v>185</v>
      </c>
      <c r="R540" t="s">
        <v>185</v>
      </c>
    </row>
    <row r="541" spans="1:18">
      <c r="A541" s="22" t="s">
        <v>159</v>
      </c>
      <c r="B541" s="63">
        <v>9015907200</v>
      </c>
      <c r="C541" s="94" t="s">
        <v>34</v>
      </c>
      <c r="D541" s="36">
        <v>54276.186047999996</v>
      </c>
      <c r="E541" s="36">
        <v>85040.21</v>
      </c>
      <c r="F541" s="60">
        <v>32</v>
      </c>
      <c r="G541" s="22">
        <v>31</v>
      </c>
      <c r="H541" s="22">
        <v>1</v>
      </c>
      <c r="I541" s="22">
        <v>0</v>
      </c>
      <c r="J541" s="93">
        <v>54758.41</v>
      </c>
      <c r="K541">
        <v>34</v>
      </c>
      <c r="L541" s="22">
        <v>22</v>
      </c>
      <c r="M541" s="22">
        <v>7</v>
      </c>
      <c r="N541" s="22">
        <v>5</v>
      </c>
      <c r="O541" s="93">
        <v>127024.71</v>
      </c>
      <c r="Q541" s="24"/>
    </row>
    <row r="542" spans="1:18">
      <c r="A542" s="22" t="s">
        <v>159</v>
      </c>
      <c r="B542" s="63">
        <v>9015907300</v>
      </c>
      <c r="C542" s="94" t="s">
        <v>34</v>
      </c>
      <c r="D542" s="36">
        <v>60815.317773000002</v>
      </c>
      <c r="E542" s="36">
        <v>69144.09</v>
      </c>
      <c r="F542" s="60">
        <v>31</v>
      </c>
      <c r="G542" s="22">
        <v>28</v>
      </c>
      <c r="H542" s="22">
        <v>3</v>
      </c>
      <c r="I542" s="22">
        <v>0</v>
      </c>
      <c r="J542" s="93">
        <v>67204.41</v>
      </c>
      <c r="K542">
        <v>20</v>
      </c>
      <c r="L542" s="22">
        <v>9</v>
      </c>
      <c r="M542" s="22">
        <v>11</v>
      </c>
      <c r="N542" s="22">
        <v>0</v>
      </c>
      <c r="O542" s="93">
        <v>62932.77</v>
      </c>
      <c r="Q542" s="24" t="s">
        <v>185</v>
      </c>
    </row>
    <row r="543" spans="1:18">
      <c r="A543" s="22" t="s">
        <v>160</v>
      </c>
      <c r="B543" s="63">
        <v>9003405401</v>
      </c>
      <c r="C543" s="94" t="s">
        <v>34</v>
      </c>
      <c r="D543" s="36">
        <v>662.36688000000004</v>
      </c>
      <c r="E543" s="36">
        <v>0</v>
      </c>
      <c r="F543" s="60">
        <v>0</v>
      </c>
      <c r="G543" s="22">
        <v>0</v>
      </c>
      <c r="H543" s="22">
        <v>0</v>
      </c>
      <c r="I543" s="22">
        <v>0</v>
      </c>
      <c r="J543" s="93">
        <v>0</v>
      </c>
      <c r="K543">
        <v>0</v>
      </c>
      <c r="L543" s="22">
        <v>0</v>
      </c>
      <c r="M543" s="22">
        <v>0</v>
      </c>
      <c r="N543" s="22">
        <v>0</v>
      </c>
      <c r="O543" s="93">
        <v>0</v>
      </c>
      <c r="Q543" s="24"/>
    </row>
    <row r="544" spans="1:18">
      <c r="A544" s="22" t="s">
        <v>160</v>
      </c>
      <c r="B544" s="63">
        <v>9003420400</v>
      </c>
      <c r="C544" s="94" t="s">
        <v>34</v>
      </c>
      <c r="D544" s="36">
        <v>35687.456258999999</v>
      </c>
      <c r="E544" s="36">
        <v>40212.58</v>
      </c>
      <c r="F544" s="60">
        <v>0</v>
      </c>
      <c r="G544" s="22">
        <v>0</v>
      </c>
      <c r="H544" s="22">
        <v>0</v>
      </c>
      <c r="I544" s="22">
        <v>0</v>
      </c>
      <c r="J544" s="93">
        <v>15207.58</v>
      </c>
      <c r="K544">
        <v>0</v>
      </c>
      <c r="L544" s="22">
        <v>0</v>
      </c>
      <c r="M544" s="22">
        <v>0</v>
      </c>
      <c r="N544" s="22">
        <v>0</v>
      </c>
      <c r="O544" s="93">
        <v>0</v>
      </c>
      <c r="Q544" s="24"/>
    </row>
    <row r="545" spans="1:18">
      <c r="A545" s="22" t="s">
        <v>160</v>
      </c>
      <c r="B545" s="63">
        <v>9003420500</v>
      </c>
      <c r="C545" s="94" t="s">
        <v>34</v>
      </c>
      <c r="D545" s="36">
        <v>56413.975925999999</v>
      </c>
      <c r="E545" s="36">
        <v>124645.66</v>
      </c>
      <c r="F545" s="60">
        <v>119</v>
      </c>
      <c r="G545" s="22">
        <v>119</v>
      </c>
      <c r="H545" s="22">
        <v>0</v>
      </c>
      <c r="I545" s="22">
        <v>0</v>
      </c>
      <c r="J545" s="93">
        <v>126571.19</v>
      </c>
      <c r="K545">
        <v>65</v>
      </c>
      <c r="L545" s="22">
        <v>18</v>
      </c>
      <c r="M545" s="22">
        <v>1</v>
      </c>
      <c r="N545" s="22">
        <v>46</v>
      </c>
      <c r="O545" s="93">
        <v>153277.60999999999</v>
      </c>
      <c r="Q545" s="24"/>
    </row>
    <row r="546" spans="1:18">
      <c r="A546" s="22" t="s">
        <v>160</v>
      </c>
      <c r="B546" s="63">
        <v>9003420600</v>
      </c>
      <c r="C546" s="94" t="s">
        <v>34</v>
      </c>
      <c r="D546" s="36">
        <v>149006.447163</v>
      </c>
      <c r="E546" s="36">
        <v>275245.35499999998</v>
      </c>
      <c r="F546" s="60">
        <v>0</v>
      </c>
      <c r="G546" s="22">
        <v>0</v>
      </c>
      <c r="H546" s="22">
        <v>0</v>
      </c>
      <c r="I546" s="22">
        <v>0</v>
      </c>
      <c r="J546" s="93">
        <v>21652.52</v>
      </c>
      <c r="K546">
        <v>121</v>
      </c>
      <c r="L546" s="22">
        <v>5</v>
      </c>
      <c r="M546" s="22">
        <v>0</v>
      </c>
      <c r="N546" s="22">
        <v>116</v>
      </c>
      <c r="O546" s="93">
        <v>62584.57</v>
      </c>
      <c r="Q546" s="24"/>
    </row>
    <row r="547" spans="1:18">
      <c r="A547" s="22" t="s">
        <v>160</v>
      </c>
      <c r="B547" s="63">
        <v>9003420700</v>
      </c>
      <c r="C547" s="94" t="s">
        <v>34</v>
      </c>
      <c r="D547" s="36">
        <v>40227.401234999998</v>
      </c>
      <c r="E547" s="36">
        <v>42437.39</v>
      </c>
      <c r="F547" s="60">
        <v>0</v>
      </c>
      <c r="G547" s="22">
        <v>0</v>
      </c>
      <c r="H547" s="22">
        <v>0</v>
      </c>
      <c r="I547" s="22">
        <v>0</v>
      </c>
      <c r="J547" s="93">
        <v>21622.98</v>
      </c>
      <c r="K547">
        <v>3</v>
      </c>
      <c r="L547" s="22">
        <v>3</v>
      </c>
      <c r="M547" s="22">
        <v>0</v>
      </c>
      <c r="N547" s="22">
        <v>0</v>
      </c>
      <c r="O547" s="93">
        <v>2541.9499999999998</v>
      </c>
      <c r="Q547" s="24"/>
    </row>
    <row r="548" spans="1:18">
      <c r="A548" s="22" t="s">
        <v>161</v>
      </c>
      <c r="B548" s="63">
        <v>9005349200</v>
      </c>
      <c r="C548" s="94" t="s">
        <v>34</v>
      </c>
      <c r="D548" s="36">
        <v>63.59178</v>
      </c>
      <c r="E548" s="36">
        <v>17038.25</v>
      </c>
      <c r="F548" s="60">
        <v>0</v>
      </c>
      <c r="G548" s="22">
        <v>0</v>
      </c>
      <c r="H548" s="22">
        <v>0</v>
      </c>
      <c r="I548" s="22">
        <v>0</v>
      </c>
      <c r="J548" s="93">
        <v>0</v>
      </c>
      <c r="K548">
        <v>0</v>
      </c>
      <c r="L548" s="22">
        <v>0</v>
      </c>
      <c r="M548" s="22">
        <v>0</v>
      </c>
      <c r="N548" s="22">
        <v>0</v>
      </c>
      <c r="O548" s="93">
        <v>0</v>
      </c>
      <c r="Q548" s="24"/>
    </row>
    <row r="549" spans="1:18">
      <c r="A549" s="22" t="s">
        <v>161</v>
      </c>
      <c r="B549" s="63">
        <v>9005425300</v>
      </c>
      <c r="C549" s="94" t="s">
        <v>34</v>
      </c>
      <c r="D549" s="36">
        <v>108070.297041</v>
      </c>
      <c r="E549" s="36">
        <v>124211.66</v>
      </c>
      <c r="F549" s="60">
        <v>0</v>
      </c>
      <c r="G549" s="22">
        <v>0</v>
      </c>
      <c r="H549" s="22">
        <v>0</v>
      </c>
      <c r="I549" s="22">
        <v>0</v>
      </c>
      <c r="J549" s="93">
        <v>2669.64</v>
      </c>
      <c r="K549">
        <v>2</v>
      </c>
      <c r="L549" s="22">
        <v>2</v>
      </c>
      <c r="M549" s="22">
        <v>0</v>
      </c>
      <c r="N549" s="22">
        <v>0</v>
      </c>
      <c r="O549" s="93">
        <v>2363.4299999999998</v>
      </c>
      <c r="Q549" s="24"/>
    </row>
    <row r="550" spans="1:18">
      <c r="A550" s="22" t="s">
        <v>161</v>
      </c>
      <c r="B550" s="63">
        <v>9005425400</v>
      </c>
      <c r="C550" s="94" t="s">
        <v>34</v>
      </c>
      <c r="D550" s="36">
        <v>61133.092167000003</v>
      </c>
      <c r="E550" s="36">
        <v>43027.99</v>
      </c>
      <c r="F550" s="60">
        <v>0</v>
      </c>
      <c r="G550" s="22">
        <v>0</v>
      </c>
      <c r="H550" s="22">
        <v>0</v>
      </c>
      <c r="I550" s="22">
        <v>0</v>
      </c>
      <c r="J550" s="93">
        <v>9465.67</v>
      </c>
      <c r="K550">
        <v>1</v>
      </c>
      <c r="L550" s="22">
        <v>1</v>
      </c>
      <c r="M550" s="22">
        <v>0</v>
      </c>
      <c r="N550" s="22">
        <v>0</v>
      </c>
      <c r="O550" s="93">
        <v>1434.27</v>
      </c>
      <c r="Q550" s="24"/>
    </row>
    <row r="551" spans="1:18">
      <c r="A551" s="22" t="s">
        <v>161</v>
      </c>
      <c r="B551" s="63">
        <v>9005425500</v>
      </c>
      <c r="C551" s="94" t="s">
        <v>34</v>
      </c>
      <c r="D551" s="36">
        <v>33257.810250000002</v>
      </c>
      <c r="E551" s="36">
        <v>14886.14</v>
      </c>
      <c r="F551" s="60">
        <v>64</v>
      </c>
      <c r="G551" s="22">
        <v>64</v>
      </c>
      <c r="H551" s="22">
        <v>0</v>
      </c>
      <c r="I551" s="22">
        <v>0</v>
      </c>
      <c r="J551" s="93">
        <v>74017.59</v>
      </c>
      <c r="K551">
        <v>16</v>
      </c>
      <c r="L551" s="22">
        <v>16</v>
      </c>
      <c r="M551" s="22">
        <v>0</v>
      </c>
      <c r="N551" s="22">
        <v>0</v>
      </c>
      <c r="O551" s="93">
        <v>57352.72</v>
      </c>
      <c r="Q551" s="24"/>
    </row>
    <row r="552" spans="1:18">
      <c r="A552" s="22" t="s">
        <v>162</v>
      </c>
      <c r="B552" s="63">
        <v>9015901100</v>
      </c>
      <c r="C552" s="94" t="s">
        <v>34</v>
      </c>
      <c r="D552" s="36">
        <v>95.189639999999997</v>
      </c>
      <c r="E552" s="36">
        <v>11144.51</v>
      </c>
      <c r="F552" s="60">
        <v>0</v>
      </c>
      <c r="G552" s="22">
        <v>0</v>
      </c>
      <c r="H552" s="22">
        <v>0</v>
      </c>
      <c r="I552" s="22">
        <v>0</v>
      </c>
      <c r="J552" s="93">
        <v>0</v>
      </c>
      <c r="K552">
        <v>0</v>
      </c>
      <c r="L552" s="22">
        <v>0</v>
      </c>
      <c r="M552" s="22">
        <v>0</v>
      </c>
      <c r="N552" s="22">
        <v>0</v>
      </c>
      <c r="O552" s="93">
        <v>0</v>
      </c>
      <c r="Q552" s="24"/>
    </row>
    <row r="553" spans="1:18">
      <c r="A553" s="22" t="s">
        <v>162</v>
      </c>
      <c r="B553" s="63">
        <v>9015902500</v>
      </c>
      <c r="C553" s="94" t="s">
        <v>34</v>
      </c>
      <c r="D553" s="36">
        <v>67551.353625000003</v>
      </c>
      <c r="E553" s="36">
        <v>48692.565000000002</v>
      </c>
      <c r="F553" s="60">
        <v>12</v>
      </c>
      <c r="G553" s="22">
        <v>12</v>
      </c>
      <c r="H553" s="22">
        <v>0</v>
      </c>
      <c r="I553" s="22">
        <v>0</v>
      </c>
      <c r="J553" s="93">
        <v>39346.93</v>
      </c>
      <c r="K553">
        <v>4</v>
      </c>
      <c r="L553" s="22">
        <v>4</v>
      </c>
      <c r="M553" s="22">
        <v>0</v>
      </c>
      <c r="N553" s="22">
        <v>0</v>
      </c>
      <c r="O553" s="93">
        <v>3656.1</v>
      </c>
      <c r="Q553" s="24"/>
    </row>
    <row r="554" spans="1:18">
      <c r="A554" s="22" t="s">
        <v>162</v>
      </c>
      <c r="B554" s="63">
        <v>9015905100</v>
      </c>
      <c r="C554" s="94" t="s">
        <v>34</v>
      </c>
      <c r="D554" s="36">
        <v>500.39766000000003</v>
      </c>
      <c r="E554" s="36">
        <v>0</v>
      </c>
      <c r="F554" s="60">
        <v>0</v>
      </c>
      <c r="G554" s="22">
        <v>0</v>
      </c>
      <c r="H554" s="22">
        <v>0</v>
      </c>
      <c r="I554" s="22">
        <v>0</v>
      </c>
      <c r="J554" s="93">
        <v>0</v>
      </c>
      <c r="K554">
        <v>0</v>
      </c>
      <c r="L554" s="22">
        <v>0</v>
      </c>
      <c r="M554" s="22">
        <v>0</v>
      </c>
      <c r="N554" s="22">
        <v>0</v>
      </c>
      <c r="O554" s="93">
        <v>0</v>
      </c>
      <c r="Q554" s="24"/>
    </row>
    <row r="555" spans="1:18">
      <c r="A555" s="22" t="s">
        <v>163</v>
      </c>
      <c r="B555" s="63">
        <v>9007560100</v>
      </c>
      <c r="C555" s="94" t="s">
        <v>34</v>
      </c>
      <c r="D555" s="36">
        <v>71395.951515000008</v>
      </c>
      <c r="E555" s="36">
        <v>80971.360000000001</v>
      </c>
      <c r="F555" s="60">
        <v>71</v>
      </c>
      <c r="G555" s="22">
        <v>71</v>
      </c>
      <c r="H555" s="22">
        <v>0</v>
      </c>
      <c r="I555" s="22">
        <v>0</v>
      </c>
      <c r="J555" s="93">
        <v>136954.78</v>
      </c>
      <c r="K555">
        <v>15</v>
      </c>
      <c r="L555" s="22">
        <v>7</v>
      </c>
      <c r="M555" s="22">
        <v>8</v>
      </c>
      <c r="N555" s="22">
        <v>0</v>
      </c>
      <c r="O555" s="93">
        <v>20261.400000000001</v>
      </c>
      <c r="Q555" s="24"/>
    </row>
    <row r="556" spans="1:18">
      <c r="A556" s="22" t="s">
        <v>163</v>
      </c>
      <c r="B556" s="63">
        <v>9007560200</v>
      </c>
      <c r="C556" s="94" t="s">
        <v>40</v>
      </c>
      <c r="D556" s="36">
        <v>84395.686409999995</v>
      </c>
      <c r="E556" s="36">
        <v>167508.58499999999</v>
      </c>
      <c r="F556" s="60">
        <v>0</v>
      </c>
      <c r="G556" s="22">
        <v>0</v>
      </c>
      <c r="H556" s="22">
        <v>0</v>
      </c>
      <c r="I556" s="22">
        <v>0</v>
      </c>
      <c r="J556" s="93">
        <v>8200.64</v>
      </c>
      <c r="K556">
        <v>6</v>
      </c>
      <c r="L556" s="22">
        <v>3</v>
      </c>
      <c r="M556" s="22">
        <v>3</v>
      </c>
      <c r="N556" s="22">
        <v>0</v>
      </c>
      <c r="O556" s="93">
        <v>34429.660000000003</v>
      </c>
      <c r="Q556" s="24"/>
    </row>
    <row r="557" spans="1:18">
      <c r="A557" s="22" t="s">
        <v>164</v>
      </c>
      <c r="B557" s="63">
        <v>9011700100</v>
      </c>
      <c r="C557" s="94" t="s">
        <v>34</v>
      </c>
      <c r="D557" s="36">
        <v>90254.142656999989</v>
      </c>
      <c r="E557" s="36">
        <v>80069.065000000002</v>
      </c>
      <c r="F557" s="60">
        <v>26</v>
      </c>
      <c r="G557" s="22">
        <v>26</v>
      </c>
      <c r="H557" s="22">
        <v>0</v>
      </c>
      <c r="I557" s="22">
        <v>0</v>
      </c>
      <c r="J557" s="93">
        <v>49484.08</v>
      </c>
      <c r="K557">
        <v>3</v>
      </c>
      <c r="L557" s="22">
        <v>3</v>
      </c>
      <c r="M557" s="22">
        <v>0</v>
      </c>
      <c r="N557" s="22">
        <v>0</v>
      </c>
      <c r="O557" s="93">
        <v>2018.43</v>
      </c>
      <c r="Q557" s="24"/>
      <c r="R557" s="24"/>
    </row>
    <row r="558" spans="1:18">
      <c r="A558" s="22" t="s">
        <v>164</v>
      </c>
      <c r="B558" s="63">
        <v>9011707100</v>
      </c>
      <c r="C558" s="94" t="s">
        <v>34</v>
      </c>
      <c r="D558" s="36">
        <v>595.22505000000001</v>
      </c>
      <c r="E558" s="36">
        <v>462.76</v>
      </c>
      <c r="F558" s="60">
        <v>0</v>
      </c>
      <c r="G558" s="22">
        <v>0</v>
      </c>
      <c r="H558" s="22">
        <v>0</v>
      </c>
      <c r="I558" s="22">
        <v>0</v>
      </c>
      <c r="J558" s="93">
        <v>0</v>
      </c>
      <c r="K558">
        <v>1</v>
      </c>
      <c r="L558" s="22">
        <v>1</v>
      </c>
      <c r="M558" s="22">
        <v>0</v>
      </c>
      <c r="N558" s="22">
        <v>0</v>
      </c>
      <c r="O558" s="93">
        <v>462.76</v>
      </c>
      <c r="Q558" s="24"/>
    </row>
    <row r="559" spans="1:18">
      <c r="A559" s="22" t="s">
        <v>165</v>
      </c>
      <c r="B559" s="63">
        <v>9009347100</v>
      </c>
      <c r="C559" s="94" t="s">
        <v>34</v>
      </c>
      <c r="D559" s="36">
        <v>121821.162624</v>
      </c>
      <c r="E559" s="36">
        <v>236724.505</v>
      </c>
      <c r="F559" s="60">
        <v>50</v>
      </c>
      <c r="G559" s="22">
        <v>49</v>
      </c>
      <c r="H559" s="22">
        <v>1</v>
      </c>
      <c r="I559" s="22">
        <v>0</v>
      </c>
      <c r="J559" s="93">
        <v>142409.89000000001</v>
      </c>
      <c r="K559">
        <v>15</v>
      </c>
      <c r="L559" s="22">
        <v>14</v>
      </c>
      <c r="M559" s="22">
        <v>1</v>
      </c>
      <c r="N559" s="22">
        <v>0</v>
      </c>
      <c r="O559" s="93">
        <v>77231.75</v>
      </c>
      <c r="Q559" s="24" t="s">
        <v>185</v>
      </c>
      <c r="R559" t="s">
        <v>185</v>
      </c>
    </row>
    <row r="560" spans="1:18">
      <c r="A560" s="22" t="s">
        <v>165</v>
      </c>
      <c r="B560" s="63">
        <v>9009347200</v>
      </c>
      <c r="C560" s="94" t="s">
        <v>34</v>
      </c>
      <c r="D560" s="36">
        <v>41695.198145999995</v>
      </c>
      <c r="E560" s="36">
        <v>57181</v>
      </c>
      <c r="F560" s="60">
        <v>0</v>
      </c>
      <c r="G560" s="22">
        <v>0</v>
      </c>
      <c r="H560" s="22">
        <v>0</v>
      </c>
      <c r="I560" s="22">
        <v>0</v>
      </c>
      <c r="J560" s="93">
        <v>15818.32</v>
      </c>
      <c r="K560">
        <v>4</v>
      </c>
      <c r="L560" s="22">
        <v>4</v>
      </c>
      <c r="M560" s="22">
        <v>0</v>
      </c>
      <c r="N560" s="22">
        <v>0</v>
      </c>
      <c r="O560" s="93">
        <v>13819.28</v>
      </c>
      <c r="Q560" s="24"/>
    </row>
    <row r="561" spans="1:18">
      <c r="A561" s="22" t="s">
        <v>165</v>
      </c>
      <c r="B561" s="63">
        <v>9009352800</v>
      </c>
      <c r="C561" s="94" t="s">
        <v>34</v>
      </c>
      <c r="D561" s="36">
        <v>825.21033</v>
      </c>
      <c r="E561" s="36">
        <v>1572.2</v>
      </c>
      <c r="F561" s="60">
        <v>0</v>
      </c>
      <c r="G561" s="22">
        <v>0</v>
      </c>
      <c r="H561" s="22">
        <v>0</v>
      </c>
      <c r="I561" s="22">
        <v>0</v>
      </c>
      <c r="J561" s="93">
        <v>0</v>
      </c>
      <c r="K561">
        <v>1</v>
      </c>
      <c r="L561" s="22">
        <v>1</v>
      </c>
      <c r="M561" s="22">
        <v>0</v>
      </c>
      <c r="N561" s="22">
        <v>0</v>
      </c>
      <c r="O561" s="93">
        <v>1572.2</v>
      </c>
      <c r="Q561" s="24"/>
    </row>
    <row r="562" spans="1:18">
      <c r="A562" s="22" t="s">
        <v>166</v>
      </c>
      <c r="B562" s="63">
        <v>9015901100</v>
      </c>
      <c r="C562" s="94" t="s">
        <v>34</v>
      </c>
      <c r="D562" s="36">
        <v>99.396569999999997</v>
      </c>
      <c r="E562" s="36">
        <v>0</v>
      </c>
      <c r="F562" s="60">
        <v>0</v>
      </c>
      <c r="G562" s="22">
        <v>0</v>
      </c>
      <c r="H562" s="22">
        <v>0</v>
      </c>
      <c r="I562" s="22">
        <v>0</v>
      </c>
      <c r="J562" s="93">
        <v>0</v>
      </c>
      <c r="K562">
        <v>0</v>
      </c>
      <c r="L562" s="22">
        <v>0</v>
      </c>
      <c r="M562" s="22">
        <v>0</v>
      </c>
      <c r="N562" s="22">
        <v>0</v>
      </c>
      <c r="O562" s="93">
        <v>0</v>
      </c>
      <c r="Q562" s="24"/>
    </row>
    <row r="563" spans="1:18">
      <c r="A563" s="22" t="s">
        <v>166</v>
      </c>
      <c r="B563" s="63">
        <v>9015902500</v>
      </c>
      <c r="C563" s="94" t="s">
        <v>34</v>
      </c>
      <c r="D563" s="36">
        <v>121.56723600000001</v>
      </c>
      <c r="E563" s="36">
        <v>0</v>
      </c>
      <c r="F563" s="60">
        <v>0</v>
      </c>
      <c r="G563" s="22">
        <v>0</v>
      </c>
      <c r="H563" s="22">
        <v>0</v>
      </c>
      <c r="I563" s="22">
        <v>0</v>
      </c>
      <c r="J563" s="93">
        <v>0</v>
      </c>
      <c r="K563">
        <v>0</v>
      </c>
      <c r="L563" s="22">
        <v>0</v>
      </c>
      <c r="M563" s="22">
        <v>0</v>
      </c>
      <c r="N563" s="22">
        <v>0</v>
      </c>
      <c r="O563" s="93">
        <v>0</v>
      </c>
      <c r="Q563" s="24"/>
    </row>
    <row r="564" spans="1:18">
      <c r="A564" s="22" t="s">
        <v>166</v>
      </c>
      <c r="B564" s="63">
        <v>9015903100</v>
      </c>
      <c r="C564" s="94" t="s">
        <v>34</v>
      </c>
      <c r="D564" s="36">
        <v>118068.95200800001</v>
      </c>
      <c r="E564" s="36">
        <v>95700.07</v>
      </c>
      <c r="F564" s="60">
        <v>45</v>
      </c>
      <c r="G564" s="22">
        <v>29</v>
      </c>
      <c r="H564" s="22">
        <v>1</v>
      </c>
      <c r="I564" s="22">
        <v>15</v>
      </c>
      <c r="J564" s="93">
        <v>39860.11</v>
      </c>
      <c r="K564">
        <v>14</v>
      </c>
      <c r="L564" s="22">
        <v>10</v>
      </c>
      <c r="M564" s="22">
        <v>4</v>
      </c>
      <c r="N564" s="22">
        <v>0</v>
      </c>
      <c r="O564" s="93">
        <v>27466.41</v>
      </c>
      <c r="Q564" s="24"/>
    </row>
    <row r="565" spans="1:18">
      <c r="A565" s="22" t="s">
        <v>166</v>
      </c>
      <c r="B565" s="63">
        <v>9015903200</v>
      </c>
      <c r="C565" s="94" t="s">
        <v>34</v>
      </c>
      <c r="D565" s="36">
        <v>25402.228214999999</v>
      </c>
      <c r="E565" s="36">
        <v>16329.46</v>
      </c>
      <c r="F565" s="60">
        <v>0</v>
      </c>
      <c r="G565" s="22">
        <v>0</v>
      </c>
      <c r="H565" s="22">
        <v>0</v>
      </c>
      <c r="I565" s="22">
        <v>0</v>
      </c>
      <c r="J565" s="93">
        <v>4801.6400000000003</v>
      </c>
      <c r="K565">
        <v>4</v>
      </c>
      <c r="L565" s="22">
        <v>4</v>
      </c>
      <c r="M565" s="22">
        <v>0</v>
      </c>
      <c r="N565" s="22">
        <v>0</v>
      </c>
      <c r="O565" s="93">
        <v>6342.55</v>
      </c>
      <c r="Q565" s="24"/>
    </row>
    <row r="566" spans="1:18">
      <c r="A566" s="22" t="s">
        <v>167</v>
      </c>
      <c r="B566" s="63">
        <v>9001055100</v>
      </c>
      <c r="C566" s="94" t="s">
        <v>34</v>
      </c>
      <c r="D566" s="36">
        <v>3507.4204199999999</v>
      </c>
      <c r="E566" s="36">
        <v>16482.080000000002</v>
      </c>
      <c r="F566" s="60">
        <v>0</v>
      </c>
      <c r="G566" s="22">
        <v>0</v>
      </c>
      <c r="H566" s="22">
        <v>0</v>
      </c>
      <c r="I566" s="22">
        <v>0</v>
      </c>
      <c r="J566" s="93">
        <v>0</v>
      </c>
      <c r="K566">
        <v>0</v>
      </c>
      <c r="L566" s="22">
        <v>0</v>
      </c>
      <c r="M566" s="22">
        <v>0</v>
      </c>
      <c r="N566" s="22">
        <v>0</v>
      </c>
      <c r="O566" s="93">
        <v>0</v>
      </c>
      <c r="Q566" s="24" t="s">
        <v>185</v>
      </c>
      <c r="R566" t="s">
        <v>185</v>
      </c>
    </row>
    <row r="567" spans="1:18">
      <c r="A567" s="22" t="s">
        <v>167</v>
      </c>
      <c r="B567" s="63">
        <v>9001240100</v>
      </c>
      <c r="C567" s="94" t="s">
        <v>34</v>
      </c>
      <c r="D567" s="36">
        <v>60110.244515999999</v>
      </c>
      <c r="E567" s="36">
        <v>45503</v>
      </c>
      <c r="F567" s="60">
        <v>0</v>
      </c>
      <c r="G567" s="22">
        <v>0</v>
      </c>
      <c r="H567" s="22">
        <v>0</v>
      </c>
      <c r="I567" s="22">
        <v>0</v>
      </c>
      <c r="J567" s="93">
        <v>19824.88</v>
      </c>
      <c r="K567">
        <v>0</v>
      </c>
      <c r="L567" s="22">
        <v>0</v>
      </c>
      <c r="M567" s="22">
        <v>0</v>
      </c>
      <c r="N567" s="22">
        <v>0</v>
      </c>
      <c r="O567" s="93">
        <v>0</v>
      </c>
      <c r="Q567" s="24"/>
    </row>
    <row r="568" spans="1:18">
      <c r="A568" s="22" t="s">
        <v>167</v>
      </c>
      <c r="B568" s="63">
        <v>9001240200</v>
      </c>
      <c r="C568" s="94" t="s">
        <v>34</v>
      </c>
      <c r="D568" s="36">
        <v>149326.444323</v>
      </c>
      <c r="E568" s="36">
        <v>212190.125</v>
      </c>
      <c r="F568" s="60">
        <v>80</v>
      </c>
      <c r="G568" s="22">
        <v>80</v>
      </c>
      <c r="H568" s="22">
        <v>0</v>
      </c>
      <c r="I568" s="22">
        <v>0</v>
      </c>
      <c r="J568" s="93">
        <v>166213.97</v>
      </c>
      <c r="K568">
        <v>1</v>
      </c>
      <c r="L568" s="22">
        <v>1</v>
      </c>
      <c r="M568" s="22">
        <v>0</v>
      </c>
      <c r="N568" s="22">
        <v>0</v>
      </c>
      <c r="O568" s="93">
        <v>3621.23</v>
      </c>
      <c r="Q568" s="24"/>
    </row>
    <row r="569" spans="1:18">
      <c r="A569" s="22" t="s">
        <v>167</v>
      </c>
      <c r="B569" s="63">
        <v>9001245200</v>
      </c>
      <c r="C569" s="94" t="s">
        <v>34</v>
      </c>
      <c r="D569" s="36">
        <v>203.28504000000001</v>
      </c>
      <c r="E569" s="36">
        <v>0</v>
      </c>
      <c r="F569" s="60">
        <v>0</v>
      </c>
      <c r="G569" s="22">
        <v>0</v>
      </c>
      <c r="H569" s="22">
        <v>0</v>
      </c>
      <c r="I569" s="22">
        <v>0</v>
      </c>
      <c r="J569" s="93">
        <v>0</v>
      </c>
      <c r="K569">
        <v>0</v>
      </c>
      <c r="L569" s="22">
        <v>0</v>
      </c>
      <c r="M569" s="22">
        <v>0</v>
      </c>
      <c r="N569" s="22">
        <v>0</v>
      </c>
      <c r="O569" s="93">
        <v>0</v>
      </c>
      <c r="Q569" s="24"/>
    </row>
    <row r="570" spans="1:18">
      <c r="A570" s="22" t="s">
        <v>168</v>
      </c>
      <c r="B570" s="63">
        <v>9001210500</v>
      </c>
      <c r="C570" s="94" t="s">
        <v>34</v>
      </c>
      <c r="D570" s="36">
        <v>217.91028</v>
      </c>
      <c r="E570" s="36">
        <v>26.25</v>
      </c>
      <c r="F570" s="60">
        <v>0</v>
      </c>
      <c r="G570" s="22">
        <v>0</v>
      </c>
      <c r="H570" s="22">
        <v>0</v>
      </c>
      <c r="I570" s="22">
        <v>0</v>
      </c>
      <c r="J570" s="93">
        <v>0</v>
      </c>
      <c r="K570">
        <v>0</v>
      </c>
      <c r="L570" s="22">
        <v>0</v>
      </c>
      <c r="M570" s="22">
        <v>0</v>
      </c>
      <c r="N570" s="22">
        <v>0</v>
      </c>
      <c r="O570" s="93">
        <v>0</v>
      </c>
      <c r="Q570" s="24"/>
    </row>
    <row r="571" spans="1:18">
      <c r="A571" s="22" t="s">
        <v>168</v>
      </c>
      <c r="B571" s="63">
        <v>9001240100</v>
      </c>
      <c r="C571" s="94" t="s">
        <v>34</v>
      </c>
      <c r="D571" s="36">
        <v>368.51934</v>
      </c>
      <c r="E571" s="36">
        <v>0</v>
      </c>
      <c r="F571" s="60">
        <v>0</v>
      </c>
      <c r="G571" s="22">
        <v>0</v>
      </c>
      <c r="H571" s="22">
        <v>0</v>
      </c>
      <c r="I571" s="22">
        <v>0</v>
      </c>
      <c r="J571" s="93">
        <v>0</v>
      </c>
      <c r="K571">
        <v>0</v>
      </c>
      <c r="L571" s="22">
        <v>0</v>
      </c>
      <c r="M571" s="22">
        <v>0</v>
      </c>
      <c r="N571" s="22">
        <v>0</v>
      </c>
      <c r="O571" s="93">
        <v>0</v>
      </c>
      <c r="Q571" s="24"/>
    </row>
    <row r="572" spans="1:18">
      <c r="A572" s="22" t="s">
        <v>168</v>
      </c>
      <c r="B572" s="63">
        <v>9001245100</v>
      </c>
      <c r="C572" s="94" t="s">
        <v>34</v>
      </c>
      <c r="D572" s="36">
        <v>33072.37689</v>
      </c>
      <c r="E572" s="36">
        <v>41884.339999999997</v>
      </c>
      <c r="F572" s="60">
        <v>189</v>
      </c>
      <c r="G572" s="22">
        <v>188</v>
      </c>
      <c r="H572" s="22">
        <v>1</v>
      </c>
      <c r="I572" s="22">
        <v>0</v>
      </c>
      <c r="J572" s="93">
        <v>356964.07</v>
      </c>
      <c r="K572">
        <v>10</v>
      </c>
      <c r="L572" s="22">
        <v>6</v>
      </c>
      <c r="M572" s="22">
        <v>4</v>
      </c>
      <c r="N572" s="22">
        <v>0</v>
      </c>
      <c r="O572" s="93">
        <v>9810.2000000000007</v>
      </c>
      <c r="Q572" s="24"/>
    </row>
    <row r="573" spans="1:18">
      <c r="A573" s="22" t="s">
        <v>168</v>
      </c>
      <c r="B573" s="63">
        <v>9001245200</v>
      </c>
      <c r="C573" s="94" t="s">
        <v>34</v>
      </c>
      <c r="D573" s="36">
        <v>234055.90112100003</v>
      </c>
      <c r="E573" s="36">
        <v>383821.09749999997</v>
      </c>
      <c r="F573" s="60">
        <v>0</v>
      </c>
      <c r="G573" s="22">
        <v>0</v>
      </c>
      <c r="H573" s="22">
        <v>0</v>
      </c>
      <c r="I573" s="22">
        <v>0</v>
      </c>
      <c r="J573" s="93">
        <v>15375.5</v>
      </c>
      <c r="K573">
        <v>1</v>
      </c>
      <c r="L573" s="22">
        <v>1</v>
      </c>
      <c r="M573" s="22">
        <v>0</v>
      </c>
      <c r="N573" s="22">
        <v>0</v>
      </c>
      <c r="O573" s="93">
        <v>338.24</v>
      </c>
      <c r="Q573" s="24"/>
    </row>
    <row r="574" spans="1:18">
      <c r="A574" s="22" t="s">
        <v>168</v>
      </c>
      <c r="B574" s="63">
        <v>9001245300</v>
      </c>
      <c r="C574" s="94" t="s">
        <v>34</v>
      </c>
      <c r="D574" s="36">
        <v>77014.340339999995</v>
      </c>
      <c r="E574" s="36">
        <v>26086.63</v>
      </c>
      <c r="F574" s="60">
        <v>1</v>
      </c>
      <c r="G574" s="22">
        <v>1</v>
      </c>
      <c r="H574" s="22">
        <v>0</v>
      </c>
      <c r="I574" s="22">
        <v>0</v>
      </c>
      <c r="J574" s="93">
        <v>4843.47</v>
      </c>
      <c r="K574">
        <v>1</v>
      </c>
      <c r="L574" s="22">
        <v>0</v>
      </c>
      <c r="M574" s="22">
        <v>1</v>
      </c>
      <c r="N574" s="22">
        <v>0</v>
      </c>
      <c r="O574" s="93">
        <v>307.45999999999998</v>
      </c>
      <c r="Q574" s="24"/>
    </row>
    <row r="575" spans="1:18">
      <c r="A575" s="22" t="s">
        <v>168</v>
      </c>
      <c r="B575" s="63">
        <v>9001245400</v>
      </c>
      <c r="C575" s="94" t="s">
        <v>34</v>
      </c>
      <c r="D575" s="36">
        <v>53062.085370000001</v>
      </c>
      <c r="E575" s="36">
        <v>13607.26</v>
      </c>
      <c r="F575" s="60">
        <v>1</v>
      </c>
      <c r="G575" s="22">
        <v>1</v>
      </c>
      <c r="H575" s="22">
        <v>0</v>
      </c>
      <c r="I575" s="22">
        <v>0</v>
      </c>
      <c r="J575" s="93">
        <v>9366</v>
      </c>
      <c r="K575">
        <v>0</v>
      </c>
      <c r="L575" s="22">
        <v>0</v>
      </c>
      <c r="M575" s="22">
        <v>0</v>
      </c>
      <c r="N575" s="22">
        <v>0</v>
      </c>
      <c r="O575" s="93">
        <v>0</v>
      </c>
      <c r="Q575" s="24"/>
    </row>
    <row r="576" spans="1:18">
      <c r="A576" s="22" t="s">
        <v>168</v>
      </c>
      <c r="B576" s="63">
        <v>9001245500</v>
      </c>
      <c r="C576" s="94" t="s">
        <v>34</v>
      </c>
      <c r="D576" s="36">
        <v>46970.230482000006</v>
      </c>
      <c r="E576" s="36">
        <v>19536.689999999999</v>
      </c>
      <c r="F576" s="60">
        <v>0</v>
      </c>
      <c r="G576" s="22">
        <v>0</v>
      </c>
      <c r="H576" s="22">
        <v>0</v>
      </c>
      <c r="I576" s="22">
        <v>0</v>
      </c>
      <c r="J576" s="93">
        <v>131.57</v>
      </c>
      <c r="K576">
        <v>2</v>
      </c>
      <c r="L576" s="22">
        <v>2</v>
      </c>
      <c r="M576" s="22">
        <v>0</v>
      </c>
      <c r="N576" s="22">
        <v>0</v>
      </c>
      <c r="O576" s="93">
        <v>2434.85</v>
      </c>
      <c r="Q576" s="24"/>
    </row>
    <row r="577" spans="1:17">
      <c r="A577" s="22" t="s">
        <v>168</v>
      </c>
      <c r="B577" s="63">
        <v>9001245600</v>
      </c>
      <c r="C577" s="94" t="s">
        <v>34</v>
      </c>
      <c r="D577" s="36">
        <v>90802.915181999997</v>
      </c>
      <c r="E577" s="36">
        <v>57749.06</v>
      </c>
      <c r="F577" s="60">
        <v>0</v>
      </c>
      <c r="G577" s="22">
        <v>0</v>
      </c>
      <c r="H577" s="22">
        <v>0</v>
      </c>
      <c r="I577" s="22">
        <v>0</v>
      </c>
      <c r="J577" s="93">
        <v>18477.02</v>
      </c>
      <c r="K577">
        <v>1</v>
      </c>
      <c r="L577" s="22">
        <v>1</v>
      </c>
      <c r="M577" s="22">
        <v>0</v>
      </c>
      <c r="N577" s="22">
        <v>0</v>
      </c>
      <c r="O577" s="93">
        <v>1204.8499999999999</v>
      </c>
      <c r="Q577" s="24"/>
    </row>
    <row r="578" spans="1:17">
      <c r="A578" s="22" t="s">
        <v>169</v>
      </c>
      <c r="B578" s="63">
        <v>9003490100</v>
      </c>
      <c r="C578" s="94" t="s">
        <v>34</v>
      </c>
      <c r="D578" s="36">
        <v>46378.276790999997</v>
      </c>
      <c r="E578" s="36">
        <v>72265.899999999994</v>
      </c>
      <c r="F578" s="60">
        <v>458</v>
      </c>
      <c r="G578" s="22">
        <v>115</v>
      </c>
      <c r="H578" s="22">
        <v>1</v>
      </c>
      <c r="I578" s="22">
        <v>342</v>
      </c>
      <c r="J578" s="93">
        <v>164335.66</v>
      </c>
      <c r="K578">
        <v>77</v>
      </c>
      <c r="L578" s="22">
        <v>4</v>
      </c>
      <c r="M578" s="22">
        <v>3</v>
      </c>
      <c r="N578" s="22">
        <v>70</v>
      </c>
      <c r="O578" s="93">
        <v>51399.14</v>
      </c>
      <c r="Q578" s="24"/>
    </row>
    <row r="579" spans="1:17">
      <c r="A579" s="22" t="s">
        <v>169</v>
      </c>
      <c r="B579" s="63">
        <v>9003490302</v>
      </c>
      <c r="C579" s="94" t="s">
        <v>34</v>
      </c>
      <c r="D579" s="36">
        <v>171705.22294800001</v>
      </c>
      <c r="E579" s="36">
        <v>208482.1225</v>
      </c>
      <c r="F579" s="60">
        <v>0</v>
      </c>
      <c r="G579" s="22">
        <v>0</v>
      </c>
      <c r="H579" s="22">
        <v>0</v>
      </c>
      <c r="I579" s="22">
        <v>0</v>
      </c>
      <c r="J579" s="93">
        <v>6228.45</v>
      </c>
      <c r="K579">
        <v>2</v>
      </c>
      <c r="L579" s="22">
        <v>2</v>
      </c>
      <c r="M579" s="22">
        <v>0</v>
      </c>
      <c r="N579" s="22">
        <v>0</v>
      </c>
      <c r="O579" s="93">
        <v>5972.87</v>
      </c>
      <c r="Q579" s="24"/>
    </row>
    <row r="580" spans="1:17">
      <c r="A580" s="22" t="s">
        <v>169</v>
      </c>
      <c r="B580" s="63">
        <v>9003492600</v>
      </c>
      <c r="C580" s="94" t="s">
        <v>34</v>
      </c>
      <c r="D580" s="36">
        <v>31.32255</v>
      </c>
      <c r="E580" s="36">
        <v>0</v>
      </c>
      <c r="F580" s="60">
        <v>0</v>
      </c>
      <c r="G580" s="22">
        <v>0</v>
      </c>
      <c r="H580" s="22">
        <v>0</v>
      </c>
      <c r="I580" s="22">
        <v>0</v>
      </c>
      <c r="J580" s="93">
        <v>0</v>
      </c>
      <c r="K580">
        <v>0</v>
      </c>
      <c r="L580" s="22">
        <v>0</v>
      </c>
      <c r="M580" s="22">
        <v>0</v>
      </c>
      <c r="N580" s="22">
        <v>0</v>
      </c>
      <c r="O580" s="93">
        <v>0</v>
      </c>
      <c r="Q580" s="24"/>
    </row>
    <row r="581" spans="1:17">
      <c r="A581" s="22" t="s">
        <v>169</v>
      </c>
      <c r="B581" s="63">
        <v>9003524200</v>
      </c>
      <c r="C581" s="94" t="s">
        <v>34</v>
      </c>
      <c r="D581" s="36">
        <v>57713.538140999997</v>
      </c>
      <c r="E581" s="36">
        <v>31825.62</v>
      </c>
      <c r="F581" s="60">
        <v>0</v>
      </c>
      <c r="G581" s="22">
        <v>0</v>
      </c>
      <c r="H581" s="22">
        <v>0</v>
      </c>
      <c r="I581" s="22">
        <v>0</v>
      </c>
      <c r="J581" s="93">
        <v>12594.23</v>
      </c>
      <c r="K581">
        <v>6</v>
      </c>
      <c r="L581" s="22">
        <v>6</v>
      </c>
      <c r="M581" s="22">
        <v>0</v>
      </c>
      <c r="N581" s="22">
        <v>0</v>
      </c>
      <c r="O581" s="93">
        <v>1660.98</v>
      </c>
      <c r="Q581" s="24"/>
    </row>
    <row r="582" spans="1:17">
      <c r="A582" s="22" t="s">
        <v>170</v>
      </c>
      <c r="B582" s="63">
        <v>9005268100</v>
      </c>
      <c r="C582" s="94" t="s">
        <v>34</v>
      </c>
      <c r="D582" s="36">
        <v>78854.891052000006</v>
      </c>
      <c r="E582" s="36">
        <v>115655.435</v>
      </c>
      <c r="F582" s="60">
        <v>14</v>
      </c>
      <c r="G582" s="22">
        <v>14</v>
      </c>
      <c r="H582" s="22">
        <v>0</v>
      </c>
      <c r="I582" s="22">
        <v>0</v>
      </c>
      <c r="J582" s="93">
        <v>66517.56</v>
      </c>
      <c r="K582">
        <v>2</v>
      </c>
      <c r="L582" s="22">
        <v>2</v>
      </c>
      <c r="M582" s="22">
        <v>0</v>
      </c>
      <c r="N582" s="22">
        <v>0</v>
      </c>
      <c r="O582" s="93">
        <v>46446.33</v>
      </c>
      <c r="Q582" s="24"/>
    </row>
    <row r="583" spans="1:17">
      <c r="A583" s="22" t="s">
        <v>171</v>
      </c>
      <c r="B583" s="63">
        <v>9007595101</v>
      </c>
      <c r="C583" s="94" t="s">
        <v>34</v>
      </c>
      <c r="D583" s="36">
        <v>310.96989000000002</v>
      </c>
      <c r="E583" s="36">
        <v>0</v>
      </c>
      <c r="F583" s="60">
        <v>0</v>
      </c>
      <c r="G583" s="22">
        <v>0</v>
      </c>
      <c r="H583" s="22">
        <v>0</v>
      </c>
      <c r="I583" s="22">
        <v>0</v>
      </c>
      <c r="J583" s="93">
        <v>0</v>
      </c>
      <c r="K583">
        <v>0</v>
      </c>
      <c r="L583" s="22">
        <v>0</v>
      </c>
      <c r="M583" s="22">
        <v>0</v>
      </c>
      <c r="N583" s="22">
        <v>0</v>
      </c>
      <c r="O583" s="93">
        <v>0</v>
      </c>
      <c r="Q583" s="24"/>
    </row>
    <row r="584" spans="1:17">
      <c r="A584" s="22" t="s">
        <v>171</v>
      </c>
      <c r="B584" s="63">
        <v>9011715100</v>
      </c>
      <c r="C584" s="94" t="s">
        <v>34</v>
      </c>
      <c r="D584" s="36">
        <v>81863.863683000003</v>
      </c>
      <c r="E584" s="36">
        <v>122564.54</v>
      </c>
      <c r="F584" s="60">
        <v>17</v>
      </c>
      <c r="G584" s="22">
        <v>17</v>
      </c>
      <c r="H584" s="22">
        <v>0</v>
      </c>
      <c r="I584" s="22">
        <v>0</v>
      </c>
      <c r="J584" s="93">
        <v>48262.55</v>
      </c>
      <c r="K584">
        <v>3</v>
      </c>
      <c r="L584" s="22">
        <v>3</v>
      </c>
      <c r="M584" s="22">
        <v>0</v>
      </c>
      <c r="N584" s="22">
        <v>0</v>
      </c>
      <c r="O584" s="93">
        <v>15059.77</v>
      </c>
      <c r="Q584" s="24"/>
    </row>
    <row r="585" spans="1:17">
      <c r="A585" s="22" t="s">
        <v>172</v>
      </c>
      <c r="B585" s="63">
        <v>9005261100</v>
      </c>
      <c r="C585" s="94" t="s">
        <v>34</v>
      </c>
      <c r="D585" s="36">
        <v>117172.90827900001</v>
      </c>
      <c r="E585" s="36">
        <v>85628.214999999997</v>
      </c>
      <c r="F585" s="60">
        <v>14</v>
      </c>
      <c r="G585" s="22">
        <v>14</v>
      </c>
      <c r="H585" s="22">
        <v>0</v>
      </c>
      <c r="I585" s="22">
        <v>0</v>
      </c>
      <c r="J585" s="93">
        <v>25688.33</v>
      </c>
      <c r="K585">
        <v>2</v>
      </c>
      <c r="L585" s="22">
        <v>2</v>
      </c>
      <c r="M585" s="22">
        <v>0</v>
      </c>
      <c r="N585" s="22">
        <v>0</v>
      </c>
      <c r="O585" s="93">
        <v>20418.560000000001</v>
      </c>
      <c r="Q585" s="24"/>
    </row>
    <row r="586" spans="1:17">
      <c r="A586" s="22" t="s">
        <v>172</v>
      </c>
      <c r="B586" s="63">
        <v>9005262100</v>
      </c>
      <c r="C586" s="94" t="s">
        <v>34</v>
      </c>
      <c r="D586" s="36">
        <v>515.77638000000002</v>
      </c>
      <c r="E586" s="36">
        <v>0</v>
      </c>
      <c r="F586" s="60">
        <v>0</v>
      </c>
      <c r="G586" s="22">
        <v>0</v>
      </c>
      <c r="H586" s="22">
        <v>0</v>
      </c>
      <c r="I586" s="22">
        <v>0</v>
      </c>
      <c r="J586" s="93">
        <v>0</v>
      </c>
      <c r="K586">
        <v>0</v>
      </c>
      <c r="L586" s="22">
        <v>0</v>
      </c>
      <c r="M586" s="22">
        <v>0</v>
      </c>
      <c r="N586" s="22">
        <v>0</v>
      </c>
      <c r="O586" s="93">
        <v>0</v>
      </c>
      <c r="Q586" s="24"/>
    </row>
    <row r="587" spans="1:17">
      <c r="A587" s="22" t="s">
        <v>173</v>
      </c>
      <c r="B587" s="63">
        <v>9015825000</v>
      </c>
      <c r="C587" s="94" t="s">
        <v>34</v>
      </c>
      <c r="D587" s="36">
        <v>26886.393512999999</v>
      </c>
      <c r="E587" s="36">
        <v>26036.080000000002</v>
      </c>
      <c r="F587" s="60">
        <v>12</v>
      </c>
      <c r="G587" s="22">
        <v>12</v>
      </c>
      <c r="H587" s="22">
        <v>0</v>
      </c>
      <c r="I587" s="22">
        <v>0</v>
      </c>
      <c r="J587" s="93">
        <v>17836.939999999999</v>
      </c>
      <c r="K587">
        <v>3</v>
      </c>
      <c r="L587" s="22">
        <v>3</v>
      </c>
      <c r="M587" s="22">
        <v>0</v>
      </c>
      <c r="N587" s="22">
        <v>0</v>
      </c>
      <c r="O587" s="93">
        <v>3106.63</v>
      </c>
      <c r="Q587" s="24"/>
    </row>
    <row r="588" spans="1:17">
      <c r="A588" s="22" t="s">
        <v>174</v>
      </c>
      <c r="B588" s="63">
        <v>9009120200</v>
      </c>
      <c r="C588" s="94" t="s">
        <v>34</v>
      </c>
      <c r="D588" s="36">
        <v>82.235579999999999</v>
      </c>
      <c r="E588" s="36">
        <v>0</v>
      </c>
      <c r="F588" s="60">
        <v>0</v>
      </c>
      <c r="G588" s="22">
        <v>0</v>
      </c>
      <c r="H588" s="22">
        <v>0</v>
      </c>
      <c r="I588" s="22">
        <v>0</v>
      </c>
      <c r="J588" s="93">
        <v>0</v>
      </c>
      <c r="K588">
        <v>0</v>
      </c>
      <c r="L588" s="22">
        <v>0</v>
      </c>
      <c r="M588" s="22">
        <v>0</v>
      </c>
      <c r="N588" s="22">
        <v>0</v>
      </c>
      <c r="O588" s="93">
        <v>0</v>
      </c>
      <c r="Q588" s="24"/>
    </row>
    <row r="589" spans="1:17">
      <c r="A589" s="22" t="s">
        <v>174</v>
      </c>
      <c r="B589" s="63">
        <v>9009125300</v>
      </c>
      <c r="C589" s="94" t="s">
        <v>34</v>
      </c>
      <c r="D589" s="36">
        <v>35.635739999999998</v>
      </c>
      <c r="E589" s="36">
        <v>0</v>
      </c>
      <c r="F589" s="60">
        <v>0</v>
      </c>
      <c r="G589" s="22">
        <v>0</v>
      </c>
      <c r="H589" s="22">
        <v>0</v>
      </c>
      <c r="I589" s="22">
        <v>0</v>
      </c>
      <c r="J589" s="93">
        <v>0</v>
      </c>
      <c r="K589">
        <v>0</v>
      </c>
      <c r="L589" s="22">
        <v>0</v>
      </c>
      <c r="M589" s="22">
        <v>0</v>
      </c>
      <c r="N589" s="22">
        <v>0</v>
      </c>
      <c r="O589" s="93">
        <v>0</v>
      </c>
      <c r="Q589" s="24"/>
    </row>
    <row r="590" spans="1:17">
      <c r="A590" s="22" t="s">
        <v>174</v>
      </c>
      <c r="B590" s="63">
        <v>9009125400</v>
      </c>
      <c r="C590" s="94" t="s">
        <v>34</v>
      </c>
      <c r="D590" s="36">
        <v>673.70771999999999</v>
      </c>
      <c r="E590" s="36">
        <v>2816.59</v>
      </c>
      <c r="F590" s="60">
        <v>26</v>
      </c>
      <c r="G590" s="22">
        <v>26</v>
      </c>
      <c r="H590" s="22">
        <v>0</v>
      </c>
      <c r="I590" s="22">
        <v>0</v>
      </c>
      <c r="J590" s="93">
        <v>0</v>
      </c>
      <c r="K590">
        <v>1</v>
      </c>
      <c r="L590" s="22">
        <v>1</v>
      </c>
      <c r="M590" s="22">
        <v>0</v>
      </c>
      <c r="N590" s="22">
        <v>0</v>
      </c>
      <c r="O590" s="93">
        <v>2816.59</v>
      </c>
      <c r="Q590" s="24"/>
    </row>
    <row r="591" spans="1:17">
      <c r="A591" s="22" t="s">
        <v>174</v>
      </c>
      <c r="B591" s="63">
        <v>9009130101</v>
      </c>
      <c r="C591" s="94" t="s">
        <v>34</v>
      </c>
      <c r="D591" s="36">
        <v>135871.99439099999</v>
      </c>
      <c r="E591" s="36">
        <v>320647.8</v>
      </c>
      <c r="F591" s="60">
        <v>0</v>
      </c>
      <c r="G591" s="22">
        <v>0</v>
      </c>
      <c r="H591" s="22">
        <v>0</v>
      </c>
      <c r="I591" s="22">
        <v>0</v>
      </c>
      <c r="J591" s="93">
        <v>24411.39</v>
      </c>
      <c r="K591">
        <v>5</v>
      </c>
      <c r="L591" s="22">
        <v>4</v>
      </c>
      <c r="M591" s="22">
        <v>1</v>
      </c>
      <c r="N591" s="22">
        <v>0</v>
      </c>
      <c r="O591" s="93">
        <v>34160.769999999997</v>
      </c>
      <c r="Q591" s="24"/>
    </row>
    <row r="592" spans="1:17">
      <c r="A592" s="22" t="s">
        <v>174</v>
      </c>
      <c r="B592" s="63">
        <v>9009130102</v>
      </c>
      <c r="C592" s="94" t="s">
        <v>34</v>
      </c>
      <c r="D592" s="36">
        <v>31390.566060000001</v>
      </c>
      <c r="E592" s="36">
        <v>13943.8</v>
      </c>
      <c r="F592" s="60">
        <v>0</v>
      </c>
      <c r="G592" s="22">
        <v>0</v>
      </c>
      <c r="H592" s="22">
        <v>0</v>
      </c>
      <c r="I592" s="22">
        <v>0</v>
      </c>
      <c r="J592" s="93">
        <v>78.930000000000007</v>
      </c>
      <c r="K592">
        <v>3</v>
      </c>
      <c r="L592" s="22">
        <v>3</v>
      </c>
      <c r="M592" s="22">
        <v>0</v>
      </c>
      <c r="N592" s="22">
        <v>0</v>
      </c>
      <c r="O592" s="93">
        <v>3866.43</v>
      </c>
      <c r="Q592" s="24"/>
    </row>
    <row r="593" spans="1:17">
      <c r="A593" s="22" t="s">
        <v>174</v>
      </c>
      <c r="B593" s="63">
        <v>9009130200</v>
      </c>
      <c r="C593" s="94" t="s">
        <v>34</v>
      </c>
      <c r="D593" s="36">
        <v>94043.91231900001</v>
      </c>
      <c r="E593" s="36">
        <v>140529.685</v>
      </c>
      <c r="F593" s="60">
        <v>102</v>
      </c>
      <c r="G593" s="22">
        <v>101</v>
      </c>
      <c r="H593" s="22">
        <v>1</v>
      </c>
      <c r="I593" s="22">
        <v>0</v>
      </c>
      <c r="J593" s="93">
        <v>282028.21999999997</v>
      </c>
      <c r="K593">
        <v>18</v>
      </c>
      <c r="L593" s="22">
        <v>13</v>
      </c>
      <c r="M593" s="22">
        <v>5</v>
      </c>
      <c r="N593" s="22">
        <v>0</v>
      </c>
      <c r="O593" s="93">
        <v>73607.08</v>
      </c>
      <c r="Q593" s="24"/>
    </row>
    <row r="594" spans="1:17">
      <c r="A594" s="22" t="s">
        <v>175</v>
      </c>
      <c r="B594" s="63">
        <v>9005262100</v>
      </c>
      <c r="C594" s="94" t="s">
        <v>34</v>
      </c>
      <c r="D594" s="36">
        <v>83729.574830999991</v>
      </c>
      <c r="E594" s="36">
        <v>46758.102500000001</v>
      </c>
      <c r="F594" s="60">
        <v>12</v>
      </c>
      <c r="G594" s="22">
        <v>12</v>
      </c>
      <c r="H594" s="22">
        <v>0</v>
      </c>
      <c r="I594" s="22">
        <v>0</v>
      </c>
      <c r="J594" s="93">
        <v>29877.56</v>
      </c>
      <c r="K594">
        <v>1</v>
      </c>
      <c r="L594" s="22">
        <v>0</v>
      </c>
      <c r="M594" s="22">
        <v>1</v>
      </c>
      <c r="N594" s="22">
        <v>0</v>
      </c>
      <c r="O594" s="93">
        <v>355.02</v>
      </c>
      <c r="Q594" s="24"/>
    </row>
    <row r="595" spans="1:17">
      <c r="A595" s="22" t="s">
        <v>175</v>
      </c>
      <c r="B595" s="63">
        <v>9005266100</v>
      </c>
      <c r="C595" s="94" t="s">
        <v>34</v>
      </c>
      <c r="D595" s="36">
        <v>419.75115</v>
      </c>
      <c r="E595" s="36">
        <v>0</v>
      </c>
      <c r="F595" s="60">
        <v>0</v>
      </c>
      <c r="G595" s="22">
        <v>0</v>
      </c>
      <c r="H595" s="22">
        <v>0</v>
      </c>
      <c r="I595" s="22">
        <v>0</v>
      </c>
      <c r="J595" s="93">
        <v>0</v>
      </c>
      <c r="K595">
        <v>0</v>
      </c>
      <c r="L595" s="22">
        <v>0</v>
      </c>
      <c r="M595" s="22">
        <v>0</v>
      </c>
      <c r="N595" s="22">
        <v>0</v>
      </c>
      <c r="O595" s="93">
        <v>0</v>
      </c>
      <c r="Q595" s="24"/>
    </row>
    <row r="596" spans="1:17">
      <c r="A596" s="22" t="s">
        <v>176</v>
      </c>
      <c r="B596" s="63">
        <v>9001220200</v>
      </c>
      <c r="C596" s="94" t="s">
        <v>34</v>
      </c>
      <c r="D596" s="36">
        <v>270.75047999999998</v>
      </c>
      <c r="E596" s="36">
        <v>0</v>
      </c>
      <c r="F596" s="60">
        <v>0</v>
      </c>
      <c r="G596" s="22">
        <v>0</v>
      </c>
      <c r="H596" s="22">
        <v>0</v>
      </c>
      <c r="I596" s="22">
        <v>0</v>
      </c>
      <c r="J596" s="93">
        <v>0</v>
      </c>
      <c r="K596">
        <v>0</v>
      </c>
      <c r="L596" s="22">
        <v>0</v>
      </c>
      <c r="M596" s="22">
        <v>0</v>
      </c>
      <c r="N596" s="22">
        <v>0</v>
      </c>
      <c r="O596" s="93">
        <v>0</v>
      </c>
      <c r="Q596" s="24"/>
    </row>
    <row r="597" spans="1:17">
      <c r="A597" s="22" t="s">
        <v>176</v>
      </c>
      <c r="B597" s="63">
        <v>9001220300</v>
      </c>
      <c r="C597" s="94" t="s">
        <v>34</v>
      </c>
      <c r="D597" s="36">
        <v>399.60522000000003</v>
      </c>
      <c r="E597" s="36">
        <v>0</v>
      </c>
      <c r="F597" s="60">
        <v>0</v>
      </c>
      <c r="G597" s="22">
        <v>0</v>
      </c>
      <c r="H597" s="22">
        <v>0</v>
      </c>
      <c r="I597" s="22">
        <v>0</v>
      </c>
      <c r="J597" s="93">
        <v>0</v>
      </c>
      <c r="K597">
        <v>0</v>
      </c>
      <c r="L597" s="22">
        <v>0</v>
      </c>
      <c r="M597" s="22">
        <v>0</v>
      </c>
      <c r="N597" s="22">
        <v>0</v>
      </c>
      <c r="O597" s="93">
        <v>0</v>
      </c>
      <c r="Q597" s="24"/>
    </row>
    <row r="598" spans="1:17">
      <c r="A598" s="22" t="s">
        <v>176</v>
      </c>
      <c r="B598" s="63">
        <v>9001257100</v>
      </c>
      <c r="C598" s="94" t="s">
        <v>34</v>
      </c>
      <c r="D598" s="36">
        <v>99224.223525000009</v>
      </c>
      <c r="E598" s="36">
        <v>116109.63</v>
      </c>
      <c r="F598" s="60">
        <v>38</v>
      </c>
      <c r="G598" s="22">
        <v>38</v>
      </c>
      <c r="H598" s="22">
        <v>0</v>
      </c>
      <c r="I598" s="22">
        <v>0</v>
      </c>
      <c r="J598" s="93">
        <v>63674.77</v>
      </c>
      <c r="K598">
        <v>2</v>
      </c>
      <c r="L598" s="22">
        <v>2</v>
      </c>
      <c r="M598" s="22">
        <v>0</v>
      </c>
      <c r="N598" s="22">
        <v>0</v>
      </c>
      <c r="O598" s="93">
        <v>22257.13</v>
      </c>
      <c r="Q598" s="24"/>
    </row>
    <row r="599" spans="1:17">
      <c r="A599" s="22" t="s">
        <v>176</v>
      </c>
      <c r="B599" s="63">
        <v>9005253400</v>
      </c>
      <c r="C599" s="94" t="s">
        <v>34</v>
      </c>
      <c r="D599" s="36">
        <v>537.46307999999999</v>
      </c>
      <c r="E599" s="36">
        <v>0</v>
      </c>
      <c r="F599" s="60">
        <v>0</v>
      </c>
      <c r="G599" s="22">
        <v>0</v>
      </c>
      <c r="H599" s="22">
        <v>0</v>
      </c>
      <c r="I599" s="22">
        <v>0</v>
      </c>
      <c r="J599" s="93">
        <v>0</v>
      </c>
      <c r="K599">
        <v>0</v>
      </c>
      <c r="L599" s="22">
        <v>0</v>
      </c>
      <c r="M599" s="22">
        <v>0</v>
      </c>
      <c r="N599" s="22">
        <v>0</v>
      </c>
      <c r="O599" s="93">
        <v>0</v>
      </c>
      <c r="Q599" s="24"/>
    </row>
    <row r="600" spans="1:17">
      <c r="A600" s="22" t="s">
        <v>177</v>
      </c>
      <c r="B600" s="63">
        <v>9003464101</v>
      </c>
      <c r="C600" s="94" t="s">
        <v>34</v>
      </c>
      <c r="D600" s="36">
        <v>632.32911000000001</v>
      </c>
      <c r="E600" s="36">
        <v>25930.91</v>
      </c>
      <c r="F600" s="60">
        <v>0</v>
      </c>
      <c r="G600" s="22">
        <v>0</v>
      </c>
      <c r="H600" s="22">
        <v>0</v>
      </c>
      <c r="I600" s="22">
        <v>0</v>
      </c>
      <c r="J600" s="93">
        <v>0</v>
      </c>
      <c r="K600">
        <v>0</v>
      </c>
      <c r="L600" s="22">
        <v>0</v>
      </c>
      <c r="M600" s="22">
        <v>0</v>
      </c>
      <c r="N600" s="22">
        <v>0</v>
      </c>
      <c r="O600" s="93">
        <v>0</v>
      </c>
      <c r="Q600" s="24"/>
    </row>
    <row r="601" spans="1:17">
      <c r="A601" s="22" t="s">
        <v>177</v>
      </c>
      <c r="B601" s="63">
        <v>9003466101</v>
      </c>
      <c r="C601" s="94" t="s">
        <v>34</v>
      </c>
      <c r="D601" s="36">
        <v>53075.812230000003</v>
      </c>
      <c r="E601" s="36">
        <v>51010.19</v>
      </c>
      <c r="F601" s="60">
        <v>0</v>
      </c>
      <c r="G601" s="22">
        <v>0</v>
      </c>
      <c r="H601" s="22">
        <v>0</v>
      </c>
      <c r="I601" s="22">
        <v>0</v>
      </c>
      <c r="J601" s="93">
        <v>28907.97</v>
      </c>
      <c r="K601">
        <v>0</v>
      </c>
      <c r="L601" s="22">
        <v>0</v>
      </c>
      <c r="M601" s="22">
        <v>0</v>
      </c>
      <c r="N601" s="22">
        <v>0</v>
      </c>
      <c r="O601" s="93">
        <v>0</v>
      </c>
      <c r="Q601" s="24"/>
    </row>
    <row r="602" spans="1:17">
      <c r="A602" s="22" t="s">
        <v>177</v>
      </c>
      <c r="B602" s="63">
        <v>9003466102</v>
      </c>
      <c r="C602" s="94" t="s">
        <v>34</v>
      </c>
      <c r="D602" s="36">
        <v>62044.981677000003</v>
      </c>
      <c r="E602" s="36">
        <v>57366.044999999998</v>
      </c>
      <c r="F602" s="60">
        <v>141</v>
      </c>
      <c r="G602" s="22">
        <v>138</v>
      </c>
      <c r="H602" s="22">
        <v>3</v>
      </c>
      <c r="I602" s="22">
        <v>0</v>
      </c>
      <c r="J602" s="93">
        <v>219651.64</v>
      </c>
      <c r="K602">
        <v>1</v>
      </c>
      <c r="L602" s="22">
        <v>1</v>
      </c>
      <c r="M602" s="22">
        <v>0</v>
      </c>
      <c r="N602" s="22">
        <v>0</v>
      </c>
      <c r="O602" s="93">
        <v>7474.13</v>
      </c>
      <c r="Q602" s="24"/>
    </row>
    <row r="603" spans="1:17">
      <c r="A603" s="22" t="s">
        <v>177</v>
      </c>
      <c r="B603" s="63">
        <v>9003466201</v>
      </c>
      <c r="C603" s="94" t="s">
        <v>34</v>
      </c>
      <c r="D603" s="36">
        <v>172999.42531200001</v>
      </c>
      <c r="E603" s="36">
        <v>318478.40000000002</v>
      </c>
      <c r="F603" s="60">
        <v>224</v>
      </c>
      <c r="G603" s="22">
        <v>56</v>
      </c>
      <c r="H603" s="22">
        <v>0</v>
      </c>
      <c r="I603" s="22">
        <v>168</v>
      </c>
      <c r="J603" s="93">
        <v>68035.070000000007</v>
      </c>
      <c r="K603">
        <v>113</v>
      </c>
      <c r="L603" s="22">
        <v>3</v>
      </c>
      <c r="M603" s="22">
        <v>0</v>
      </c>
      <c r="N603" s="22">
        <v>110</v>
      </c>
      <c r="O603" s="93">
        <v>23699.02</v>
      </c>
      <c r="Q603" s="24"/>
    </row>
    <row r="604" spans="1:17">
      <c r="A604" s="22" t="s">
        <v>177</v>
      </c>
      <c r="B604" s="63">
        <v>9003466202</v>
      </c>
      <c r="C604" s="94" t="s">
        <v>34</v>
      </c>
      <c r="D604" s="36">
        <v>57805.937490000004</v>
      </c>
      <c r="E604" s="36">
        <v>75848.67</v>
      </c>
      <c r="F604" s="60">
        <v>0</v>
      </c>
      <c r="G604" s="22">
        <v>0</v>
      </c>
      <c r="H604" s="22">
        <v>0</v>
      </c>
      <c r="I604" s="22">
        <v>0</v>
      </c>
      <c r="J604" s="93">
        <v>24247.200000000001</v>
      </c>
      <c r="K604">
        <v>1</v>
      </c>
      <c r="L604" s="22">
        <v>1</v>
      </c>
      <c r="M604" s="22">
        <v>0</v>
      </c>
      <c r="N604" s="22">
        <v>0</v>
      </c>
      <c r="O604" s="93">
        <v>7064.82</v>
      </c>
      <c r="Q604" s="24"/>
    </row>
    <row r="605" spans="1:17">
      <c r="A605" s="22" t="s">
        <v>177</v>
      </c>
      <c r="B605" s="63">
        <v>9003466300</v>
      </c>
      <c r="C605" s="94" t="s">
        <v>34</v>
      </c>
      <c r="D605" s="36">
        <v>58728.268977</v>
      </c>
      <c r="E605" s="36">
        <v>86922.46</v>
      </c>
      <c r="F605" s="60">
        <v>0</v>
      </c>
      <c r="G605" s="22">
        <v>0</v>
      </c>
      <c r="H605" s="22">
        <v>0</v>
      </c>
      <c r="I605" s="22">
        <v>0</v>
      </c>
      <c r="J605" s="93">
        <v>53659.43</v>
      </c>
      <c r="K605">
        <v>1</v>
      </c>
      <c r="L605" s="22">
        <v>1</v>
      </c>
      <c r="M605" s="22">
        <v>0</v>
      </c>
      <c r="N605" s="22">
        <v>0</v>
      </c>
      <c r="O605" s="93">
        <v>176.48</v>
      </c>
      <c r="Q605" s="24"/>
    </row>
    <row r="606" spans="1:17">
      <c r="A606" s="22" t="s">
        <v>177</v>
      </c>
      <c r="B606" s="63">
        <v>9003466400</v>
      </c>
      <c r="C606" s="94" t="s">
        <v>34</v>
      </c>
      <c r="D606" s="36">
        <v>34736.427810000001</v>
      </c>
      <c r="E606" s="36">
        <v>91814.76</v>
      </c>
      <c r="F606" s="60">
        <v>0</v>
      </c>
      <c r="G606" s="22">
        <v>0</v>
      </c>
      <c r="H606" s="22">
        <v>0</v>
      </c>
      <c r="I606" s="22">
        <v>0</v>
      </c>
      <c r="J606" s="93">
        <v>19743.86</v>
      </c>
      <c r="K606">
        <v>82</v>
      </c>
      <c r="L606" s="22">
        <v>0</v>
      </c>
      <c r="M606" s="22">
        <v>1</v>
      </c>
      <c r="N606" s="22">
        <v>81</v>
      </c>
      <c r="O606" s="93">
        <v>60638.05</v>
      </c>
      <c r="Q606" s="24"/>
    </row>
    <row r="607" spans="1:17">
      <c r="A607" s="22" t="s">
        <v>178</v>
      </c>
      <c r="B607" s="63">
        <v>9013538201</v>
      </c>
      <c r="C607" s="94" t="s">
        <v>34</v>
      </c>
      <c r="D607" s="36">
        <v>116232.574416</v>
      </c>
      <c r="E607" s="36">
        <v>159517.255</v>
      </c>
      <c r="F607" s="60">
        <v>84</v>
      </c>
      <c r="G607" s="22">
        <v>84</v>
      </c>
      <c r="H607" s="22">
        <v>0</v>
      </c>
      <c r="I607" s="22">
        <v>0</v>
      </c>
      <c r="J607" s="93">
        <v>110046.58</v>
      </c>
      <c r="K607">
        <v>7</v>
      </c>
      <c r="L607" s="22">
        <v>6</v>
      </c>
      <c r="M607" s="22">
        <v>1</v>
      </c>
      <c r="N607" s="22">
        <v>0</v>
      </c>
      <c r="O607" s="93">
        <v>20153.150000000001</v>
      </c>
      <c r="Q607" s="24"/>
    </row>
    <row r="608" spans="1:17">
      <c r="A608" s="22" t="s">
        <v>178</v>
      </c>
      <c r="B608" s="63">
        <v>9013538202</v>
      </c>
      <c r="C608" s="94" t="s">
        <v>34</v>
      </c>
      <c r="D608" s="36">
        <v>51155.911379999998</v>
      </c>
      <c r="E608" s="36">
        <v>44366.26</v>
      </c>
      <c r="F608" s="60">
        <v>0</v>
      </c>
      <c r="G608" s="22">
        <v>0</v>
      </c>
      <c r="H608" s="22">
        <v>0</v>
      </c>
      <c r="I608" s="22">
        <v>0</v>
      </c>
      <c r="J608" s="93">
        <v>13239.48</v>
      </c>
      <c r="K608">
        <v>1</v>
      </c>
      <c r="L608" s="22">
        <v>1</v>
      </c>
      <c r="M608" s="22">
        <v>0</v>
      </c>
      <c r="N608" s="22">
        <v>0</v>
      </c>
      <c r="O608" s="93">
        <v>1136.4000000000001</v>
      </c>
      <c r="Q608" s="24"/>
    </row>
    <row r="609" spans="1:17">
      <c r="A609" s="22" t="s">
        <v>178</v>
      </c>
      <c r="B609" s="63">
        <v>9013890202</v>
      </c>
      <c r="C609" s="94" t="s">
        <v>34</v>
      </c>
      <c r="D609" s="36">
        <v>745.263687</v>
      </c>
      <c r="E609" s="36">
        <v>0</v>
      </c>
      <c r="F609" s="60">
        <v>0</v>
      </c>
      <c r="G609" s="22">
        <v>0</v>
      </c>
      <c r="H609" s="22">
        <v>0</v>
      </c>
      <c r="I609" s="22">
        <v>0</v>
      </c>
      <c r="J609" s="93">
        <v>0</v>
      </c>
      <c r="K609">
        <v>0</v>
      </c>
      <c r="L609" s="22">
        <v>0</v>
      </c>
      <c r="M609" s="22">
        <v>0</v>
      </c>
      <c r="N609" s="22">
        <v>0</v>
      </c>
      <c r="O609" s="93">
        <v>0</v>
      </c>
      <c r="Q609" s="24"/>
    </row>
    <row r="610" spans="1:17">
      <c r="A610" s="22" t="s">
        <v>179</v>
      </c>
      <c r="B610" s="63">
        <v>9003484200</v>
      </c>
      <c r="C610" s="94" t="s">
        <v>34</v>
      </c>
      <c r="D610" s="36">
        <v>148.3776</v>
      </c>
      <c r="E610" s="36">
        <v>35</v>
      </c>
      <c r="F610" s="60">
        <v>0</v>
      </c>
      <c r="G610" s="22">
        <v>0</v>
      </c>
      <c r="H610" s="22">
        <v>0</v>
      </c>
      <c r="I610" s="22">
        <v>0</v>
      </c>
      <c r="J610" s="93">
        <v>0</v>
      </c>
      <c r="K610">
        <v>0</v>
      </c>
      <c r="L610" s="22">
        <v>0</v>
      </c>
      <c r="M610" s="22">
        <v>0</v>
      </c>
      <c r="N610" s="22">
        <v>0</v>
      </c>
      <c r="O610" s="93">
        <v>0</v>
      </c>
      <c r="Q610" s="24"/>
    </row>
    <row r="611" spans="1:17">
      <c r="A611" s="22" t="s">
        <v>179</v>
      </c>
      <c r="B611" s="63">
        <v>9003487100</v>
      </c>
      <c r="C611" s="94" t="s">
        <v>34</v>
      </c>
      <c r="D611" s="36">
        <v>74702.025657000006</v>
      </c>
      <c r="E611" s="36">
        <v>50562.555</v>
      </c>
      <c r="F611" s="60">
        <v>220</v>
      </c>
      <c r="G611" s="22">
        <v>216</v>
      </c>
      <c r="H611" s="22">
        <v>4</v>
      </c>
      <c r="I611" s="22">
        <v>0</v>
      </c>
      <c r="J611" s="93">
        <v>190767.52</v>
      </c>
      <c r="K611">
        <v>14</v>
      </c>
      <c r="L611" s="22">
        <v>12</v>
      </c>
      <c r="M611" s="22">
        <v>2</v>
      </c>
      <c r="N611" s="22">
        <v>0</v>
      </c>
      <c r="O611" s="93">
        <v>7136.5</v>
      </c>
      <c r="Q611" s="24"/>
    </row>
    <row r="612" spans="1:17">
      <c r="A612" s="22" t="s">
        <v>179</v>
      </c>
      <c r="B612" s="63">
        <v>9003487201</v>
      </c>
      <c r="C612" s="94" t="s">
        <v>34</v>
      </c>
      <c r="D612" s="36">
        <v>47597.775959999999</v>
      </c>
      <c r="E612" s="36">
        <v>31134.45</v>
      </c>
      <c r="F612" s="60">
        <v>1</v>
      </c>
      <c r="G612" s="22">
        <v>1</v>
      </c>
      <c r="H612" s="22">
        <v>0</v>
      </c>
      <c r="I612" s="22">
        <v>0</v>
      </c>
      <c r="J612" s="93">
        <v>12371.71</v>
      </c>
      <c r="K612">
        <v>2</v>
      </c>
      <c r="L612" s="22">
        <v>2</v>
      </c>
      <c r="M612" s="22">
        <v>0</v>
      </c>
      <c r="N612" s="22">
        <v>0</v>
      </c>
      <c r="O612" s="93">
        <v>9448.6299999999992</v>
      </c>
      <c r="Q612" s="24"/>
    </row>
    <row r="613" spans="1:17">
      <c r="A613" s="22" t="s">
        <v>179</v>
      </c>
      <c r="B613" s="63">
        <v>9003487202</v>
      </c>
      <c r="C613" s="94" t="s">
        <v>34</v>
      </c>
      <c r="D613" s="36">
        <v>37226.575848</v>
      </c>
      <c r="E613" s="36">
        <v>21440.59</v>
      </c>
      <c r="F613" s="60">
        <v>2</v>
      </c>
      <c r="G613" s="22">
        <v>2</v>
      </c>
      <c r="H613" s="22">
        <v>0</v>
      </c>
      <c r="I613" s="22">
        <v>0</v>
      </c>
      <c r="J613" s="93">
        <v>6265.29</v>
      </c>
      <c r="K613">
        <v>0</v>
      </c>
      <c r="L613" s="22">
        <v>0</v>
      </c>
      <c r="M613" s="22">
        <v>0</v>
      </c>
      <c r="N613" s="22">
        <v>0</v>
      </c>
      <c r="O613" s="93">
        <v>0</v>
      </c>
      <c r="Q613" s="24"/>
    </row>
    <row r="614" spans="1:17">
      <c r="A614" s="22" t="s">
        <v>179</v>
      </c>
      <c r="B614" s="63">
        <v>9003487300</v>
      </c>
      <c r="C614" s="94" t="s">
        <v>34</v>
      </c>
      <c r="D614" s="36">
        <v>140943.45671699999</v>
      </c>
      <c r="E614" s="36">
        <v>230552.59</v>
      </c>
      <c r="F614" s="60">
        <v>0</v>
      </c>
      <c r="G614" s="22">
        <v>0</v>
      </c>
      <c r="H614" s="22">
        <v>0</v>
      </c>
      <c r="I614" s="22">
        <v>0</v>
      </c>
      <c r="J614" s="93">
        <v>5884.08</v>
      </c>
      <c r="K614">
        <v>5</v>
      </c>
      <c r="L614" s="22">
        <v>5</v>
      </c>
      <c r="M614" s="22">
        <v>0</v>
      </c>
      <c r="N614" s="22">
        <v>0</v>
      </c>
      <c r="O614" s="93">
        <v>9145.48</v>
      </c>
      <c r="Q614" s="24"/>
    </row>
    <row r="615" spans="1:17">
      <c r="A615" s="22" t="s">
        <v>179</v>
      </c>
      <c r="B615" s="63">
        <v>9003487400</v>
      </c>
      <c r="C615" s="94" t="s">
        <v>34</v>
      </c>
      <c r="D615" s="36">
        <v>19669.320090000001</v>
      </c>
      <c r="E615" s="36">
        <v>7819.69</v>
      </c>
      <c r="F615" s="60">
        <v>0</v>
      </c>
      <c r="G615" s="22">
        <v>0</v>
      </c>
      <c r="H615" s="22">
        <v>0</v>
      </c>
      <c r="I615" s="22">
        <v>0</v>
      </c>
      <c r="J615" s="93">
        <v>0</v>
      </c>
      <c r="K615">
        <v>0</v>
      </c>
      <c r="L615" s="22">
        <v>0</v>
      </c>
      <c r="M615" s="22">
        <v>0</v>
      </c>
      <c r="N615" s="22">
        <v>0</v>
      </c>
      <c r="O615" s="93">
        <v>0</v>
      </c>
      <c r="Q615" s="24"/>
    </row>
    <row r="616" spans="1:17">
      <c r="A616" s="22" t="s">
        <v>179</v>
      </c>
      <c r="B616" s="63">
        <v>9003487500</v>
      </c>
      <c r="C616" s="94" t="s">
        <v>34</v>
      </c>
      <c r="D616" s="36">
        <v>78026.816049000001</v>
      </c>
      <c r="E616" s="36">
        <v>44735.17</v>
      </c>
      <c r="F616" s="60">
        <v>0</v>
      </c>
      <c r="G616" s="22">
        <v>0</v>
      </c>
      <c r="H616" s="22">
        <v>0</v>
      </c>
      <c r="I616" s="22">
        <v>0</v>
      </c>
      <c r="J616" s="93">
        <v>18767.57</v>
      </c>
      <c r="K616">
        <v>4</v>
      </c>
      <c r="L616" s="22">
        <v>3</v>
      </c>
      <c r="M616" s="22">
        <v>1</v>
      </c>
      <c r="N616" s="22">
        <v>0</v>
      </c>
      <c r="O616" s="93">
        <v>3243.93</v>
      </c>
      <c r="Q616" s="24"/>
    </row>
    <row r="617" spans="1:17">
      <c r="A617" s="22" t="s">
        <v>179</v>
      </c>
      <c r="B617" s="63">
        <v>9003514102</v>
      </c>
      <c r="C617" s="94" t="s">
        <v>34</v>
      </c>
      <c r="D617" s="36">
        <v>24.937290000000001</v>
      </c>
      <c r="E617" s="36">
        <v>0</v>
      </c>
      <c r="F617" s="60">
        <v>0</v>
      </c>
      <c r="G617" s="22">
        <v>0</v>
      </c>
      <c r="H617" s="22">
        <v>0</v>
      </c>
      <c r="I617" s="22">
        <v>0</v>
      </c>
      <c r="J617" s="93">
        <v>0</v>
      </c>
      <c r="K617">
        <v>0</v>
      </c>
      <c r="L617" s="22">
        <v>0</v>
      </c>
      <c r="M617" s="22">
        <v>0</v>
      </c>
      <c r="N617" s="22">
        <v>0</v>
      </c>
      <c r="O617" s="93">
        <v>0</v>
      </c>
      <c r="Q617" s="24"/>
    </row>
    <row r="618" spans="1:17">
      <c r="A618" s="22" t="s">
        <v>180</v>
      </c>
      <c r="B618" s="63">
        <v>9009348111</v>
      </c>
      <c r="C618" s="94" t="s">
        <v>34</v>
      </c>
      <c r="D618" s="36">
        <v>31605.300132000004</v>
      </c>
      <c r="E618" s="36">
        <v>27002.14</v>
      </c>
      <c r="F618" s="60">
        <v>0</v>
      </c>
      <c r="G618" s="22">
        <v>0</v>
      </c>
      <c r="H618" s="22">
        <v>0</v>
      </c>
      <c r="I618" s="22">
        <v>0</v>
      </c>
      <c r="J618" s="93">
        <v>6598.7</v>
      </c>
      <c r="K618">
        <v>1</v>
      </c>
      <c r="L618" s="22">
        <v>1</v>
      </c>
      <c r="M618" s="22">
        <v>0</v>
      </c>
      <c r="N618" s="22">
        <v>0</v>
      </c>
      <c r="O618" s="93">
        <v>298.08</v>
      </c>
      <c r="Q618" s="24"/>
    </row>
    <row r="619" spans="1:17">
      <c r="A619" s="22" t="s">
        <v>180</v>
      </c>
      <c r="B619" s="63">
        <v>9009348122</v>
      </c>
      <c r="C619" s="94" t="s">
        <v>34</v>
      </c>
      <c r="D619" s="36">
        <v>56275.587249000004</v>
      </c>
      <c r="E619" s="36">
        <v>92272.05</v>
      </c>
      <c r="F619" s="60">
        <v>143</v>
      </c>
      <c r="G619" s="22">
        <v>140</v>
      </c>
      <c r="H619" s="22">
        <v>3</v>
      </c>
      <c r="I619" s="22">
        <v>0</v>
      </c>
      <c r="J619" s="93">
        <v>277920.28999999998</v>
      </c>
      <c r="K619">
        <v>16</v>
      </c>
      <c r="L619" s="22">
        <v>14</v>
      </c>
      <c r="M619" s="22">
        <v>2</v>
      </c>
      <c r="N619" s="22">
        <v>0</v>
      </c>
      <c r="O619" s="93">
        <v>98740.97</v>
      </c>
      <c r="Q619" s="24"/>
    </row>
    <row r="620" spans="1:17">
      <c r="A620" s="22" t="s">
        <v>180</v>
      </c>
      <c r="B620" s="63">
        <v>9009348123</v>
      </c>
      <c r="C620" s="94" t="s">
        <v>34</v>
      </c>
      <c r="D620" s="36">
        <v>72691.761786000003</v>
      </c>
      <c r="E620" s="36">
        <v>95618.54</v>
      </c>
      <c r="F620" s="60">
        <v>1</v>
      </c>
      <c r="G620" s="22">
        <v>0</v>
      </c>
      <c r="H620" s="22">
        <v>0</v>
      </c>
      <c r="I620" s="22">
        <v>1</v>
      </c>
      <c r="J620" s="93">
        <v>52668.63</v>
      </c>
      <c r="K620">
        <v>2</v>
      </c>
      <c r="L620" s="22">
        <v>2</v>
      </c>
      <c r="M620" s="22">
        <v>0</v>
      </c>
      <c r="N620" s="22">
        <v>0</v>
      </c>
      <c r="O620" s="93">
        <v>6183.06</v>
      </c>
      <c r="Q620" s="24"/>
    </row>
    <row r="621" spans="1:17">
      <c r="A621" s="22" t="s">
        <v>180</v>
      </c>
      <c r="B621" s="63">
        <v>9009348124</v>
      </c>
      <c r="C621" s="94" t="s">
        <v>34</v>
      </c>
      <c r="D621" s="36">
        <v>225158.04517500001</v>
      </c>
      <c r="E621" s="36">
        <v>409436.20750000002</v>
      </c>
      <c r="F621" s="60">
        <v>0</v>
      </c>
      <c r="G621" s="22">
        <v>0</v>
      </c>
      <c r="H621" s="22">
        <v>0</v>
      </c>
      <c r="I621" s="22">
        <v>0</v>
      </c>
      <c r="J621" s="93">
        <v>3999.75</v>
      </c>
      <c r="K621">
        <v>9</v>
      </c>
      <c r="L621" s="22">
        <v>7</v>
      </c>
      <c r="M621" s="22">
        <v>2</v>
      </c>
      <c r="N621" s="22">
        <v>0</v>
      </c>
      <c r="O621" s="93">
        <v>17965.79</v>
      </c>
      <c r="Q621" s="24"/>
    </row>
    <row r="622" spans="1:17">
      <c r="A622" s="22" t="s">
        <v>180</v>
      </c>
      <c r="B622" s="63">
        <v>9009348125</v>
      </c>
      <c r="C622" s="94" t="s">
        <v>34</v>
      </c>
      <c r="D622" s="36">
        <v>75114.846239999999</v>
      </c>
      <c r="E622" s="36">
        <v>21603.38</v>
      </c>
      <c r="F622" s="60">
        <v>0</v>
      </c>
      <c r="G622" s="22">
        <v>0</v>
      </c>
      <c r="H622" s="22">
        <v>0</v>
      </c>
      <c r="I622" s="22">
        <v>0</v>
      </c>
      <c r="J622" s="93">
        <v>2735.31</v>
      </c>
      <c r="K622">
        <v>2</v>
      </c>
      <c r="L622" s="22">
        <v>1</v>
      </c>
      <c r="M622" s="22">
        <v>1</v>
      </c>
      <c r="N622" s="22">
        <v>0</v>
      </c>
      <c r="O622" s="93">
        <v>4126.66</v>
      </c>
      <c r="Q622" s="24"/>
    </row>
    <row r="623" spans="1:17">
      <c r="A623" s="22" t="s">
        <v>181</v>
      </c>
      <c r="B623" s="63">
        <v>9003430100</v>
      </c>
      <c r="C623" s="94" t="s">
        <v>34</v>
      </c>
      <c r="D623" s="36">
        <v>38355.52749</v>
      </c>
      <c r="E623" s="36">
        <v>48697.254999999997</v>
      </c>
      <c r="F623" s="60">
        <v>0</v>
      </c>
      <c r="G623" s="22">
        <v>0</v>
      </c>
      <c r="H623" s="22">
        <v>0</v>
      </c>
      <c r="I623" s="22">
        <v>0</v>
      </c>
      <c r="J623" s="93">
        <v>5111.8999999999996</v>
      </c>
      <c r="K623">
        <v>40</v>
      </c>
      <c r="L623" s="22">
        <v>0</v>
      </c>
      <c r="M623" s="22">
        <v>0</v>
      </c>
      <c r="N623" s="22">
        <v>40</v>
      </c>
      <c r="O623" s="93">
        <v>9970.81</v>
      </c>
      <c r="Q623" s="24"/>
    </row>
    <row r="624" spans="1:17">
      <c r="A624" s="22" t="s">
        <v>181</v>
      </c>
      <c r="B624" s="63">
        <v>9003430201</v>
      </c>
      <c r="C624" s="94" t="s">
        <v>34</v>
      </c>
      <c r="D624" s="36">
        <v>39128.653032000002</v>
      </c>
      <c r="E624" s="36">
        <v>22102.639999999999</v>
      </c>
      <c r="F624" s="60">
        <v>247</v>
      </c>
      <c r="G624" s="22">
        <v>244</v>
      </c>
      <c r="H624" s="22">
        <v>3</v>
      </c>
      <c r="I624" s="22">
        <v>0</v>
      </c>
      <c r="J624" s="93">
        <v>259273.01</v>
      </c>
      <c r="K624">
        <v>27</v>
      </c>
      <c r="L624" s="22">
        <v>26</v>
      </c>
      <c r="M624" s="22">
        <v>1</v>
      </c>
      <c r="N624" s="22">
        <v>0</v>
      </c>
      <c r="O624" s="93">
        <v>105436.52</v>
      </c>
      <c r="Q624" s="24"/>
    </row>
    <row r="625" spans="1:17">
      <c r="A625" s="22" t="s">
        <v>181</v>
      </c>
      <c r="B625" s="63">
        <v>9003430202</v>
      </c>
      <c r="C625" s="94" t="s">
        <v>34</v>
      </c>
      <c r="D625" s="36">
        <v>57801.578898</v>
      </c>
      <c r="E625" s="36">
        <v>57740.36</v>
      </c>
      <c r="F625" s="60">
        <v>0</v>
      </c>
      <c r="G625" s="22">
        <v>0</v>
      </c>
      <c r="H625" s="22">
        <v>0</v>
      </c>
      <c r="I625" s="22">
        <v>0</v>
      </c>
      <c r="J625" s="93">
        <v>27230.26</v>
      </c>
      <c r="K625">
        <v>0</v>
      </c>
      <c r="L625" s="22">
        <v>0</v>
      </c>
      <c r="M625" s="22">
        <v>0</v>
      </c>
      <c r="N625" s="22">
        <v>0</v>
      </c>
      <c r="O625" s="93">
        <v>0</v>
      </c>
      <c r="Q625" s="24"/>
    </row>
    <row r="626" spans="1:17">
      <c r="A626" s="22" t="s">
        <v>181</v>
      </c>
      <c r="B626" s="63">
        <v>9003430203</v>
      </c>
      <c r="C626" s="94" t="s">
        <v>34</v>
      </c>
      <c r="D626" s="36">
        <v>43923.895385999997</v>
      </c>
      <c r="E626" s="36">
        <v>47251.26</v>
      </c>
      <c r="F626" s="60">
        <v>0</v>
      </c>
      <c r="G626" s="22">
        <v>0</v>
      </c>
      <c r="H626" s="22">
        <v>0</v>
      </c>
      <c r="I626" s="22">
        <v>0</v>
      </c>
      <c r="J626" s="93">
        <v>4313.03</v>
      </c>
      <c r="K626">
        <v>2</v>
      </c>
      <c r="L626" s="22">
        <v>1</v>
      </c>
      <c r="M626" s="22">
        <v>1</v>
      </c>
      <c r="N626" s="22">
        <v>0</v>
      </c>
      <c r="O626" s="93">
        <v>29482.75</v>
      </c>
      <c r="Q626" s="24"/>
    </row>
    <row r="627" spans="1:17">
      <c r="A627" s="22" t="s">
        <v>181</v>
      </c>
      <c r="B627" s="63">
        <v>9003430301</v>
      </c>
      <c r="C627" s="94" t="s">
        <v>34</v>
      </c>
      <c r="D627" s="36">
        <v>44773.363907999999</v>
      </c>
      <c r="E627" s="36">
        <v>48176.584999999999</v>
      </c>
      <c r="F627" s="60">
        <v>0</v>
      </c>
      <c r="G627" s="22">
        <v>0</v>
      </c>
      <c r="H627" s="22">
        <v>0</v>
      </c>
      <c r="I627" s="22">
        <v>0</v>
      </c>
      <c r="J627" s="93">
        <v>1085.25</v>
      </c>
      <c r="K627">
        <v>4</v>
      </c>
      <c r="L627" s="22">
        <v>4</v>
      </c>
      <c r="M627" s="22">
        <v>0</v>
      </c>
      <c r="N627" s="22">
        <v>0</v>
      </c>
      <c r="O627" s="93">
        <v>14741.41</v>
      </c>
      <c r="Q627" s="24"/>
    </row>
    <row r="628" spans="1:17">
      <c r="A628" s="22" t="s">
        <v>181</v>
      </c>
      <c r="B628" s="63">
        <v>9003430302</v>
      </c>
      <c r="C628" s="94" t="s">
        <v>34</v>
      </c>
      <c r="D628" s="36">
        <v>31374.76713</v>
      </c>
      <c r="E628" s="36">
        <v>20294.47</v>
      </c>
      <c r="F628" s="60">
        <v>0</v>
      </c>
      <c r="G628" s="22">
        <v>0</v>
      </c>
      <c r="H628" s="22">
        <v>0</v>
      </c>
      <c r="I628" s="22">
        <v>0</v>
      </c>
      <c r="J628" s="93">
        <v>2552.29</v>
      </c>
      <c r="K628">
        <v>5</v>
      </c>
      <c r="L628" s="22">
        <v>5</v>
      </c>
      <c r="M628" s="22">
        <v>0</v>
      </c>
      <c r="N628" s="22">
        <v>0</v>
      </c>
      <c r="O628" s="93">
        <v>7704.15</v>
      </c>
      <c r="Q628" s="24"/>
    </row>
    <row r="629" spans="1:17">
      <c r="A629" s="22" t="s">
        <v>181</v>
      </c>
      <c r="B629" s="63">
        <v>9003430400</v>
      </c>
      <c r="C629" s="94" t="s">
        <v>34</v>
      </c>
      <c r="D629" s="36">
        <v>52394.084777999997</v>
      </c>
      <c r="E629" s="36">
        <v>35424.68</v>
      </c>
      <c r="F629" s="60">
        <v>64</v>
      </c>
      <c r="G629" s="22">
        <v>64</v>
      </c>
      <c r="H629" s="22">
        <v>0</v>
      </c>
      <c r="I629" s="22">
        <v>0</v>
      </c>
      <c r="J629" s="93">
        <v>98266.64</v>
      </c>
      <c r="K629">
        <v>147</v>
      </c>
      <c r="L629" s="22">
        <v>2</v>
      </c>
      <c r="M629" s="22">
        <v>1</v>
      </c>
      <c r="N629" s="22">
        <v>144</v>
      </c>
      <c r="O629" s="93">
        <v>11585.19</v>
      </c>
      <c r="Q629" s="24"/>
    </row>
    <row r="630" spans="1:17">
      <c r="A630" s="22" t="s">
        <v>181</v>
      </c>
      <c r="B630" s="63">
        <v>9003430500</v>
      </c>
      <c r="C630" s="94" t="s">
        <v>34</v>
      </c>
      <c r="D630" s="36">
        <v>292237.14265200001</v>
      </c>
      <c r="E630" s="36">
        <v>528449.83250000002</v>
      </c>
      <c r="F630" s="60">
        <v>0</v>
      </c>
      <c r="G630" s="22">
        <v>0</v>
      </c>
      <c r="H630" s="22">
        <v>0</v>
      </c>
      <c r="I630" s="22">
        <v>0</v>
      </c>
      <c r="J630" s="93">
        <v>16247.06</v>
      </c>
      <c r="K630">
        <v>0</v>
      </c>
      <c r="L630" s="22">
        <v>0</v>
      </c>
      <c r="M630" s="22">
        <v>0</v>
      </c>
      <c r="N630" s="22">
        <v>0</v>
      </c>
      <c r="O630" s="93">
        <v>0</v>
      </c>
      <c r="Q630" s="24"/>
    </row>
    <row r="631" spans="1:17">
      <c r="A631" s="22" t="s">
        <v>181</v>
      </c>
      <c r="B631" s="63">
        <v>9003430601</v>
      </c>
      <c r="C631" s="94" t="s">
        <v>34</v>
      </c>
      <c r="D631" s="36">
        <v>68556.467447999996</v>
      </c>
      <c r="E631" s="36">
        <v>78491.83</v>
      </c>
      <c r="F631" s="60">
        <v>1</v>
      </c>
      <c r="G631" s="22">
        <v>1</v>
      </c>
      <c r="H631" s="22">
        <v>0</v>
      </c>
      <c r="I631" s="22">
        <v>0</v>
      </c>
      <c r="J631" s="93">
        <v>12476.31</v>
      </c>
      <c r="K631">
        <v>73</v>
      </c>
      <c r="L631" s="22">
        <v>13</v>
      </c>
      <c r="M631" s="22">
        <v>0</v>
      </c>
      <c r="N631" s="22">
        <v>60</v>
      </c>
      <c r="O631" s="93">
        <v>53194.89</v>
      </c>
      <c r="Q631" s="24"/>
    </row>
    <row r="632" spans="1:17">
      <c r="A632" s="22" t="s">
        <v>181</v>
      </c>
      <c r="B632" s="63">
        <v>9003430602</v>
      </c>
      <c r="C632" s="94" t="s">
        <v>34</v>
      </c>
      <c r="D632" s="36">
        <v>39495.103199999998</v>
      </c>
      <c r="E632" s="36">
        <v>30148.89</v>
      </c>
      <c r="F632" s="60">
        <v>0</v>
      </c>
      <c r="G632" s="22">
        <v>0</v>
      </c>
      <c r="H632" s="22">
        <v>0</v>
      </c>
      <c r="I632" s="22">
        <v>0</v>
      </c>
      <c r="J632" s="93">
        <v>6921.96</v>
      </c>
      <c r="K632">
        <v>3</v>
      </c>
      <c r="L632" s="22">
        <v>2</v>
      </c>
      <c r="M632" s="22">
        <v>1</v>
      </c>
      <c r="N632" s="22">
        <v>0</v>
      </c>
      <c r="O632" s="93">
        <v>2158.86</v>
      </c>
      <c r="Q632" s="24"/>
    </row>
    <row r="633" spans="1:17">
      <c r="A633" s="22" t="s">
        <v>181</v>
      </c>
      <c r="B633" s="63">
        <v>9009343101</v>
      </c>
      <c r="C633" s="94" t="s">
        <v>34</v>
      </c>
      <c r="D633" s="36">
        <v>323.09802000000002</v>
      </c>
      <c r="E633" s="36">
        <v>200</v>
      </c>
      <c r="F633" s="60">
        <v>0</v>
      </c>
      <c r="G633" s="22">
        <v>0</v>
      </c>
      <c r="H633" s="22">
        <v>0</v>
      </c>
      <c r="I633" s="22">
        <v>0</v>
      </c>
      <c r="J633" s="93">
        <v>0</v>
      </c>
      <c r="K633">
        <v>0</v>
      </c>
      <c r="L633" s="22">
        <v>0</v>
      </c>
      <c r="M633" s="22">
        <v>0</v>
      </c>
      <c r="N633" s="22">
        <v>0</v>
      </c>
      <c r="O633" s="93">
        <v>0</v>
      </c>
      <c r="Q633" s="24"/>
    </row>
    <row r="634" spans="1:17">
      <c r="A634" s="22" t="s">
        <v>182</v>
      </c>
      <c r="B634" s="63">
        <v>9011711100</v>
      </c>
      <c r="C634" s="94" t="s">
        <v>34</v>
      </c>
      <c r="D634" s="36">
        <v>47872.593782999997</v>
      </c>
      <c r="E634" s="36">
        <v>50445.294999999998</v>
      </c>
      <c r="F634" s="60">
        <v>11</v>
      </c>
      <c r="G634" s="22">
        <v>11</v>
      </c>
      <c r="H634" s="22">
        <v>0</v>
      </c>
      <c r="I634" s="22">
        <v>0</v>
      </c>
      <c r="J634" s="93">
        <v>29277.8</v>
      </c>
      <c r="K634">
        <v>5</v>
      </c>
      <c r="L634" s="22">
        <v>5</v>
      </c>
      <c r="M634" s="22">
        <v>0</v>
      </c>
      <c r="N634" s="22">
        <v>0</v>
      </c>
      <c r="O634" s="93">
        <v>8930.25</v>
      </c>
      <c r="Q634" s="24"/>
    </row>
    <row r="635" spans="1:17">
      <c r="A635" s="22" t="s">
        <v>182</v>
      </c>
      <c r="B635" s="63">
        <v>9011712100</v>
      </c>
      <c r="C635" s="94" t="s">
        <v>34</v>
      </c>
      <c r="D635" s="36">
        <v>180.77241000000001</v>
      </c>
      <c r="E635" s="36">
        <v>1215.6099999999999</v>
      </c>
      <c r="F635" s="60">
        <v>0</v>
      </c>
      <c r="G635" s="22">
        <v>0</v>
      </c>
      <c r="H635" s="22">
        <v>0</v>
      </c>
      <c r="I635" s="22">
        <v>0</v>
      </c>
      <c r="J635" s="93">
        <v>0</v>
      </c>
      <c r="K635">
        <v>0</v>
      </c>
      <c r="L635" s="22">
        <v>0</v>
      </c>
      <c r="M635" s="22">
        <v>0</v>
      </c>
      <c r="N635" s="22">
        <v>0</v>
      </c>
      <c r="O635" s="93">
        <v>0</v>
      </c>
      <c r="Q635" s="24"/>
    </row>
    <row r="636" spans="1:17">
      <c r="A636" s="22" t="s">
        <v>183</v>
      </c>
      <c r="B636" s="63">
        <v>9013535200</v>
      </c>
      <c r="C636" s="94" t="s">
        <v>34</v>
      </c>
      <c r="D636" s="36">
        <v>184.04231999999999</v>
      </c>
      <c r="E636" s="36">
        <v>36172.574999999997</v>
      </c>
      <c r="F636" s="60">
        <v>0</v>
      </c>
      <c r="G636" s="22">
        <v>0</v>
      </c>
      <c r="H636" s="22">
        <v>0</v>
      </c>
      <c r="I636" s="22">
        <v>0</v>
      </c>
      <c r="J636" s="93">
        <v>0</v>
      </c>
      <c r="K636">
        <v>0</v>
      </c>
      <c r="L636" s="22">
        <v>0</v>
      </c>
      <c r="M636" s="22">
        <v>0</v>
      </c>
      <c r="N636" s="22">
        <v>0</v>
      </c>
      <c r="O636" s="93">
        <v>0</v>
      </c>
      <c r="Q636" s="24"/>
    </row>
    <row r="637" spans="1:17">
      <c r="A637" s="22" t="s">
        <v>183</v>
      </c>
      <c r="B637" s="63">
        <v>9013840100</v>
      </c>
      <c r="C637" s="94" t="s">
        <v>34</v>
      </c>
      <c r="D637" s="36">
        <v>190.17159000000001</v>
      </c>
      <c r="E637" s="36">
        <v>0</v>
      </c>
      <c r="F637" s="60">
        <v>0</v>
      </c>
      <c r="G637" s="22">
        <v>0</v>
      </c>
      <c r="H637" s="22">
        <v>0</v>
      </c>
      <c r="I637" s="22">
        <v>0</v>
      </c>
      <c r="J637" s="93">
        <v>0</v>
      </c>
      <c r="K637">
        <v>0</v>
      </c>
      <c r="L637" s="22">
        <v>0</v>
      </c>
      <c r="M637" s="22">
        <v>0</v>
      </c>
      <c r="N637" s="22">
        <v>0</v>
      </c>
      <c r="O637" s="93">
        <v>0</v>
      </c>
      <c r="Q637" s="24"/>
    </row>
    <row r="638" spans="1:17">
      <c r="A638" s="22" t="s">
        <v>183</v>
      </c>
      <c r="B638" s="63">
        <v>9013890100</v>
      </c>
      <c r="C638" s="94" t="s">
        <v>34</v>
      </c>
      <c r="D638" s="36">
        <v>44263.430379000005</v>
      </c>
      <c r="E638" s="36">
        <v>12627.035</v>
      </c>
      <c r="F638" s="60">
        <v>0</v>
      </c>
      <c r="G638" s="22">
        <v>0</v>
      </c>
      <c r="H638" s="22">
        <v>0</v>
      </c>
      <c r="I638" s="22">
        <v>0</v>
      </c>
      <c r="J638" s="93">
        <v>4714.12</v>
      </c>
      <c r="K638">
        <v>2</v>
      </c>
      <c r="L638" s="22">
        <v>2</v>
      </c>
      <c r="M638" s="22">
        <v>0</v>
      </c>
      <c r="N638" s="22">
        <v>0</v>
      </c>
      <c r="O638" s="93">
        <v>4565.8900000000003</v>
      </c>
      <c r="Q638" s="24"/>
    </row>
    <row r="639" spans="1:17">
      <c r="A639" s="22" t="s">
        <v>183</v>
      </c>
      <c r="B639" s="63">
        <v>9013890201</v>
      </c>
      <c r="C639" s="94" t="s">
        <v>34</v>
      </c>
      <c r="D639" s="36">
        <v>32684.178681000001</v>
      </c>
      <c r="E639" s="36">
        <v>28799.74</v>
      </c>
      <c r="F639" s="60">
        <v>41</v>
      </c>
      <c r="G639" s="22">
        <v>41</v>
      </c>
      <c r="H639" s="22">
        <v>0</v>
      </c>
      <c r="I639" s="22">
        <v>0</v>
      </c>
      <c r="J639" s="93">
        <v>86840.79</v>
      </c>
      <c r="K639">
        <v>7</v>
      </c>
      <c r="L639" s="22">
        <v>6</v>
      </c>
      <c r="M639" s="22">
        <v>1</v>
      </c>
      <c r="N639" s="22">
        <v>0</v>
      </c>
      <c r="O639" s="93">
        <v>8154.54</v>
      </c>
      <c r="Q639" s="24"/>
    </row>
    <row r="640" spans="1:17">
      <c r="A640" s="22" t="s">
        <v>183</v>
      </c>
      <c r="B640" s="63">
        <v>9013890202</v>
      </c>
      <c r="C640" s="94" t="s">
        <v>34</v>
      </c>
      <c r="D640" s="36">
        <v>118181.769216</v>
      </c>
      <c r="E640" s="36">
        <v>116633.87</v>
      </c>
      <c r="F640" s="60">
        <v>0</v>
      </c>
      <c r="G640" s="22">
        <v>0</v>
      </c>
      <c r="H640" s="22">
        <v>0</v>
      </c>
      <c r="I640" s="22">
        <v>0</v>
      </c>
      <c r="J640" s="93">
        <v>6866.64</v>
      </c>
      <c r="K640">
        <v>6</v>
      </c>
      <c r="L640" s="22">
        <v>6</v>
      </c>
      <c r="M640" s="22">
        <v>0</v>
      </c>
      <c r="N640" s="22">
        <v>0</v>
      </c>
      <c r="O640" s="93">
        <v>31517</v>
      </c>
      <c r="Q640" s="24"/>
    </row>
    <row r="641" spans="1:17">
      <c r="A641" s="22" t="s">
        <v>33</v>
      </c>
      <c r="B641" s="63">
        <v>9001010202</v>
      </c>
      <c r="C641" s="94" t="s">
        <v>34</v>
      </c>
      <c r="D641" s="36">
        <v>309.91694999999999</v>
      </c>
      <c r="E641" s="36">
        <v>0</v>
      </c>
      <c r="F641" s="60">
        <v>0</v>
      </c>
      <c r="G641" s="22">
        <v>0</v>
      </c>
      <c r="H641" s="22">
        <v>0</v>
      </c>
      <c r="I641" s="22">
        <v>0</v>
      </c>
      <c r="J641" s="93">
        <v>0</v>
      </c>
      <c r="K641">
        <v>0</v>
      </c>
      <c r="L641" s="22">
        <v>0</v>
      </c>
      <c r="M641" s="22">
        <v>0</v>
      </c>
      <c r="N641" s="22">
        <v>0</v>
      </c>
      <c r="O641" s="93">
        <v>0</v>
      </c>
      <c r="Q641" s="24"/>
    </row>
    <row r="642" spans="1:17">
      <c r="A642" s="22" t="s">
        <v>33</v>
      </c>
      <c r="B642" s="63">
        <v>9001020100</v>
      </c>
      <c r="C642" s="94" t="s">
        <v>40</v>
      </c>
      <c r="D642" s="36">
        <v>78812.023835999993</v>
      </c>
      <c r="E642" s="36">
        <v>2129.25</v>
      </c>
      <c r="F642" s="60">
        <v>0</v>
      </c>
      <c r="G642" s="22">
        <v>0</v>
      </c>
      <c r="H642" s="22">
        <v>0</v>
      </c>
      <c r="I642" s="22">
        <v>0</v>
      </c>
      <c r="J642" s="93">
        <v>0</v>
      </c>
      <c r="K642">
        <v>22</v>
      </c>
      <c r="L642" s="22">
        <v>0</v>
      </c>
      <c r="M642" s="22">
        <v>2</v>
      </c>
      <c r="N642" s="22">
        <v>20</v>
      </c>
      <c r="O642" s="93">
        <v>144.97</v>
      </c>
      <c r="Q642" s="24"/>
    </row>
    <row r="643" spans="1:17">
      <c r="A643" s="22" t="s">
        <v>33</v>
      </c>
      <c r="B643" s="63">
        <v>9001020200</v>
      </c>
      <c r="C643" s="94" t="s">
        <v>34</v>
      </c>
      <c r="D643" s="36">
        <v>68572.666785000009</v>
      </c>
      <c r="E643" s="36">
        <v>23788.3</v>
      </c>
      <c r="F643" s="60">
        <v>0</v>
      </c>
      <c r="G643" s="22">
        <v>0</v>
      </c>
      <c r="H643" s="22">
        <v>0</v>
      </c>
      <c r="I643" s="22">
        <v>0</v>
      </c>
      <c r="J643" s="93">
        <v>7764.2</v>
      </c>
      <c r="K643">
        <v>0</v>
      </c>
      <c r="L643" s="22">
        <v>0</v>
      </c>
      <c r="M643" s="22">
        <v>0</v>
      </c>
      <c r="N643" s="22">
        <v>0</v>
      </c>
      <c r="O643" s="93">
        <v>0</v>
      </c>
      <c r="Q643" s="24"/>
    </row>
    <row r="644" spans="1:17">
      <c r="A644" s="22" t="s">
        <v>33</v>
      </c>
      <c r="B644" s="63">
        <v>9001020300</v>
      </c>
      <c r="C644" s="94" t="s">
        <v>34</v>
      </c>
      <c r="D644" s="36">
        <v>135246.927669</v>
      </c>
      <c r="E644" s="36">
        <v>74877.14</v>
      </c>
      <c r="F644" s="60">
        <v>0</v>
      </c>
      <c r="G644" s="22">
        <v>0</v>
      </c>
      <c r="H644" s="22">
        <v>0</v>
      </c>
      <c r="I644" s="22">
        <v>0</v>
      </c>
      <c r="J644" s="93">
        <v>28659.88</v>
      </c>
      <c r="K644">
        <v>1</v>
      </c>
      <c r="L644" s="22">
        <v>1</v>
      </c>
      <c r="M644" s="22">
        <v>0</v>
      </c>
      <c r="N644" s="22">
        <v>0</v>
      </c>
      <c r="O644" s="93">
        <v>2254.41</v>
      </c>
      <c r="Q644" s="24"/>
    </row>
    <row r="645" spans="1:17">
      <c r="A645" s="22" t="s">
        <v>33</v>
      </c>
      <c r="B645" s="63">
        <v>9001020400</v>
      </c>
      <c r="C645" s="94" t="s">
        <v>34</v>
      </c>
      <c r="D645" s="36">
        <v>58485.315630000005</v>
      </c>
      <c r="E645" s="36">
        <v>25348.73</v>
      </c>
      <c r="F645" s="60">
        <v>1</v>
      </c>
      <c r="G645" s="22">
        <v>1</v>
      </c>
      <c r="H645" s="22">
        <v>0</v>
      </c>
      <c r="I645" s="22">
        <v>0</v>
      </c>
      <c r="J645" s="93">
        <v>4147.42</v>
      </c>
      <c r="K645">
        <v>2</v>
      </c>
      <c r="L645" s="22">
        <v>2</v>
      </c>
      <c r="M645" s="22">
        <v>0</v>
      </c>
      <c r="N645" s="22">
        <v>0</v>
      </c>
      <c r="O645" s="93">
        <v>4471.0200000000004</v>
      </c>
      <c r="Q645" s="24"/>
    </row>
    <row r="646" spans="1:17">
      <c r="A646" s="22" t="s">
        <v>33</v>
      </c>
      <c r="B646" s="63">
        <v>9001020500</v>
      </c>
      <c r="C646" s="94" t="s">
        <v>34</v>
      </c>
      <c r="D646" s="36">
        <v>80134.068735000008</v>
      </c>
      <c r="E646" s="36">
        <v>60912.480000000003</v>
      </c>
      <c r="F646" s="60">
        <v>519</v>
      </c>
      <c r="G646" s="22">
        <v>499</v>
      </c>
      <c r="H646" s="22">
        <v>20</v>
      </c>
      <c r="I646" s="22">
        <v>0</v>
      </c>
      <c r="J646" s="93">
        <v>793066.179999999</v>
      </c>
      <c r="K646">
        <v>18</v>
      </c>
      <c r="L646" s="22">
        <v>12</v>
      </c>
      <c r="M646" s="22">
        <v>6</v>
      </c>
      <c r="N646" s="22">
        <v>0</v>
      </c>
      <c r="O646" s="93">
        <v>236468.39</v>
      </c>
      <c r="Q646" s="24"/>
    </row>
    <row r="647" spans="1:17">
      <c r="A647" s="22" t="s">
        <v>33</v>
      </c>
      <c r="B647" s="63">
        <v>9001020600</v>
      </c>
      <c r="C647" s="94" t="s">
        <v>34</v>
      </c>
      <c r="D647" s="36">
        <v>66300.907680000004</v>
      </c>
      <c r="E647" s="36">
        <v>52357.25</v>
      </c>
      <c r="F647" s="60">
        <v>0</v>
      </c>
      <c r="G647" s="22">
        <v>0</v>
      </c>
      <c r="H647" s="22">
        <v>0</v>
      </c>
      <c r="I647" s="22">
        <v>0</v>
      </c>
      <c r="J647" s="93">
        <v>14755.47</v>
      </c>
      <c r="K647">
        <v>2</v>
      </c>
      <c r="L647" s="22">
        <v>2</v>
      </c>
      <c r="M647" s="22">
        <v>0</v>
      </c>
      <c r="N647" s="22">
        <v>0</v>
      </c>
      <c r="O647" s="93">
        <v>1801.2</v>
      </c>
      <c r="Q647" s="24"/>
    </row>
    <row r="648" spans="1:17">
      <c r="A648" s="22" t="s">
        <v>33</v>
      </c>
      <c r="B648" s="63">
        <v>9001020700</v>
      </c>
      <c r="C648" s="94" t="s">
        <v>34</v>
      </c>
      <c r="D648" s="36">
        <v>55072.519740000003</v>
      </c>
      <c r="E648" s="36">
        <v>24708.13</v>
      </c>
      <c r="F648" s="60">
        <v>0</v>
      </c>
      <c r="G648" s="22">
        <v>0</v>
      </c>
      <c r="H648" s="22">
        <v>0</v>
      </c>
      <c r="I648" s="22">
        <v>0</v>
      </c>
      <c r="J648" s="93">
        <v>7519.48</v>
      </c>
      <c r="K648">
        <v>0</v>
      </c>
      <c r="L648" s="22">
        <v>0</v>
      </c>
      <c r="M648" s="22">
        <v>0</v>
      </c>
      <c r="N648" s="22">
        <v>0</v>
      </c>
      <c r="O648" s="93">
        <v>0</v>
      </c>
      <c r="Q648" s="24"/>
    </row>
    <row r="649" spans="1:17">
      <c r="A649" s="22" t="s">
        <v>33</v>
      </c>
      <c r="B649" s="63">
        <v>9001020800</v>
      </c>
      <c r="C649" s="94" t="s">
        <v>34</v>
      </c>
      <c r="D649" s="36">
        <v>36988.821029999999</v>
      </c>
      <c r="E649" s="36">
        <v>13018.45</v>
      </c>
      <c r="F649" s="60">
        <v>0</v>
      </c>
      <c r="G649" s="22">
        <v>0</v>
      </c>
      <c r="H649" s="22">
        <v>0</v>
      </c>
      <c r="I649" s="22">
        <v>0</v>
      </c>
      <c r="J649" s="93">
        <v>3161.36</v>
      </c>
      <c r="K649">
        <v>0</v>
      </c>
      <c r="L649" s="22">
        <v>0</v>
      </c>
      <c r="M649" s="22">
        <v>0</v>
      </c>
      <c r="N649" s="22">
        <v>0</v>
      </c>
      <c r="O649" s="93">
        <v>0</v>
      </c>
      <c r="Q649" s="24"/>
    </row>
    <row r="650" spans="1:17">
      <c r="A650" s="22" t="s">
        <v>33</v>
      </c>
      <c r="B650" s="63">
        <v>9001020900</v>
      </c>
      <c r="C650" s="94" t="s">
        <v>34</v>
      </c>
      <c r="D650" s="36">
        <v>58716.095444999999</v>
      </c>
      <c r="E650" s="36">
        <v>23512.63</v>
      </c>
      <c r="F650" s="60">
        <v>0</v>
      </c>
      <c r="G650" s="22">
        <v>0</v>
      </c>
      <c r="H650" s="22">
        <v>0</v>
      </c>
      <c r="I650" s="22">
        <v>0</v>
      </c>
      <c r="J650" s="93">
        <v>4979.46</v>
      </c>
      <c r="K650">
        <v>3</v>
      </c>
      <c r="L650" s="22">
        <v>3</v>
      </c>
      <c r="M650" s="22">
        <v>0</v>
      </c>
      <c r="N650" s="22">
        <v>0</v>
      </c>
      <c r="O650" s="93">
        <v>680.26</v>
      </c>
      <c r="Q650" s="24"/>
    </row>
    <row r="651" spans="1:17">
      <c r="A651" s="22" t="s">
        <v>33</v>
      </c>
      <c r="B651" s="63">
        <v>9001021000</v>
      </c>
      <c r="C651" s="94" t="s">
        <v>34</v>
      </c>
      <c r="D651" s="36">
        <v>40399.23573</v>
      </c>
      <c r="E651" s="36">
        <v>28401.18</v>
      </c>
      <c r="F651" s="60">
        <v>0</v>
      </c>
      <c r="G651" s="22">
        <v>0</v>
      </c>
      <c r="H651" s="22">
        <v>0</v>
      </c>
      <c r="I651" s="22">
        <v>0</v>
      </c>
      <c r="J651" s="93">
        <v>13946.4</v>
      </c>
      <c r="K651">
        <v>2</v>
      </c>
      <c r="L651" s="22">
        <v>2</v>
      </c>
      <c r="M651" s="22">
        <v>0</v>
      </c>
      <c r="N651" s="22">
        <v>0</v>
      </c>
      <c r="O651" s="93">
        <v>1408.23</v>
      </c>
      <c r="Q651" s="24"/>
    </row>
    <row r="652" spans="1:17">
      <c r="A652" s="22" t="s">
        <v>33</v>
      </c>
      <c r="B652" s="63">
        <v>9001021100</v>
      </c>
      <c r="C652" s="94" t="s">
        <v>34</v>
      </c>
      <c r="D652" s="36">
        <v>62757.015930000001</v>
      </c>
      <c r="E652" s="36">
        <v>42749.3</v>
      </c>
      <c r="F652" s="60">
        <v>1</v>
      </c>
      <c r="G652" s="22">
        <v>1</v>
      </c>
      <c r="H652" s="22">
        <v>0</v>
      </c>
      <c r="I652" s="22">
        <v>0</v>
      </c>
      <c r="J652" s="93">
        <v>9119.93</v>
      </c>
      <c r="K652">
        <v>3</v>
      </c>
      <c r="L652" s="22">
        <v>2</v>
      </c>
      <c r="M652" s="22">
        <v>1</v>
      </c>
      <c r="N652" s="22">
        <v>0</v>
      </c>
      <c r="O652" s="93">
        <v>21060.66</v>
      </c>
      <c r="Q652" s="24"/>
    </row>
    <row r="653" spans="1:17">
      <c r="A653" s="22" t="s">
        <v>33</v>
      </c>
      <c r="B653" s="63">
        <v>9001021200</v>
      </c>
      <c r="C653" s="94" t="s">
        <v>34</v>
      </c>
      <c r="D653" s="36">
        <v>63821.906799000004</v>
      </c>
      <c r="E653" s="36">
        <v>52536.29</v>
      </c>
      <c r="F653" s="60">
        <v>0</v>
      </c>
      <c r="G653" s="22">
        <v>0</v>
      </c>
      <c r="H653" s="22">
        <v>0</v>
      </c>
      <c r="I653" s="22">
        <v>0</v>
      </c>
      <c r="J653" s="93">
        <v>21462.22</v>
      </c>
      <c r="K653">
        <v>0</v>
      </c>
      <c r="L653" s="22">
        <v>0</v>
      </c>
      <c r="M653" s="22">
        <v>0</v>
      </c>
      <c r="N653" s="22">
        <v>0</v>
      </c>
      <c r="O653" s="93">
        <v>0</v>
      </c>
      <c r="Q653" s="24"/>
    </row>
    <row r="654" spans="1:17">
      <c r="A654" s="22" t="s">
        <v>33</v>
      </c>
      <c r="B654" s="63">
        <v>9001021300</v>
      </c>
      <c r="C654" s="94" t="s">
        <v>34</v>
      </c>
      <c r="D654" s="36">
        <v>42841.815029999998</v>
      </c>
      <c r="E654" s="36">
        <v>41538.239999999998</v>
      </c>
      <c r="F654" s="60">
        <v>1</v>
      </c>
      <c r="G654" s="22">
        <v>1</v>
      </c>
      <c r="H654" s="22">
        <v>0</v>
      </c>
      <c r="I654" s="22">
        <v>0</v>
      </c>
      <c r="J654" s="93">
        <v>15893.47</v>
      </c>
      <c r="K654">
        <v>7</v>
      </c>
      <c r="L654" s="22">
        <v>1</v>
      </c>
      <c r="M654" s="22">
        <v>6</v>
      </c>
      <c r="N654" s="22">
        <v>0</v>
      </c>
      <c r="O654" s="93">
        <v>11598.88</v>
      </c>
      <c r="Q654" s="24"/>
    </row>
    <row r="655" spans="1:17">
      <c r="A655" s="22" t="s">
        <v>33</v>
      </c>
      <c r="B655" s="63">
        <v>9001021400</v>
      </c>
      <c r="C655" s="94" t="s">
        <v>34</v>
      </c>
      <c r="D655" s="36">
        <v>822269.718291</v>
      </c>
      <c r="E655" s="36">
        <v>962595.1825</v>
      </c>
      <c r="F655" s="60">
        <v>0</v>
      </c>
      <c r="G655" s="22">
        <v>0</v>
      </c>
      <c r="H655" s="22">
        <v>0</v>
      </c>
      <c r="I655" s="22">
        <v>0</v>
      </c>
      <c r="J655" s="93">
        <v>0</v>
      </c>
      <c r="K655">
        <v>4</v>
      </c>
      <c r="L655" s="22">
        <v>2</v>
      </c>
      <c r="M655" s="22">
        <v>2</v>
      </c>
      <c r="N655" s="22">
        <v>0</v>
      </c>
      <c r="O655" s="93">
        <v>5498.35</v>
      </c>
      <c r="Q655" s="24"/>
    </row>
    <row r="656" spans="1:17">
      <c r="A656" s="22" t="s">
        <v>33</v>
      </c>
      <c r="B656" s="63">
        <v>9001021500</v>
      </c>
      <c r="C656" s="94" t="s">
        <v>34</v>
      </c>
      <c r="D656" s="36">
        <v>40504.845612000005</v>
      </c>
      <c r="E656" s="36">
        <v>2054.09</v>
      </c>
      <c r="F656" s="60">
        <v>0</v>
      </c>
      <c r="G656" s="22">
        <v>0</v>
      </c>
      <c r="H656" s="22">
        <v>0</v>
      </c>
      <c r="I656" s="22">
        <v>0</v>
      </c>
      <c r="J656" s="93">
        <v>19.77</v>
      </c>
      <c r="K656">
        <v>2</v>
      </c>
      <c r="L656" s="22">
        <v>0</v>
      </c>
      <c r="M656" s="22">
        <v>2</v>
      </c>
      <c r="N656" s="22">
        <v>0</v>
      </c>
      <c r="O656" s="93">
        <v>621.65</v>
      </c>
      <c r="Q656" s="24"/>
    </row>
    <row r="657" spans="1:17">
      <c r="A657" s="22" t="s">
        <v>33</v>
      </c>
      <c r="B657" s="63">
        <v>9001021600</v>
      </c>
      <c r="C657" s="94" t="s">
        <v>34</v>
      </c>
      <c r="D657" s="36">
        <v>53767.613129999998</v>
      </c>
      <c r="E657" s="36">
        <v>9208.34</v>
      </c>
      <c r="F657" s="60">
        <v>2</v>
      </c>
      <c r="G657" s="22">
        <v>2</v>
      </c>
      <c r="H657" s="22">
        <v>0</v>
      </c>
      <c r="I657" s="22">
        <v>0</v>
      </c>
      <c r="J657" s="93">
        <v>152.5</v>
      </c>
      <c r="K657">
        <v>2</v>
      </c>
      <c r="L657" s="22">
        <v>1</v>
      </c>
      <c r="M657" s="22">
        <v>1</v>
      </c>
      <c r="N657" s="22">
        <v>0</v>
      </c>
      <c r="O657" s="93">
        <v>447.17</v>
      </c>
      <c r="Q657" s="24"/>
    </row>
    <row r="658" spans="1:17">
      <c r="A658" s="22" t="s">
        <v>33</v>
      </c>
      <c r="B658" s="63">
        <v>9001021700</v>
      </c>
      <c r="C658" s="94" t="s">
        <v>34</v>
      </c>
      <c r="D658" s="36">
        <v>53211.921147000001</v>
      </c>
      <c r="E658" s="36">
        <v>14602.3</v>
      </c>
      <c r="F658" s="60">
        <v>507</v>
      </c>
      <c r="G658" s="22">
        <v>0</v>
      </c>
      <c r="H658" s="22">
        <v>0</v>
      </c>
      <c r="I658" s="22">
        <v>507</v>
      </c>
      <c r="J658" s="93">
        <v>8907.4599999999991</v>
      </c>
      <c r="K658">
        <v>551</v>
      </c>
      <c r="L658" s="22">
        <v>1</v>
      </c>
      <c r="M658" s="22">
        <v>1</v>
      </c>
      <c r="N658" s="22">
        <v>549</v>
      </c>
      <c r="O658" s="93">
        <v>1518.27</v>
      </c>
      <c r="Q658" s="24"/>
    </row>
    <row r="659" spans="1:17">
      <c r="A659" s="22" t="s">
        <v>33</v>
      </c>
      <c r="B659" s="63">
        <v>9001021801</v>
      </c>
      <c r="C659" s="94" t="s">
        <v>34</v>
      </c>
      <c r="D659" s="36">
        <v>36227.888339999998</v>
      </c>
      <c r="E659" s="36">
        <v>14887.2</v>
      </c>
      <c r="F659" s="60">
        <v>1</v>
      </c>
      <c r="G659" s="22">
        <v>1</v>
      </c>
      <c r="H659" s="22">
        <v>0</v>
      </c>
      <c r="I659" s="22">
        <v>0</v>
      </c>
      <c r="J659" s="93">
        <v>3791.89</v>
      </c>
      <c r="K659">
        <v>1</v>
      </c>
      <c r="L659" s="22">
        <v>1</v>
      </c>
      <c r="M659" s="22">
        <v>0</v>
      </c>
      <c r="N659" s="22">
        <v>0</v>
      </c>
      <c r="O659" s="93">
        <v>581.91999999999996</v>
      </c>
      <c r="Q659" s="24"/>
    </row>
    <row r="660" spans="1:17">
      <c r="A660" s="22" t="s">
        <v>33</v>
      </c>
      <c r="B660" s="63">
        <v>9001021802</v>
      </c>
      <c r="C660" s="94" t="s">
        <v>34</v>
      </c>
      <c r="D660" s="36">
        <v>43858.587507000004</v>
      </c>
      <c r="E660" s="36">
        <v>11169.85</v>
      </c>
      <c r="F660" s="60">
        <v>0</v>
      </c>
      <c r="G660" s="22">
        <v>0</v>
      </c>
      <c r="H660" s="22">
        <v>0</v>
      </c>
      <c r="I660" s="22">
        <v>0</v>
      </c>
      <c r="J660" s="93">
        <v>327.5</v>
      </c>
      <c r="K660">
        <v>3</v>
      </c>
      <c r="L660" s="22">
        <v>2</v>
      </c>
      <c r="M660" s="22">
        <v>1</v>
      </c>
      <c r="N660" s="22">
        <v>0</v>
      </c>
      <c r="O660" s="93">
        <v>6065.62</v>
      </c>
      <c r="Q660" s="24"/>
    </row>
    <row r="661" spans="1:17">
      <c r="A661" s="22" t="s">
        <v>33</v>
      </c>
      <c r="B661" s="63">
        <v>9001021900</v>
      </c>
      <c r="C661" s="94" t="s">
        <v>34</v>
      </c>
      <c r="D661" s="36">
        <v>64076.867042999998</v>
      </c>
      <c r="E661" s="36">
        <v>8116.83</v>
      </c>
      <c r="F661" s="60">
        <v>0</v>
      </c>
      <c r="G661" s="22">
        <v>0</v>
      </c>
      <c r="H661" s="22">
        <v>0</v>
      </c>
      <c r="I661" s="22">
        <v>0</v>
      </c>
      <c r="J661" s="93">
        <v>158.75</v>
      </c>
      <c r="K661">
        <v>1</v>
      </c>
      <c r="L661" s="22">
        <v>1</v>
      </c>
      <c r="M661" s="22">
        <v>0</v>
      </c>
      <c r="N661" s="22">
        <v>0</v>
      </c>
      <c r="O661" s="93">
        <v>533.34</v>
      </c>
      <c r="Q661" s="24"/>
    </row>
    <row r="662" spans="1:17">
      <c r="A662" s="22" t="s">
        <v>33</v>
      </c>
      <c r="B662" s="63">
        <v>9001022000</v>
      </c>
      <c r="C662" s="94" t="s">
        <v>34</v>
      </c>
      <c r="D662" s="36">
        <v>20920.572162</v>
      </c>
      <c r="E662" s="36">
        <v>405.38</v>
      </c>
      <c r="F662" s="60">
        <v>1</v>
      </c>
      <c r="G662" s="22">
        <v>1</v>
      </c>
      <c r="H662" s="22">
        <v>0</v>
      </c>
      <c r="I662" s="22">
        <v>0</v>
      </c>
      <c r="J662" s="93">
        <v>164.3</v>
      </c>
      <c r="K662">
        <v>0</v>
      </c>
      <c r="L662" s="22">
        <v>0</v>
      </c>
      <c r="M662" s="22">
        <v>0</v>
      </c>
      <c r="N662" s="22">
        <v>0</v>
      </c>
      <c r="O662" s="93">
        <v>0</v>
      </c>
      <c r="Q662" s="24"/>
    </row>
    <row r="663" spans="1:17">
      <c r="A663" s="22" t="s">
        <v>33</v>
      </c>
      <c r="B663" s="63">
        <v>9001022100</v>
      </c>
      <c r="C663" s="94" t="s">
        <v>34</v>
      </c>
      <c r="D663" s="36">
        <v>52368.806006999999</v>
      </c>
      <c r="E663" s="36">
        <v>3743.21</v>
      </c>
      <c r="F663" s="60">
        <v>0</v>
      </c>
      <c r="G663" s="22">
        <v>0</v>
      </c>
      <c r="H663" s="22">
        <v>0</v>
      </c>
      <c r="I663" s="22">
        <v>0</v>
      </c>
      <c r="J663" s="93">
        <v>456.19</v>
      </c>
      <c r="K663">
        <v>2</v>
      </c>
      <c r="L663" s="22">
        <v>1</v>
      </c>
      <c r="M663" s="22">
        <v>1</v>
      </c>
      <c r="N663" s="22">
        <v>0</v>
      </c>
      <c r="O663" s="93">
        <v>1355.06</v>
      </c>
      <c r="Q663" s="24"/>
    </row>
    <row r="664" spans="1:17">
      <c r="A664" s="22" t="s">
        <v>33</v>
      </c>
      <c r="B664" s="63">
        <v>9001022200</v>
      </c>
      <c r="C664" s="94" t="s">
        <v>34</v>
      </c>
      <c r="D664" s="36">
        <v>39090.204299999998</v>
      </c>
      <c r="E664" s="36">
        <v>70</v>
      </c>
      <c r="F664" s="60">
        <v>0</v>
      </c>
      <c r="G664" s="22">
        <v>0</v>
      </c>
      <c r="H664" s="22">
        <v>0</v>
      </c>
      <c r="I664" s="22">
        <v>0</v>
      </c>
      <c r="J664" s="93">
        <v>0</v>
      </c>
      <c r="K664">
        <v>0</v>
      </c>
      <c r="L664" s="22">
        <v>0</v>
      </c>
      <c r="M664" s="22">
        <v>0</v>
      </c>
      <c r="N664" s="22">
        <v>0</v>
      </c>
      <c r="O664" s="93">
        <v>0</v>
      </c>
      <c r="Q664" s="24"/>
    </row>
    <row r="665" spans="1:17">
      <c r="A665" s="22" t="s">
        <v>33</v>
      </c>
      <c r="B665" s="63">
        <v>9001022300</v>
      </c>
      <c r="C665" s="94" t="s">
        <v>34</v>
      </c>
      <c r="D665" s="36">
        <v>45628.350705000004</v>
      </c>
      <c r="E665" s="36">
        <v>7588.75</v>
      </c>
      <c r="F665" s="60">
        <v>1</v>
      </c>
      <c r="G665" s="22">
        <v>1</v>
      </c>
      <c r="H665" s="22">
        <v>0</v>
      </c>
      <c r="I665" s="22">
        <v>0</v>
      </c>
      <c r="J665" s="93">
        <v>1564.98</v>
      </c>
      <c r="K665">
        <v>0</v>
      </c>
      <c r="L665" s="22">
        <v>0</v>
      </c>
      <c r="M665" s="22">
        <v>0</v>
      </c>
      <c r="N665" s="22">
        <v>0</v>
      </c>
      <c r="O665" s="93">
        <v>0</v>
      </c>
      <c r="Q665" s="24"/>
    </row>
    <row r="666" spans="1:17">
      <c r="A666" s="22" t="s">
        <v>33</v>
      </c>
      <c r="B666" s="63">
        <v>9001022400</v>
      </c>
      <c r="C666" s="94" t="s">
        <v>34</v>
      </c>
      <c r="D666" s="36">
        <v>38408.729939999997</v>
      </c>
      <c r="E666" s="36">
        <v>17249.05</v>
      </c>
      <c r="F666" s="60">
        <v>1</v>
      </c>
      <c r="G666" s="22">
        <v>1</v>
      </c>
      <c r="H666" s="22">
        <v>0</v>
      </c>
      <c r="I666" s="22">
        <v>0</v>
      </c>
      <c r="J666" s="93">
        <v>4864.78</v>
      </c>
      <c r="K666">
        <v>0</v>
      </c>
      <c r="L666" s="22">
        <v>0</v>
      </c>
      <c r="M666" s="22">
        <v>0</v>
      </c>
      <c r="N666" s="22">
        <v>0</v>
      </c>
      <c r="O666" s="93">
        <v>0</v>
      </c>
      <c r="Q666" s="24"/>
    </row>
    <row r="667" spans="1:17">
      <c r="A667" s="22" t="s">
        <v>35</v>
      </c>
      <c r="B667" s="63">
        <v>9015907200</v>
      </c>
      <c r="C667" s="94" t="s">
        <v>34</v>
      </c>
      <c r="D667" s="36">
        <v>189.88661999999999</v>
      </c>
      <c r="E667" s="36">
        <v>850</v>
      </c>
      <c r="F667" s="60">
        <v>0</v>
      </c>
      <c r="G667" s="22">
        <v>0</v>
      </c>
      <c r="H667" s="22">
        <v>0</v>
      </c>
      <c r="I667" s="22">
        <v>0</v>
      </c>
      <c r="J667" s="93">
        <v>0</v>
      </c>
      <c r="K667">
        <v>0</v>
      </c>
      <c r="L667" s="22">
        <v>0</v>
      </c>
      <c r="M667" s="22">
        <v>0</v>
      </c>
      <c r="N667" s="22">
        <v>0</v>
      </c>
      <c r="O667" s="93">
        <v>0</v>
      </c>
      <c r="Q667" s="24"/>
    </row>
    <row r="668" spans="1:17">
      <c r="A668" s="22" t="s">
        <v>35</v>
      </c>
      <c r="B668" s="63">
        <v>9015908100</v>
      </c>
      <c r="C668" s="94" t="s">
        <v>34</v>
      </c>
      <c r="D668" s="36">
        <v>64346.015412000001</v>
      </c>
      <c r="E668" s="36">
        <v>41347.040000000001</v>
      </c>
      <c r="F668" s="60">
        <v>13</v>
      </c>
      <c r="G668" s="22">
        <v>13</v>
      </c>
      <c r="H668" s="22">
        <v>0</v>
      </c>
      <c r="I668" s="22">
        <v>0</v>
      </c>
      <c r="J668" s="93">
        <v>18075.25</v>
      </c>
      <c r="K668">
        <v>8</v>
      </c>
      <c r="L668" s="22">
        <v>5</v>
      </c>
      <c r="M668" s="22">
        <v>3</v>
      </c>
      <c r="N668" s="22">
        <v>0</v>
      </c>
      <c r="O668" s="93">
        <v>11138.13</v>
      </c>
      <c r="Q668" s="24"/>
    </row>
    <row r="669" spans="1:17">
      <c r="A669" s="22" t="s">
        <v>36</v>
      </c>
      <c r="B669" s="63">
        <v>9011702100</v>
      </c>
      <c r="C669" s="94" t="s">
        <v>34</v>
      </c>
      <c r="D669" s="36">
        <v>40.494720000000001</v>
      </c>
      <c r="E669" s="36">
        <v>123169.66</v>
      </c>
      <c r="F669" s="60">
        <v>1</v>
      </c>
      <c r="G669" s="22">
        <v>1</v>
      </c>
      <c r="H669" s="22">
        <v>0</v>
      </c>
      <c r="I669" s="22">
        <v>0</v>
      </c>
      <c r="J669" s="93">
        <v>4507.78</v>
      </c>
      <c r="K669">
        <v>2</v>
      </c>
      <c r="L669" s="22">
        <v>2</v>
      </c>
      <c r="M669" s="22">
        <v>0</v>
      </c>
      <c r="N669" s="22">
        <v>0</v>
      </c>
      <c r="O669" s="93">
        <v>7657.46</v>
      </c>
      <c r="Q669" s="24"/>
    </row>
    <row r="670" spans="1:17">
      <c r="A670" s="22" t="s">
        <v>36</v>
      </c>
      <c r="B670" s="63">
        <v>9011702800</v>
      </c>
      <c r="C670" s="94" t="s">
        <v>34</v>
      </c>
      <c r="D670" s="36">
        <v>85225.010934000005</v>
      </c>
      <c r="E670" s="36">
        <v>182853.13750000001</v>
      </c>
      <c r="F670" s="60">
        <v>0</v>
      </c>
      <c r="G670" s="22">
        <v>0</v>
      </c>
      <c r="H670" s="22">
        <v>0</v>
      </c>
      <c r="I670" s="22">
        <v>0</v>
      </c>
      <c r="J670" s="93">
        <v>7373.4</v>
      </c>
      <c r="K670">
        <v>0</v>
      </c>
      <c r="L670" s="22">
        <v>0</v>
      </c>
      <c r="M670" s="22">
        <v>0</v>
      </c>
      <c r="N670" s="22">
        <v>0</v>
      </c>
      <c r="O670" s="93">
        <v>0</v>
      </c>
      <c r="Q670" s="24"/>
    </row>
    <row r="671" spans="1:17">
      <c r="A671" s="22" t="s">
        <v>36</v>
      </c>
      <c r="B671" s="63">
        <v>9011703000</v>
      </c>
      <c r="C671" s="94" t="s">
        <v>34</v>
      </c>
      <c r="D671" s="36">
        <v>427.87038000000001</v>
      </c>
      <c r="E671" s="36">
        <v>0</v>
      </c>
      <c r="F671" s="60">
        <v>0</v>
      </c>
      <c r="G671" s="22">
        <v>0</v>
      </c>
      <c r="H671" s="22">
        <v>0</v>
      </c>
      <c r="I671" s="22">
        <v>0</v>
      </c>
      <c r="J671" s="93">
        <v>2092.3000000000002</v>
      </c>
      <c r="K671">
        <v>0</v>
      </c>
      <c r="L671" s="22">
        <v>0</v>
      </c>
      <c r="M671" s="22">
        <v>0</v>
      </c>
      <c r="N671" s="22">
        <v>0</v>
      </c>
      <c r="O671" s="93">
        <v>0</v>
      </c>
      <c r="Q671" s="24"/>
    </row>
    <row r="672" spans="1:17">
      <c r="A672" s="22" t="s">
        <v>36</v>
      </c>
      <c r="B672" s="63">
        <v>9011705101</v>
      </c>
      <c r="C672" s="94" t="s">
        <v>34</v>
      </c>
      <c r="D672" s="36">
        <v>47347.379099999998</v>
      </c>
      <c r="E672" s="36">
        <v>23702.744999999999</v>
      </c>
      <c r="F672" s="60">
        <v>1</v>
      </c>
      <c r="G672" s="22">
        <v>1</v>
      </c>
      <c r="H672" s="22">
        <v>0</v>
      </c>
      <c r="I672" s="22">
        <v>0</v>
      </c>
      <c r="J672" s="93">
        <v>6303.3</v>
      </c>
      <c r="K672">
        <v>0</v>
      </c>
      <c r="L672" s="22">
        <v>0</v>
      </c>
      <c r="M672" s="22">
        <v>0</v>
      </c>
      <c r="N672" s="22">
        <v>0</v>
      </c>
      <c r="O672" s="93">
        <v>0</v>
      </c>
      <c r="Q672" s="24"/>
    </row>
    <row r="673" spans="1:17">
      <c r="A673" s="22" t="s">
        <v>36</v>
      </c>
      <c r="B673" s="63">
        <v>9011705102</v>
      </c>
      <c r="C673" s="94" t="s">
        <v>34</v>
      </c>
      <c r="D673" s="36">
        <v>40340.074026000002</v>
      </c>
      <c r="E673" s="36">
        <v>35105.31</v>
      </c>
      <c r="F673" s="60">
        <v>204</v>
      </c>
      <c r="G673" s="22">
        <v>191</v>
      </c>
      <c r="H673" s="22">
        <v>13</v>
      </c>
      <c r="I673" s="22">
        <v>0</v>
      </c>
      <c r="J673" s="93">
        <v>283789.02</v>
      </c>
      <c r="K673">
        <v>17</v>
      </c>
      <c r="L673" s="22">
        <v>16</v>
      </c>
      <c r="M673" s="22">
        <v>1</v>
      </c>
      <c r="N673" s="22">
        <v>0</v>
      </c>
      <c r="O673" s="93">
        <v>214179.74</v>
      </c>
      <c r="Q673" s="24"/>
    </row>
    <row r="674" spans="1:17">
      <c r="A674" s="22" t="s">
        <v>36</v>
      </c>
      <c r="B674" s="63">
        <v>9011705200</v>
      </c>
      <c r="C674" s="94" t="s">
        <v>34</v>
      </c>
      <c r="D674" s="36">
        <v>59627.732829000008</v>
      </c>
      <c r="E674" s="36">
        <v>43198.025000000001</v>
      </c>
      <c r="F674" s="60">
        <v>0</v>
      </c>
      <c r="G674" s="22">
        <v>0</v>
      </c>
      <c r="H674" s="22">
        <v>0</v>
      </c>
      <c r="I674" s="22">
        <v>0</v>
      </c>
      <c r="J674" s="93">
        <v>8302.9</v>
      </c>
      <c r="K674">
        <v>2</v>
      </c>
      <c r="L674" s="22">
        <v>2</v>
      </c>
      <c r="M674" s="22">
        <v>0</v>
      </c>
      <c r="N674" s="22">
        <v>0</v>
      </c>
      <c r="O674" s="93">
        <v>10077.24</v>
      </c>
      <c r="Q674" s="24"/>
    </row>
    <row r="675" spans="1:17">
      <c r="A675" s="22" t="s">
        <v>36</v>
      </c>
      <c r="B675" s="63">
        <v>9011705300</v>
      </c>
      <c r="C675" s="94" t="s">
        <v>34</v>
      </c>
      <c r="D675" s="36">
        <v>6979.192059</v>
      </c>
      <c r="E675" s="36">
        <v>1213.375</v>
      </c>
      <c r="F675" s="60">
        <v>0</v>
      </c>
      <c r="G675" s="22">
        <v>0</v>
      </c>
      <c r="H675" s="22">
        <v>0</v>
      </c>
      <c r="I675" s="22">
        <v>0</v>
      </c>
      <c r="J675" s="93">
        <v>16350.04</v>
      </c>
      <c r="K675">
        <v>36</v>
      </c>
      <c r="L675" s="22">
        <v>2</v>
      </c>
      <c r="M675" s="22">
        <v>1</v>
      </c>
      <c r="N675" s="22">
        <v>33</v>
      </c>
      <c r="O675" s="93">
        <v>2944.8</v>
      </c>
      <c r="Q675" s="24"/>
    </row>
    <row r="676" spans="1:17">
      <c r="A676" s="22" t="s">
        <v>36</v>
      </c>
      <c r="B676" s="63">
        <v>9011705400</v>
      </c>
      <c r="C676" s="94" t="s">
        <v>34</v>
      </c>
      <c r="D676" s="36">
        <v>27787.212180000002</v>
      </c>
      <c r="E676" s="36">
        <v>18165.86</v>
      </c>
      <c r="F676" s="60">
        <v>1</v>
      </c>
      <c r="G676" s="22">
        <v>1</v>
      </c>
      <c r="H676" s="22">
        <v>0</v>
      </c>
      <c r="I676" s="22">
        <v>0</v>
      </c>
      <c r="J676" s="93">
        <v>13002.35</v>
      </c>
      <c r="K676">
        <v>0</v>
      </c>
      <c r="L676" s="22">
        <v>0</v>
      </c>
      <c r="M676" s="22">
        <v>0</v>
      </c>
      <c r="N676" s="22">
        <v>0</v>
      </c>
      <c r="O676" s="93">
        <v>0</v>
      </c>
      <c r="Q676" s="24"/>
    </row>
    <row r="677" spans="1:17">
      <c r="A677" s="22" t="s">
        <v>37</v>
      </c>
      <c r="B677" s="63">
        <v>9003470100</v>
      </c>
      <c r="C677" s="94" t="s">
        <v>34</v>
      </c>
      <c r="D677" s="36">
        <v>112.98819</v>
      </c>
      <c r="E677" s="36">
        <v>10607.365</v>
      </c>
      <c r="F677" s="60">
        <v>0</v>
      </c>
      <c r="G677" s="22">
        <v>0</v>
      </c>
      <c r="H677" s="22">
        <v>0</v>
      </c>
      <c r="I677" s="22">
        <v>0</v>
      </c>
      <c r="J677" s="93">
        <v>0</v>
      </c>
      <c r="K677">
        <v>0</v>
      </c>
      <c r="L677" s="22">
        <v>0</v>
      </c>
      <c r="M677" s="22">
        <v>0</v>
      </c>
      <c r="N677" s="22">
        <v>0</v>
      </c>
      <c r="O677" s="93">
        <v>0</v>
      </c>
      <c r="Q677" s="24"/>
    </row>
    <row r="678" spans="1:17">
      <c r="A678" s="22" t="s">
        <v>37</v>
      </c>
      <c r="B678" s="63">
        <v>9003477101</v>
      </c>
      <c r="C678" s="94" t="s">
        <v>34</v>
      </c>
      <c r="D678" s="36">
        <v>54529.115277000004</v>
      </c>
      <c r="E678" s="36">
        <v>55086.004999999997</v>
      </c>
      <c r="F678" s="60">
        <v>0</v>
      </c>
      <c r="G678" s="22">
        <v>0</v>
      </c>
      <c r="H678" s="22">
        <v>0</v>
      </c>
      <c r="I678" s="22">
        <v>0</v>
      </c>
      <c r="J678" s="93">
        <v>27559.79</v>
      </c>
      <c r="K678">
        <v>1</v>
      </c>
      <c r="L678" s="22">
        <v>1</v>
      </c>
      <c r="M678" s="22">
        <v>0</v>
      </c>
      <c r="N678" s="22">
        <v>0</v>
      </c>
      <c r="O678" s="93">
        <v>1144.3699999999999</v>
      </c>
      <c r="Q678" s="24"/>
    </row>
    <row r="679" spans="1:17">
      <c r="A679" s="22" t="s">
        <v>37</v>
      </c>
      <c r="B679" s="63">
        <v>9003477102</v>
      </c>
      <c r="C679" s="94" t="s">
        <v>34</v>
      </c>
      <c r="D679" s="36">
        <v>157747.31700000001</v>
      </c>
      <c r="E679" s="36">
        <v>238144.76500000001</v>
      </c>
      <c r="F679" s="60">
        <v>1</v>
      </c>
      <c r="G679" s="22">
        <v>1</v>
      </c>
      <c r="H679" s="22">
        <v>0</v>
      </c>
      <c r="I679" s="22">
        <v>0</v>
      </c>
      <c r="J679" s="93">
        <v>24404.13</v>
      </c>
      <c r="K679">
        <v>2</v>
      </c>
      <c r="L679" s="22">
        <v>2</v>
      </c>
      <c r="M679" s="22">
        <v>0</v>
      </c>
      <c r="N679" s="22">
        <v>0</v>
      </c>
      <c r="O679" s="93">
        <v>10012.86</v>
      </c>
      <c r="Q679" s="24"/>
    </row>
    <row r="680" spans="1:17">
      <c r="A680" s="22" t="s">
        <v>37</v>
      </c>
      <c r="B680" s="63">
        <v>9003477200</v>
      </c>
      <c r="C680" s="94" t="s">
        <v>34</v>
      </c>
      <c r="D680" s="36">
        <v>38110.940637</v>
      </c>
      <c r="E680" s="36">
        <v>49642.815000000002</v>
      </c>
      <c r="F680" s="60">
        <v>129</v>
      </c>
      <c r="G680" s="22">
        <v>126</v>
      </c>
      <c r="H680" s="22">
        <v>3</v>
      </c>
      <c r="I680" s="22">
        <v>0</v>
      </c>
      <c r="J680" s="93">
        <v>197651.14</v>
      </c>
      <c r="K680">
        <v>4</v>
      </c>
      <c r="L680" s="22">
        <v>4</v>
      </c>
      <c r="M680" s="22">
        <v>0</v>
      </c>
      <c r="N680" s="22">
        <v>0</v>
      </c>
      <c r="O680" s="93">
        <v>10892.12</v>
      </c>
      <c r="Q680" s="24"/>
    </row>
    <row r="681" spans="1:17">
      <c r="A681" s="22" t="s">
        <v>38</v>
      </c>
      <c r="B681" s="63">
        <v>9005300500</v>
      </c>
      <c r="C681" s="94" t="s">
        <v>34</v>
      </c>
      <c r="D681" s="36">
        <v>1484.7410339999999</v>
      </c>
      <c r="E681" s="36">
        <v>0</v>
      </c>
      <c r="F681" s="60">
        <v>0</v>
      </c>
      <c r="G681" s="22">
        <v>0</v>
      </c>
      <c r="H681" s="22">
        <v>0</v>
      </c>
      <c r="I681" s="22">
        <v>0</v>
      </c>
      <c r="J681" s="93">
        <v>0</v>
      </c>
      <c r="K681">
        <v>0</v>
      </c>
      <c r="L681" s="22">
        <v>0</v>
      </c>
      <c r="M681" s="22">
        <v>0</v>
      </c>
      <c r="N681" s="22">
        <v>0</v>
      </c>
      <c r="O681" s="93">
        <v>0</v>
      </c>
      <c r="Q681" s="24"/>
    </row>
    <row r="682" spans="1:17">
      <c r="A682" s="22" t="s">
        <v>38</v>
      </c>
      <c r="B682" s="63">
        <v>9005349100</v>
      </c>
      <c r="C682" s="94" t="s">
        <v>34</v>
      </c>
      <c r="D682" s="36">
        <v>58745.166249000002</v>
      </c>
      <c r="E682" s="36">
        <v>79376.61</v>
      </c>
      <c r="F682" s="60">
        <v>0</v>
      </c>
      <c r="G682" s="22">
        <v>0</v>
      </c>
      <c r="H682" s="22">
        <v>0</v>
      </c>
      <c r="I682" s="22">
        <v>0</v>
      </c>
      <c r="J682" s="93">
        <v>24382.97</v>
      </c>
      <c r="K682">
        <v>9</v>
      </c>
      <c r="L682" s="22">
        <v>5</v>
      </c>
      <c r="M682" s="22">
        <v>4</v>
      </c>
      <c r="N682" s="22">
        <v>0</v>
      </c>
      <c r="O682" s="93">
        <v>27307.17</v>
      </c>
      <c r="Q682" s="24"/>
    </row>
    <row r="683" spans="1:17">
      <c r="A683" s="22" t="s">
        <v>38</v>
      </c>
      <c r="B683" s="63">
        <v>9005349200</v>
      </c>
      <c r="C683" s="94" t="s">
        <v>34</v>
      </c>
      <c r="D683" s="36">
        <v>69789.499310999992</v>
      </c>
      <c r="E683" s="36">
        <v>116925.56</v>
      </c>
      <c r="F683" s="60">
        <v>48</v>
      </c>
      <c r="G683" s="22">
        <v>48</v>
      </c>
      <c r="H683" s="22">
        <v>0</v>
      </c>
      <c r="I683" s="22">
        <v>0</v>
      </c>
      <c r="J683" s="93">
        <v>62369.74</v>
      </c>
      <c r="K683">
        <v>5</v>
      </c>
      <c r="L683" s="22">
        <v>3</v>
      </c>
      <c r="M683" s="22">
        <v>2</v>
      </c>
      <c r="N683" s="22">
        <v>0</v>
      </c>
      <c r="O683" s="93">
        <v>48749.26</v>
      </c>
      <c r="Q683" s="24"/>
    </row>
    <row r="684" spans="1:17">
      <c r="A684" s="22" t="s">
        <v>39</v>
      </c>
      <c r="B684" s="63">
        <v>9015900100</v>
      </c>
      <c r="C684" s="94" t="s">
        <v>34</v>
      </c>
      <c r="D684" s="36">
        <v>66740.186520000003</v>
      </c>
      <c r="E684" s="36">
        <v>40704.925000000003</v>
      </c>
      <c r="F684" s="60">
        <v>0</v>
      </c>
      <c r="G684" s="22">
        <v>0</v>
      </c>
      <c r="H684" s="22">
        <v>0</v>
      </c>
      <c r="I684" s="22">
        <v>0</v>
      </c>
      <c r="J684" s="93">
        <v>2757.44</v>
      </c>
      <c r="K684">
        <v>2</v>
      </c>
      <c r="L684" s="22">
        <v>2</v>
      </c>
      <c r="M684" s="22">
        <v>0</v>
      </c>
      <c r="N684" s="22">
        <v>0</v>
      </c>
      <c r="O684" s="93">
        <v>1586.2</v>
      </c>
      <c r="Q684" s="24"/>
    </row>
    <row r="685" spans="1:17">
      <c r="A685" s="22" t="s">
        <v>39</v>
      </c>
      <c r="B685" s="63">
        <v>9015900200</v>
      </c>
      <c r="C685" s="94" t="s">
        <v>34</v>
      </c>
      <c r="D685" s="36">
        <v>96273.130716</v>
      </c>
      <c r="E685" s="36">
        <v>150507.54999999999</v>
      </c>
      <c r="F685" s="60">
        <v>26</v>
      </c>
      <c r="G685" s="22">
        <v>26</v>
      </c>
      <c r="H685" s="22">
        <v>0</v>
      </c>
      <c r="I685" s="22">
        <v>0</v>
      </c>
      <c r="J685" s="93">
        <v>65032.51</v>
      </c>
      <c r="K685">
        <v>39</v>
      </c>
      <c r="L685" s="22">
        <v>11</v>
      </c>
      <c r="M685" s="22">
        <v>0</v>
      </c>
      <c r="N685" s="22">
        <v>28</v>
      </c>
      <c r="O685" s="93">
        <v>76766.080000000002</v>
      </c>
      <c r="Q685" s="24"/>
    </row>
    <row r="686" spans="1:17">
      <c r="A686" s="22" t="s">
        <v>39</v>
      </c>
      <c r="B686" s="63">
        <v>9015901100</v>
      </c>
      <c r="C686" s="94" t="s">
        <v>34</v>
      </c>
      <c r="D686" s="36">
        <v>44.223480000000002</v>
      </c>
      <c r="E686" s="36">
        <v>0</v>
      </c>
      <c r="F686" s="60">
        <v>0</v>
      </c>
      <c r="G686" s="22">
        <v>0</v>
      </c>
      <c r="H686" s="22">
        <v>0</v>
      </c>
      <c r="I686" s="22">
        <v>0</v>
      </c>
      <c r="J686" s="93">
        <v>0</v>
      </c>
      <c r="K686">
        <v>0</v>
      </c>
      <c r="L686" s="22">
        <v>0</v>
      </c>
      <c r="M686" s="22">
        <v>0</v>
      </c>
      <c r="N686" s="22">
        <v>0</v>
      </c>
      <c r="O686" s="93">
        <v>0</v>
      </c>
      <c r="Q686" s="24"/>
    </row>
    <row r="687" spans="1:17">
      <c r="A687" s="22" t="s">
        <v>41</v>
      </c>
      <c r="B687" s="63">
        <v>9013530600</v>
      </c>
      <c r="C687" s="94" t="s">
        <v>34</v>
      </c>
      <c r="D687" s="36">
        <v>270.15156000000002</v>
      </c>
      <c r="E687" s="36">
        <v>0</v>
      </c>
      <c r="F687" s="60">
        <v>0</v>
      </c>
      <c r="G687" s="22">
        <v>0</v>
      </c>
      <c r="H687" s="22">
        <v>0</v>
      </c>
      <c r="I687" s="22">
        <v>0</v>
      </c>
      <c r="J687" s="93">
        <v>0</v>
      </c>
      <c r="K687">
        <v>0</v>
      </c>
      <c r="L687" s="22">
        <v>0</v>
      </c>
      <c r="M687" s="22">
        <v>0</v>
      </c>
      <c r="N687" s="22">
        <v>0</v>
      </c>
      <c r="O687" s="93">
        <v>0</v>
      </c>
      <c r="Q687" s="24"/>
    </row>
    <row r="688" spans="1:17">
      <c r="A688" s="22" t="s">
        <v>41</v>
      </c>
      <c r="B688" s="63">
        <v>9013533101</v>
      </c>
      <c r="C688" s="94" t="s">
        <v>34</v>
      </c>
      <c r="D688" s="36">
        <v>171347.98310700001</v>
      </c>
      <c r="E688" s="36">
        <v>473928.47499999998</v>
      </c>
      <c r="F688" s="60">
        <v>136</v>
      </c>
      <c r="G688" s="22">
        <v>136</v>
      </c>
      <c r="H688" s="22">
        <v>0</v>
      </c>
      <c r="I688" s="22">
        <v>0</v>
      </c>
      <c r="J688" s="93">
        <v>250882.6</v>
      </c>
      <c r="K688">
        <v>71</v>
      </c>
      <c r="L688" s="22">
        <v>9</v>
      </c>
      <c r="M688" s="22">
        <v>0</v>
      </c>
      <c r="N688" s="22">
        <v>62</v>
      </c>
      <c r="O688" s="93">
        <v>137656.19</v>
      </c>
      <c r="Q688" s="24"/>
    </row>
    <row r="689" spans="1:17">
      <c r="A689" s="22" t="s">
        <v>41</v>
      </c>
      <c r="B689" s="63">
        <v>9013533102</v>
      </c>
      <c r="C689" s="94" t="s">
        <v>34</v>
      </c>
      <c r="D689" s="36">
        <v>61303.583922000005</v>
      </c>
      <c r="E689" s="36">
        <v>57496.474999999999</v>
      </c>
      <c r="F689" s="60">
        <v>1</v>
      </c>
      <c r="G689" s="22">
        <v>1</v>
      </c>
      <c r="H689" s="22">
        <v>0</v>
      </c>
      <c r="I689" s="22">
        <v>0</v>
      </c>
      <c r="J689" s="93">
        <v>22208.38</v>
      </c>
      <c r="K689">
        <v>2</v>
      </c>
      <c r="L689" s="22">
        <v>2</v>
      </c>
      <c r="M689" s="22">
        <v>0</v>
      </c>
      <c r="N689" s="22">
        <v>0</v>
      </c>
      <c r="O689" s="93">
        <v>1876.41</v>
      </c>
      <c r="Q689" s="24"/>
    </row>
    <row r="690" spans="1:17">
      <c r="A690" s="22" t="s">
        <v>42</v>
      </c>
      <c r="B690" s="63">
        <v>9005310100</v>
      </c>
      <c r="C690" s="94" t="s">
        <v>34</v>
      </c>
      <c r="D690" s="36">
        <v>46978.149267000001</v>
      </c>
      <c r="E690" s="36">
        <v>56563.3</v>
      </c>
      <c r="F690" s="60">
        <v>0</v>
      </c>
      <c r="G690" s="22">
        <v>0</v>
      </c>
      <c r="H690" s="22">
        <v>0</v>
      </c>
      <c r="I690" s="22">
        <v>0</v>
      </c>
      <c r="J690" s="93">
        <v>14235.29</v>
      </c>
      <c r="K690">
        <v>149</v>
      </c>
      <c r="L690" s="22">
        <v>1</v>
      </c>
      <c r="M690" s="22">
        <v>1</v>
      </c>
      <c r="N690" s="22">
        <v>147</v>
      </c>
      <c r="O690" s="93">
        <v>29095.43</v>
      </c>
      <c r="Q690" s="24"/>
    </row>
    <row r="691" spans="1:17">
      <c r="A691" s="22" t="s">
        <v>42</v>
      </c>
      <c r="B691" s="63">
        <v>9005310200</v>
      </c>
      <c r="C691" s="94" t="s">
        <v>34</v>
      </c>
      <c r="D691" s="36">
        <v>20265.39039</v>
      </c>
      <c r="E691" s="36">
        <v>5612.24</v>
      </c>
      <c r="F691" s="60">
        <v>0</v>
      </c>
      <c r="G691" s="22">
        <v>0</v>
      </c>
      <c r="H691" s="22">
        <v>0</v>
      </c>
      <c r="I691" s="22">
        <v>0</v>
      </c>
      <c r="J691" s="93">
        <v>19.77</v>
      </c>
      <c r="K691">
        <v>4</v>
      </c>
      <c r="L691" s="22">
        <v>1</v>
      </c>
      <c r="M691" s="22">
        <v>3</v>
      </c>
      <c r="N691" s="22">
        <v>0</v>
      </c>
      <c r="O691" s="93">
        <v>1422.02</v>
      </c>
      <c r="Q691" s="24"/>
    </row>
    <row r="692" spans="1:17">
      <c r="A692" s="22" t="s">
        <v>42</v>
      </c>
      <c r="B692" s="63">
        <v>9005310300</v>
      </c>
      <c r="C692" s="94" t="s">
        <v>34</v>
      </c>
      <c r="D692" s="36">
        <v>15107.104950000001</v>
      </c>
      <c r="E692" s="36">
        <v>14784.33</v>
      </c>
      <c r="F692" s="60">
        <v>176</v>
      </c>
      <c r="G692" s="22">
        <v>164</v>
      </c>
      <c r="H692" s="22">
        <v>12</v>
      </c>
      <c r="I692" s="22">
        <v>0</v>
      </c>
      <c r="J692" s="93">
        <v>200895.44</v>
      </c>
      <c r="K692">
        <v>43</v>
      </c>
      <c r="L692" s="22">
        <v>34</v>
      </c>
      <c r="M692" s="22">
        <v>9</v>
      </c>
      <c r="N692" s="22">
        <v>0</v>
      </c>
      <c r="O692" s="93">
        <v>160632.62</v>
      </c>
      <c r="Q692" s="24"/>
    </row>
    <row r="693" spans="1:17">
      <c r="A693" s="22" t="s">
        <v>42</v>
      </c>
      <c r="B693" s="63">
        <v>9005310400</v>
      </c>
      <c r="C693" s="94" t="s">
        <v>34</v>
      </c>
      <c r="D693" s="36">
        <v>28510.833119999999</v>
      </c>
      <c r="E693" s="36">
        <v>28110.3</v>
      </c>
      <c r="F693" s="60">
        <v>0</v>
      </c>
      <c r="G693" s="22">
        <v>0</v>
      </c>
      <c r="H693" s="22">
        <v>0</v>
      </c>
      <c r="I693" s="22">
        <v>0</v>
      </c>
      <c r="J693" s="93">
        <v>8193.4</v>
      </c>
      <c r="K693">
        <v>63</v>
      </c>
      <c r="L693" s="22">
        <v>1</v>
      </c>
      <c r="M693" s="22">
        <v>0</v>
      </c>
      <c r="N693" s="22">
        <v>62</v>
      </c>
      <c r="O693" s="93">
        <v>8302.01</v>
      </c>
      <c r="Q693" s="24"/>
    </row>
    <row r="694" spans="1:17">
      <c r="A694" s="22" t="s">
        <v>42</v>
      </c>
      <c r="B694" s="63">
        <v>9005310500</v>
      </c>
      <c r="C694" s="94" t="s">
        <v>34</v>
      </c>
      <c r="D694" s="36">
        <v>20394.061107000001</v>
      </c>
      <c r="E694" s="36">
        <v>45042.37</v>
      </c>
      <c r="F694" s="60">
        <v>0</v>
      </c>
      <c r="G694" s="22">
        <v>0</v>
      </c>
      <c r="H694" s="22">
        <v>0</v>
      </c>
      <c r="I694" s="22">
        <v>0</v>
      </c>
      <c r="J694" s="93">
        <v>6867.44</v>
      </c>
      <c r="K694">
        <v>1</v>
      </c>
      <c r="L694" s="22">
        <v>1</v>
      </c>
      <c r="M694" s="22">
        <v>0</v>
      </c>
      <c r="N694" s="22">
        <v>0</v>
      </c>
      <c r="O694" s="93">
        <v>6377.61</v>
      </c>
      <c r="Q694" s="24"/>
    </row>
    <row r="695" spans="1:17">
      <c r="A695" s="22" t="s">
        <v>42</v>
      </c>
      <c r="B695" s="63">
        <v>9005310601</v>
      </c>
      <c r="C695" s="94" t="s">
        <v>34</v>
      </c>
      <c r="D695" s="36">
        <v>35280.058799999999</v>
      </c>
      <c r="E695" s="36">
        <v>18001.21</v>
      </c>
      <c r="F695" s="60">
        <v>0</v>
      </c>
      <c r="G695" s="22">
        <v>0</v>
      </c>
      <c r="H695" s="22">
        <v>0</v>
      </c>
      <c r="I695" s="22">
        <v>0</v>
      </c>
      <c r="J695" s="93">
        <v>4216.8500000000004</v>
      </c>
      <c r="K695">
        <v>2</v>
      </c>
      <c r="L695" s="22">
        <v>2</v>
      </c>
      <c r="M695" s="22">
        <v>0</v>
      </c>
      <c r="N695" s="22">
        <v>0</v>
      </c>
      <c r="O695" s="93">
        <v>2457.42</v>
      </c>
      <c r="Q695" s="24"/>
    </row>
    <row r="696" spans="1:17">
      <c r="A696" s="22" t="s">
        <v>42</v>
      </c>
      <c r="B696" s="63">
        <v>9005310602</v>
      </c>
      <c r="C696" s="94" t="s">
        <v>34</v>
      </c>
      <c r="D696" s="36">
        <v>43225.474488</v>
      </c>
      <c r="E696" s="36">
        <v>22009.26</v>
      </c>
      <c r="F696" s="60">
        <v>0</v>
      </c>
      <c r="G696" s="22">
        <v>0</v>
      </c>
      <c r="H696" s="22">
        <v>0</v>
      </c>
      <c r="I696" s="22">
        <v>0</v>
      </c>
      <c r="J696" s="93">
        <v>7249.26</v>
      </c>
      <c r="K696">
        <v>3</v>
      </c>
      <c r="L696" s="22">
        <v>3</v>
      </c>
      <c r="M696" s="22">
        <v>0</v>
      </c>
      <c r="N696" s="22">
        <v>0</v>
      </c>
      <c r="O696" s="93">
        <v>749.55</v>
      </c>
      <c r="Q696" s="24"/>
    </row>
    <row r="697" spans="1:17">
      <c r="A697" s="22" t="s">
        <v>42</v>
      </c>
      <c r="B697" s="63">
        <v>9005310700</v>
      </c>
      <c r="C697" s="94" t="s">
        <v>34</v>
      </c>
      <c r="D697" s="36">
        <v>251438.46785399999</v>
      </c>
      <c r="E697" s="36">
        <v>377459.93</v>
      </c>
      <c r="F697" s="60">
        <v>1</v>
      </c>
      <c r="G697" s="22">
        <v>1</v>
      </c>
      <c r="H697" s="22">
        <v>0</v>
      </c>
      <c r="I697" s="22">
        <v>0</v>
      </c>
      <c r="J697" s="93">
        <v>11910.78</v>
      </c>
      <c r="K697">
        <v>4</v>
      </c>
      <c r="L697" s="22">
        <v>3</v>
      </c>
      <c r="M697" s="22">
        <v>1</v>
      </c>
      <c r="N697" s="22">
        <v>0</v>
      </c>
      <c r="O697" s="93">
        <v>10820.3</v>
      </c>
      <c r="Q697" s="24"/>
    </row>
    <row r="698" spans="1:17">
      <c r="A698" s="22" t="s">
        <v>42</v>
      </c>
      <c r="B698" s="63">
        <v>9005310801</v>
      </c>
      <c r="C698" s="94" t="s">
        <v>34</v>
      </c>
      <c r="D698" s="36">
        <v>22948.7307</v>
      </c>
      <c r="E698" s="36">
        <v>24077.17</v>
      </c>
      <c r="F698" s="60">
        <v>0</v>
      </c>
      <c r="G698" s="22">
        <v>0</v>
      </c>
      <c r="H698" s="22">
        <v>0</v>
      </c>
      <c r="I698" s="22">
        <v>0</v>
      </c>
      <c r="J698" s="93">
        <v>26.36</v>
      </c>
      <c r="K698">
        <v>4</v>
      </c>
      <c r="L698" s="22">
        <v>3</v>
      </c>
      <c r="M698" s="22">
        <v>1</v>
      </c>
      <c r="N698" s="22">
        <v>0</v>
      </c>
      <c r="O698" s="93">
        <v>19764.689999999999</v>
      </c>
      <c r="Q698" s="24"/>
    </row>
    <row r="699" spans="1:17">
      <c r="A699" s="22" t="s">
        <v>42</v>
      </c>
      <c r="B699" s="63">
        <v>9005310803</v>
      </c>
      <c r="C699" s="94" t="s">
        <v>34</v>
      </c>
      <c r="D699" s="36">
        <v>51618.152040000001</v>
      </c>
      <c r="E699" s="36">
        <v>32602.01</v>
      </c>
      <c r="F699" s="60">
        <v>1</v>
      </c>
      <c r="G699" s="22">
        <v>1</v>
      </c>
      <c r="H699" s="22">
        <v>0</v>
      </c>
      <c r="I699" s="22">
        <v>0</v>
      </c>
      <c r="J699" s="93">
        <v>3856.27</v>
      </c>
      <c r="K699">
        <v>5</v>
      </c>
      <c r="L699" s="22">
        <v>2</v>
      </c>
      <c r="M699" s="22">
        <v>3</v>
      </c>
      <c r="N699" s="22">
        <v>0</v>
      </c>
      <c r="O699" s="93">
        <v>1647.54</v>
      </c>
      <c r="Q699" s="24"/>
    </row>
    <row r="700" spans="1:17">
      <c r="A700" s="22" t="s">
        <v>42</v>
      </c>
      <c r="B700" s="63">
        <v>9005310804</v>
      </c>
      <c r="C700" s="94" t="s">
        <v>34</v>
      </c>
      <c r="D700" s="36">
        <v>24409.89747</v>
      </c>
      <c r="E700" s="36">
        <v>24823.07</v>
      </c>
      <c r="F700" s="60">
        <v>0</v>
      </c>
      <c r="G700" s="22">
        <v>0</v>
      </c>
      <c r="H700" s="22">
        <v>0</v>
      </c>
      <c r="I700" s="22">
        <v>0</v>
      </c>
      <c r="J700" s="93">
        <v>0</v>
      </c>
      <c r="K700">
        <v>2</v>
      </c>
      <c r="L700" s="22">
        <v>2</v>
      </c>
      <c r="M700" s="22">
        <v>0</v>
      </c>
      <c r="N700" s="22">
        <v>0</v>
      </c>
      <c r="O700" s="93">
        <v>1525.03</v>
      </c>
      <c r="Q700" s="24"/>
    </row>
    <row r="701" spans="1:17">
      <c r="A701" s="22" t="s">
        <v>42</v>
      </c>
      <c r="B701" s="63">
        <v>9005320200</v>
      </c>
      <c r="C701" s="94" t="s">
        <v>34</v>
      </c>
      <c r="D701" s="36">
        <v>31.573710000000002</v>
      </c>
      <c r="E701" s="36">
        <v>0</v>
      </c>
      <c r="F701" s="60">
        <v>0</v>
      </c>
      <c r="G701" s="22">
        <v>0</v>
      </c>
      <c r="H701" s="22">
        <v>0</v>
      </c>
      <c r="I701" s="22">
        <v>0</v>
      </c>
      <c r="J701" s="93">
        <v>0</v>
      </c>
      <c r="K701">
        <v>0</v>
      </c>
      <c r="L701" s="22">
        <v>0</v>
      </c>
      <c r="M701" s="22">
        <v>0</v>
      </c>
      <c r="N701" s="22">
        <v>0</v>
      </c>
      <c r="O701" s="93">
        <v>0</v>
      </c>
      <c r="Q701" s="24"/>
    </row>
    <row r="702" spans="1:17">
      <c r="A702" s="95" t="s">
        <v>43</v>
      </c>
      <c r="B702" s="63">
        <v>9013890100</v>
      </c>
      <c r="C702" s="94" t="s">
        <v>34</v>
      </c>
      <c r="D702" s="36">
        <v>1850.545431</v>
      </c>
      <c r="E702" s="36">
        <v>0</v>
      </c>
      <c r="F702" s="60">
        <v>0</v>
      </c>
      <c r="G702" s="22">
        <v>0</v>
      </c>
      <c r="H702" s="22">
        <v>0</v>
      </c>
      <c r="I702" s="22">
        <v>0</v>
      </c>
      <c r="J702" s="93">
        <v>0</v>
      </c>
      <c r="K702">
        <v>0</v>
      </c>
      <c r="L702" s="22">
        <v>0</v>
      </c>
      <c r="M702" s="22">
        <v>0</v>
      </c>
      <c r="N702" s="22">
        <v>0</v>
      </c>
      <c r="O702" s="93">
        <v>0</v>
      </c>
      <c r="Q702" s="24"/>
    </row>
    <row r="703" spans="1:17">
      <c r="A703" s="95" t="s">
        <v>43</v>
      </c>
      <c r="B703" s="63">
        <v>9013890201</v>
      </c>
      <c r="C703" s="94" t="s">
        <v>34</v>
      </c>
      <c r="D703" s="36">
        <v>13524.197547</v>
      </c>
      <c r="E703" s="36">
        <v>27261.01</v>
      </c>
      <c r="F703" s="60">
        <v>8</v>
      </c>
      <c r="G703" s="22">
        <v>8</v>
      </c>
      <c r="H703" s="22">
        <v>0</v>
      </c>
      <c r="I703" s="22">
        <v>0</v>
      </c>
      <c r="J703" s="93">
        <v>21141.93</v>
      </c>
      <c r="K703">
        <v>2</v>
      </c>
      <c r="L703" s="22">
        <v>2</v>
      </c>
      <c r="M703" s="22">
        <v>0</v>
      </c>
      <c r="N703" s="22">
        <v>0</v>
      </c>
      <c r="O703" s="93">
        <v>1480.33</v>
      </c>
      <c r="Q703" s="24"/>
    </row>
    <row r="704" spans="1:17">
      <c r="A704" s="95" t="s">
        <v>43</v>
      </c>
      <c r="B704" s="63">
        <v>9013890202</v>
      </c>
      <c r="C704" s="94" t="s">
        <v>34</v>
      </c>
      <c r="D704" s="36">
        <v>41.359290000000001</v>
      </c>
      <c r="E704" s="36">
        <v>0</v>
      </c>
      <c r="F704" s="60">
        <v>0</v>
      </c>
      <c r="G704" s="22">
        <v>0</v>
      </c>
      <c r="H704" s="22">
        <v>0</v>
      </c>
      <c r="I704" s="22">
        <v>0</v>
      </c>
      <c r="J704" s="93">
        <v>0</v>
      </c>
      <c r="K704">
        <v>0</v>
      </c>
      <c r="L704" s="22">
        <v>0</v>
      </c>
      <c r="M704" s="22">
        <v>0</v>
      </c>
      <c r="N704" s="22">
        <v>0</v>
      </c>
      <c r="O704" s="93">
        <v>0</v>
      </c>
      <c r="Q704" s="24"/>
    </row>
    <row r="705" spans="1:17">
      <c r="A705" s="22" t="s">
        <v>44</v>
      </c>
      <c r="B705" s="63">
        <v>9003487202</v>
      </c>
      <c r="C705" s="94" t="s">
        <v>34</v>
      </c>
      <c r="D705" s="36">
        <v>162.26867999999999</v>
      </c>
      <c r="E705" s="36">
        <v>1618.75</v>
      </c>
      <c r="F705" s="60">
        <v>0</v>
      </c>
      <c r="G705" s="22">
        <v>0</v>
      </c>
      <c r="H705" s="22">
        <v>0</v>
      </c>
      <c r="I705" s="22">
        <v>0</v>
      </c>
      <c r="J705" s="93">
        <v>0</v>
      </c>
      <c r="K705">
        <v>0</v>
      </c>
      <c r="L705" s="22">
        <v>0</v>
      </c>
      <c r="M705" s="22">
        <v>0</v>
      </c>
      <c r="N705" s="22">
        <v>0</v>
      </c>
      <c r="O705" s="93">
        <v>0</v>
      </c>
      <c r="Q705" s="24"/>
    </row>
    <row r="706" spans="1:17">
      <c r="A706" s="95" t="s">
        <v>44</v>
      </c>
      <c r="B706" s="63">
        <v>9003514101</v>
      </c>
      <c r="C706" s="94" t="s">
        <v>34</v>
      </c>
      <c r="D706" s="36">
        <v>285.68484000000001</v>
      </c>
      <c r="E706" s="36">
        <v>0</v>
      </c>
      <c r="F706" s="60">
        <v>0</v>
      </c>
      <c r="G706" s="22">
        <v>0</v>
      </c>
      <c r="H706" s="22">
        <v>0</v>
      </c>
      <c r="I706" s="22">
        <v>0</v>
      </c>
      <c r="J706" s="93">
        <v>0</v>
      </c>
      <c r="K706">
        <v>0</v>
      </c>
      <c r="L706" s="22">
        <v>0</v>
      </c>
      <c r="M706" s="22">
        <v>0</v>
      </c>
      <c r="N706" s="22">
        <v>0</v>
      </c>
      <c r="O706" s="93">
        <v>0</v>
      </c>
      <c r="Q706" s="24"/>
    </row>
    <row r="707" spans="1:17">
      <c r="A707" s="95" t="s">
        <v>44</v>
      </c>
      <c r="B707" s="63">
        <v>9013530100</v>
      </c>
      <c r="C707" s="94" t="s">
        <v>34</v>
      </c>
      <c r="D707" s="36">
        <v>19799.478930000001</v>
      </c>
      <c r="E707" s="36">
        <v>13785.48</v>
      </c>
      <c r="F707" s="60">
        <v>0</v>
      </c>
      <c r="G707" s="22">
        <v>0</v>
      </c>
      <c r="H707" s="22">
        <v>0</v>
      </c>
      <c r="I707" s="22">
        <v>0</v>
      </c>
      <c r="J707" s="93">
        <v>0</v>
      </c>
      <c r="K707">
        <v>4</v>
      </c>
      <c r="L707" s="22">
        <v>2</v>
      </c>
      <c r="M707" s="22">
        <v>2</v>
      </c>
      <c r="N707" s="22">
        <v>0</v>
      </c>
      <c r="O707" s="93">
        <v>5165.83</v>
      </c>
      <c r="Q707" s="24"/>
    </row>
    <row r="708" spans="1:17">
      <c r="A708" s="95" t="s">
        <v>44</v>
      </c>
      <c r="B708" s="63">
        <v>9013530200</v>
      </c>
      <c r="C708" s="94" t="s">
        <v>34</v>
      </c>
      <c r="D708" s="36">
        <v>44244.281844000005</v>
      </c>
      <c r="E708" s="36">
        <v>41263.214999999997</v>
      </c>
      <c r="F708" s="60">
        <v>581</v>
      </c>
      <c r="G708" s="22">
        <v>0</v>
      </c>
      <c r="H708" s="22">
        <v>0</v>
      </c>
      <c r="I708" s="22">
        <v>581</v>
      </c>
      <c r="J708" s="93">
        <v>16788.52</v>
      </c>
      <c r="K708">
        <v>302</v>
      </c>
      <c r="L708" s="22">
        <v>6</v>
      </c>
      <c r="M708" s="22">
        <v>4</v>
      </c>
      <c r="N708" s="22">
        <v>292</v>
      </c>
      <c r="O708" s="93">
        <v>14043.28</v>
      </c>
      <c r="Q708" s="24"/>
    </row>
    <row r="709" spans="1:17">
      <c r="A709" s="95" t="s">
        <v>44</v>
      </c>
      <c r="B709" s="63">
        <v>9013530301</v>
      </c>
      <c r="C709" s="94" t="s">
        <v>34</v>
      </c>
      <c r="D709" s="36">
        <v>42821.970492</v>
      </c>
      <c r="E709" s="36">
        <v>20861.705000000002</v>
      </c>
      <c r="F709" s="60">
        <v>0</v>
      </c>
      <c r="G709" s="22">
        <v>0</v>
      </c>
      <c r="H709" s="22">
        <v>0</v>
      </c>
      <c r="I709" s="22">
        <v>0</v>
      </c>
      <c r="J709" s="93">
        <v>4871.3999999999996</v>
      </c>
      <c r="K709">
        <v>21</v>
      </c>
      <c r="L709" s="22">
        <v>2</v>
      </c>
      <c r="M709" s="22">
        <v>0</v>
      </c>
      <c r="N709" s="22">
        <v>19</v>
      </c>
      <c r="O709" s="93">
        <v>5487.72</v>
      </c>
      <c r="Q709" s="24"/>
    </row>
    <row r="710" spans="1:17">
      <c r="A710" s="95" t="s">
        <v>44</v>
      </c>
      <c r="B710" s="63">
        <v>9013530302</v>
      </c>
      <c r="C710" s="94" t="s">
        <v>34</v>
      </c>
      <c r="D710" s="36">
        <v>205215.11524499999</v>
      </c>
      <c r="E710" s="36">
        <v>545177.29500000004</v>
      </c>
      <c r="F710" s="60">
        <v>0</v>
      </c>
      <c r="G710" s="22">
        <v>0</v>
      </c>
      <c r="H710" s="22">
        <v>0</v>
      </c>
      <c r="I710" s="22">
        <v>0</v>
      </c>
      <c r="J710" s="93">
        <v>13170.55</v>
      </c>
      <c r="K710">
        <v>36</v>
      </c>
      <c r="L710" s="22">
        <v>5</v>
      </c>
      <c r="M710" s="22">
        <v>0</v>
      </c>
      <c r="N710" s="22">
        <v>31</v>
      </c>
      <c r="O710" s="93">
        <v>48908.27</v>
      </c>
      <c r="Q710" s="24"/>
    </row>
    <row r="711" spans="1:17">
      <c r="A711" s="95" t="s">
        <v>44</v>
      </c>
      <c r="B711" s="63">
        <v>9013530400</v>
      </c>
      <c r="C711" s="94" t="s">
        <v>34</v>
      </c>
      <c r="D711" s="36">
        <v>36310.123437000002</v>
      </c>
      <c r="E711" s="36">
        <v>23887.19</v>
      </c>
      <c r="F711" s="60">
        <v>0</v>
      </c>
      <c r="G711" s="22">
        <v>0</v>
      </c>
      <c r="H711" s="22">
        <v>0</v>
      </c>
      <c r="I711" s="22">
        <v>0</v>
      </c>
      <c r="J711" s="93">
        <v>8926.2099999999991</v>
      </c>
      <c r="K711">
        <v>85</v>
      </c>
      <c r="L711" s="22">
        <v>1</v>
      </c>
      <c r="M711" s="22">
        <v>0</v>
      </c>
      <c r="N711" s="22">
        <v>84</v>
      </c>
      <c r="O711" s="93">
        <v>7187.52</v>
      </c>
      <c r="Q711" s="24"/>
    </row>
    <row r="712" spans="1:17">
      <c r="A712" s="95" t="s">
        <v>44</v>
      </c>
      <c r="B712" s="63">
        <v>9013530500</v>
      </c>
      <c r="C712" s="94" t="s">
        <v>34</v>
      </c>
      <c r="D712" s="36">
        <v>37242.180612000004</v>
      </c>
      <c r="E712" s="36">
        <v>48754.07</v>
      </c>
      <c r="F712" s="60">
        <v>1</v>
      </c>
      <c r="G712" s="22">
        <v>1</v>
      </c>
      <c r="H712" s="22">
        <v>0</v>
      </c>
      <c r="I712" s="22">
        <v>0</v>
      </c>
      <c r="J712" s="93">
        <v>22821.1</v>
      </c>
      <c r="K712">
        <v>2</v>
      </c>
      <c r="L712" s="22">
        <v>2</v>
      </c>
      <c r="M712" s="22">
        <v>0</v>
      </c>
      <c r="N712" s="22">
        <v>0</v>
      </c>
      <c r="O712" s="93">
        <v>6898.64</v>
      </c>
      <c r="Q712" s="24"/>
    </row>
    <row r="713" spans="1:17">
      <c r="A713" s="95" t="s">
        <v>44</v>
      </c>
      <c r="B713" s="63">
        <v>9013530600</v>
      </c>
      <c r="C713" s="94" t="s">
        <v>34</v>
      </c>
      <c r="D713" s="36">
        <v>30897.422094000001</v>
      </c>
      <c r="E713" s="36">
        <v>25912.400000000001</v>
      </c>
      <c r="F713" s="60">
        <v>141</v>
      </c>
      <c r="G713" s="22">
        <v>141</v>
      </c>
      <c r="H713" s="22">
        <v>0</v>
      </c>
      <c r="I713" s="22">
        <v>0</v>
      </c>
      <c r="J713" s="93">
        <v>204797.56</v>
      </c>
      <c r="K713">
        <v>29</v>
      </c>
      <c r="L713" s="22">
        <v>19</v>
      </c>
      <c r="M713" s="22">
        <v>10</v>
      </c>
      <c r="N713" s="22">
        <v>0</v>
      </c>
      <c r="O713" s="93">
        <v>255574.75</v>
      </c>
      <c r="Q713" s="24"/>
    </row>
    <row r="714" spans="1:17">
      <c r="A714" s="95" t="s">
        <v>44</v>
      </c>
      <c r="B714" s="63">
        <v>9013535100</v>
      </c>
      <c r="C714" s="94" t="s">
        <v>34</v>
      </c>
      <c r="D714" s="36">
        <v>342.93966</v>
      </c>
      <c r="E714" s="36">
        <v>0</v>
      </c>
      <c r="F714" s="60">
        <v>0</v>
      </c>
      <c r="G714" s="22">
        <v>0</v>
      </c>
      <c r="H714" s="22">
        <v>0</v>
      </c>
      <c r="I714" s="22">
        <v>0</v>
      </c>
      <c r="J714" s="93">
        <v>0</v>
      </c>
      <c r="K714">
        <v>0</v>
      </c>
      <c r="L714" s="22">
        <v>0</v>
      </c>
      <c r="M714" s="22">
        <v>0</v>
      </c>
      <c r="N714" s="22">
        <v>0</v>
      </c>
      <c r="O714" s="93">
        <v>0</v>
      </c>
      <c r="Q714" s="24"/>
    </row>
    <row r="715" spans="1:17">
      <c r="A715" s="22" t="s">
        <v>45</v>
      </c>
      <c r="B715" s="63">
        <v>9011708100</v>
      </c>
      <c r="C715" s="94" t="s">
        <v>34</v>
      </c>
      <c r="D715" s="36">
        <v>49383.412952999999</v>
      </c>
      <c r="E715" s="36">
        <v>81345.205000000002</v>
      </c>
      <c r="F715" s="60">
        <v>6</v>
      </c>
      <c r="G715" s="22">
        <v>6</v>
      </c>
      <c r="H715" s="22">
        <v>0</v>
      </c>
      <c r="I715" s="22">
        <v>0</v>
      </c>
      <c r="J715" s="93">
        <v>27381.33</v>
      </c>
      <c r="K715">
        <v>3</v>
      </c>
      <c r="L715" s="22">
        <v>3</v>
      </c>
      <c r="M715" s="22">
        <v>0</v>
      </c>
      <c r="N715" s="22">
        <v>0</v>
      </c>
      <c r="O715" s="93">
        <v>30164.16</v>
      </c>
      <c r="Q715" s="24"/>
    </row>
    <row r="716" spans="1:17">
      <c r="A716" s="95" t="s">
        <v>46</v>
      </c>
      <c r="B716" s="63">
        <v>9005263200</v>
      </c>
      <c r="C716" s="94" t="s">
        <v>34</v>
      </c>
      <c r="D716" s="36">
        <v>673.37976300000003</v>
      </c>
      <c r="E716" s="36">
        <v>200</v>
      </c>
      <c r="F716" s="60">
        <v>0</v>
      </c>
      <c r="G716" s="22">
        <v>0</v>
      </c>
      <c r="H716" s="22">
        <v>0</v>
      </c>
      <c r="I716" s="22">
        <v>0</v>
      </c>
      <c r="J716" s="93">
        <v>0</v>
      </c>
      <c r="K716">
        <v>0</v>
      </c>
      <c r="L716" s="22">
        <v>0</v>
      </c>
      <c r="M716" s="22">
        <v>0</v>
      </c>
      <c r="N716" s="22">
        <v>0</v>
      </c>
      <c r="O716" s="93">
        <v>0</v>
      </c>
      <c r="Q716" s="24"/>
    </row>
    <row r="717" spans="1:17">
      <c r="A717" s="95" t="s">
        <v>46</v>
      </c>
      <c r="B717" s="63">
        <v>9005265100</v>
      </c>
      <c r="C717" s="94" t="s">
        <v>34</v>
      </c>
      <c r="D717" s="36">
        <v>24777.743991000003</v>
      </c>
      <c r="E717" s="36">
        <v>54379.39</v>
      </c>
      <c r="F717" s="60">
        <v>11</v>
      </c>
      <c r="G717" s="22">
        <v>11</v>
      </c>
      <c r="H717" s="22">
        <v>0</v>
      </c>
      <c r="I717" s="22">
        <v>0</v>
      </c>
      <c r="J717" s="93">
        <v>25530.15</v>
      </c>
      <c r="K717">
        <v>1</v>
      </c>
      <c r="L717" s="22">
        <v>1</v>
      </c>
      <c r="M717" s="22">
        <v>0</v>
      </c>
      <c r="N717" s="22">
        <v>0</v>
      </c>
      <c r="O717" s="93">
        <v>1933.34</v>
      </c>
      <c r="Q717" s="24"/>
    </row>
    <row r="718" spans="1:17">
      <c r="A718" s="95" t="s">
        <v>46</v>
      </c>
      <c r="B718" s="63">
        <v>9005266100</v>
      </c>
      <c r="C718" s="94" t="s">
        <v>34</v>
      </c>
      <c r="D718" s="36">
        <v>72.126390000000001</v>
      </c>
      <c r="E718" s="36">
        <v>0</v>
      </c>
      <c r="F718" s="60">
        <v>0</v>
      </c>
      <c r="G718" s="22">
        <v>0</v>
      </c>
      <c r="H718" s="22">
        <v>0</v>
      </c>
      <c r="I718" s="22">
        <v>0</v>
      </c>
      <c r="J718" s="93">
        <v>0</v>
      </c>
      <c r="K718">
        <v>0</v>
      </c>
      <c r="L718" s="22">
        <v>0</v>
      </c>
      <c r="M718" s="22">
        <v>0</v>
      </c>
      <c r="N718" s="22">
        <v>0</v>
      </c>
      <c r="O718" s="93">
        <v>0</v>
      </c>
      <c r="Q718" s="24"/>
    </row>
    <row r="719" spans="1:17">
      <c r="A719" s="95" t="s">
        <v>46</v>
      </c>
      <c r="B719" s="63">
        <v>9005267100</v>
      </c>
      <c r="C719" s="94" t="s">
        <v>34</v>
      </c>
      <c r="D719" s="36">
        <v>14924.056644</v>
      </c>
      <c r="E719" s="36">
        <v>10880.07</v>
      </c>
      <c r="F719" s="60">
        <v>0</v>
      </c>
      <c r="G719" s="22">
        <v>0</v>
      </c>
      <c r="H719" s="22">
        <v>0</v>
      </c>
      <c r="I719" s="22">
        <v>0</v>
      </c>
      <c r="J719" s="93">
        <v>0</v>
      </c>
      <c r="K719">
        <v>0</v>
      </c>
      <c r="L719" s="22">
        <v>0</v>
      </c>
      <c r="M719" s="22">
        <v>0</v>
      </c>
      <c r="N719" s="22">
        <v>0</v>
      </c>
      <c r="O719" s="93">
        <v>0</v>
      </c>
      <c r="Q719" s="24"/>
    </row>
    <row r="720" spans="1:17">
      <c r="A720" s="22" t="s">
        <v>47</v>
      </c>
      <c r="B720" s="63">
        <v>9005253200</v>
      </c>
      <c r="C720" s="94" t="s">
        <v>34</v>
      </c>
      <c r="D720" s="36">
        <v>66.504270000000005</v>
      </c>
      <c r="E720" s="36">
        <v>21922.17</v>
      </c>
      <c r="F720" s="60">
        <v>0</v>
      </c>
      <c r="G720" s="22">
        <v>0</v>
      </c>
      <c r="H720" s="22">
        <v>0</v>
      </c>
      <c r="I720" s="22">
        <v>0</v>
      </c>
      <c r="J720" s="93">
        <v>0</v>
      </c>
      <c r="K720">
        <v>0</v>
      </c>
      <c r="L720" s="22">
        <v>0</v>
      </c>
      <c r="M720" s="22">
        <v>0</v>
      </c>
      <c r="N720" s="22">
        <v>0</v>
      </c>
      <c r="O720" s="93">
        <v>0</v>
      </c>
      <c r="Q720" s="24"/>
    </row>
    <row r="721" spans="1:17">
      <c r="A721" s="22" t="s">
        <v>47</v>
      </c>
      <c r="B721" s="63">
        <v>9005253500</v>
      </c>
      <c r="C721" s="94" t="s">
        <v>34</v>
      </c>
      <c r="D721" s="36">
        <v>107.05212</v>
      </c>
      <c r="E721" s="36">
        <v>0</v>
      </c>
      <c r="F721" s="60">
        <v>0</v>
      </c>
      <c r="G721" s="22">
        <v>0</v>
      </c>
      <c r="H721" s="22">
        <v>0</v>
      </c>
      <c r="I721" s="22">
        <v>0</v>
      </c>
      <c r="J721" s="93">
        <v>0</v>
      </c>
      <c r="K721">
        <v>0</v>
      </c>
      <c r="L721" s="22">
        <v>0</v>
      </c>
      <c r="M721" s="22">
        <v>0</v>
      </c>
      <c r="N721" s="22">
        <v>0</v>
      </c>
      <c r="O721" s="93">
        <v>0</v>
      </c>
      <c r="Q721" s="24"/>
    </row>
    <row r="722" spans="1:17">
      <c r="A722" s="22" t="s">
        <v>47</v>
      </c>
      <c r="B722" s="63">
        <v>9005265100</v>
      </c>
      <c r="C722" s="94" t="s">
        <v>34</v>
      </c>
      <c r="D722" s="36">
        <v>1711.09512</v>
      </c>
      <c r="E722" s="36">
        <v>0</v>
      </c>
      <c r="F722" s="60">
        <v>0</v>
      </c>
      <c r="G722" s="22">
        <v>0</v>
      </c>
      <c r="H722" s="22">
        <v>0</v>
      </c>
      <c r="I722" s="22">
        <v>0</v>
      </c>
      <c r="J722" s="93">
        <v>0</v>
      </c>
      <c r="K722">
        <v>0</v>
      </c>
      <c r="L722" s="22">
        <v>0</v>
      </c>
      <c r="M722" s="22">
        <v>0</v>
      </c>
      <c r="N722" s="22">
        <v>0</v>
      </c>
      <c r="O722" s="93">
        <v>0</v>
      </c>
      <c r="Q722" s="24"/>
    </row>
    <row r="723" spans="1:17">
      <c r="A723" s="22" t="s">
        <v>47</v>
      </c>
      <c r="B723" s="63">
        <v>9005267100</v>
      </c>
      <c r="C723" s="94" t="s">
        <v>34</v>
      </c>
      <c r="D723" s="36">
        <v>133166.11826699998</v>
      </c>
      <c r="E723" s="36">
        <v>79339.759999999995</v>
      </c>
      <c r="F723" s="60">
        <v>38</v>
      </c>
      <c r="G723" s="22">
        <v>37</v>
      </c>
      <c r="H723" s="22">
        <v>1</v>
      </c>
      <c r="I723" s="22">
        <v>0</v>
      </c>
      <c r="J723" s="93">
        <v>62036.7</v>
      </c>
      <c r="K723">
        <v>0</v>
      </c>
      <c r="L723" s="22">
        <v>0</v>
      </c>
      <c r="M723" s="22">
        <v>0</v>
      </c>
      <c r="N723" s="22">
        <v>0</v>
      </c>
      <c r="O723" s="93">
        <v>0</v>
      </c>
      <c r="Q723" s="24"/>
    </row>
    <row r="724" spans="1:17">
      <c r="A724" s="22" t="s">
        <v>47</v>
      </c>
      <c r="B724" s="63">
        <v>9005362102</v>
      </c>
      <c r="C724" s="94" t="s">
        <v>34</v>
      </c>
      <c r="D724" s="36">
        <v>473.65395000000001</v>
      </c>
      <c r="E724" s="36">
        <v>2065.66</v>
      </c>
      <c r="F724" s="60">
        <v>0</v>
      </c>
      <c r="G724" s="22">
        <v>0</v>
      </c>
      <c r="H724" s="22">
        <v>0</v>
      </c>
      <c r="I724" s="22">
        <v>0</v>
      </c>
      <c r="J724" s="93">
        <v>0</v>
      </c>
      <c r="K724">
        <v>0</v>
      </c>
      <c r="L724" s="22">
        <v>0</v>
      </c>
      <c r="M724" s="22">
        <v>0</v>
      </c>
      <c r="N724" s="22">
        <v>0</v>
      </c>
      <c r="O724" s="93">
        <v>0</v>
      </c>
      <c r="Q724" s="24"/>
    </row>
    <row r="725" spans="1:17">
      <c r="A725" s="22" t="s">
        <v>48</v>
      </c>
      <c r="B725" s="63">
        <v>9009345100</v>
      </c>
      <c r="C725" s="94" t="s">
        <v>34</v>
      </c>
      <c r="D725" s="36">
        <v>389.16275999999999</v>
      </c>
      <c r="E725" s="36">
        <v>2014.33</v>
      </c>
      <c r="F725" s="60">
        <v>0</v>
      </c>
      <c r="G725" s="22">
        <v>0</v>
      </c>
      <c r="H725" s="22">
        <v>0</v>
      </c>
      <c r="I725" s="22">
        <v>0</v>
      </c>
      <c r="J725" s="93">
        <v>0</v>
      </c>
      <c r="K725">
        <v>0</v>
      </c>
      <c r="L725" s="22">
        <v>0</v>
      </c>
      <c r="M725" s="22">
        <v>0</v>
      </c>
      <c r="N725" s="22">
        <v>0</v>
      </c>
      <c r="O725" s="93">
        <v>0</v>
      </c>
      <c r="Q725" s="24"/>
    </row>
    <row r="726" spans="1:17">
      <c r="A726" s="22" t="s">
        <v>48</v>
      </c>
      <c r="B726" s="63">
        <v>9009347100</v>
      </c>
      <c r="C726" s="94" t="s">
        <v>34</v>
      </c>
      <c r="D726" s="36">
        <v>415.863</v>
      </c>
      <c r="E726" s="36">
        <v>6600.93</v>
      </c>
      <c r="F726" s="60">
        <v>0</v>
      </c>
      <c r="G726" s="22">
        <v>0</v>
      </c>
      <c r="H726" s="22">
        <v>0</v>
      </c>
      <c r="I726" s="22">
        <v>0</v>
      </c>
      <c r="J726" s="93">
        <v>0</v>
      </c>
      <c r="K726">
        <v>0</v>
      </c>
      <c r="L726" s="22">
        <v>0</v>
      </c>
      <c r="M726" s="22">
        <v>0</v>
      </c>
      <c r="N726" s="22">
        <v>0</v>
      </c>
      <c r="O726" s="93">
        <v>6600.93</v>
      </c>
      <c r="Q726" s="24"/>
    </row>
    <row r="727" spans="1:17">
      <c r="A727" s="22" t="s">
        <v>48</v>
      </c>
      <c r="B727" s="63">
        <v>9009350100</v>
      </c>
      <c r="C727" s="94" t="s">
        <v>40</v>
      </c>
      <c r="D727" s="36">
        <v>23434.522440000001</v>
      </c>
      <c r="E727" s="36">
        <v>12399.57</v>
      </c>
      <c r="F727" s="60">
        <v>0</v>
      </c>
      <c r="G727" s="22">
        <v>0</v>
      </c>
      <c r="H727" s="22">
        <v>0</v>
      </c>
      <c r="I727" s="22">
        <v>0</v>
      </c>
      <c r="J727" s="93">
        <v>0</v>
      </c>
      <c r="K727">
        <v>84</v>
      </c>
      <c r="L727" s="22">
        <v>0</v>
      </c>
      <c r="M727" s="22">
        <v>4</v>
      </c>
      <c r="N727" s="22">
        <v>80</v>
      </c>
      <c r="O727" s="93">
        <v>11996.83</v>
      </c>
      <c r="Q727" s="24"/>
    </row>
    <row r="728" spans="1:17">
      <c r="A728" s="22" t="s">
        <v>48</v>
      </c>
      <c r="B728" s="63">
        <v>9009350200</v>
      </c>
      <c r="C728" s="94" t="s">
        <v>40</v>
      </c>
      <c r="D728" s="36">
        <v>28879.834493999999</v>
      </c>
      <c r="E728" s="36">
        <v>13582.24</v>
      </c>
      <c r="F728" s="60">
        <v>0</v>
      </c>
      <c r="G728" s="22">
        <v>0</v>
      </c>
      <c r="H728" s="22">
        <v>0</v>
      </c>
      <c r="I728" s="22">
        <v>0</v>
      </c>
      <c r="J728" s="93">
        <v>0</v>
      </c>
      <c r="K728">
        <v>16</v>
      </c>
      <c r="L728" s="22">
        <v>4</v>
      </c>
      <c r="M728" s="22">
        <v>4</v>
      </c>
      <c r="N728" s="22">
        <v>8</v>
      </c>
      <c r="O728" s="93">
        <v>23217.69</v>
      </c>
      <c r="Q728" s="24"/>
    </row>
    <row r="729" spans="1:17">
      <c r="A729" s="22" t="s">
        <v>48</v>
      </c>
      <c r="B729" s="63">
        <v>9009350300</v>
      </c>
      <c r="C729" s="94" t="s">
        <v>40</v>
      </c>
      <c r="D729" s="36">
        <v>17128.156626</v>
      </c>
      <c r="E729" s="36">
        <v>5358.74</v>
      </c>
      <c r="F729" s="60">
        <v>0</v>
      </c>
      <c r="G729" s="22">
        <v>0</v>
      </c>
      <c r="H729" s="22">
        <v>0</v>
      </c>
      <c r="I729" s="22">
        <v>0</v>
      </c>
      <c r="J729" s="93">
        <v>0</v>
      </c>
      <c r="K729">
        <v>6</v>
      </c>
      <c r="L729" s="22">
        <v>3</v>
      </c>
      <c r="M729" s="22">
        <v>3</v>
      </c>
      <c r="N729" s="22">
        <v>0</v>
      </c>
      <c r="O729" s="93">
        <v>5046.74</v>
      </c>
      <c r="Q729" s="24"/>
    </row>
    <row r="730" spans="1:17">
      <c r="A730" s="22" t="s">
        <v>48</v>
      </c>
      <c r="B730" s="63">
        <v>9009350400</v>
      </c>
      <c r="C730" s="94" t="s">
        <v>40</v>
      </c>
      <c r="D730" s="36">
        <v>23221.326240000002</v>
      </c>
      <c r="E730" s="36">
        <v>2982.93</v>
      </c>
      <c r="F730" s="60">
        <v>0</v>
      </c>
      <c r="G730" s="22">
        <v>0</v>
      </c>
      <c r="H730" s="22">
        <v>0</v>
      </c>
      <c r="I730" s="22">
        <v>0</v>
      </c>
      <c r="J730" s="93">
        <v>0</v>
      </c>
      <c r="K730">
        <v>19</v>
      </c>
      <c r="L730" s="22">
        <v>3</v>
      </c>
      <c r="M730" s="22">
        <v>3</v>
      </c>
      <c r="N730" s="22">
        <v>13</v>
      </c>
      <c r="O730" s="93">
        <v>3563.59</v>
      </c>
      <c r="Q730" s="24"/>
    </row>
    <row r="731" spans="1:17">
      <c r="A731" s="22" t="s">
        <v>48</v>
      </c>
      <c r="B731" s="63">
        <v>9009350500</v>
      </c>
      <c r="C731" s="94" t="s">
        <v>40</v>
      </c>
      <c r="D731" s="36">
        <v>20038.37556</v>
      </c>
      <c r="E731" s="36">
        <v>6947.96</v>
      </c>
      <c r="F731" s="60">
        <v>0</v>
      </c>
      <c r="G731" s="22">
        <v>0</v>
      </c>
      <c r="H731" s="22">
        <v>0</v>
      </c>
      <c r="I731" s="22">
        <v>0</v>
      </c>
      <c r="J731" s="93">
        <v>0</v>
      </c>
      <c r="K731">
        <v>11</v>
      </c>
      <c r="L731" s="22">
        <v>2</v>
      </c>
      <c r="M731" s="22">
        <v>0</v>
      </c>
      <c r="N731" s="22">
        <v>9</v>
      </c>
      <c r="O731" s="93">
        <v>1087.19</v>
      </c>
      <c r="Q731" s="24"/>
    </row>
    <row r="732" spans="1:17">
      <c r="A732" s="22" t="s">
        <v>48</v>
      </c>
      <c r="B732" s="63">
        <v>9009350800</v>
      </c>
      <c r="C732" s="94" t="s">
        <v>34</v>
      </c>
      <c r="D732" s="36">
        <v>43880.282900999999</v>
      </c>
      <c r="E732" s="36">
        <v>89050.46</v>
      </c>
      <c r="F732" s="60">
        <v>0</v>
      </c>
      <c r="G732" s="22">
        <v>0</v>
      </c>
      <c r="H732" s="22">
        <v>0</v>
      </c>
      <c r="I732" s="22">
        <v>0</v>
      </c>
      <c r="J732" s="93">
        <v>354.28</v>
      </c>
      <c r="K732">
        <v>34</v>
      </c>
      <c r="L732" s="22">
        <v>19</v>
      </c>
      <c r="M732" s="22">
        <v>15</v>
      </c>
      <c r="N732" s="22">
        <v>0</v>
      </c>
      <c r="O732" s="93">
        <v>72599.990000000005</v>
      </c>
      <c r="Q732" s="24"/>
    </row>
    <row r="733" spans="1:17">
      <c r="A733" s="22" t="s">
        <v>48</v>
      </c>
      <c r="B733" s="63">
        <v>9009350900</v>
      </c>
      <c r="C733" s="94" t="s">
        <v>34</v>
      </c>
      <c r="D733" s="36">
        <v>16708.066409999999</v>
      </c>
      <c r="E733" s="36">
        <v>20847.330000000002</v>
      </c>
      <c r="F733" s="60">
        <v>1</v>
      </c>
      <c r="G733" s="22">
        <v>1</v>
      </c>
      <c r="H733" s="22">
        <v>0</v>
      </c>
      <c r="I733" s="22">
        <v>0</v>
      </c>
      <c r="J733" s="93">
        <v>5326.2</v>
      </c>
      <c r="K733">
        <v>11</v>
      </c>
      <c r="L733" s="22">
        <v>11</v>
      </c>
      <c r="M733" s="22">
        <v>0</v>
      </c>
      <c r="N733" s="22">
        <v>0</v>
      </c>
      <c r="O733" s="93">
        <v>6455.24</v>
      </c>
      <c r="Q733" s="24"/>
    </row>
    <row r="734" spans="1:17">
      <c r="A734" s="22" t="s">
        <v>48</v>
      </c>
      <c r="B734" s="63">
        <v>9009351000</v>
      </c>
      <c r="C734" s="94" t="s">
        <v>34</v>
      </c>
      <c r="D734" s="36">
        <v>36690.453576</v>
      </c>
      <c r="E734" s="36">
        <v>163625.94</v>
      </c>
      <c r="F734" s="60">
        <v>0</v>
      </c>
      <c r="G734" s="22">
        <v>0</v>
      </c>
      <c r="H734" s="22">
        <v>0</v>
      </c>
      <c r="I734" s="22">
        <v>0</v>
      </c>
      <c r="J734" s="93">
        <v>10974.75</v>
      </c>
      <c r="K734">
        <v>146</v>
      </c>
      <c r="L734" s="22">
        <v>15</v>
      </c>
      <c r="M734" s="22">
        <v>3</v>
      </c>
      <c r="N734" s="22">
        <v>128</v>
      </c>
      <c r="O734" s="93">
        <v>167070.96</v>
      </c>
      <c r="Q734" s="24"/>
    </row>
    <row r="735" spans="1:17">
      <c r="A735" s="22" t="s">
        <v>48</v>
      </c>
      <c r="B735" s="63">
        <v>9009351100</v>
      </c>
      <c r="C735" s="94" t="s">
        <v>34</v>
      </c>
      <c r="D735" s="36">
        <v>46283.665784999997</v>
      </c>
      <c r="E735" s="36">
        <v>43075.85</v>
      </c>
      <c r="F735" s="60">
        <v>0</v>
      </c>
      <c r="G735" s="22">
        <v>0</v>
      </c>
      <c r="H735" s="22">
        <v>0</v>
      </c>
      <c r="I735" s="22">
        <v>0</v>
      </c>
      <c r="J735" s="93">
        <v>3378.18</v>
      </c>
      <c r="K735">
        <v>9</v>
      </c>
      <c r="L735" s="22">
        <v>7</v>
      </c>
      <c r="M735" s="22">
        <v>2</v>
      </c>
      <c r="N735" s="22">
        <v>0</v>
      </c>
      <c r="O735" s="93">
        <v>31249.86</v>
      </c>
      <c r="Q735" s="24"/>
    </row>
    <row r="736" spans="1:17">
      <c r="A736" s="22" t="s">
        <v>48</v>
      </c>
      <c r="B736" s="63">
        <v>9009351200</v>
      </c>
      <c r="C736" s="94" t="s">
        <v>40</v>
      </c>
      <c r="D736" s="36">
        <v>33042.248316000005</v>
      </c>
      <c r="E736" s="36">
        <v>29954.27</v>
      </c>
      <c r="F736" s="60">
        <v>0</v>
      </c>
      <c r="G736" s="22">
        <v>0</v>
      </c>
      <c r="H736" s="22">
        <v>0</v>
      </c>
      <c r="I736" s="22">
        <v>0</v>
      </c>
      <c r="J736" s="93">
        <v>0</v>
      </c>
      <c r="K736">
        <v>310</v>
      </c>
      <c r="L736" s="22">
        <v>4</v>
      </c>
      <c r="M736" s="22">
        <v>6</v>
      </c>
      <c r="N736" s="22">
        <v>300</v>
      </c>
      <c r="O736" s="93">
        <v>52006.19</v>
      </c>
      <c r="Q736" s="24"/>
    </row>
    <row r="737" spans="1:17">
      <c r="A737" s="22" t="s">
        <v>48</v>
      </c>
      <c r="B737" s="63">
        <v>9009351300</v>
      </c>
      <c r="C737" s="94" t="s">
        <v>34</v>
      </c>
      <c r="D737" s="36">
        <v>42691.258617</v>
      </c>
      <c r="E737" s="36">
        <v>28562.37</v>
      </c>
      <c r="F737" s="60">
        <v>2</v>
      </c>
      <c r="G737" s="22">
        <v>2</v>
      </c>
      <c r="H737" s="22">
        <v>0</v>
      </c>
      <c r="I737" s="22">
        <v>0</v>
      </c>
      <c r="J737" s="93">
        <v>6220.09</v>
      </c>
      <c r="K737">
        <v>23</v>
      </c>
      <c r="L737" s="22">
        <v>14</v>
      </c>
      <c r="M737" s="22">
        <v>9</v>
      </c>
      <c r="N737" s="22">
        <v>0</v>
      </c>
      <c r="O737" s="93">
        <v>13226.95</v>
      </c>
      <c r="Q737" s="24"/>
    </row>
    <row r="738" spans="1:17">
      <c r="A738" s="22" t="s">
        <v>48</v>
      </c>
      <c r="B738" s="63">
        <v>9009351400</v>
      </c>
      <c r="C738" s="94" t="s">
        <v>34</v>
      </c>
      <c r="D738" s="36">
        <v>31006.797927000003</v>
      </c>
      <c r="E738" s="36">
        <v>18242.98</v>
      </c>
      <c r="F738" s="60">
        <v>1</v>
      </c>
      <c r="G738" s="22">
        <v>1</v>
      </c>
      <c r="H738" s="22">
        <v>0</v>
      </c>
      <c r="I738" s="22">
        <v>0</v>
      </c>
      <c r="J738" s="93">
        <v>190.07</v>
      </c>
      <c r="K738">
        <v>452</v>
      </c>
      <c r="L738" s="22">
        <v>9</v>
      </c>
      <c r="M738" s="22">
        <v>6</v>
      </c>
      <c r="N738" s="22">
        <v>437</v>
      </c>
      <c r="O738" s="93">
        <v>7811.56</v>
      </c>
      <c r="Q738" s="24"/>
    </row>
    <row r="739" spans="1:17">
      <c r="A739" s="22" t="s">
        <v>48</v>
      </c>
      <c r="B739" s="63">
        <v>9009351500</v>
      </c>
      <c r="C739" s="94" t="s">
        <v>34</v>
      </c>
      <c r="D739" s="36">
        <v>596771.44550100004</v>
      </c>
      <c r="E739" s="36">
        <v>1611142.2975000001</v>
      </c>
      <c r="F739" s="60">
        <v>1</v>
      </c>
      <c r="G739" s="22">
        <v>1</v>
      </c>
      <c r="H739" s="22">
        <v>0</v>
      </c>
      <c r="I739" s="22">
        <v>0</v>
      </c>
      <c r="J739" s="93">
        <v>4573.1400000000003</v>
      </c>
      <c r="K739">
        <v>150</v>
      </c>
      <c r="L739" s="22">
        <v>13</v>
      </c>
      <c r="M739" s="22">
        <v>0</v>
      </c>
      <c r="N739" s="22">
        <v>137</v>
      </c>
      <c r="O739" s="93">
        <v>35028.17</v>
      </c>
      <c r="Q739" s="24"/>
    </row>
    <row r="740" spans="1:17">
      <c r="A740" s="22" t="s">
        <v>48</v>
      </c>
      <c r="B740" s="63">
        <v>9009351601</v>
      </c>
      <c r="C740" s="94" t="s">
        <v>34</v>
      </c>
      <c r="D740" s="36">
        <v>30895.346160000001</v>
      </c>
      <c r="E740" s="36">
        <v>118713.64</v>
      </c>
      <c r="F740" s="60">
        <v>0</v>
      </c>
      <c r="G740" s="22">
        <v>0</v>
      </c>
      <c r="H740" s="22">
        <v>0</v>
      </c>
      <c r="I740" s="22">
        <v>0</v>
      </c>
      <c r="J740" s="93">
        <v>13.18</v>
      </c>
      <c r="K740">
        <v>11</v>
      </c>
      <c r="L740" s="22">
        <v>9</v>
      </c>
      <c r="M740" s="22">
        <v>2</v>
      </c>
      <c r="N740" s="22">
        <v>0</v>
      </c>
      <c r="O740" s="93">
        <v>95449.68</v>
      </c>
      <c r="Q740" s="24"/>
    </row>
    <row r="741" spans="1:17">
      <c r="A741" s="22" t="s">
        <v>48</v>
      </c>
      <c r="B741" s="63">
        <v>9009351602</v>
      </c>
      <c r="C741" s="94" t="s">
        <v>34</v>
      </c>
      <c r="D741" s="36">
        <v>74318.513030999995</v>
      </c>
      <c r="E741" s="36">
        <v>162698.62</v>
      </c>
      <c r="F741" s="60">
        <v>420</v>
      </c>
      <c r="G741" s="22">
        <v>401</v>
      </c>
      <c r="H741" s="22">
        <v>19</v>
      </c>
      <c r="I741" s="22">
        <v>0</v>
      </c>
      <c r="J741" s="93">
        <v>457160.44</v>
      </c>
      <c r="K741">
        <v>405</v>
      </c>
      <c r="L741" s="22">
        <v>318</v>
      </c>
      <c r="M741" s="22">
        <v>87</v>
      </c>
      <c r="N741" s="22">
        <v>0</v>
      </c>
      <c r="O741" s="93">
        <v>1283298.77</v>
      </c>
      <c r="Q741" s="24"/>
    </row>
    <row r="742" spans="1:17">
      <c r="A742" s="22" t="s">
        <v>48</v>
      </c>
      <c r="B742" s="63">
        <v>9009351700</v>
      </c>
      <c r="C742" s="94" t="s">
        <v>40</v>
      </c>
      <c r="D742" s="36">
        <v>23698.46745</v>
      </c>
      <c r="E742" s="36">
        <v>33062.53</v>
      </c>
      <c r="F742" s="60">
        <v>0</v>
      </c>
      <c r="G742" s="22">
        <v>0</v>
      </c>
      <c r="H742" s="22">
        <v>0</v>
      </c>
      <c r="I742" s="22">
        <v>0</v>
      </c>
      <c r="J742" s="93">
        <v>0</v>
      </c>
      <c r="K742">
        <v>10</v>
      </c>
      <c r="L742" s="22">
        <v>5</v>
      </c>
      <c r="M742" s="22">
        <v>5</v>
      </c>
      <c r="N742" s="22">
        <v>0</v>
      </c>
      <c r="O742" s="93">
        <v>53955.94</v>
      </c>
      <c r="Q742" s="24"/>
    </row>
    <row r="743" spans="1:17">
      <c r="A743" s="22" t="s">
        <v>48</v>
      </c>
      <c r="B743" s="63">
        <v>9009351800</v>
      </c>
      <c r="C743" s="94" t="s">
        <v>34</v>
      </c>
      <c r="D743" s="36">
        <v>43962.579339000004</v>
      </c>
      <c r="E743" s="36">
        <v>32703.31</v>
      </c>
      <c r="F743" s="60">
        <v>0</v>
      </c>
      <c r="G743" s="22">
        <v>0</v>
      </c>
      <c r="H743" s="22">
        <v>0</v>
      </c>
      <c r="I743" s="22">
        <v>0</v>
      </c>
      <c r="J743" s="93">
        <v>11446.72</v>
      </c>
      <c r="K743">
        <v>10</v>
      </c>
      <c r="L743" s="22">
        <v>4</v>
      </c>
      <c r="M743" s="22">
        <v>6</v>
      </c>
      <c r="N743" s="22">
        <v>0</v>
      </c>
      <c r="O743" s="93">
        <v>13314.69</v>
      </c>
      <c r="Q743" s="24"/>
    </row>
    <row r="744" spans="1:17">
      <c r="A744" s="22" t="s">
        <v>48</v>
      </c>
      <c r="B744" s="63">
        <v>9009351900</v>
      </c>
      <c r="C744" s="94" t="s">
        <v>34</v>
      </c>
      <c r="D744" s="36">
        <v>25884.690636000003</v>
      </c>
      <c r="E744" s="36">
        <v>43030.07</v>
      </c>
      <c r="F744" s="60">
        <v>1</v>
      </c>
      <c r="G744" s="22">
        <v>1</v>
      </c>
      <c r="H744" s="22">
        <v>0</v>
      </c>
      <c r="I744" s="22">
        <v>0</v>
      </c>
      <c r="J744" s="93">
        <v>11079.15</v>
      </c>
      <c r="K744">
        <v>3</v>
      </c>
      <c r="L744" s="22">
        <v>3</v>
      </c>
      <c r="M744" s="22">
        <v>0</v>
      </c>
      <c r="N744" s="22">
        <v>0</v>
      </c>
      <c r="O744" s="93">
        <v>8210.39</v>
      </c>
      <c r="Q744" s="24"/>
    </row>
    <row r="745" spans="1:17">
      <c r="A745" s="22" t="s">
        <v>48</v>
      </c>
      <c r="B745" s="63">
        <v>9009352000</v>
      </c>
      <c r="C745" s="94" t="s">
        <v>34</v>
      </c>
      <c r="D745" s="36">
        <v>48736.955610000005</v>
      </c>
      <c r="E745" s="36">
        <v>38986.54</v>
      </c>
      <c r="F745" s="60">
        <v>2</v>
      </c>
      <c r="G745" s="22">
        <v>2</v>
      </c>
      <c r="H745" s="22">
        <v>0</v>
      </c>
      <c r="I745" s="22">
        <v>0</v>
      </c>
      <c r="J745" s="93">
        <v>5811.08</v>
      </c>
      <c r="K745">
        <v>20</v>
      </c>
      <c r="L745" s="22">
        <v>19</v>
      </c>
      <c r="M745" s="22">
        <v>1</v>
      </c>
      <c r="N745" s="22">
        <v>0</v>
      </c>
      <c r="O745" s="93">
        <v>14198.8</v>
      </c>
      <c r="Q745" s="24"/>
    </row>
    <row r="746" spans="1:17">
      <c r="A746" s="22" t="s">
        <v>48</v>
      </c>
      <c r="B746" s="63">
        <v>9009352100</v>
      </c>
      <c r="C746" s="94" t="s">
        <v>40</v>
      </c>
      <c r="D746" s="36">
        <v>38439.535680000001</v>
      </c>
      <c r="E746" s="36">
        <v>48254.43</v>
      </c>
      <c r="F746" s="60">
        <v>0</v>
      </c>
      <c r="G746" s="22">
        <v>0</v>
      </c>
      <c r="H746" s="22">
        <v>0</v>
      </c>
      <c r="I746" s="22">
        <v>0</v>
      </c>
      <c r="J746" s="93">
        <v>1553.19</v>
      </c>
      <c r="K746">
        <v>175</v>
      </c>
      <c r="L746" s="22">
        <v>8</v>
      </c>
      <c r="M746" s="22">
        <v>3</v>
      </c>
      <c r="N746" s="22">
        <v>164</v>
      </c>
      <c r="O746" s="93">
        <v>40894.410000000003</v>
      </c>
      <c r="Q746" s="24"/>
    </row>
    <row r="747" spans="1:17">
      <c r="A747" s="22" t="s">
        <v>48</v>
      </c>
      <c r="B747" s="63">
        <v>9009352200</v>
      </c>
      <c r="C747" s="94" t="s">
        <v>34</v>
      </c>
      <c r="D747" s="36">
        <v>19370.41071</v>
      </c>
      <c r="E747" s="36">
        <v>5523.22</v>
      </c>
      <c r="F747" s="60">
        <v>0</v>
      </c>
      <c r="G747" s="22">
        <v>0</v>
      </c>
      <c r="H747" s="22">
        <v>0</v>
      </c>
      <c r="I747" s="22">
        <v>0</v>
      </c>
      <c r="J747" s="93">
        <v>0</v>
      </c>
      <c r="K747">
        <v>6</v>
      </c>
      <c r="L747" s="22">
        <v>3</v>
      </c>
      <c r="M747" s="22">
        <v>3</v>
      </c>
      <c r="N747" s="22">
        <v>0</v>
      </c>
      <c r="O747" s="93">
        <v>36964.74</v>
      </c>
      <c r="Q747" s="24"/>
    </row>
    <row r="748" spans="1:17">
      <c r="A748" s="22" t="s">
        <v>48</v>
      </c>
      <c r="B748" s="63">
        <v>9009352300</v>
      </c>
      <c r="C748" s="94" t="s">
        <v>34</v>
      </c>
      <c r="D748" s="36">
        <v>22892.527854</v>
      </c>
      <c r="E748" s="36">
        <v>24175.97</v>
      </c>
      <c r="F748" s="60">
        <v>2</v>
      </c>
      <c r="G748" s="22">
        <v>2</v>
      </c>
      <c r="H748" s="22">
        <v>0</v>
      </c>
      <c r="I748" s="22">
        <v>0</v>
      </c>
      <c r="J748" s="93">
        <v>4.9000000000000004</v>
      </c>
      <c r="K748">
        <v>9</v>
      </c>
      <c r="L748" s="22">
        <v>8</v>
      </c>
      <c r="M748" s="22">
        <v>1</v>
      </c>
      <c r="N748" s="22">
        <v>0</v>
      </c>
      <c r="O748" s="93">
        <v>8049.71</v>
      </c>
      <c r="Q748" s="24"/>
    </row>
    <row r="749" spans="1:17">
      <c r="A749" s="22" t="s">
        <v>48</v>
      </c>
      <c r="B749" s="63">
        <v>9009352400</v>
      </c>
      <c r="C749" s="94" t="s">
        <v>34</v>
      </c>
      <c r="D749" s="36">
        <v>38637.741974999997</v>
      </c>
      <c r="E749" s="36">
        <v>72312.13</v>
      </c>
      <c r="F749" s="60">
        <v>2</v>
      </c>
      <c r="G749" s="22">
        <v>1</v>
      </c>
      <c r="H749" s="22">
        <v>1</v>
      </c>
      <c r="I749" s="22">
        <v>0</v>
      </c>
      <c r="J749" s="93">
        <v>1781.1</v>
      </c>
      <c r="K749">
        <v>8</v>
      </c>
      <c r="L749" s="22">
        <v>8</v>
      </c>
      <c r="M749" s="22">
        <v>0</v>
      </c>
      <c r="N749" s="22">
        <v>0</v>
      </c>
      <c r="O749" s="93">
        <v>57192.63</v>
      </c>
      <c r="Q749" s="24"/>
    </row>
    <row r="750" spans="1:17">
      <c r="A750" s="22" t="s">
        <v>48</v>
      </c>
      <c r="B750" s="63">
        <v>9009352500</v>
      </c>
      <c r="C750" s="94" t="s">
        <v>34</v>
      </c>
      <c r="D750" s="36">
        <v>38768.454333000001</v>
      </c>
      <c r="E750" s="36">
        <v>72973.83</v>
      </c>
      <c r="F750" s="60">
        <v>0</v>
      </c>
      <c r="G750" s="22">
        <v>0</v>
      </c>
      <c r="H750" s="22">
        <v>0</v>
      </c>
      <c r="I750" s="22">
        <v>0</v>
      </c>
      <c r="J750" s="93">
        <v>3434.04</v>
      </c>
      <c r="K750">
        <v>10</v>
      </c>
      <c r="L750" s="22">
        <v>9</v>
      </c>
      <c r="M750" s="22">
        <v>1</v>
      </c>
      <c r="N750" s="22">
        <v>0</v>
      </c>
      <c r="O750" s="93">
        <v>46660.97</v>
      </c>
      <c r="Q750" s="24"/>
    </row>
    <row r="751" spans="1:17">
      <c r="A751" s="22" t="s">
        <v>48</v>
      </c>
      <c r="B751" s="63">
        <v>9009352600</v>
      </c>
      <c r="C751" s="94" t="s">
        <v>34</v>
      </c>
      <c r="D751" s="36">
        <v>57566.171459999998</v>
      </c>
      <c r="E751" s="36">
        <v>54329.26</v>
      </c>
      <c r="F751" s="60">
        <v>1</v>
      </c>
      <c r="G751" s="22">
        <v>1</v>
      </c>
      <c r="H751" s="22">
        <v>0</v>
      </c>
      <c r="I751" s="22">
        <v>0</v>
      </c>
      <c r="J751" s="93">
        <v>7389.17</v>
      </c>
      <c r="K751">
        <v>17</v>
      </c>
      <c r="L751" s="22">
        <v>11</v>
      </c>
      <c r="M751" s="22">
        <v>6</v>
      </c>
      <c r="N751" s="22">
        <v>0</v>
      </c>
      <c r="O751" s="93">
        <v>22923.51</v>
      </c>
      <c r="Q751" s="24"/>
    </row>
    <row r="752" spans="1:17">
      <c r="A752" s="22" t="s">
        <v>48</v>
      </c>
      <c r="B752" s="63">
        <v>9009352701</v>
      </c>
      <c r="C752" s="94" t="s">
        <v>34</v>
      </c>
      <c r="D752" s="36">
        <v>23961.671054999999</v>
      </c>
      <c r="E752" s="36">
        <v>3889.29</v>
      </c>
      <c r="F752" s="60">
        <v>0</v>
      </c>
      <c r="G752" s="22">
        <v>0</v>
      </c>
      <c r="H752" s="22">
        <v>0</v>
      </c>
      <c r="I752" s="22">
        <v>0</v>
      </c>
      <c r="J752" s="93">
        <v>0</v>
      </c>
      <c r="K752">
        <v>4</v>
      </c>
      <c r="L752" s="22">
        <v>2</v>
      </c>
      <c r="M752" s="22">
        <v>2</v>
      </c>
      <c r="N752" s="22">
        <v>0</v>
      </c>
      <c r="O752" s="93">
        <v>1947.94</v>
      </c>
      <c r="Q752" s="24"/>
    </row>
    <row r="753" spans="1:17">
      <c r="A753" s="22" t="s">
        <v>48</v>
      </c>
      <c r="B753" s="63">
        <v>9009352702</v>
      </c>
      <c r="C753" s="94" t="s">
        <v>34</v>
      </c>
      <c r="D753" s="36">
        <v>65231.542299000008</v>
      </c>
      <c r="E753" s="36">
        <v>139502.82</v>
      </c>
      <c r="F753" s="60">
        <v>1</v>
      </c>
      <c r="G753" s="22">
        <v>1</v>
      </c>
      <c r="H753" s="22">
        <v>0</v>
      </c>
      <c r="I753" s="22">
        <v>0</v>
      </c>
      <c r="J753" s="93">
        <v>23097.26</v>
      </c>
      <c r="K753">
        <v>117</v>
      </c>
      <c r="L753" s="22">
        <v>8</v>
      </c>
      <c r="M753" s="22">
        <v>9</v>
      </c>
      <c r="N753" s="22">
        <v>100</v>
      </c>
      <c r="O753" s="93">
        <v>106381.89</v>
      </c>
      <c r="Q753" s="24"/>
    </row>
    <row r="754" spans="1:17">
      <c r="A754" s="22" t="s">
        <v>48</v>
      </c>
      <c r="B754" s="63">
        <v>9009352800</v>
      </c>
      <c r="C754" s="94" t="s">
        <v>34</v>
      </c>
      <c r="D754" s="36">
        <v>57099.472227000006</v>
      </c>
      <c r="E754" s="36">
        <v>108308.37</v>
      </c>
      <c r="F754" s="60">
        <v>0</v>
      </c>
      <c r="G754" s="22">
        <v>0</v>
      </c>
      <c r="H754" s="22">
        <v>0</v>
      </c>
      <c r="I754" s="22">
        <v>0</v>
      </c>
      <c r="J754" s="93">
        <v>40842.28</v>
      </c>
      <c r="K754">
        <v>73</v>
      </c>
      <c r="L754" s="22">
        <v>11</v>
      </c>
      <c r="M754" s="22">
        <v>5</v>
      </c>
      <c r="N754" s="22">
        <v>57</v>
      </c>
      <c r="O754" s="93">
        <v>35268.69</v>
      </c>
      <c r="Q754" s="24"/>
    </row>
    <row r="755" spans="1:17">
      <c r="A755" s="22" t="s">
        <v>48</v>
      </c>
      <c r="B755" s="63">
        <v>9009361100</v>
      </c>
      <c r="C755" s="94" t="s">
        <v>34</v>
      </c>
      <c r="D755" s="36">
        <v>292.78010999999998</v>
      </c>
      <c r="E755" s="36">
        <v>0</v>
      </c>
      <c r="F755" s="60">
        <v>0</v>
      </c>
      <c r="G755" s="22">
        <v>0</v>
      </c>
      <c r="H755" s="22">
        <v>0</v>
      </c>
      <c r="I755" s="22">
        <v>0</v>
      </c>
      <c r="J755" s="93">
        <v>0</v>
      </c>
      <c r="K755">
        <v>0</v>
      </c>
      <c r="L755" s="22">
        <v>0</v>
      </c>
      <c r="M755" s="22">
        <v>0</v>
      </c>
      <c r="N755" s="22">
        <v>0</v>
      </c>
      <c r="O755" s="93">
        <v>0</v>
      </c>
      <c r="Q755" s="24"/>
    </row>
    <row r="756" spans="1:17">
      <c r="A756" s="22" t="s">
        <v>49</v>
      </c>
      <c r="B756" s="63">
        <v>9011690300</v>
      </c>
      <c r="C756" s="94" t="s">
        <v>34</v>
      </c>
      <c r="D756" s="36">
        <v>26.410440000000001</v>
      </c>
      <c r="E756" s="36">
        <v>19380.12</v>
      </c>
      <c r="F756" s="60">
        <v>0</v>
      </c>
      <c r="G756" s="22">
        <v>0</v>
      </c>
      <c r="H756" s="22">
        <v>0</v>
      </c>
      <c r="I756" s="22">
        <v>0</v>
      </c>
      <c r="J756" s="93">
        <v>0</v>
      </c>
      <c r="K756">
        <v>0</v>
      </c>
      <c r="L756" s="22">
        <v>0</v>
      </c>
      <c r="M756" s="22">
        <v>0</v>
      </c>
      <c r="N756" s="22">
        <v>0</v>
      </c>
      <c r="O756" s="93">
        <v>0</v>
      </c>
      <c r="Q756" s="24"/>
    </row>
    <row r="757" spans="1:17">
      <c r="A757" s="22" t="s">
        <v>49</v>
      </c>
      <c r="B757" s="63">
        <v>9011693300</v>
      </c>
      <c r="C757" s="94" t="s">
        <v>34</v>
      </c>
      <c r="D757" s="36">
        <v>188488.64073899999</v>
      </c>
      <c r="E757" s="36">
        <v>385602.36</v>
      </c>
      <c r="F757" s="60">
        <v>1</v>
      </c>
      <c r="G757" s="22">
        <v>1</v>
      </c>
      <c r="H757" s="22">
        <v>0</v>
      </c>
      <c r="I757" s="22">
        <v>0</v>
      </c>
      <c r="J757" s="93">
        <v>20808.150000000001</v>
      </c>
      <c r="K757">
        <v>1</v>
      </c>
      <c r="L757" s="22">
        <v>0</v>
      </c>
      <c r="M757" s="22">
        <v>1</v>
      </c>
      <c r="N757" s="22">
        <v>0</v>
      </c>
      <c r="O757" s="93">
        <v>564.57000000000005</v>
      </c>
      <c r="Q757" s="24"/>
    </row>
    <row r="758" spans="1:17">
      <c r="A758" s="22" t="s">
        <v>49</v>
      </c>
      <c r="B758" s="63">
        <v>9011693400</v>
      </c>
      <c r="C758" s="94" t="s">
        <v>34</v>
      </c>
      <c r="D758" s="36">
        <v>45235.504587000003</v>
      </c>
      <c r="E758" s="36">
        <v>38042.25</v>
      </c>
      <c r="F758" s="60">
        <v>0</v>
      </c>
      <c r="G758" s="22">
        <v>0</v>
      </c>
      <c r="H758" s="22">
        <v>0</v>
      </c>
      <c r="I758" s="22">
        <v>0</v>
      </c>
      <c r="J758" s="93">
        <v>6813.6</v>
      </c>
      <c r="K758">
        <v>8</v>
      </c>
      <c r="L758" s="22">
        <v>7</v>
      </c>
      <c r="M758" s="22">
        <v>1</v>
      </c>
      <c r="N758" s="22">
        <v>0</v>
      </c>
      <c r="O758" s="93">
        <v>8241.27</v>
      </c>
      <c r="Q758" s="24"/>
    </row>
    <row r="759" spans="1:17">
      <c r="A759" s="22" t="s">
        <v>49</v>
      </c>
      <c r="B759" s="63">
        <v>9011693500</v>
      </c>
      <c r="C759" s="94" t="s">
        <v>34</v>
      </c>
      <c r="D759" s="36">
        <v>48281.161550999997</v>
      </c>
      <c r="E759" s="36">
        <v>80646.14</v>
      </c>
      <c r="F759" s="60">
        <v>0</v>
      </c>
      <c r="G759" s="22">
        <v>0</v>
      </c>
      <c r="H759" s="22">
        <v>0</v>
      </c>
      <c r="I759" s="22">
        <v>0</v>
      </c>
      <c r="J759" s="93">
        <v>29852.97</v>
      </c>
      <c r="K759">
        <v>1</v>
      </c>
      <c r="L759" s="22">
        <v>1</v>
      </c>
      <c r="M759" s="22">
        <v>0</v>
      </c>
      <c r="N759" s="22">
        <v>0</v>
      </c>
      <c r="O759" s="93">
        <v>1118.8</v>
      </c>
      <c r="Q759" s="24"/>
    </row>
    <row r="760" spans="1:17">
      <c r="A760" s="22" t="s">
        <v>49</v>
      </c>
      <c r="B760" s="63">
        <v>9011693600</v>
      </c>
      <c r="C760" s="94" t="s">
        <v>34</v>
      </c>
      <c r="D760" s="36">
        <v>30911.518448999999</v>
      </c>
      <c r="E760" s="36">
        <v>21870.935000000001</v>
      </c>
      <c r="F760" s="60">
        <v>204</v>
      </c>
      <c r="G760" s="22">
        <v>204</v>
      </c>
      <c r="H760" s="22">
        <v>0</v>
      </c>
      <c r="I760" s="22">
        <v>0</v>
      </c>
      <c r="J760" s="93">
        <v>296559.46999999997</v>
      </c>
      <c r="K760">
        <v>10</v>
      </c>
      <c r="L760" s="22">
        <v>10</v>
      </c>
      <c r="M760" s="22">
        <v>0</v>
      </c>
      <c r="N760" s="22">
        <v>0</v>
      </c>
      <c r="O760" s="93">
        <v>44402.82</v>
      </c>
      <c r="Q760" s="24"/>
    </row>
    <row r="761" spans="1:17">
      <c r="A761" s="22" t="s">
        <v>49</v>
      </c>
      <c r="B761" s="63">
        <v>9011693700</v>
      </c>
      <c r="C761" s="94" t="s">
        <v>34</v>
      </c>
      <c r="D761" s="36">
        <v>38782.259439000001</v>
      </c>
      <c r="E761" s="36">
        <v>54294.33</v>
      </c>
      <c r="F761" s="60">
        <v>0</v>
      </c>
      <c r="G761" s="22">
        <v>0</v>
      </c>
      <c r="H761" s="22">
        <v>0</v>
      </c>
      <c r="I761" s="22">
        <v>0</v>
      </c>
      <c r="J761" s="93">
        <v>23532</v>
      </c>
      <c r="K761">
        <v>1</v>
      </c>
      <c r="L761" s="22">
        <v>1</v>
      </c>
      <c r="M761" s="22">
        <v>0</v>
      </c>
      <c r="N761" s="22">
        <v>0</v>
      </c>
      <c r="O761" s="93">
        <v>1354.78</v>
      </c>
      <c r="Q761" s="24"/>
    </row>
    <row r="762" spans="1:17">
      <c r="A762" s="22" t="s">
        <v>49</v>
      </c>
      <c r="B762" s="63">
        <v>9011870502</v>
      </c>
      <c r="C762" s="94" t="s">
        <v>34</v>
      </c>
      <c r="D762" s="36">
        <v>10.51491</v>
      </c>
      <c r="E762" s="36">
        <v>0</v>
      </c>
      <c r="F762" s="60">
        <v>0</v>
      </c>
      <c r="G762" s="22">
        <v>0</v>
      </c>
      <c r="H762" s="22">
        <v>0</v>
      </c>
      <c r="I762" s="22">
        <v>0</v>
      </c>
      <c r="J762" s="93">
        <v>0</v>
      </c>
      <c r="K762">
        <v>0</v>
      </c>
      <c r="L762" s="22">
        <v>0</v>
      </c>
      <c r="M762" s="22">
        <v>0</v>
      </c>
      <c r="N762" s="22">
        <v>0</v>
      </c>
      <c r="O762" s="93">
        <v>0</v>
      </c>
      <c r="Q762" s="24"/>
    </row>
    <row r="763" spans="1:17">
      <c r="A763" s="22" t="s">
        <v>50</v>
      </c>
      <c r="B763" s="63">
        <v>9005342100</v>
      </c>
      <c r="C763" s="94" t="s">
        <v>34</v>
      </c>
      <c r="D763" s="36">
        <v>65.538269999999997</v>
      </c>
      <c r="E763" s="36">
        <v>24003.5</v>
      </c>
      <c r="F763" s="60">
        <v>0</v>
      </c>
      <c r="G763" s="22">
        <v>0</v>
      </c>
      <c r="H763" s="22">
        <v>0</v>
      </c>
      <c r="I763" s="22">
        <v>0</v>
      </c>
      <c r="J763" s="93">
        <v>0</v>
      </c>
      <c r="K763">
        <v>0</v>
      </c>
      <c r="L763" s="22">
        <v>0</v>
      </c>
      <c r="M763" s="22">
        <v>0</v>
      </c>
      <c r="N763" s="22">
        <v>0</v>
      </c>
      <c r="O763" s="93">
        <v>0</v>
      </c>
      <c r="Q763" s="24"/>
    </row>
    <row r="764" spans="1:17">
      <c r="A764" s="22" t="s">
        <v>50</v>
      </c>
      <c r="B764" s="63">
        <v>9005360100</v>
      </c>
      <c r="C764" s="94" t="s">
        <v>34</v>
      </c>
      <c r="D764" s="36">
        <v>62129.850572999996</v>
      </c>
      <c r="E764" s="36">
        <v>40450.42</v>
      </c>
      <c r="F764" s="60">
        <v>1</v>
      </c>
      <c r="G764" s="22">
        <v>1</v>
      </c>
      <c r="H764" s="22">
        <v>0</v>
      </c>
      <c r="I764" s="22">
        <v>0</v>
      </c>
      <c r="J764" s="93">
        <v>9554.25</v>
      </c>
      <c r="K764">
        <v>4</v>
      </c>
      <c r="L764" s="22">
        <v>3</v>
      </c>
      <c r="M764" s="22">
        <v>1</v>
      </c>
      <c r="N764" s="22">
        <v>0</v>
      </c>
      <c r="O764" s="93">
        <v>4312.3900000000003</v>
      </c>
      <c r="Q764" s="24"/>
    </row>
    <row r="765" spans="1:17">
      <c r="A765" s="22" t="s">
        <v>50</v>
      </c>
      <c r="B765" s="63">
        <v>9005360200</v>
      </c>
      <c r="C765" s="94" t="s">
        <v>34</v>
      </c>
      <c r="D765" s="36">
        <v>99607.674809999997</v>
      </c>
      <c r="E765" s="36">
        <v>147997.88</v>
      </c>
      <c r="F765" s="60">
        <v>0</v>
      </c>
      <c r="G765" s="22">
        <v>0</v>
      </c>
      <c r="H765" s="22">
        <v>0</v>
      </c>
      <c r="I765" s="22">
        <v>0</v>
      </c>
      <c r="J765" s="93">
        <v>30573.66</v>
      </c>
      <c r="K765">
        <v>5</v>
      </c>
      <c r="L765" s="22">
        <v>5</v>
      </c>
      <c r="M765" s="22">
        <v>0</v>
      </c>
      <c r="N765" s="22">
        <v>0</v>
      </c>
      <c r="O765" s="93">
        <v>63914.57</v>
      </c>
      <c r="Q765" s="24"/>
    </row>
    <row r="766" spans="1:17">
      <c r="A766" s="22" t="s">
        <v>50</v>
      </c>
      <c r="B766" s="63">
        <v>9005360300</v>
      </c>
      <c r="C766" s="94" t="s">
        <v>34</v>
      </c>
      <c r="D766" s="36">
        <v>33231.462599999999</v>
      </c>
      <c r="E766" s="36">
        <v>78957.36</v>
      </c>
      <c r="F766" s="60">
        <v>180</v>
      </c>
      <c r="G766" s="22">
        <v>174</v>
      </c>
      <c r="H766" s="22">
        <v>6</v>
      </c>
      <c r="I766" s="22">
        <v>0</v>
      </c>
      <c r="J766" s="93">
        <v>245882.27</v>
      </c>
      <c r="K766">
        <v>17</v>
      </c>
      <c r="L766" s="22">
        <v>15</v>
      </c>
      <c r="M766" s="22">
        <v>2</v>
      </c>
      <c r="N766" s="22">
        <v>0</v>
      </c>
      <c r="O766" s="93">
        <v>179616.38</v>
      </c>
      <c r="Q766" s="24"/>
    </row>
    <row r="767" spans="1:17">
      <c r="A767" s="22" t="s">
        <v>50</v>
      </c>
      <c r="B767" s="63">
        <v>9005360400</v>
      </c>
      <c r="C767" s="94" t="s">
        <v>34</v>
      </c>
      <c r="D767" s="36">
        <v>173153.679573</v>
      </c>
      <c r="E767" s="36">
        <v>345274.68</v>
      </c>
      <c r="F767" s="60">
        <v>0</v>
      </c>
      <c r="G767" s="22">
        <v>0</v>
      </c>
      <c r="H767" s="22">
        <v>0</v>
      </c>
      <c r="I767" s="22">
        <v>0</v>
      </c>
      <c r="J767" s="93">
        <v>12616.74</v>
      </c>
      <c r="K767">
        <v>4</v>
      </c>
      <c r="L767" s="22">
        <v>1</v>
      </c>
      <c r="M767" s="22">
        <v>3</v>
      </c>
      <c r="N767" s="22">
        <v>0</v>
      </c>
      <c r="O767" s="93">
        <v>9362.84</v>
      </c>
      <c r="Q767" s="24"/>
    </row>
    <row r="768" spans="1:17">
      <c r="A768" s="22" t="s">
        <v>50</v>
      </c>
      <c r="B768" s="63">
        <v>9005362102</v>
      </c>
      <c r="C768" s="94" t="s">
        <v>34</v>
      </c>
      <c r="D768" s="36">
        <v>27.275010000000002</v>
      </c>
      <c r="E768" s="36">
        <v>0</v>
      </c>
      <c r="F768" s="60">
        <v>0</v>
      </c>
      <c r="G768" s="22">
        <v>0</v>
      </c>
      <c r="H768" s="22">
        <v>0</v>
      </c>
      <c r="I768" s="22">
        <v>0</v>
      </c>
      <c r="J768" s="93">
        <v>0</v>
      </c>
      <c r="K768">
        <v>0</v>
      </c>
      <c r="L768" s="22">
        <v>0</v>
      </c>
      <c r="M768" s="22">
        <v>0</v>
      </c>
      <c r="N768" s="22">
        <v>0</v>
      </c>
      <c r="O768" s="93">
        <v>0</v>
      </c>
      <c r="Q768" s="24"/>
    </row>
    <row r="769" spans="1:17">
      <c r="A769" s="22" t="s">
        <v>50</v>
      </c>
      <c r="B769" s="63">
        <v>9009352100</v>
      </c>
      <c r="C769" s="94" t="s">
        <v>34</v>
      </c>
      <c r="D769" s="36">
        <v>25.941929999999999</v>
      </c>
      <c r="E769" s="36">
        <v>0</v>
      </c>
      <c r="F769" s="60">
        <v>0</v>
      </c>
      <c r="G769" s="22">
        <v>0</v>
      </c>
      <c r="H769" s="22">
        <v>0</v>
      </c>
      <c r="I769" s="22">
        <v>0</v>
      </c>
      <c r="J769" s="93">
        <v>0</v>
      </c>
      <c r="K769">
        <v>0</v>
      </c>
      <c r="L769" s="22">
        <v>0</v>
      </c>
      <c r="M769" s="22">
        <v>0</v>
      </c>
      <c r="N769" s="22">
        <v>0</v>
      </c>
      <c r="O769" s="93">
        <v>0</v>
      </c>
      <c r="Q769" s="24"/>
    </row>
    <row r="770" spans="1:17">
      <c r="A770" s="22" t="s">
        <v>51</v>
      </c>
      <c r="B770" s="63">
        <v>9003460100</v>
      </c>
      <c r="C770" s="94" t="s">
        <v>34</v>
      </c>
      <c r="D770" s="36">
        <v>212.85810000000001</v>
      </c>
      <c r="E770" s="36">
        <v>0</v>
      </c>
      <c r="F770" s="60">
        <v>0</v>
      </c>
      <c r="G770" s="22">
        <v>0</v>
      </c>
      <c r="H770" s="22">
        <v>0</v>
      </c>
      <c r="I770" s="22">
        <v>0</v>
      </c>
      <c r="J770" s="93">
        <v>0</v>
      </c>
      <c r="K770">
        <v>0</v>
      </c>
      <c r="L770" s="22">
        <v>0</v>
      </c>
      <c r="M770" s="22">
        <v>0</v>
      </c>
      <c r="N770" s="22">
        <v>0</v>
      </c>
      <c r="O770" s="93">
        <v>0</v>
      </c>
      <c r="Q770" s="24"/>
    </row>
    <row r="771" spans="1:17">
      <c r="A771" s="22" t="s">
        <v>51</v>
      </c>
      <c r="B771" s="63">
        <v>9003471400</v>
      </c>
      <c r="C771" s="94" t="s">
        <v>34</v>
      </c>
      <c r="D771" s="36">
        <v>225.31467000000001</v>
      </c>
      <c r="E771" s="36">
        <v>0</v>
      </c>
      <c r="F771" s="60">
        <v>0</v>
      </c>
      <c r="G771" s="22">
        <v>0</v>
      </c>
      <c r="H771" s="22">
        <v>0</v>
      </c>
      <c r="I771" s="22">
        <v>0</v>
      </c>
      <c r="J771" s="93">
        <v>0</v>
      </c>
      <c r="K771">
        <v>0</v>
      </c>
      <c r="L771" s="22">
        <v>0</v>
      </c>
      <c r="M771" s="22">
        <v>0</v>
      </c>
      <c r="N771" s="22">
        <v>0</v>
      </c>
      <c r="O771" s="93">
        <v>0</v>
      </c>
      <c r="Q771" s="24"/>
    </row>
    <row r="772" spans="1:17">
      <c r="A772" s="22" t="s">
        <v>51</v>
      </c>
      <c r="B772" s="63">
        <v>9003496100</v>
      </c>
      <c r="C772" s="94" t="s">
        <v>34</v>
      </c>
      <c r="D772" s="36">
        <v>16448.888610000002</v>
      </c>
      <c r="E772" s="36">
        <v>6266.33</v>
      </c>
      <c r="F772" s="60">
        <v>523</v>
      </c>
      <c r="G772" s="22">
        <v>516</v>
      </c>
      <c r="H772" s="22">
        <v>7</v>
      </c>
      <c r="I772" s="22">
        <v>0</v>
      </c>
      <c r="J772" s="93">
        <v>409847.22999999899</v>
      </c>
      <c r="K772">
        <v>17</v>
      </c>
      <c r="L772" s="22">
        <v>13</v>
      </c>
      <c r="M772" s="22">
        <v>4</v>
      </c>
      <c r="N772" s="22">
        <v>0</v>
      </c>
      <c r="O772" s="93">
        <v>80587.509999999995</v>
      </c>
      <c r="Q772" s="24"/>
    </row>
    <row r="773" spans="1:17">
      <c r="A773" s="22" t="s">
        <v>51</v>
      </c>
      <c r="B773" s="63">
        <v>9003496200</v>
      </c>
      <c r="C773" s="94" t="s">
        <v>34</v>
      </c>
      <c r="D773" s="36">
        <v>42113.700741000001</v>
      </c>
      <c r="E773" s="36">
        <v>23069.759999999998</v>
      </c>
      <c r="F773" s="60">
        <v>0</v>
      </c>
      <c r="G773" s="22">
        <v>0</v>
      </c>
      <c r="H773" s="22">
        <v>0</v>
      </c>
      <c r="I773" s="22">
        <v>0</v>
      </c>
      <c r="J773" s="93">
        <v>6077.09</v>
      </c>
      <c r="K773">
        <v>1</v>
      </c>
      <c r="L773" s="22">
        <v>1</v>
      </c>
      <c r="M773" s="22">
        <v>0</v>
      </c>
      <c r="N773" s="22">
        <v>0</v>
      </c>
      <c r="O773" s="93">
        <v>1843.22</v>
      </c>
      <c r="Q773" s="24"/>
    </row>
    <row r="774" spans="1:17">
      <c r="A774" s="22" t="s">
        <v>51</v>
      </c>
      <c r="B774" s="63">
        <v>9003496300</v>
      </c>
      <c r="C774" s="94" t="s">
        <v>34</v>
      </c>
      <c r="D774" s="36">
        <v>33541.533627000004</v>
      </c>
      <c r="E774" s="36">
        <v>42797.17</v>
      </c>
      <c r="F774" s="60">
        <v>2</v>
      </c>
      <c r="G774" s="22">
        <v>2</v>
      </c>
      <c r="H774" s="22">
        <v>0</v>
      </c>
      <c r="I774" s="22">
        <v>0</v>
      </c>
      <c r="J774" s="93">
        <v>2351.9899999999998</v>
      </c>
      <c r="K774">
        <v>6</v>
      </c>
      <c r="L774" s="22">
        <v>5</v>
      </c>
      <c r="M774" s="22">
        <v>1</v>
      </c>
      <c r="N774" s="22">
        <v>0</v>
      </c>
      <c r="O774" s="93">
        <v>24663.71</v>
      </c>
      <c r="Q774" s="24"/>
    </row>
    <row r="775" spans="1:17">
      <c r="A775" s="22" t="s">
        <v>51</v>
      </c>
      <c r="B775" s="63">
        <v>9003496400</v>
      </c>
      <c r="C775" s="94" t="s">
        <v>34</v>
      </c>
      <c r="D775" s="36">
        <v>30594.441989999999</v>
      </c>
      <c r="E775" s="36">
        <v>14597.38</v>
      </c>
      <c r="F775" s="60">
        <v>2</v>
      </c>
      <c r="G775" s="22">
        <v>2</v>
      </c>
      <c r="H775" s="22">
        <v>0</v>
      </c>
      <c r="I775" s="22">
        <v>0</v>
      </c>
      <c r="J775" s="93">
        <v>9142.2000000000007</v>
      </c>
      <c r="K775">
        <v>0</v>
      </c>
      <c r="L775" s="22">
        <v>0</v>
      </c>
      <c r="M775" s="22">
        <v>0</v>
      </c>
      <c r="N775" s="22">
        <v>0</v>
      </c>
      <c r="O775" s="93">
        <v>0</v>
      </c>
      <c r="Q775" s="24"/>
    </row>
    <row r="776" spans="1:17">
      <c r="A776" s="22" t="s">
        <v>51</v>
      </c>
      <c r="B776" s="63">
        <v>9003496500</v>
      </c>
      <c r="C776" s="94" t="s">
        <v>34</v>
      </c>
      <c r="D776" s="36">
        <v>25890.069807000003</v>
      </c>
      <c r="E776" s="36">
        <v>21906.12</v>
      </c>
      <c r="F776" s="60">
        <v>1</v>
      </c>
      <c r="G776" s="22">
        <v>1</v>
      </c>
      <c r="H776" s="22">
        <v>0</v>
      </c>
      <c r="I776" s="22">
        <v>0</v>
      </c>
      <c r="J776" s="93">
        <v>7655.6</v>
      </c>
      <c r="K776">
        <v>0</v>
      </c>
      <c r="L776" s="22">
        <v>0</v>
      </c>
      <c r="M776" s="22">
        <v>0</v>
      </c>
      <c r="N776" s="22">
        <v>0</v>
      </c>
      <c r="O776" s="93">
        <v>0</v>
      </c>
      <c r="Q776" s="24"/>
    </row>
    <row r="777" spans="1:17">
      <c r="A777" s="22" t="s">
        <v>51</v>
      </c>
      <c r="B777" s="63">
        <v>9003496600</v>
      </c>
      <c r="C777" s="94" t="s">
        <v>34</v>
      </c>
      <c r="D777" s="36">
        <v>34384.151760000001</v>
      </c>
      <c r="E777" s="36">
        <v>27790.895</v>
      </c>
      <c r="F777" s="60">
        <v>0</v>
      </c>
      <c r="G777" s="22">
        <v>0</v>
      </c>
      <c r="H777" s="22">
        <v>0</v>
      </c>
      <c r="I777" s="22">
        <v>0</v>
      </c>
      <c r="J777" s="93">
        <v>11098.43</v>
      </c>
      <c r="K777">
        <v>1</v>
      </c>
      <c r="L777" s="22">
        <v>1</v>
      </c>
      <c r="M777" s="22">
        <v>0</v>
      </c>
      <c r="N777" s="22">
        <v>0</v>
      </c>
      <c r="O777" s="93">
        <v>379.51</v>
      </c>
      <c r="Q777" s="24"/>
    </row>
    <row r="778" spans="1:17">
      <c r="A778" s="22" t="s">
        <v>51</v>
      </c>
      <c r="B778" s="63">
        <v>9003496700</v>
      </c>
      <c r="C778" s="94" t="s">
        <v>40</v>
      </c>
      <c r="D778" s="36">
        <v>27724.629870000001</v>
      </c>
      <c r="E778" s="36">
        <v>8293.83</v>
      </c>
      <c r="F778" s="60">
        <v>0</v>
      </c>
      <c r="G778" s="22">
        <v>0</v>
      </c>
      <c r="H778" s="22">
        <v>0</v>
      </c>
      <c r="I778" s="22">
        <v>0</v>
      </c>
      <c r="J778" s="93">
        <v>75.010000000000005</v>
      </c>
      <c r="K778">
        <v>6</v>
      </c>
      <c r="L778" s="22">
        <v>2</v>
      </c>
      <c r="M778" s="22">
        <v>4</v>
      </c>
      <c r="N778" s="22">
        <v>0</v>
      </c>
      <c r="O778" s="93">
        <v>2820.51</v>
      </c>
      <c r="Q778" s="24"/>
    </row>
    <row r="779" spans="1:17">
      <c r="A779" s="22" t="s">
        <v>51</v>
      </c>
      <c r="B779" s="63">
        <v>9003496800</v>
      </c>
      <c r="C779" s="94" t="s">
        <v>34</v>
      </c>
      <c r="D779" s="36">
        <v>25846.706549999999</v>
      </c>
      <c r="E779" s="36">
        <v>15979.65</v>
      </c>
      <c r="F779" s="60">
        <v>0</v>
      </c>
      <c r="G779" s="22">
        <v>0</v>
      </c>
      <c r="H779" s="22">
        <v>0</v>
      </c>
      <c r="I779" s="22">
        <v>0</v>
      </c>
      <c r="J779" s="93">
        <v>3677.15</v>
      </c>
      <c r="K779">
        <v>6</v>
      </c>
      <c r="L779" s="22">
        <v>3</v>
      </c>
      <c r="M779" s="22">
        <v>3</v>
      </c>
      <c r="N779" s="22">
        <v>0</v>
      </c>
      <c r="O779" s="93">
        <v>2947.22</v>
      </c>
      <c r="Q779" s="24"/>
    </row>
    <row r="780" spans="1:17">
      <c r="A780" s="22" t="s">
        <v>51</v>
      </c>
      <c r="B780" s="63">
        <v>9003496900</v>
      </c>
      <c r="C780" s="94" t="s">
        <v>34</v>
      </c>
      <c r="D780" s="36">
        <v>42917.689982999997</v>
      </c>
      <c r="E780" s="36">
        <v>23923.57</v>
      </c>
      <c r="F780" s="60">
        <v>213</v>
      </c>
      <c r="G780" s="22">
        <v>1</v>
      </c>
      <c r="H780" s="22">
        <v>0</v>
      </c>
      <c r="I780" s="22">
        <v>212</v>
      </c>
      <c r="J780" s="93">
        <v>432.66</v>
      </c>
      <c r="K780">
        <v>184</v>
      </c>
      <c r="L780" s="22">
        <v>4</v>
      </c>
      <c r="M780" s="22">
        <v>1</v>
      </c>
      <c r="N780" s="22">
        <v>179</v>
      </c>
      <c r="O780" s="93">
        <v>7984.58</v>
      </c>
      <c r="Q780" s="24"/>
    </row>
    <row r="781" spans="1:17">
      <c r="A781" s="22" t="s">
        <v>51</v>
      </c>
      <c r="B781" s="63">
        <v>9003497000</v>
      </c>
      <c r="C781" s="94" t="s">
        <v>34</v>
      </c>
      <c r="D781" s="36">
        <v>45619.848939000003</v>
      </c>
      <c r="E781" s="36">
        <v>29069.134999999998</v>
      </c>
      <c r="F781" s="60">
        <v>1</v>
      </c>
      <c r="G781" s="22">
        <v>1</v>
      </c>
      <c r="H781" s="22">
        <v>0</v>
      </c>
      <c r="I781" s="22">
        <v>0</v>
      </c>
      <c r="J781" s="93">
        <v>8657.51</v>
      </c>
      <c r="K781">
        <v>0</v>
      </c>
      <c r="L781" s="22">
        <v>0</v>
      </c>
      <c r="M781" s="22">
        <v>0</v>
      </c>
      <c r="N781" s="22">
        <v>0</v>
      </c>
      <c r="O781" s="93">
        <v>0</v>
      </c>
      <c r="Q781" s="24"/>
    </row>
    <row r="782" spans="1:17">
      <c r="A782" s="22" t="s">
        <v>51</v>
      </c>
      <c r="B782" s="63">
        <v>9003497100</v>
      </c>
      <c r="C782" s="94" t="s">
        <v>34</v>
      </c>
      <c r="D782" s="36">
        <v>28096.74756</v>
      </c>
      <c r="E782" s="36">
        <v>9294.2900000000009</v>
      </c>
      <c r="F782" s="60">
        <v>0</v>
      </c>
      <c r="G782" s="22">
        <v>0</v>
      </c>
      <c r="H782" s="22">
        <v>0</v>
      </c>
      <c r="I782" s="22">
        <v>0</v>
      </c>
      <c r="J782" s="93">
        <v>1446.47</v>
      </c>
      <c r="K782">
        <v>0</v>
      </c>
      <c r="L782" s="22">
        <v>0</v>
      </c>
      <c r="M782" s="22">
        <v>0</v>
      </c>
      <c r="N782" s="22">
        <v>0</v>
      </c>
      <c r="O782" s="93">
        <v>0</v>
      </c>
      <c r="Q782" s="24"/>
    </row>
    <row r="783" spans="1:17">
      <c r="A783" s="22" t="s">
        <v>51</v>
      </c>
      <c r="B783" s="63">
        <v>9003497200</v>
      </c>
      <c r="C783" s="94" t="s">
        <v>34</v>
      </c>
      <c r="D783" s="36">
        <v>309165.11123400001</v>
      </c>
      <c r="E783" s="36">
        <v>533732.29500000004</v>
      </c>
      <c r="F783" s="60">
        <v>0</v>
      </c>
      <c r="G783" s="22">
        <v>0</v>
      </c>
      <c r="H783" s="22">
        <v>0</v>
      </c>
      <c r="I783" s="22">
        <v>0</v>
      </c>
      <c r="J783" s="93">
        <v>762.78</v>
      </c>
      <c r="K783">
        <v>0</v>
      </c>
      <c r="L783" s="22">
        <v>0</v>
      </c>
      <c r="M783" s="22">
        <v>0</v>
      </c>
      <c r="N783" s="22">
        <v>0</v>
      </c>
      <c r="O783" s="93">
        <v>0</v>
      </c>
      <c r="Q783" s="24"/>
    </row>
    <row r="784" spans="1:17">
      <c r="A784" s="22" t="s">
        <v>51</v>
      </c>
      <c r="B784" s="63">
        <v>9003497300</v>
      </c>
      <c r="C784" s="94" t="s">
        <v>34</v>
      </c>
      <c r="D784" s="36">
        <v>48008.189754000006</v>
      </c>
      <c r="E784" s="36">
        <v>48414.97</v>
      </c>
      <c r="F784" s="60">
        <v>0</v>
      </c>
      <c r="G784" s="22">
        <v>0</v>
      </c>
      <c r="H784" s="22">
        <v>0</v>
      </c>
      <c r="I784" s="22">
        <v>0</v>
      </c>
      <c r="J784" s="93">
        <v>16543.98</v>
      </c>
      <c r="K784">
        <v>5</v>
      </c>
      <c r="L784" s="22">
        <v>5</v>
      </c>
      <c r="M784" s="22">
        <v>0</v>
      </c>
      <c r="N784" s="22">
        <v>0</v>
      </c>
      <c r="O784" s="93">
        <v>2395.8200000000002</v>
      </c>
      <c r="Q784" s="24"/>
    </row>
    <row r="785" spans="1:17">
      <c r="A785" s="22" t="s">
        <v>51</v>
      </c>
      <c r="B785" s="63">
        <v>9003497400</v>
      </c>
      <c r="C785" s="94" t="s">
        <v>34</v>
      </c>
      <c r="D785" s="36">
        <v>45826.131959999999</v>
      </c>
      <c r="E785" s="36">
        <v>47578.44</v>
      </c>
      <c r="F785" s="60">
        <v>2</v>
      </c>
      <c r="G785" s="22">
        <v>2</v>
      </c>
      <c r="H785" s="22">
        <v>0</v>
      </c>
      <c r="I785" s="22">
        <v>0</v>
      </c>
      <c r="J785" s="93">
        <v>10810.22</v>
      </c>
      <c r="K785">
        <v>4</v>
      </c>
      <c r="L785" s="22">
        <v>4</v>
      </c>
      <c r="M785" s="22">
        <v>0</v>
      </c>
      <c r="N785" s="22">
        <v>0</v>
      </c>
      <c r="O785" s="93">
        <v>12358.62</v>
      </c>
      <c r="Q785" s="24"/>
    </row>
    <row r="786" spans="1:17">
      <c r="A786" s="22" t="s">
        <v>51</v>
      </c>
      <c r="B786" s="63">
        <v>9003497500</v>
      </c>
      <c r="C786" s="94" t="s">
        <v>34</v>
      </c>
      <c r="D786" s="36">
        <v>43312.493699999999</v>
      </c>
      <c r="E786" s="36">
        <v>40365.855000000003</v>
      </c>
      <c r="F786" s="60">
        <v>0</v>
      </c>
      <c r="G786" s="22">
        <v>0</v>
      </c>
      <c r="H786" s="22">
        <v>0</v>
      </c>
      <c r="I786" s="22">
        <v>0</v>
      </c>
      <c r="J786" s="93">
        <v>18954.55</v>
      </c>
      <c r="K786">
        <v>4</v>
      </c>
      <c r="L786" s="22">
        <v>4</v>
      </c>
      <c r="M786" s="22">
        <v>0</v>
      </c>
      <c r="N786" s="22">
        <v>0</v>
      </c>
      <c r="O786" s="93">
        <v>6164.9</v>
      </c>
      <c r="Q786" s="24"/>
    </row>
    <row r="787" spans="1:17">
      <c r="A787" s="22" t="s">
        <v>51</v>
      </c>
      <c r="B787" s="63">
        <v>9003497600</v>
      </c>
      <c r="C787" s="94" t="s">
        <v>34</v>
      </c>
      <c r="D787" s="36">
        <v>21331.970310000001</v>
      </c>
      <c r="E787" s="36">
        <v>10221.24</v>
      </c>
      <c r="F787" s="60">
        <v>0</v>
      </c>
      <c r="G787" s="22">
        <v>0</v>
      </c>
      <c r="H787" s="22">
        <v>0</v>
      </c>
      <c r="I787" s="22">
        <v>0</v>
      </c>
      <c r="J787" s="93">
        <v>252.62</v>
      </c>
      <c r="K787">
        <v>0</v>
      </c>
      <c r="L787" s="22">
        <v>0</v>
      </c>
      <c r="M787" s="22">
        <v>0</v>
      </c>
      <c r="N787" s="22">
        <v>0</v>
      </c>
      <c r="O787" s="93">
        <v>0</v>
      </c>
      <c r="Q787" s="24"/>
    </row>
    <row r="788" spans="1:17">
      <c r="A788" s="22" t="s">
        <v>51</v>
      </c>
      <c r="B788" s="63">
        <v>9003497700</v>
      </c>
      <c r="C788" s="94" t="s">
        <v>34</v>
      </c>
      <c r="D788" s="36">
        <v>68225.623556999999</v>
      </c>
      <c r="E788" s="36">
        <v>33866.21</v>
      </c>
      <c r="F788" s="60">
        <v>0</v>
      </c>
      <c r="G788" s="22">
        <v>0</v>
      </c>
      <c r="H788" s="22">
        <v>0</v>
      </c>
      <c r="I788" s="22">
        <v>0</v>
      </c>
      <c r="J788" s="93">
        <v>13794.26</v>
      </c>
      <c r="K788">
        <v>1</v>
      </c>
      <c r="L788" s="22">
        <v>1</v>
      </c>
      <c r="M788" s="22">
        <v>0</v>
      </c>
      <c r="N788" s="22">
        <v>0</v>
      </c>
      <c r="O788" s="93">
        <v>134.5</v>
      </c>
      <c r="Q788" s="24"/>
    </row>
    <row r="789" spans="1:17">
      <c r="A789" s="22" t="s">
        <v>52</v>
      </c>
      <c r="B789" s="63">
        <v>9007680100</v>
      </c>
      <c r="C789" s="94" t="s">
        <v>34</v>
      </c>
      <c r="D789" s="36">
        <v>153241.18637099999</v>
      </c>
      <c r="E789" s="36">
        <v>215689.32</v>
      </c>
      <c r="F789" s="60">
        <v>53</v>
      </c>
      <c r="G789" s="22">
        <v>53</v>
      </c>
      <c r="H789" s="22">
        <v>0</v>
      </c>
      <c r="I789" s="22">
        <v>0</v>
      </c>
      <c r="J789" s="93">
        <v>123998.52</v>
      </c>
      <c r="K789">
        <v>37</v>
      </c>
      <c r="L789" s="22">
        <v>11</v>
      </c>
      <c r="M789" s="22">
        <v>2</v>
      </c>
      <c r="N789" s="22">
        <v>24</v>
      </c>
      <c r="O789" s="93">
        <v>22947.66</v>
      </c>
      <c r="Q789" s="24"/>
    </row>
    <row r="790" spans="1:17">
      <c r="A790" s="22" t="s">
        <v>53</v>
      </c>
      <c r="B790" s="63">
        <v>9001050100</v>
      </c>
      <c r="C790" s="94" t="s">
        <v>34</v>
      </c>
      <c r="D790" s="36">
        <v>318.62061</v>
      </c>
      <c r="E790" s="36">
        <v>0</v>
      </c>
      <c r="F790" s="60">
        <v>0</v>
      </c>
      <c r="G790" s="22">
        <v>0</v>
      </c>
      <c r="H790" s="22">
        <v>0</v>
      </c>
      <c r="I790" s="22">
        <v>0</v>
      </c>
      <c r="J790" s="93">
        <v>0</v>
      </c>
      <c r="K790">
        <v>0</v>
      </c>
      <c r="L790" s="22">
        <v>0</v>
      </c>
      <c r="M790" s="22">
        <v>0</v>
      </c>
      <c r="N790" s="22">
        <v>0</v>
      </c>
      <c r="O790" s="93">
        <v>0</v>
      </c>
      <c r="Q790" s="24"/>
    </row>
    <row r="791" spans="1:17">
      <c r="A791" s="22" t="s">
        <v>53</v>
      </c>
      <c r="B791" s="63">
        <v>9001050300</v>
      </c>
      <c r="C791" s="94" t="s">
        <v>34</v>
      </c>
      <c r="D791" s="36">
        <v>253.16928000000001</v>
      </c>
      <c r="E791" s="36">
        <v>0</v>
      </c>
      <c r="F791" s="60">
        <v>0</v>
      </c>
      <c r="G791" s="22">
        <v>0</v>
      </c>
      <c r="H791" s="22">
        <v>0</v>
      </c>
      <c r="I791" s="22">
        <v>0</v>
      </c>
      <c r="J791" s="93">
        <v>0</v>
      </c>
      <c r="K791">
        <v>0</v>
      </c>
      <c r="L791" s="22">
        <v>0</v>
      </c>
      <c r="M791" s="22">
        <v>0</v>
      </c>
      <c r="N791" s="22">
        <v>0</v>
      </c>
      <c r="O791" s="93">
        <v>0</v>
      </c>
      <c r="Q791" s="24"/>
    </row>
    <row r="792" spans="1:17">
      <c r="A792" s="22" t="s">
        <v>53</v>
      </c>
      <c r="B792" s="63">
        <v>9001055100</v>
      </c>
      <c r="C792" s="94" t="s">
        <v>34</v>
      </c>
      <c r="D792" s="36">
        <v>202690.61721300002</v>
      </c>
      <c r="E792" s="36">
        <v>203841.61499999999</v>
      </c>
      <c r="F792" s="60">
        <v>0</v>
      </c>
      <c r="G792" s="22">
        <v>0</v>
      </c>
      <c r="H792" s="22">
        <v>0</v>
      </c>
      <c r="I792" s="22">
        <v>0</v>
      </c>
      <c r="J792" s="93">
        <v>21412.19</v>
      </c>
      <c r="K792">
        <v>2</v>
      </c>
      <c r="L792" s="22">
        <v>2</v>
      </c>
      <c r="M792" s="22">
        <v>0</v>
      </c>
      <c r="N792" s="22">
        <v>0</v>
      </c>
      <c r="O792" s="93">
        <v>6688.32</v>
      </c>
      <c r="Q792" s="24"/>
    </row>
    <row r="793" spans="1:17">
      <c r="A793" s="22" t="s">
        <v>53</v>
      </c>
      <c r="B793" s="63">
        <v>9001055200</v>
      </c>
      <c r="C793" s="94" t="s">
        <v>34</v>
      </c>
      <c r="D793" s="36">
        <v>87994.934789999999</v>
      </c>
      <c r="E793" s="36">
        <v>23066.18</v>
      </c>
      <c r="F793" s="60">
        <v>93</v>
      </c>
      <c r="G793" s="22">
        <v>93</v>
      </c>
      <c r="H793" s="22">
        <v>0</v>
      </c>
      <c r="I793" s="22">
        <v>0</v>
      </c>
      <c r="J793" s="93">
        <v>150690.01999999999</v>
      </c>
      <c r="K793">
        <v>3</v>
      </c>
      <c r="L793" s="22">
        <v>3</v>
      </c>
      <c r="M793" s="22">
        <v>0</v>
      </c>
      <c r="N793" s="22">
        <v>0</v>
      </c>
      <c r="O793" s="93">
        <v>542.76</v>
      </c>
      <c r="Q793" s="24"/>
    </row>
    <row r="794" spans="1:17">
      <c r="A794" s="22" t="s">
        <v>54</v>
      </c>
      <c r="B794" s="63">
        <v>9001042500</v>
      </c>
      <c r="C794" s="94" t="s">
        <v>34</v>
      </c>
      <c r="D794" s="36">
        <v>72.411360000000002</v>
      </c>
      <c r="E794" s="36">
        <v>0</v>
      </c>
      <c r="F794" s="60">
        <v>0</v>
      </c>
      <c r="G794" s="22">
        <v>0</v>
      </c>
      <c r="H794" s="22">
        <v>0</v>
      </c>
      <c r="I794" s="22">
        <v>0</v>
      </c>
      <c r="J794" s="93">
        <v>0</v>
      </c>
      <c r="K794">
        <v>0</v>
      </c>
      <c r="L794" s="22">
        <v>0</v>
      </c>
      <c r="M794" s="22">
        <v>0</v>
      </c>
      <c r="N794" s="22">
        <v>0</v>
      </c>
      <c r="O794" s="93">
        <v>0</v>
      </c>
      <c r="Q794" s="24"/>
    </row>
    <row r="795" spans="1:17">
      <c r="A795" s="22" t="s">
        <v>54</v>
      </c>
      <c r="B795" s="63">
        <v>9001042600</v>
      </c>
      <c r="C795" s="94" t="s">
        <v>34</v>
      </c>
      <c r="D795" s="36">
        <v>510.99950999999999</v>
      </c>
      <c r="E795" s="36">
        <v>7093.56</v>
      </c>
      <c r="F795" s="60">
        <v>0</v>
      </c>
      <c r="G795" s="22">
        <v>0</v>
      </c>
      <c r="H795" s="22">
        <v>0</v>
      </c>
      <c r="I795" s="22">
        <v>0</v>
      </c>
      <c r="J795" s="93">
        <v>6084.6</v>
      </c>
      <c r="K795">
        <v>0</v>
      </c>
      <c r="L795" s="22">
        <v>0</v>
      </c>
      <c r="M795" s="22">
        <v>0</v>
      </c>
      <c r="N795" s="22">
        <v>0</v>
      </c>
      <c r="O795" s="93">
        <v>0</v>
      </c>
      <c r="Q795" s="24"/>
    </row>
    <row r="796" spans="1:17">
      <c r="A796" s="22" t="s">
        <v>54</v>
      </c>
      <c r="B796" s="63">
        <v>9001043500</v>
      </c>
      <c r="C796" s="94" t="s">
        <v>34</v>
      </c>
      <c r="D796" s="36">
        <v>904.67349000000002</v>
      </c>
      <c r="E796" s="36">
        <v>4648.4399999999996</v>
      </c>
      <c r="F796" s="60">
        <v>0</v>
      </c>
      <c r="G796" s="22">
        <v>0</v>
      </c>
      <c r="H796" s="22">
        <v>0</v>
      </c>
      <c r="I796" s="22">
        <v>0</v>
      </c>
      <c r="J796" s="93">
        <v>4648.4399999999996</v>
      </c>
      <c r="K796">
        <v>0</v>
      </c>
      <c r="L796" s="22">
        <v>0</v>
      </c>
      <c r="M796" s="22">
        <v>0</v>
      </c>
      <c r="N796" s="22">
        <v>0</v>
      </c>
      <c r="O796" s="93">
        <v>0</v>
      </c>
      <c r="Q796" s="24"/>
    </row>
    <row r="797" spans="1:17">
      <c r="A797" s="22" t="s">
        <v>54</v>
      </c>
      <c r="B797" s="63">
        <v>9001044300</v>
      </c>
      <c r="C797" s="94" t="s">
        <v>34</v>
      </c>
      <c r="D797" s="36">
        <v>741.14900999999998</v>
      </c>
      <c r="E797" s="36">
        <v>0</v>
      </c>
      <c r="F797" s="60">
        <v>0</v>
      </c>
      <c r="G797" s="22">
        <v>0</v>
      </c>
      <c r="H797" s="22">
        <v>0</v>
      </c>
      <c r="I797" s="22">
        <v>0</v>
      </c>
      <c r="J797" s="93">
        <v>0</v>
      </c>
      <c r="K797">
        <v>0</v>
      </c>
      <c r="L797" s="22">
        <v>0</v>
      </c>
      <c r="M797" s="22">
        <v>0</v>
      </c>
      <c r="N797" s="22">
        <v>0</v>
      </c>
      <c r="O797" s="93">
        <v>0</v>
      </c>
      <c r="Q797" s="24"/>
    </row>
    <row r="798" spans="1:17">
      <c r="A798" s="22" t="s">
        <v>54</v>
      </c>
      <c r="B798" s="63">
        <v>9001045400</v>
      </c>
      <c r="C798" s="94" t="s">
        <v>34</v>
      </c>
      <c r="D798" s="36">
        <v>261.25470000000001</v>
      </c>
      <c r="E798" s="36">
        <v>1515.03</v>
      </c>
      <c r="F798" s="60">
        <v>0</v>
      </c>
      <c r="G798" s="22">
        <v>0</v>
      </c>
      <c r="H798" s="22">
        <v>0</v>
      </c>
      <c r="I798" s="22">
        <v>0</v>
      </c>
      <c r="J798" s="93">
        <v>0</v>
      </c>
      <c r="K798">
        <v>0</v>
      </c>
      <c r="L798" s="22">
        <v>0</v>
      </c>
      <c r="M798" s="22">
        <v>0</v>
      </c>
      <c r="N798" s="22">
        <v>0</v>
      </c>
      <c r="O798" s="93">
        <v>0</v>
      </c>
      <c r="Q798" s="24"/>
    </row>
    <row r="799" spans="1:17">
      <c r="A799" s="22" t="s">
        <v>54</v>
      </c>
      <c r="B799" s="63">
        <v>9001050100</v>
      </c>
      <c r="C799" s="94" t="s">
        <v>34</v>
      </c>
      <c r="D799" s="36">
        <v>321653.872218</v>
      </c>
      <c r="E799" s="36">
        <v>348848.11499999999</v>
      </c>
      <c r="F799" s="60">
        <v>0</v>
      </c>
      <c r="G799" s="22">
        <v>0</v>
      </c>
      <c r="H799" s="22">
        <v>0</v>
      </c>
      <c r="I799" s="22">
        <v>0</v>
      </c>
      <c r="J799" s="93">
        <v>16220.44</v>
      </c>
      <c r="K799">
        <v>1</v>
      </c>
      <c r="L799" s="22">
        <v>1</v>
      </c>
      <c r="M799" s="22">
        <v>0</v>
      </c>
      <c r="N799" s="22">
        <v>0</v>
      </c>
      <c r="O799" s="93">
        <v>2540.44</v>
      </c>
      <c r="Q799" s="24"/>
    </row>
    <row r="800" spans="1:17">
      <c r="A800" s="22" t="s">
        <v>54</v>
      </c>
      <c r="B800" s="63">
        <v>9001050200</v>
      </c>
      <c r="C800" s="94" t="s">
        <v>34</v>
      </c>
      <c r="D800" s="36">
        <v>71129.185301999998</v>
      </c>
      <c r="E800" s="36">
        <v>27588.02</v>
      </c>
      <c r="F800" s="60">
        <v>0</v>
      </c>
      <c r="G800" s="22">
        <v>0</v>
      </c>
      <c r="H800" s="22">
        <v>0</v>
      </c>
      <c r="I800" s="22">
        <v>0</v>
      </c>
      <c r="J800" s="93">
        <v>2178.65</v>
      </c>
      <c r="K800">
        <v>3</v>
      </c>
      <c r="L800" s="22">
        <v>3</v>
      </c>
      <c r="M800" s="22">
        <v>0</v>
      </c>
      <c r="N800" s="22">
        <v>0</v>
      </c>
      <c r="O800" s="93">
        <v>6580.58</v>
      </c>
      <c r="Q800" s="24"/>
    </row>
    <row r="801" spans="1:17">
      <c r="A801" s="22" t="s">
        <v>54</v>
      </c>
      <c r="B801" s="63">
        <v>9001050300</v>
      </c>
      <c r="C801" s="94" t="s">
        <v>34</v>
      </c>
      <c r="D801" s="36">
        <v>159056.36002200001</v>
      </c>
      <c r="E801" s="36">
        <v>82894.264999999999</v>
      </c>
      <c r="F801" s="60">
        <v>311</v>
      </c>
      <c r="G801" s="22">
        <v>228</v>
      </c>
      <c r="H801" s="22">
        <v>2</v>
      </c>
      <c r="I801" s="22">
        <v>81</v>
      </c>
      <c r="J801" s="93">
        <v>337013.86</v>
      </c>
      <c r="K801">
        <v>2</v>
      </c>
      <c r="L801" s="22">
        <v>2</v>
      </c>
      <c r="M801" s="22">
        <v>0</v>
      </c>
      <c r="N801" s="22">
        <v>0</v>
      </c>
      <c r="O801" s="93">
        <v>6534.91</v>
      </c>
      <c r="Q801" s="24"/>
    </row>
    <row r="802" spans="1:17">
      <c r="A802" s="22" t="s">
        <v>54</v>
      </c>
      <c r="B802" s="63">
        <v>9001050400</v>
      </c>
      <c r="C802" s="94" t="s">
        <v>34</v>
      </c>
      <c r="D802" s="36">
        <v>43883.853719999999</v>
      </c>
      <c r="E802" s="36">
        <v>19179.91</v>
      </c>
      <c r="F802" s="60">
        <v>0</v>
      </c>
      <c r="G802" s="22">
        <v>0</v>
      </c>
      <c r="H802" s="22">
        <v>0</v>
      </c>
      <c r="I802" s="22">
        <v>0</v>
      </c>
      <c r="J802" s="93">
        <v>3151.11</v>
      </c>
      <c r="K802">
        <v>0</v>
      </c>
      <c r="L802" s="22">
        <v>0</v>
      </c>
      <c r="M802" s="22">
        <v>0</v>
      </c>
      <c r="N802" s="22">
        <v>0</v>
      </c>
      <c r="O802" s="93">
        <v>0</v>
      </c>
      <c r="Q802" s="24"/>
    </row>
    <row r="803" spans="1:17">
      <c r="A803" s="22" t="s">
        <v>54</v>
      </c>
      <c r="B803" s="63">
        <v>9001050500</v>
      </c>
      <c r="C803" s="94" t="s">
        <v>34</v>
      </c>
      <c r="D803" s="36">
        <v>87628.02915300001</v>
      </c>
      <c r="E803" s="36">
        <v>59388.24</v>
      </c>
      <c r="F803" s="60">
        <v>1</v>
      </c>
      <c r="G803" s="22">
        <v>1</v>
      </c>
      <c r="H803" s="22">
        <v>0</v>
      </c>
      <c r="I803" s="22">
        <v>0</v>
      </c>
      <c r="J803" s="93">
        <v>23412.21</v>
      </c>
      <c r="K803">
        <v>1</v>
      </c>
      <c r="L803" s="22">
        <v>1</v>
      </c>
      <c r="M803" s="22">
        <v>0</v>
      </c>
      <c r="N803" s="22">
        <v>0</v>
      </c>
      <c r="O803" s="93">
        <v>812.22</v>
      </c>
      <c r="Q803" s="24"/>
    </row>
    <row r="804" spans="1:17">
      <c r="A804" s="22" t="s">
        <v>54</v>
      </c>
      <c r="B804" s="63">
        <v>9001050600</v>
      </c>
      <c r="C804" s="94" t="s">
        <v>34</v>
      </c>
      <c r="D804" s="36">
        <v>77110.199418000004</v>
      </c>
      <c r="E804" s="36">
        <v>30199.65</v>
      </c>
      <c r="F804" s="60">
        <v>0</v>
      </c>
      <c r="G804" s="22">
        <v>0</v>
      </c>
      <c r="H804" s="22">
        <v>0</v>
      </c>
      <c r="I804" s="22">
        <v>0</v>
      </c>
      <c r="J804" s="93">
        <v>3736.3</v>
      </c>
      <c r="K804">
        <v>0</v>
      </c>
      <c r="L804" s="22">
        <v>0</v>
      </c>
      <c r="M804" s="22">
        <v>0</v>
      </c>
      <c r="N804" s="22">
        <v>0</v>
      </c>
      <c r="O804" s="93">
        <v>0</v>
      </c>
      <c r="Q804" s="24"/>
    </row>
    <row r="805" spans="1:17">
      <c r="A805" s="22" t="s">
        <v>54</v>
      </c>
      <c r="B805" s="63">
        <v>9001055200</v>
      </c>
      <c r="C805" s="94" t="s">
        <v>34</v>
      </c>
      <c r="D805" s="36">
        <v>3187.5826500000003</v>
      </c>
      <c r="E805" s="36">
        <v>0</v>
      </c>
      <c r="F805" s="60">
        <v>0</v>
      </c>
      <c r="G805" s="22">
        <v>0</v>
      </c>
      <c r="H805" s="22">
        <v>0</v>
      </c>
      <c r="I805" s="22">
        <v>0</v>
      </c>
      <c r="J805" s="93">
        <v>0</v>
      </c>
      <c r="K805">
        <v>0</v>
      </c>
      <c r="L805" s="22">
        <v>0</v>
      </c>
      <c r="M805" s="22">
        <v>0</v>
      </c>
      <c r="N805" s="22">
        <v>0</v>
      </c>
      <c r="O805" s="93">
        <v>0</v>
      </c>
      <c r="Q805" s="24"/>
    </row>
    <row r="806" spans="1:17">
      <c r="A806" s="22" t="s">
        <v>54</v>
      </c>
      <c r="B806" s="63">
        <v>9001060400</v>
      </c>
      <c r="C806" s="94" t="s">
        <v>34</v>
      </c>
      <c r="D806" s="36">
        <v>2587.7884199999999</v>
      </c>
      <c r="E806" s="36">
        <v>0</v>
      </c>
      <c r="F806" s="60">
        <v>0</v>
      </c>
      <c r="G806" s="22">
        <v>0</v>
      </c>
      <c r="H806" s="22">
        <v>0</v>
      </c>
      <c r="I806" s="22">
        <v>0</v>
      </c>
      <c r="J806" s="93">
        <v>0</v>
      </c>
      <c r="K806">
        <v>0</v>
      </c>
      <c r="L806" s="22">
        <v>0</v>
      </c>
      <c r="M806" s="22">
        <v>0</v>
      </c>
      <c r="N806" s="22">
        <v>0</v>
      </c>
      <c r="O806" s="93">
        <v>0</v>
      </c>
      <c r="Q806" s="24"/>
    </row>
    <row r="807" spans="1:17">
      <c r="A807" s="22" t="s">
        <v>55</v>
      </c>
      <c r="B807" s="63">
        <v>9003492100</v>
      </c>
      <c r="C807" s="94" t="s">
        <v>34</v>
      </c>
      <c r="D807" s="36">
        <v>35513.312540999999</v>
      </c>
      <c r="E807" s="36">
        <v>10410.450000000001</v>
      </c>
      <c r="F807" s="60">
        <v>1</v>
      </c>
      <c r="G807" s="22">
        <v>1</v>
      </c>
      <c r="H807" s="22">
        <v>0</v>
      </c>
      <c r="I807" s="22">
        <v>0</v>
      </c>
      <c r="J807" s="93">
        <v>2698.06</v>
      </c>
      <c r="K807">
        <v>0</v>
      </c>
      <c r="L807" s="22">
        <v>0</v>
      </c>
      <c r="M807" s="22">
        <v>0</v>
      </c>
      <c r="N807" s="22">
        <v>0</v>
      </c>
      <c r="O807" s="93">
        <v>0</v>
      </c>
      <c r="Q807" s="24"/>
    </row>
    <row r="808" spans="1:17">
      <c r="A808" s="22" t="s">
        <v>55</v>
      </c>
      <c r="B808" s="63">
        <v>9003492200</v>
      </c>
      <c r="C808" s="94" t="s">
        <v>34</v>
      </c>
      <c r="D808" s="36">
        <v>37924.348559999999</v>
      </c>
      <c r="E808" s="36">
        <v>33134.660000000003</v>
      </c>
      <c r="F808" s="60">
        <v>0</v>
      </c>
      <c r="G808" s="22">
        <v>0</v>
      </c>
      <c r="H808" s="22">
        <v>0</v>
      </c>
      <c r="I808" s="22">
        <v>0</v>
      </c>
      <c r="J808" s="93">
        <v>1180</v>
      </c>
      <c r="K808">
        <v>32</v>
      </c>
      <c r="L808" s="22">
        <v>2</v>
      </c>
      <c r="M808" s="22">
        <v>0</v>
      </c>
      <c r="N808" s="22">
        <v>30</v>
      </c>
      <c r="O808" s="93">
        <v>16425.810000000001</v>
      </c>
      <c r="Q808" s="24"/>
    </row>
    <row r="809" spans="1:17">
      <c r="A809" s="22" t="s">
        <v>55</v>
      </c>
      <c r="B809" s="63">
        <v>9003492300</v>
      </c>
      <c r="C809" s="94" t="s">
        <v>34</v>
      </c>
      <c r="D809" s="36">
        <v>50552.514452999996</v>
      </c>
      <c r="E809" s="36">
        <v>21693.439999999999</v>
      </c>
      <c r="F809" s="60">
        <v>225</v>
      </c>
      <c r="G809" s="22">
        <v>225</v>
      </c>
      <c r="H809" s="22">
        <v>0</v>
      </c>
      <c r="I809" s="22">
        <v>0</v>
      </c>
      <c r="J809" s="93">
        <v>156447.96</v>
      </c>
      <c r="K809">
        <v>19</v>
      </c>
      <c r="L809" s="22">
        <v>19</v>
      </c>
      <c r="M809" s="22">
        <v>0</v>
      </c>
      <c r="N809" s="22">
        <v>0</v>
      </c>
      <c r="O809" s="93">
        <v>47522.06</v>
      </c>
      <c r="Q809" s="24"/>
    </row>
    <row r="810" spans="1:17">
      <c r="A810" s="22" t="s">
        <v>55</v>
      </c>
      <c r="B810" s="63">
        <v>9003492400</v>
      </c>
      <c r="C810" s="94" t="s">
        <v>34</v>
      </c>
      <c r="D810" s="36">
        <v>148145.87930100001</v>
      </c>
      <c r="E810" s="36">
        <v>245909.85500000001</v>
      </c>
      <c r="F810" s="60">
        <v>0</v>
      </c>
      <c r="G810" s="22">
        <v>0</v>
      </c>
      <c r="H810" s="22">
        <v>0</v>
      </c>
      <c r="I810" s="22">
        <v>0</v>
      </c>
      <c r="J810" s="93">
        <v>5117.34</v>
      </c>
      <c r="K810">
        <v>2</v>
      </c>
      <c r="L810" s="22">
        <v>2</v>
      </c>
      <c r="M810" s="22">
        <v>0</v>
      </c>
      <c r="N810" s="22">
        <v>0</v>
      </c>
      <c r="O810" s="93">
        <v>10715.77</v>
      </c>
      <c r="Q810" s="24"/>
    </row>
    <row r="811" spans="1:17">
      <c r="A811" s="22" t="s">
        <v>55</v>
      </c>
      <c r="B811" s="63">
        <v>9003492500</v>
      </c>
      <c r="C811" s="94" t="s">
        <v>34</v>
      </c>
      <c r="D811" s="36">
        <v>37870.569890999999</v>
      </c>
      <c r="E811" s="36">
        <v>11815.06</v>
      </c>
      <c r="F811" s="60">
        <v>1</v>
      </c>
      <c r="G811" s="22">
        <v>1</v>
      </c>
      <c r="H811" s="22">
        <v>0</v>
      </c>
      <c r="I811" s="22">
        <v>0</v>
      </c>
      <c r="J811" s="93">
        <v>995</v>
      </c>
      <c r="K811">
        <v>2</v>
      </c>
      <c r="L811" s="22">
        <v>2</v>
      </c>
      <c r="M811" s="22">
        <v>0</v>
      </c>
      <c r="N811" s="22">
        <v>0</v>
      </c>
      <c r="O811" s="93">
        <v>2247.31</v>
      </c>
      <c r="Q811" s="24"/>
    </row>
    <row r="812" spans="1:17">
      <c r="A812" s="22" t="s">
        <v>55</v>
      </c>
      <c r="B812" s="63">
        <v>9003492600</v>
      </c>
      <c r="C812" s="94" t="s">
        <v>34</v>
      </c>
      <c r="D812" s="36">
        <v>76744.188779999997</v>
      </c>
      <c r="E812" s="36">
        <v>39052.839999999997</v>
      </c>
      <c r="F812" s="60">
        <v>0</v>
      </c>
      <c r="G812" s="22">
        <v>0</v>
      </c>
      <c r="H812" s="22">
        <v>0</v>
      </c>
      <c r="I812" s="22">
        <v>0</v>
      </c>
      <c r="J812" s="93">
        <v>9415.3799999999992</v>
      </c>
      <c r="K812">
        <v>1</v>
      </c>
      <c r="L812" s="22">
        <v>1</v>
      </c>
      <c r="M812" s="22">
        <v>0</v>
      </c>
      <c r="N812" s="22">
        <v>0</v>
      </c>
      <c r="O812" s="93">
        <v>2800.3</v>
      </c>
      <c r="Q812" s="24"/>
    </row>
    <row r="813" spans="1:17">
      <c r="A813" s="22" t="s">
        <v>55</v>
      </c>
      <c r="B813" s="63">
        <v>9003494100</v>
      </c>
      <c r="C813" s="94" t="s">
        <v>34</v>
      </c>
      <c r="D813" s="36">
        <v>559.50237000000004</v>
      </c>
      <c r="E813" s="36">
        <v>447.57</v>
      </c>
      <c r="F813" s="96">
        <v>0</v>
      </c>
      <c r="G813" s="22">
        <v>0</v>
      </c>
      <c r="H813" s="22">
        <v>0</v>
      </c>
      <c r="I813" s="22">
        <v>0</v>
      </c>
      <c r="J813" s="93">
        <v>32.950000000000003</v>
      </c>
      <c r="K813">
        <v>0</v>
      </c>
      <c r="L813" s="22">
        <v>0</v>
      </c>
      <c r="M813" s="22">
        <v>0</v>
      </c>
      <c r="N813" s="22">
        <v>0</v>
      </c>
      <c r="O813" s="93">
        <v>0</v>
      </c>
      <c r="Q813" s="24"/>
    </row>
    <row r="814" spans="1:17">
      <c r="A814" s="22" t="s">
        <v>56</v>
      </c>
      <c r="B814" s="63">
        <v>9013840100</v>
      </c>
      <c r="C814" s="94" t="s">
        <v>34</v>
      </c>
      <c r="D814" s="36">
        <v>93452.915450999993</v>
      </c>
      <c r="E814" s="36">
        <v>358399.32</v>
      </c>
      <c r="F814" s="96">
        <v>33</v>
      </c>
      <c r="G814" s="22">
        <v>33</v>
      </c>
      <c r="H814" s="22">
        <v>0</v>
      </c>
      <c r="I814" s="22">
        <v>0</v>
      </c>
      <c r="J814" s="93">
        <v>51378.239999999998</v>
      </c>
      <c r="K814">
        <v>134</v>
      </c>
      <c r="L814" s="22">
        <v>6</v>
      </c>
      <c r="M814" s="22">
        <v>0</v>
      </c>
      <c r="N814" s="22">
        <v>128</v>
      </c>
      <c r="O814" s="93">
        <v>267137.5</v>
      </c>
      <c r="Q814" s="24"/>
    </row>
    <row r="815" spans="1:17">
      <c r="A815" s="22" t="s">
        <v>56</v>
      </c>
      <c r="B815" s="63">
        <v>9013890201</v>
      </c>
      <c r="C815" s="94" t="s">
        <v>34</v>
      </c>
      <c r="D815" s="36">
        <v>185.52029999999999</v>
      </c>
      <c r="E815" s="36">
        <v>0</v>
      </c>
      <c r="F815" s="96">
        <v>0</v>
      </c>
      <c r="G815" s="22">
        <v>0</v>
      </c>
      <c r="H815" s="22">
        <v>0</v>
      </c>
      <c r="I815" s="22">
        <v>0</v>
      </c>
      <c r="J815" s="93">
        <v>0</v>
      </c>
      <c r="K815">
        <v>0</v>
      </c>
      <c r="L815" s="22">
        <v>0</v>
      </c>
      <c r="M815" s="22">
        <v>0</v>
      </c>
      <c r="N815" s="22">
        <v>0</v>
      </c>
      <c r="O815" s="93">
        <v>0</v>
      </c>
      <c r="Q815" s="24"/>
    </row>
    <row r="816" spans="1:17">
      <c r="A816" s="22" t="s">
        <v>56</v>
      </c>
      <c r="B816" s="63">
        <v>9015830100</v>
      </c>
      <c r="C816" s="94" t="s">
        <v>34</v>
      </c>
      <c r="D816" s="36">
        <v>292.78010999999998</v>
      </c>
      <c r="E816" s="36">
        <v>0</v>
      </c>
      <c r="F816" s="96">
        <v>0</v>
      </c>
      <c r="G816" s="22">
        <v>0</v>
      </c>
      <c r="H816" s="22">
        <v>0</v>
      </c>
      <c r="I816" s="22">
        <v>0</v>
      </c>
      <c r="J816" s="93">
        <v>0</v>
      </c>
      <c r="K816">
        <v>0</v>
      </c>
      <c r="L816" s="22">
        <v>0</v>
      </c>
      <c r="M816" s="22">
        <v>0</v>
      </c>
      <c r="N816" s="22">
        <v>0</v>
      </c>
      <c r="O816" s="93">
        <v>0</v>
      </c>
      <c r="Q816" s="24"/>
    </row>
    <row r="817" spans="1:17">
      <c r="A817" s="22" t="s">
        <v>57</v>
      </c>
      <c r="B817" s="63">
        <v>9001035400</v>
      </c>
      <c r="C817" s="94" t="s">
        <v>34</v>
      </c>
      <c r="D817" s="36">
        <v>33.017879999999998</v>
      </c>
      <c r="E817" s="36">
        <v>0</v>
      </c>
      <c r="F817" s="96">
        <v>0</v>
      </c>
      <c r="G817" s="22">
        <v>0</v>
      </c>
      <c r="H817" s="22">
        <v>0</v>
      </c>
      <c r="I817" s="22">
        <v>0</v>
      </c>
      <c r="J817" s="93">
        <v>0</v>
      </c>
      <c r="K817">
        <v>0</v>
      </c>
      <c r="L817" s="22">
        <v>0</v>
      </c>
      <c r="M817" s="22">
        <v>0</v>
      </c>
      <c r="N817" s="22">
        <v>0</v>
      </c>
      <c r="O817" s="93">
        <v>0</v>
      </c>
      <c r="Q817" s="24"/>
    </row>
    <row r="818" spans="1:17">
      <c r="A818" s="22" t="s">
        <v>57</v>
      </c>
      <c r="B818" s="63">
        <v>9001042900</v>
      </c>
      <c r="C818" s="94" t="s">
        <v>34</v>
      </c>
      <c r="D818" s="36">
        <v>316.85766000000001</v>
      </c>
      <c r="E818" s="36">
        <v>0</v>
      </c>
      <c r="F818" s="96">
        <v>0</v>
      </c>
      <c r="G818" s="22">
        <v>0</v>
      </c>
      <c r="H818" s="22">
        <v>0</v>
      </c>
      <c r="I818" s="22">
        <v>0</v>
      </c>
      <c r="J818" s="93">
        <v>0</v>
      </c>
      <c r="K818">
        <v>0</v>
      </c>
      <c r="L818" s="22">
        <v>0</v>
      </c>
      <c r="M818" s="22">
        <v>0</v>
      </c>
      <c r="N818" s="22">
        <v>0</v>
      </c>
      <c r="O818" s="93">
        <v>0</v>
      </c>
      <c r="Q818" s="24"/>
    </row>
    <row r="819" spans="1:17">
      <c r="A819" s="22" t="s">
        <v>57</v>
      </c>
      <c r="B819" s="63">
        <v>9001045101</v>
      </c>
      <c r="C819" s="94" t="s">
        <v>34</v>
      </c>
      <c r="D819" s="36">
        <v>70871.097150000001</v>
      </c>
      <c r="E819" s="36">
        <v>40031.455000000002</v>
      </c>
      <c r="F819" s="96">
        <v>0</v>
      </c>
      <c r="G819" s="22">
        <v>0</v>
      </c>
      <c r="H819" s="22">
        <v>0</v>
      </c>
      <c r="I819" s="22">
        <v>0</v>
      </c>
      <c r="J819" s="93">
        <v>9167.2000000000007</v>
      </c>
      <c r="K819">
        <v>0</v>
      </c>
      <c r="L819" s="22">
        <v>0</v>
      </c>
      <c r="M819" s="22">
        <v>0</v>
      </c>
      <c r="N819" s="22">
        <v>0</v>
      </c>
      <c r="O819" s="93">
        <v>0</v>
      </c>
      <c r="Q819" s="24"/>
    </row>
    <row r="820" spans="1:17">
      <c r="A820" s="22" t="s">
        <v>57</v>
      </c>
      <c r="B820" s="63">
        <v>9001045102</v>
      </c>
      <c r="C820" s="94" t="s">
        <v>34</v>
      </c>
      <c r="D820" s="36">
        <v>86008.314735000007</v>
      </c>
      <c r="E820" s="36">
        <v>59803.004999999997</v>
      </c>
      <c r="F820" s="96">
        <v>0</v>
      </c>
      <c r="G820" s="22">
        <v>0</v>
      </c>
      <c r="H820" s="22">
        <v>0</v>
      </c>
      <c r="I820" s="22">
        <v>0</v>
      </c>
      <c r="J820" s="93">
        <v>23072.9</v>
      </c>
      <c r="K820">
        <v>0</v>
      </c>
      <c r="L820" s="22">
        <v>0</v>
      </c>
      <c r="M820" s="22">
        <v>0</v>
      </c>
      <c r="N820" s="22">
        <v>0</v>
      </c>
      <c r="O820" s="93">
        <v>0</v>
      </c>
      <c r="Q820" s="24"/>
    </row>
    <row r="821" spans="1:17">
      <c r="A821" s="22" t="s">
        <v>57</v>
      </c>
      <c r="B821" s="63">
        <v>9001045200</v>
      </c>
      <c r="C821" s="94" t="s">
        <v>34</v>
      </c>
      <c r="D821" s="36">
        <v>46002.0792</v>
      </c>
      <c r="E821" s="36">
        <v>19014.46</v>
      </c>
      <c r="F821" s="96">
        <v>0</v>
      </c>
      <c r="G821" s="22">
        <v>0</v>
      </c>
      <c r="H821" s="22">
        <v>0</v>
      </c>
      <c r="I821" s="22">
        <v>0</v>
      </c>
      <c r="J821" s="93">
        <v>9474.86</v>
      </c>
      <c r="K821">
        <v>0</v>
      </c>
      <c r="L821" s="22">
        <v>0</v>
      </c>
      <c r="M821" s="22">
        <v>0</v>
      </c>
      <c r="N821" s="22">
        <v>0</v>
      </c>
      <c r="O821" s="93">
        <v>0</v>
      </c>
      <c r="Q821" s="24"/>
    </row>
    <row r="822" spans="1:17">
      <c r="A822" s="22" t="s">
        <v>57</v>
      </c>
      <c r="B822" s="63">
        <v>9001045300</v>
      </c>
      <c r="C822" s="94" t="s">
        <v>34</v>
      </c>
      <c r="D822" s="36">
        <v>36109.273200000003</v>
      </c>
      <c r="E822" s="36">
        <v>34329.315000000002</v>
      </c>
      <c r="F822" s="96">
        <v>0</v>
      </c>
      <c r="G822" s="22">
        <v>0</v>
      </c>
      <c r="H822" s="22">
        <v>0</v>
      </c>
      <c r="I822" s="22">
        <v>0</v>
      </c>
      <c r="J822" s="93">
        <v>4980.2700000000004</v>
      </c>
      <c r="K822">
        <v>1</v>
      </c>
      <c r="L822" s="22">
        <v>1</v>
      </c>
      <c r="M822" s="22">
        <v>0</v>
      </c>
      <c r="N822" s="22">
        <v>0</v>
      </c>
      <c r="O822" s="93">
        <v>2088.73</v>
      </c>
      <c r="Q822" s="24"/>
    </row>
    <row r="823" spans="1:17">
      <c r="A823" s="22" t="s">
        <v>57</v>
      </c>
      <c r="B823" s="63">
        <v>9001045400</v>
      </c>
      <c r="C823" s="94" t="s">
        <v>34</v>
      </c>
      <c r="D823" s="36">
        <v>185484.78597600001</v>
      </c>
      <c r="E823" s="36">
        <v>321053.245</v>
      </c>
      <c r="F823" s="96">
        <v>190</v>
      </c>
      <c r="G823" s="22">
        <v>190</v>
      </c>
      <c r="H823" s="22">
        <v>0</v>
      </c>
      <c r="I823" s="22">
        <v>0</v>
      </c>
      <c r="J823" s="93">
        <v>336061.91</v>
      </c>
      <c r="K823">
        <v>1</v>
      </c>
      <c r="L823" s="22">
        <v>1</v>
      </c>
      <c r="M823" s="22">
        <v>0</v>
      </c>
      <c r="N823" s="22">
        <v>0</v>
      </c>
      <c r="O823" s="93">
        <v>3216.92</v>
      </c>
      <c r="Q823" s="24"/>
    </row>
    <row r="824" spans="1:17">
      <c r="A824" s="22" t="s">
        <v>57</v>
      </c>
      <c r="B824" s="63">
        <v>9001055100</v>
      </c>
      <c r="C824" s="94" t="s">
        <v>34</v>
      </c>
      <c r="D824" s="36">
        <v>243.73629</v>
      </c>
      <c r="E824" s="36">
        <v>282.64999999999998</v>
      </c>
      <c r="F824" s="96">
        <v>0</v>
      </c>
      <c r="G824" s="22">
        <v>0</v>
      </c>
      <c r="H824" s="22">
        <v>0</v>
      </c>
      <c r="I824" s="22">
        <v>0</v>
      </c>
      <c r="J824" s="93">
        <v>0</v>
      </c>
      <c r="K824">
        <v>0</v>
      </c>
      <c r="L824" s="22">
        <v>0</v>
      </c>
      <c r="M824" s="22">
        <v>0</v>
      </c>
      <c r="N824" s="22">
        <v>0</v>
      </c>
      <c r="O824" s="93">
        <v>0</v>
      </c>
      <c r="Q824" s="24"/>
    </row>
    <row r="825" spans="1:17">
      <c r="A825" s="22" t="s">
        <v>57</v>
      </c>
      <c r="B825" s="63">
        <v>9001240100</v>
      </c>
      <c r="C825" s="94" t="s">
        <v>34</v>
      </c>
      <c r="D825" s="36">
        <v>168.68774999999999</v>
      </c>
      <c r="E825" s="36">
        <v>0</v>
      </c>
      <c r="F825" s="96">
        <v>0</v>
      </c>
      <c r="G825" s="22">
        <v>0</v>
      </c>
      <c r="H825" s="22">
        <v>0</v>
      </c>
      <c r="I825" s="22">
        <v>0</v>
      </c>
      <c r="J825" s="93">
        <v>0</v>
      </c>
      <c r="K825">
        <v>0</v>
      </c>
      <c r="L825" s="22">
        <v>0</v>
      </c>
      <c r="M825" s="22">
        <v>0</v>
      </c>
      <c r="N825" s="22">
        <v>0</v>
      </c>
      <c r="O825" s="93">
        <v>0</v>
      </c>
      <c r="Q825" s="24"/>
    </row>
    <row r="826" spans="1:17">
      <c r="A826" s="22" t="s">
        <v>57</v>
      </c>
      <c r="B826" s="63">
        <v>9001245400</v>
      </c>
      <c r="C826" s="94" t="s">
        <v>34</v>
      </c>
      <c r="D826" s="36">
        <v>243.8184</v>
      </c>
      <c r="E826" s="36">
        <v>35</v>
      </c>
      <c r="F826" s="96">
        <v>0</v>
      </c>
      <c r="G826" s="22">
        <v>0</v>
      </c>
      <c r="H826" s="22">
        <v>0</v>
      </c>
      <c r="I826" s="22">
        <v>0</v>
      </c>
      <c r="J826" s="93">
        <v>0</v>
      </c>
      <c r="K826">
        <v>0</v>
      </c>
      <c r="L826" s="22">
        <v>0</v>
      </c>
      <c r="M826" s="22">
        <v>0</v>
      </c>
      <c r="N826" s="22">
        <v>0</v>
      </c>
      <c r="O826" s="93">
        <v>0</v>
      </c>
      <c r="Q826" s="24"/>
    </row>
    <row r="827" spans="1:17">
      <c r="A827" s="95" t="s">
        <v>58</v>
      </c>
      <c r="B827" s="63">
        <v>9005290100</v>
      </c>
      <c r="C827" s="94" t="s">
        <v>34</v>
      </c>
      <c r="D827" s="36">
        <v>819.05691000000002</v>
      </c>
      <c r="E827" s="36">
        <v>38855.199999999997</v>
      </c>
      <c r="F827" s="96">
        <v>0</v>
      </c>
      <c r="G827" s="22">
        <v>0</v>
      </c>
      <c r="H827" s="22">
        <v>0</v>
      </c>
      <c r="I827" s="22">
        <v>0</v>
      </c>
      <c r="J827" s="93">
        <v>0</v>
      </c>
      <c r="K827">
        <v>0</v>
      </c>
      <c r="L827" s="22">
        <v>0</v>
      </c>
      <c r="M827" s="22">
        <v>0</v>
      </c>
      <c r="N827" s="22">
        <v>0</v>
      </c>
      <c r="O827" s="93">
        <v>0</v>
      </c>
      <c r="Q827" s="24"/>
    </row>
    <row r="828" spans="1:17">
      <c r="A828" s="95" t="s">
        <v>58</v>
      </c>
      <c r="B828" s="63">
        <v>9005293100</v>
      </c>
      <c r="C828" s="94" t="s">
        <v>34</v>
      </c>
      <c r="D828" s="36">
        <v>2894.8943100000001</v>
      </c>
      <c r="E828" s="36">
        <v>591.26</v>
      </c>
      <c r="F828" s="96">
        <v>0</v>
      </c>
      <c r="G828" s="22">
        <v>0</v>
      </c>
      <c r="H828" s="22">
        <v>0</v>
      </c>
      <c r="I828" s="22">
        <v>0</v>
      </c>
      <c r="J828" s="93">
        <v>0</v>
      </c>
      <c r="K828">
        <v>0</v>
      </c>
      <c r="L828" s="22">
        <v>0</v>
      </c>
      <c r="M828" s="22">
        <v>0</v>
      </c>
      <c r="N828" s="22">
        <v>0</v>
      </c>
      <c r="O828" s="93">
        <v>0</v>
      </c>
      <c r="Q828" s="24"/>
    </row>
    <row r="829" spans="1:17">
      <c r="A829" s="95" t="s">
        <v>58</v>
      </c>
      <c r="B829" s="63">
        <v>9005310700</v>
      </c>
      <c r="C829" s="94" t="s">
        <v>34</v>
      </c>
      <c r="D829" s="36">
        <v>178.227</v>
      </c>
      <c r="E829" s="36">
        <v>0</v>
      </c>
      <c r="F829" s="96">
        <v>0</v>
      </c>
      <c r="G829" s="22">
        <v>0</v>
      </c>
      <c r="H829" s="22">
        <v>0</v>
      </c>
      <c r="I829" s="22">
        <v>0</v>
      </c>
      <c r="J829" s="93">
        <v>0</v>
      </c>
      <c r="K829">
        <v>0</v>
      </c>
      <c r="L829" s="22">
        <v>0</v>
      </c>
      <c r="M829" s="22">
        <v>0</v>
      </c>
      <c r="N829" s="22">
        <v>0</v>
      </c>
      <c r="O829" s="93">
        <v>0</v>
      </c>
      <c r="Q829" s="24"/>
    </row>
    <row r="830" spans="1:17">
      <c r="A830" s="95" t="s">
        <v>58</v>
      </c>
      <c r="B830" s="63">
        <v>9005320100</v>
      </c>
      <c r="C830" s="94" t="s">
        <v>34</v>
      </c>
      <c r="D830" s="36">
        <v>122420.332335</v>
      </c>
      <c r="E830" s="36">
        <v>84824.17</v>
      </c>
      <c r="F830" s="96">
        <v>49</v>
      </c>
      <c r="G830" s="22">
        <v>43</v>
      </c>
      <c r="H830" s="22">
        <v>6</v>
      </c>
      <c r="I830" s="22">
        <v>0</v>
      </c>
      <c r="J830" s="93">
        <v>67154.45</v>
      </c>
      <c r="K830">
        <v>42</v>
      </c>
      <c r="L830" s="22">
        <v>8</v>
      </c>
      <c r="M830" s="22">
        <v>4</v>
      </c>
      <c r="N830" s="22">
        <v>30</v>
      </c>
      <c r="O830" s="93">
        <v>41521.39</v>
      </c>
      <c r="Q830" s="24"/>
    </row>
    <row r="831" spans="1:17">
      <c r="A831" s="95" t="s">
        <v>58</v>
      </c>
      <c r="B831" s="63">
        <v>9005320200</v>
      </c>
      <c r="C831" s="94" t="s">
        <v>34</v>
      </c>
      <c r="D831" s="36">
        <v>47163.092864999999</v>
      </c>
      <c r="E831" s="36">
        <v>27253.485000000001</v>
      </c>
      <c r="F831" s="96">
        <v>0</v>
      </c>
      <c r="G831" s="22">
        <v>0</v>
      </c>
      <c r="H831" s="22">
        <v>0</v>
      </c>
      <c r="I831" s="22">
        <v>0</v>
      </c>
      <c r="J831" s="93">
        <v>8746.0400000000009</v>
      </c>
      <c r="K831">
        <v>6</v>
      </c>
      <c r="L831" s="22">
        <v>6</v>
      </c>
      <c r="M831" s="22">
        <v>0</v>
      </c>
      <c r="N831" s="22">
        <v>0</v>
      </c>
      <c r="O831" s="93">
        <v>8037.43</v>
      </c>
      <c r="Q831" s="24"/>
    </row>
    <row r="832" spans="1:17">
      <c r="A832" s="22" t="s">
        <v>59</v>
      </c>
      <c r="B832" s="63">
        <v>9013881500</v>
      </c>
      <c r="C832" s="94" t="s">
        <v>34</v>
      </c>
      <c r="D832" s="36">
        <v>1362.91491</v>
      </c>
      <c r="E832" s="36">
        <v>23715.695</v>
      </c>
      <c r="F832" s="96">
        <v>0</v>
      </c>
      <c r="G832" s="22">
        <v>0</v>
      </c>
      <c r="H832" s="22">
        <v>0</v>
      </c>
      <c r="I832" s="22">
        <v>0</v>
      </c>
      <c r="J832" s="93">
        <v>0</v>
      </c>
      <c r="K832">
        <v>0</v>
      </c>
      <c r="L832" s="22">
        <v>0</v>
      </c>
      <c r="M832" s="22">
        <v>0</v>
      </c>
      <c r="N832" s="22">
        <v>0</v>
      </c>
      <c r="O832" s="93">
        <v>0</v>
      </c>
      <c r="Q832" s="24"/>
    </row>
    <row r="833" spans="1:17">
      <c r="A833" s="22" t="s">
        <v>59</v>
      </c>
      <c r="B833" s="63">
        <v>9015800300</v>
      </c>
      <c r="C833" s="94" t="s">
        <v>34</v>
      </c>
      <c r="D833" s="36">
        <v>26256.757611000001</v>
      </c>
      <c r="E833" s="36">
        <v>42645.85</v>
      </c>
      <c r="F833" s="96">
        <v>0</v>
      </c>
      <c r="G833" s="22">
        <v>0</v>
      </c>
      <c r="H833" s="22">
        <v>0</v>
      </c>
      <c r="I833" s="22">
        <v>0</v>
      </c>
      <c r="J833" s="93">
        <v>1963.22</v>
      </c>
      <c r="K833">
        <v>5</v>
      </c>
      <c r="L833" s="22">
        <v>5</v>
      </c>
      <c r="M833" s="22">
        <v>0</v>
      </c>
      <c r="N833" s="22">
        <v>0</v>
      </c>
      <c r="O833" s="93">
        <v>33262.79</v>
      </c>
      <c r="Q833" s="24"/>
    </row>
    <row r="834" spans="1:17">
      <c r="A834" s="22" t="s">
        <v>59</v>
      </c>
      <c r="B834" s="63">
        <v>9015800400</v>
      </c>
      <c r="C834" s="94" t="s">
        <v>34</v>
      </c>
      <c r="D834" s="36">
        <v>35383.881098999998</v>
      </c>
      <c r="E834" s="36">
        <v>24489.759999999998</v>
      </c>
      <c r="F834" s="96">
        <v>0</v>
      </c>
      <c r="G834" s="22">
        <v>0</v>
      </c>
      <c r="H834" s="22">
        <v>0</v>
      </c>
      <c r="I834" s="22">
        <v>0</v>
      </c>
      <c r="J834" s="93">
        <v>6075</v>
      </c>
      <c r="K834">
        <v>9</v>
      </c>
      <c r="L834" s="22">
        <v>9</v>
      </c>
      <c r="M834" s="22">
        <v>0</v>
      </c>
      <c r="N834" s="22">
        <v>0</v>
      </c>
      <c r="O834" s="93">
        <v>9068.5</v>
      </c>
      <c r="Q834" s="24"/>
    </row>
    <row r="835" spans="1:17">
      <c r="A835" s="22" t="s">
        <v>59</v>
      </c>
      <c r="B835" s="63">
        <v>9015800500</v>
      </c>
      <c r="C835" s="94" t="s">
        <v>40</v>
      </c>
      <c r="D835" s="36">
        <v>65345.950509000002</v>
      </c>
      <c r="E835" s="36">
        <v>69607.570000000007</v>
      </c>
      <c r="F835" s="96">
        <v>0</v>
      </c>
      <c r="G835" s="22">
        <v>0</v>
      </c>
      <c r="H835" s="22">
        <v>0</v>
      </c>
      <c r="I835" s="22">
        <v>0</v>
      </c>
      <c r="J835" s="93">
        <v>14812.68</v>
      </c>
      <c r="K835">
        <v>9</v>
      </c>
      <c r="L835" s="22">
        <v>8</v>
      </c>
      <c r="M835" s="22">
        <v>1</v>
      </c>
      <c r="N835" s="22">
        <v>0</v>
      </c>
      <c r="O835" s="93">
        <v>28696.38</v>
      </c>
      <c r="Q835" s="24"/>
    </row>
    <row r="836" spans="1:17">
      <c r="A836" s="22" t="s">
        <v>59</v>
      </c>
      <c r="B836" s="63">
        <v>9015800600</v>
      </c>
      <c r="C836" s="94" t="s">
        <v>34</v>
      </c>
      <c r="D836" s="36">
        <v>135299.778012</v>
      </c>
      <c r="E836" s="36">
        <v>103563.74</v>
      </c>
      <c r="F836" s="96">
        <v>65</v>
      </c>
      <c r="G836" s="22">
        <v>63</v>
      </c>
      <c r="H836" s="22">
        <v>2</v>
      </c>
      <c r="I836" s="22">
        <v>0</v>
      </c>
      <c r="J836" s="93">
        <v>83493.710000000006</v>
      </c>
      <c r="K836">
        <v>289</v>
      </c>
      <c r="L836" s="22">
        <v>16</v>
      </c>
      <c r="M836" s="22">
        <v>5</v>
      </c>
      <c r="N836" s="22">
        <v>268</v>
      </c>
      <c r="O836" s="93">
        <v>38819.410000000003</v>
      </c>
      <c r="Q836" s="24"/>
    </row>
    <row r="837" spans="1:17">
      <c r="A837" s="22" t="s">
        <v>59</v>
      </c>
      <c r="B837" s="63">
        <v>9015800700</v>
      </c>
      <c r="C837" s="94" t="s">
        <v>34</v>
      </c>
      <c r="D837" s="36">
        <v>22710.111795000001</v>
      </c>
      <c r="E837" s="36">
        <v>5531.64</v>
      </c>
      <c r="F837" s="96">
        <v>0</v>
      </c>
      <c r="G837" s="22">
        <v>0</v>
      </c>
      <c r="H837" s="22">
        <v>0</v>
      </c>
      <c r="I837" s="22">
        <v>0</v>
      </c>
      <c r="J837" s="93">
        <v>50</v>
      </c>
      <c r="K837">
        <v>0</v>
      </c>
      <c r="L837" s="22">
        <v>0</v>
      </c>
      <c r="M837" s="22">
        <v>0</v>
      </c>
      <c r="N837" s="22">
        <v>0</v>
      </c>
      <c r="O837" s="93">
        <v>0</v>
      </c>
      <c r="Q837" s="24"/>
    </row>
    <row r="838" spans="1:17">
      <c r="A838" s="22" t="s">
        <v>59</v>
      </c>
      <c r="B838" s="63">
        <v>9015815000</v>
      </c>
      <c r="C838" s="94" t="s">
        <v>34</v>
      </c>
      <c r="D838" s="36">
        <v>153.59882999999999</v>
      </c>
      <c r="E838" s="36">
        <v>0</v>
      </c>
      <c r="F838" s="96">
        <v>0</v>
      </c>
      <c r="G838" s="22">
        <v>0</v>
      </c>
      <c r="H838" s="22">
        <v>0</v>
      </c>
      <c r="I838" s="22">
        <v>0</v>
      </c>
      <c r="J838" s="93">
        <v>0</v>
      </c>
      <c r="K838">
        <v>0</v>
      </c>
      <c r="L838" s="22">
        <v>0</v>
      </c>
      <c r="M838" s="22">
        <v>0</v>
      </c>
      <c r="N838" s="22">
        <v>0</v>
      </c>
      <c r="O838" s="93">
        <v>0</v>
      </c>
      <c r="Q838" s="24"/>
    </row>
    <row r="839" spans="1:17">
      <c r="A839" s="22" t="s">
        <v>59</v>
      </c>
      <c r="B839" s="63">
        <v>9015825000</v>
      </c>
      <c r="C839" s="94" t="s">
        <v>34</v>
      </c>
      <c r="D839" s="36">
        <v>241.28120099999998</v>
      </c>
      <c r="E839" s="36">
        <v>0</v>
      </c>
      <c r="F839" s="96">
        <v>0</v>
      </c>
      <c r="G839" s="22">
        <v>0</v>
      </c>
      <c r="H839" s="22">
        <v>0</v>
      </c>
      <c r="I839" s="22">
        <v>0</v>
      </c>
      <c r="J839" s="93">
        <v>0</v>
      </c>
      <c r="K839">
        <v>0</v>
      </c>
      <c r="L839" s="22">
        <v>0</v>
      </c>
      <c r="M839" s="22">
        <v>0</v>
      </c>
      <c r="N839" s="22">
        <v>0</v>
      </c>
      <c r="O839" s="93">
        <v>0</v>
      </c>
      <c r="Q839" s="24"/>
    </row>
    <row r="840" spans="1:17">
      <c r="A840" s="22" t="s">
        <v>60</v>
      </c>
      <c r="B840" s="63">
        <v>9003470100</v>
      </c>
      <c r="C840" s="94" t="s">
        <v>34</v>
      </c>
      <c r="D840" s="36">
        <v>49.55097</v>
      </c>
      <c r="E840" s="36">
        <v>0</v>
      </c>
      <c r="F840" s="96">
        <v>0</v>
      </c>
      <c r="G840" s="22">
        <v>0</v>
      </c>
      <c r="H840" s="22">
        <v>0</v>
      </c>
      <c r="I840" s="22">
        <v>0</v>
      </c>
      <c r="J840" s="93">
        <v>0</v>
      </c>
      <c r="K840">
        <v>0</v>
      </c>
      <c r="L840" s="22">
        <v>0</v>
      </c>
      <c r="M840" s="22">
        <v>0</v>
      </c>
      <c r="N840" s="22">
        <v>0</v>
      </c>
      <c r="O840" s="93">
        <v>0</v>
      </c>
      <c r="Q840" s="24"/>
    </row>
    <row r="841" spans="1:17">
      <c r="A841" s="22" t="s">
        <v>60</v>
      </c>
      <c r="B841" s="63">
        <v>9003473100</v>
      </c>
      <c r="C841" s="94" t="s">
        <v>34</v>
      </c>
      <c r="D841" s="36">
        <v>59616.347070000003</v>
      </c>
      <c r="E841" s="36">
        <v>127200.1</v>
      </c>
      <c r="F841" s="96">
        <v>0</v>
      </c>
      <c r="G841" s="22">
        <v>0</v>
      </c>
      <c r="H841" s="22">
        <v>0</v>
      </c>
      <c r="I841" s="22">
        <v>0</v>
      </c>
      <c r="J841" s="93">
        <v>43762.32</v>
      </c>
      <c r="K841">
        <v>23</v>
      </c>
      <c r="L841" s="22">
        <v>22</v>
      </c>
      <c r="M841" s="22">
        <v>1</v>
      </c>
      <c r="N841" s="22">
        <v>0</v>
      </c>
      <c r="O841" s="93">
        <v>28333.51</v>
      </c>
      <c r="Q841" s="24"/>
    </row>
    <row r="842" spans="1:17">
      <c r="A842" s="22" t="s">
        <v>60</v>
      </c>
      <c r="B842" s="63">
        <v>9003473400</v>
      </c>
      <c r="C842" s="94" t="s">
        <v>34</v>
      </c>
      <c r="D842" s="36">
        <v>20071.610789999999</v>
      </c>
      <c r="E842" s="36">
        <v>21364.74</v>
      </c>
      <c r="F842" s="96">
        <v>0</v>
      </c>
      <c r="G842" s="22">
        <v>0</v>
      </c>
      <c r="H842" s="22">
        <v>0</v>
      </c>
      <c r="I842" s="22">
        <v>0</v>
      </c>
      <c r="J842" s="93">
        <v>6040.91</v>
      </c>
      <c r="K842">
        <v>3</v>
      </c>
      <c r="L842" s="22">
        <v>3</v>
      </c>
      <c r="M842" s="22">
        <v>0</v>
      </c>
      <c r="N842" s="22">
        <v>0</v>
      </c>
      <c r="O842" s="93">
        <v>7200</v>
      </c>
      <c r="Q842" s="24"/>
    </row>
    <row r="843" spans="1:17">
      <c r="A843" s="22" t="s">
        <v>60</v>
      </c>
      <c r="B843" s="63">
        <v>9003473501</v>
      </c>
      <c r="C843" s="94" t="s">
        <v>34</v>
      </c>
      <c r="D843" s="36">
        <v>49962.848250000003</v>
      </c>
      <c r="E843" s="36">
        <v>28077</v>
      </c>
      <c r="F843" s="96">
        <v>322</v>
      </c>
      <c r="G843" s="22">
        <v>321</v>
      </c>
      <c r="H843" s="22">
        <v>1</v>
      </c>
      <c r="I843" s="22">
        <v>0</v>
      </c>
      <c r="J843" s="93">
        <v>316084.21000000002</v>
      </c>
      <c r="K843">
        <v>80</v>
      </c>
      <c r="L843" s="22">
        <v>68</v>
      </c>
      <c r="M843" s="22">
        <v>12</v>
      </c>
      <c r="N843" s="22">
        <v>0</v>
      </c>
      <c r="O843" s="93">
        <v>218056.98</v>
      </c>
      <c r="Q843" s="24"/>
    </row>
    <row r="844" spans="1:17">
      <c r="A844" s="22" t="s">
        <v>60</v>
      </c>
      <c r="B844" s="63">
        <v>9003473502</v>
      </c>
      <c r="C844" s="94" t="s">
        <v>34</v>
      </c>
      <c r="D844" s="36">
        <v>32310.085521000001</v>
      </c>
      <c r="E844" s="36">
        <v>52284.84</v>
      </c>
      <c r="F844" s="96">
        <v>2</v>
      </c>
      <c r="G844" s="22">
        <v>2</v>
      </c>
      <c r="H844" s="22">
        <v>0</v>
      </c>
      <c r="I844" s="22">
        <v>0</v>
      </c>
      <c r="J844" s="93">
        <v>5630.22</v>
      </c>
      <c r="K844">
        <v>8</v>
      </c>
      <c r="L844" s="22">
        <v>4</v>
      </c>
      <c r="M844" s="22">
        <v>4</v>
      </c>
      <c r="N844" s="22">
        <v>0</v>
      </c>
      <c r="O844" s="93">
        <v>3974.06</v>
      </c>
      <c r="Q844" s="24"/>
    </row>
    <row r="845" spans="1:17">
      <c r="A845" s="22" t="s">
        <v>60</v>
      </c>
      <c r="B845" s="63">
        <v>9003473601</v>
      </c>
      <c r="C845" s="94" t="s">
        <v>34</v>
      </c>
      <c r="D845" s="36">
        <v>164555.215524</v>
      </c>
      <c r="E845" s="36">
        <v>442167.51</v>
      </c>
      <c r="F845" s="96">
        <v>0</v>
      </c>
      <c r="G845" s="22">
        <v>0</v>
      </c>
      <c r="H845" s="22">
        <v>0</v>
      </c>
      <c r="I845" s="22">
        <v>0</v>
      </c>
      <c r="J845" s="93">
        <v>6224.54</v>
      </c>
      <c r="K845">
        <v>1</v>
      </c>
      <c r="L845" s="22">
        <v>1</v>
      </c>
      <c r="M845" s="22">
        <v>0</v>
      </c>
      <c r="N845" s="22">
        <v>0</v>
      </c>
      <c r="O845" s="93">
        <v>408.26</v>
      </c>
      <c r="Q845" s="24"/>
    </row>
    <row r="846" spans="1:17">
      <c r="A846" s="22" t="s">
        <v>60</v>
      </c>
      <c r="B846" s="63">
        <v>9003473602</v>
      </c>
      <c r="C846" s="94" t="s">
        <v>34</v>
      </c>
      <c r="D846" s="36">
        <v>21608.422122000004</v>
      </c>
      <c r="E846" s="36">
        <v>32396.705000000002</v>
      </c>
      <c r="F846" s="96">
        <v>0</v>
      </c>
      <c r="G846" s="22">
        <v>0</v>
      </c>
      <c r="H846" s="22">
        <v>0</v>
      </c>
      <c r="I846" s="22">
        <v>0</v>
      </c>
      <c r="J846" s="93">
        <v>6753.44</v>
      </c>
      <c r="K846">
        <v>6</v>
      </c>
      <c r="L846" s="22">
        <v>5</v>
      </c>
      <c r="M846" s="22">
        <v>1</v>
      </c>
      <c r="N846" s="22">
        <v>0</v>
      </c>
      <c r="O846" s="93">
        <v>5132.9799999999996</v>
      </c>
      <c r="Q846" s="24"/>
    </row>
    <row r="847" spans="1:17">
      <c r="A847" s="22" t="s">
        <v>60</v>
      </c>
      <c r="B847" s="63">
        <v>9003473700</v>
      </c>
      <c r="C847" s="94" t="s">
        <v>34</v>
      </c>
      <c r="D847" s="36">
        <v>49874.666940000003</v>
      </c>
      <c r="E847" s="36">
        <v>103144.505</v>
      </c>
      <c r="F847" s="96">
        <v>0</v>
      </c>
      <c r="G847" s="22">
        <v>0</v>
      </c>
      <c r="H847" s="22">
        <v>0</v>
      </c>
      <c r="I847" s="22">
        <v>0</v>
      </c>
      <c r="J847" s="93">
        <v>22171.81</v>
      </c>
      <c r="K847">
        <v>28</v>
      </c>
      <c r="L847" s="22">
        <v>25</v>
      </c>
      <c r="M847" s="22">
        <v>3</v>
      </c>
      <c r="N847" s="22">
        <v>0</v>
      </c>
      <c r="O847" s="93">
        <v>37325.800000000003</v>
      </c>
      <c r="Q847" s="24"/>
    </row>
    <row r="848" spans="1:17">
      <c r="A848" s="22" t="s">
        <v>60</v>
      </c>
      <c r="B848" s="63">
        <v>9003473800</v>
      </c>
      <c r="C848" s="94" t="s">
        <v>34</v>
      </c>
      <c r="D848" s="36">
        <v>14993.566140000001</v>
      </c>
      <c r="E848" s="36">
        <v>4319.22</v>
      </c>
      <c r="F848" s="96">
        <v>0</v>
      </c>
      <c r="G848" s="22">
        <v>0</v>
      </c>
      <c r="H848" s="22">
        <v>0</v>
      </c>
      <c r="I848" s="22">
        <v>0</v>
      </c>
      <c r="J848" s="93">
        <v>0</v>
      </c>
      <c r="K848">
        <v>3</v>
      </c>
      <c r="L848" s="22">
        <v>2</v>
      </c>
      <c r="M848" s="22">
        <v>1</v>
      </c>
      <c r="N848" s="22">
        <v>0</v>
      </c>
      <c r="O848" s="93">
        <v>1900.87</v>
      </c>
      <c r="Q848" s="24"/>
    </row>
    <row r="849" spans="1:17">
      <c r="A849" s="22" t="s">
        <v>60</v>
      </c>
      <c r="B849" s="63">
        <v>9003524400</v>
      </c>
      <c r="C849" s="94" t="s">
        <v>34</v>
      </c>
      <c r="D849" s="36">
        <v>126.14028</v>
      </c>
      <c r="E849" s="36">
        <v>0</v>
      </c>
      <c r="F849" s="96">
        <v>0</v>
      </c>
      <c r="G849" s="22">
        <v>0</v>
      </c>
      <c r="H849" s="22">
        <v>0</v>
      </c>
      <c r="I849" s="22">
        <v>0</v>
      </c>
      <c r="J849" s="93">
        <v>0</v>
      </c>
      <c r="K849">
        <v>0</v>
      </c>
      <c r="L849" s="22">
        <v>0</v>
      </c>
      <c r="M849" s="22">
        <v>0</v>
      </c>
      <c r="N849" s="22">
        <v>0</v>
      </c>
      <c r="O849" s="93">
        <v>0</v>
      </c>
      <c r="Q849" s="24"/>
    </row>
    <row r="850" spans="1:17">
      <c r="A850" s="22" t="s">
        <v>61</v>
      </c>
      <c r="B850" s="63">
        <v>9003476100</v>
      </c>
      <c r="C850" s="94" t="s">
        <v>34</v>
      </c>
      <c r="D850" s="36">
        <v>100669.664781</v>
      </c>
      <c r="E850" s="36">
        <v>183148.27</v>
      </c>
      <c r="F850" s="96">
        <v>0</v>
      </c>
      <c r="G850" s="22">
        <v>0</v>
      </c>
      <c r="H850" s="22">
        <v>0</v>
      </c>
      <c r="I850" s="22">
        <v>0</v>
      </c>
      <c r="J850" s="93">
        <v>9052.84</v>
      </c>
      <c r="K850">
        <v>10</v>
      </c>
      <c r="L850" s="22">
        <v>9</v>
      </c>
      <c r="M850" s="22">
        <v>1</v>
      </c>
      <c r="N850" s="22">
        <v>0</v>
      </c>
      <c r="O850" s="93">
        <v>7257.99</v>
      </c>
      <c r="Q850" s="24"/>
    </row>
    <row r="851" spans="1:17">
      <c r="A851" s="22" t="s">
        <v>61</v>
      </c>
      <c r="B851" s="63">
        <v>9003476200</v>
      </c>
      <c r="C851" s="94" t="s">
        <v>34</v>
      </c>
      <c r="D851" s="36">
        <v>24917.057130000001</v>
      </c>
      <c r="E851" s="36">
        <v>12391.18</v>
      </c>
      <c r="F851" s="96">
        <v>0</v>
      </c>
      <c r="G851" s="22">
        <v>0</v>
      </c>
      <c r="H851" s="22">
        <v>0</v>
      </c>
      <c r="I851" s="22">
        <v>0</v>
      </c>
      <c r="J851" s="93">
        <v>16.64</v>
      </c>
      <c r="K851">
        <v>3</v>
      </c>
      <c r="L851" s="22">
        <v>2</v>
      </c>
      <c r="M851" s="22">
        <v>1</v>
      </c>
      <c r="N851" s="22">
        <v>0</v>
      </c>
      <c r="O851" s="93">
        <v>6391.29</v>
      </c>
      <c r="Q851" s="24"/>
    </row>
    <row r="852" spans="1:17">
      <c r="A852" s="22" t="s">
        <v>61</v>
      </c>
      <c r="B852" s="63">
        <v>9003476300</v>
      </c>
      <c r="C852" s="94" t="s">
        <v>34</v>
      </c>
      <c r="D852" s="36">
        <v>51116.455110000003</v>
      </c>
      <c r="E852" s="36">
        <v>114017.03</v>
      </c>
      <c r="F852" s="96">
        <v>307</v>
      </c>
      <c r="G852" s="22">
        <v>86</v>
      </c>
      <c r="H852" s="22">
        <v>2</v>
      </c>
      <c r="I852" s="22">
        <v>219</v>
      </c>
      <c r="J852" s="93">
        <v>142064.87</v>
      </c>
      <c r="K852">
        <v>170</v>
      </c>
      <c r="L852" s="22">
        <v>22</v>
      </c>
      <c r="M852" s="22">
        <v>2</v>
      </c>
      <c r="N852" s="22">
        <v>146</v>
      </c>
      <c r="O852" s="93">
        <v>101748.5</v>
      </c>
      <c r="Q852" s="24"/>
    </row>
    <row r="853" spans="1:17">
      <c r="A853" s="22" t="s">
        <v>62</v>
      </c>
      <c r="B853" s="63">
        <v>9009352600</v>
      </c>
      <c r="C853" s="94" t="s">
        <v>34</v>
      </c>
      <c r="D853" s="36">
        <v>45.28125</v>
      </c>
      <c r="E853" s="36">
        <v>0</v>
      </c>
      <c r="F853" s="96">
        <v>0</v>
      </c>
      <c r="G853" s="22">
        <v>0</v>
      </c>
      <c r="H853" s="22">
        <v>0</v>
      </c>
      <c r="I853" s="22">
        <v>0</v>
      </c>
      <c r="J853" s="93">
        <v>0</v>
      </c>
      <c r="K853">
        <v>0</v>
      </c>
      <c r="L853" s="22">
        <v>0</v>
      </c>
      <c r="M853" s="22">
        <v>0</v>
      </c>
      <c r="N853" s="22">
        <v>0</v>
      </c>
      <c r="O853" s="93">
        <v>0</v>
      </c>
      <c r="Q853" s="24"/>
    </row>
    <row r="854" spans="1:17">
      <c r="A854" s="22" t="s">
        <v>62</v>
      </c>
      <c r="B854" s="63">
        <v>9009352701</v>
      </c>
      <c r="C854" s="94" t="s">
        <v>34</v>
      </c>
      <c r="D854" s="36">
        <v>83.583150000000003</v>
      </c>
      <c r="E854" s="36">
        <v>0</v>
      </c>
      <c r="F854" s="96">
        <v>0</v>
      </c>
      <c r="G854" s="22">
        <v>0</v>
      </c>
      <c r="H854" s="22">
        <v>0</v>
      </c>
      <c r="I854" s="22">
        <v>0</v>
      </c>
      <c r="J854" s="93">
        <v>0</v>
      </c>
      <c r="K854">
        <v>0</v>
      </c>
      <c r="L854" s="22">
        <v>0</v>
      </c>
      <c r="M854" s="22">
        <v>0</v>
      </c>
      <c r="N854" s="22">
        <v>0</v>
      </c>
      <c r="O854" s="93">
        <v>0</v>
      </c>
      <c r="Q854" s="24"/>
    </row>
    <row r="855" spans="1:17">
      <c r="A855" s="22" t="s">
        <v>62</v>
      </c>
      <c r="B855" s="63">
        <v>9009361100</v>
      </c>
      <c r="C855" s="94" t="s">
        <v>34</v>
      </c>
      <c r="D855" s="36">
        <v>83789.394864000002</v>
      </c>
      <c r="E855" s="36">
        <v>159721.81</v>
      </c>
      <c r="F855" s="96">
        <v>130</v>
      </c>
      <c r="G855" s="22">
        <v>130</v>
      </c>
      <c r="H855" s="22">
        <v>0</v>
      </c>
      <c r="I855" s="22">
        <v>0</v>
      </c>
      <c r="J855" s="93">
        <v>267935.09000000003</v>
      </c>
      <c r="K855">
        <v>23</v>
      </c>
      <c r="L855" s="22">
        <v>23</v>
      </c>
      <c r="M855" s="22">
        <v>0</v>
      </c>
      <c r="N855" s="22">
        <v>0</v>
      </c>
      <c r="O855" s="93">
        <v>94240.85</v>
      </c>
      <c r="Q855" s="24"/>
    </row>
    <row r="856" spans="1:17">
      <c r="A856" s="22" t="s">
        <v>62</v>
      </c>
      <c r="B856" s="63">
        <v>9009361200</v>
      </c>
      <c r="C856" s="94" t="s">
        <v>34</v>
      </c>
      <c r="D856" s="36">
        <v>151534.98114300001</v>
      </c>
      <c r="E856" s="36">
        <v>326662.40250000003</v>
      </c>
      <c r="F856" s="96">
        <v>0</v>
      </c>
      <c r="G856" s="22">
        <v>0</v>
      </c>
      <c r="H856" s="22">
        <v>0</v>
      </c>
      <c r="I856" s="22">
        <v>0</v>
      </c>
      <c r="J856" s="93">
        <v>33320.29</v>
      </c>
      <c r="K856">
        <v>20</v>
      </c>
      <c r="L856" s="22">
        <v>19</v>
      </c>
      <c r="M856" s="22">
        <v>1</v>
      </c>
      <c r="N856" s="22">
        <v>0</v>
      </c>
      <c r="O856" s="93">
        <v>32177.439999999999</v>
      </c>
      <c r="Q856" s="24"/>
    </row>
    <row r="857" spans="1:17">
      <c r="A857" s="22" t="s">
        <v>62</v>
      </c>
      <c r="B857" s="63">
        <v>9009361300</v>
      </c>
      <c r="C857" s="94" t="s">
        <v>34</v>
      </c>
      <c r="D857" s="36">
        <v>50841.12096</v>
      </c>
      <c r="E857" s="36">
        <v>60562.62</v>
      </c>
      <c r="F857" s="96">
        <v>0</v>
      </c>
      <c r="G857" s="22">
        <v>0</v>
      </c>
      <c r="H857" s="22">
        <v>0</v>
      </c>
      <c r="I857" s="22">
        <v>0</v>
      </c>
      <c r="J857" s="93">
        <v>4918.8500000000004</v>
      </c>
      <c r="K857">
        <v>4</v>
      </c>
      <c r="L857" s="22">
        <v>4</v>
      </c>
      <c r="M857" s="22">
        <v>0</v>
      </c>
      <c r="N857" s="22">
        <v>0</v>
      </c>
      <c r="O857" s="93">
        <v>35056.85</v>
      </c>
      <c r="Q857" s="24"/>
    </row>
    <row r="858" spans="1:17">
      <c r="A858" s="22" t="s">
        <v>63</v>
      </c>
      <c r="B858" s="63">
        <v>9005362101</v>
      </c>
      <c r="C858" s="94" t="s">
        <v>34</v>
      </c>
      <c r="D858" s="36">
        <v>138746.17959300001</v>
      </c>
      <c r="E858" s="36">
        <v>330214.005</v>
      </c>
      <c r="F858" s="96">
        <v>82</v>
      </c>
      <c r="G858" s="22">
        <v>81</v>
      </c>
      <c r="H858" s="22">
        <v>1</v>
      </c>
      <c r="I858" s="22">
        <v>0</v>
      </c>
      <c r="J858" s="93">
        <v>170348.6</v>
      </c>
      <c r="K858">
        <v>14</v>
      </c>
      <c r="L858" s="22">
        <v>14</v>
      </c>
      <c r="M858" s="22">
        <v>0</v>
      </c>
      <c r="N858" s="22">
        <v>0</v>
      </c>
      <c r="O858" s="93">
        <v>136687.88</v>
      </c>
      <c r="Q858" s="24"/>
    </row>
    <row r="859" spans="1:17">
      <c r="A859" s="22" t="s">
        <v>63</v>
      </c>
      <c r="B859" s="63">
        <v>9005362102</v>
      </c>
      <c r="C859" s="94" t="s">
        <v>34</v>
      </c>
      <c r="D859" s="36">
        <v>85384.974738000004</v>
      </c>
      <c r="E859" s="36">
        <v>104272.47</v>
      </c>
      <c r="F859" s="96">
        <v>0</v>
      </c>
      <c r="G859" s="22">
        <v>0</v>
      </c>
      <c r="H859" s="22">
        <v>0</v>
      </c>
      <c r="I859" s="22">
        <v>0</v>
      </c>
      <c r="J859" s="93">
        <v>6493.44</v>
      </c>
      <c r="K859">
        <v>4</v>
      </c>
      <c r="L859" s="22">
        <v>4</v>
      </c>
      <c r="M859" s="22">
        <v>0</v>
      </c>
      <c r="N859" s="22">
        <v>0</v>
      </c>
      <c r="O859" s="93">
        <v>27738.05</v>
      </c>
      <c r="Q859" s="24"/>
    </row>
    <row r="860" spans="1:17">
      <c r="A860" s="22" t="s">
        <v>64</v>
      </c>
      <c r="B860" s="63">
        <v>9015900200</v>
      </c>
      <c r="C860" s="94" t="s">
        <v>34</v>
      </c>
      <c r="D860" s="36">
        <v>115.41768</v>
      </c>
      <c r="E860" s="36">
        <v>8237.125</v>
      </c>
      <c r="F860" s="96">
        <v>0</v>
      </c>
      <c r="G860" s="22">
        <v>0</v>
      </c>
      <c r="H860" s="22">
        <v>0</v>
      </c>
      <c r="I860" s="22">
        <v>0</v>
      </c>
      <c r="J860" s="93">
        <v>0</v>
      </c>
      <c r="K860">
        <v>0</v>
      </c>
      <c r="L860" s="22">
        <v>0</v>
      </c>
      <c r="M860" s="22">
        <v>0</v>
      </c>
      <c r="N860" s="22">
        <v>0</v>
      </c>
      <c r="O860" s="93">
        <v>0</v>
      </c>
      <c r="Q860" s="24"/>
    </row>
    <row r="861" spans="1:17">
      <c r="A861" s="22" t="s">
        <v>64</v>
      </c>
      <c r="B861" s="63">
        <v>9015901100</v>
      </c>
      <c r="C861" s="94" t="s">
        <v>34</v>
      </c>
      <c r="D861" s="36">
        <v>157071.80865600001</v>
      </c>
      <c r="E861" s="36">
        <v>180564.32500000001</v>
      </c>
      <c r="F861" s="96">
        <v>32</v>
      </c>
      <c r="G861" s="22">
        <v>31</v>
      </c>
      <c r="H861" s="22">
        <v>1</v>
      </c>
      <c r="I861" s="22">
        <v>0</v>
      </c>
      <c r="J861" s="93">
        <v>86478.26</v>
      </c>
      <c r="K861">
        <v>5</v>
      </c>
      <c r="L861" s="22">
        <v>5</v>
      </c>
      <c r="M861" s="22">
        <v>0</v>
      </c>
      <c r="N861" s="22">
        <v>0</v>
      </c>
      <c r="O861" s="93">
        <v>7656.5</v>
      </c>
      <c r="Q861" s="24"/>
    </row>
    <row r="862" spans="1:17">
      <c r="A862" s="22" t="s">
        <v>64</v>
      </c>
      <c r="B862" s="63">
        <v>9015902200</v>
      </c>
      <c r="C862" s="94" t="s">
        <v>34</v>
      </c>
      <c r="D862" s="36">
        <v>634.60887000000002</v>
      </c>
      <c r="E862" s="36">
        <v>0</v>
      </c>
      <c r="F862" s="96">
        <v>0</v>
      </c>
      <c r="G862" s="22">
        <v>0</v>
      </c>
      <c r="H862" s="22">
        <v>0</v>
      </c>
      <c r="I862" s="22">
        <v>0</v>
      </c>
      <c r="J862" s="93">
        <v>0</v>
      </c>
      <c r="K862">
        <v>0</v>
      </c>
      <c r="L862" s="22">
        <v>0</v>
      </c>
      <c r="M862" s="22">
        <v>0</v>
      </c>
      <c r="N862" s="22">
        <v>0</v>
      </c>
      <c r="O862" s="93">
        <v>0</v>
      </c>
      <c r="Q862" s="24"/>
    </row>
    <row r="863" spans="1:17">
      <c r="A863" s="22" t="s">
        <v>64</v>
      </c>
      <c r="B863" s="63">
        <v>9015902500</v>
      </c>
      <c r="C863" s="94" t="s">
        <v>34</v>
      </c>
      <c r="D863" s="36">
        <v>1455.77649</v>
      </c>
      <c r="E863" s="36">
        <v>1514.96</v>
      </c>
      <c r="F863" s="96">
        <v>0</v>
      </c>
      <c r="G863" s="22">
        <v>0</v>
      </c>
      <c r="H863" s="22">
        <v>0</v>
      </c>
      <c r="I863" s="22">
        <v>0</v>
      </c>
      <c r="J863" s="93">
        <v>0</v>
      </c>
      <c r="K863">
        <v>0</v>
      </c>
      <c r="L863" s="22">
        <v>0</v>
      </c>
      <c r="M863" s="22">
        <v>0</v>
      </c>
      <c r="N863" s="22">
        <v>0</v>
      </c>
      <c r="O863" s="93">
        <v>0</v>
      </c>
      <c r="Q863" s="24"/>
    </row>
    <row r="864" spans="1:17">
      <c r="Q864" s="24"/>
    </row>
    <row r="865" spans="17:17">
      <c r="Q865" s="24"/>
    </row>
    <row r="866" spans="17:17">
      <c r="Q866" s="24"/>
    </row>
    <row r="867" spans="17:17">
      <c r="Q867" s="24"/>
    </row>
    <row r="868" spans="17:17">
      <c r="Q868" s="24"/>
    </row>
    <row r="869" spans="17:17">
      <c r="Q869" s="24"/>
    </row>
    <row r="870" spans="17:17">
      <c r="Q870" s="24"/>
    </row>
    <row r="871" spans="17:17">
      <c r="Q871" s="24"/>
    </row>
    <row r="872" spans="17:17">
      <c r="Q872" s="24"/>
    </row>
    <row r="873" spans="17:17">
      <c r="Q873" s="24"/>
    </row>
    <row r="874" spans="17:17">
      <c r="Q874" s="24"/>
    </row>
    <row r="875" spans="17:17">
      <c r="Q875" s="24"/>
    </row>
    <row r="876" spans="17:17">
      <c r="Q876" s="24"/>
    </row>
    <row r="877" spans="17:17">
      <c r="Q877" s="24"/>
    </row>
    <row r="878" spans="17:17">
      <c r="Q878" s="24"/>
    </row>
    <row r="879" spans="17:17">
      <c r="Q879" s="24"/>
    </row>
    <row r="880" spans="17:17">
      <c r="Q880" s="24"/>
    </row>
    <row r="881" spans="17:17">
      <c r="Q881" s="24"/>
    </row>
    <row r="882" spans="17:17">
      <c r="Q882" s="24"/>
    </row>
    <row r="883" spans="17:17">
      <c r="Q883" s="24"/>
    </row>
    <row r="884" spans="17:17">
      <c r="Q884" s="24"/>
    </row>
    <row r="885" spans="17:17">
      <c r="Q885" s="24"/>
    </row>
    <row r="886" spans="17:17">
      <c r="Q886" s="24"/>
    </row>
    <row r="887" spans="17:17">
      <c r="Q887" s="24"/>
    </row>
    <row r="888" spans="17:17">
      <c r="Q888" s="24"/>
    </row>
    <row r="889" spans="17:17">
      <c r="Q889" s="24"/>
    </row>
    <row r="890" spans="17:17">
      <c r="Q890" s="24"/>
    </row>
    <row r="891" spans="17:17">
      <c r="Q891" s="24"/>
    </row>
    <row r="892" spans="17:17">
      <c r="Q892" s="24"/>
    </row>
    <row r="893" spans="17:17">
      <c r="Q893" s="24"/>
    </row>
    <row r="894" spans="17:17">
      <c r="Q894" s="24"/>
    </row>
    <row r="895" spans="17:17">
      <c r="Q895" s="24"/>
    </row>
    <row r="896" spans="17:17">
      <c r="Q896" s="24"/>
    </row>
    <row r="897" spans="17:17">
      <c r="Q897" s="24"/>
    </row>
    <row r="898" spans="17:17">
      <c r="Q898" s="24"/>
    </row>
    <row r="899" spans="17:17">
      <c r="Q899" s="24"/>
    </row>
    <row r="900" spans="17:17">
      <c r="Q900" s="24"/>
    </row>
    <row r="901" spans="17:17">
      <c r="Q901" s="24"/>
    </row>
    <row r="902" spans="17:17">
      <c r="Q902" s="24"/>
    </row>
    <row r="903" spans="17:17">
      <c r="Q903" s="24"/>
    </row>
    <row r="904" spans="17:17">
      <c r="Q904" s="24"/>
    </row>
    <row r="905" spans="17:17">
      <c r="Q905" s="24"/>
    </row>
    <row r="906" spans="17:17">
      <c r="Q906" s="65" t="s">
        <v>194</v>
      </c>
    </row>
    <row r="907" spans="17:17">
      <c r="Q907" s="24"/>
    </row>
    <row r="908" spans="17:17">
      <c r="Q908" s="24"/>
    </row>
    <row r="909" spans="17:17">
      <c r="Q909" s="24"/>
    </row>
    <row r="910" spans="17:17">
      <c r="Q910" s="24"/>
    </row>
    <row r="911" spans="17:17">
      <c r="Q911" s="24"/>
    </row>
    <row r="912" spans="17:17">
      <c r="Q912" s="24"/>
    </row>
    <row r="913" spans="17:17">
      <c r="Q913" s="24"/>
    </row>
    <row r="914" spans="17:17">
      <c r="Q914" s="24"/>
    </row>
    <row r="915" spans="17:17">
      <c r="Q915" s="24"/>
    </row>
    <row r="916" spans="17:17">
      <c r="Q916" s="24"/>
    </row>
    <row r="917" spans="17:17">
      <c r="Q917" s="24"/>
    </row>
    <row r="918" spans="17:17">
      <c r="Q918" s="24"/>
    </row>
    <row r="919" spans="17:17">
      <c r="Q919" s="24"/>
    </row>
    <row r="920" spans="17:17">
      <c r="Q920" s="24"/>
    </row>
    <row r="921" spans="17:17">
      <c r="Q921" s="24"/>
    </row>
    <row r="922" spans="17:17">
      <c r="Q922" s="24"/>
    </row>
    <row r="923" spans="17:17">
      <c r="Q923" s="24"/>
    </row>
    <row r="924" spans="17:17">
      <c r="Q924" s="24"/>
    </row>
    <row r="925" spans="17:17">
      <c r="Q925" s="24"/>
    </row>
    <row r="926" spans="17:17">
      <c r="Q926" s="24"/>
    </row>
    <row r="927" spans="17:17">
      <c r="Q927" s="24"/>
    </row>
    <row r="928" spans="17:17">
      <c r="Q928" s="24"/>
    </row>
    <row r="929" spans="17:17">
      <c r="Q929" s="24"/>
    </row>
    <row r="930" spans="17:17">
      <c r="Q930" s="24"/>
    </row>
    <row r="931" spans="17:17">
      <c r="Q931" s="24"/>
    </row>
    <row r="932" spans="17:17">
      <c r="Q932" s="24"/>
    </row>
    <row r="933" spans="17:17">
      <c r="Q933" s="24"/>
    </row>
    <row r="934" spans="17:17">
      <c r="Q934" s="24"/>
    </row>
    <row r="935" spans="17:17">
      <c r="Q935" s="24"/>
    </row>
    <row r="936" spans="17:17">
      <c r="Q936" s="24"/>
    </row>
    <row r="937" spans="17:17">
      <c r="Q937" s="24"/>
    </row>
    <row r="938" spans="17:17">
      <c r="Q938" s="24"/>
    </row>
    <row r="939" spans="17:17">
      <c r="Q939" s="24"/>
    </row>
    <row r="940" spans="17:17">
      <c r="Q940" s="24"/>
    </row>
    <row r="941" spans="17:17">
      <c r="Q941" s="24"/>
    </row>
    <row r="942" spans="17:17">
      <c r="Q942" s="24"/>
    </row>
    <row r="943" spans="17:17">
      <c r="Q943" s="24"/>
    </row>
    <row r="944" spans="17:17">
      <c r="Q944" s="24"/>
    </row>
    <row r="945" spans="17:17">
      <c r="Q945" s="24"/>
    </row>
    <row r="946" spans="17:17">
      <c r="Q946" s="24"/>
    </row>
    <row r="947" spans="17:17">
      <c r="Q947" s="24"/>
    </row>
    <row r="948" spans="17:17">
      <c r="Q948" s="24"/>
    </row>
    <row r="949" spans="17:17">
      <c r="Q949" s="24"/>
    </row>
    <row r="950" spans="17:17">
      <c r="Q950" s="24"/>
    </row>
    <row r="951" spans="17:17">
      <c r="Q951" s="24"/>
    </row>
    <row r="952" spans="17:17">
      <c r="Q952" s="24"/>
    </row>
    <row r="953" spans="17:17">
      <c r="Q953" s="24"/>
    </row>
    <row r="954" spans="17:17">
      <c r="Q954" s="24"/>
    </row>
    <row r="955" spans="17:17">
      <c r="Q955" s="24"/>
    </row>
    <row r="956" spans="17:17">
      <c r="Q956" s="24"/>
    </row>
    <row r="957" spans="17:17">
      <c r="Q957" s="24"/>
    </row>
    <row r="958" spans="17:17">
      <c r="Q958" s="24"/>
    </row>
    <row r="959" spans="17:17">
      <c r="Q959" s="24"/>
    </row>
    <row r="960" spans="17:17">
      <c r="Q960" s="24"/>
    </row>
    <row r="961" spans="17:17">
      <c r="Q961" s="24"/>
    </row>
    <row r="962" spans="17:17">
      <c r="Q962" s="24"/>
    </row>
    <row r="963" spans="17:17">
      <c r="Q963" s="24"/>
    </row>
    <row r="964" spans="17:17">
      <c r="Q964" s="24"/>
    </row>
    <row r="965" spans="17:17">
      <c r="Q965" s="24"/>
    </row>
    <row r="966" spans="17:17">
      <c r="Q966" s="24"/>
    </row>
    <row r="967" spans="17:17">
      <c r="Q967" s="24"/>
    </row>
    <row r="968" spans="17:17">
      <c r="Q968" s="24"/>
    </row>
    <row r="969" spans="17:17">
      <c r="Q969" s="24"/>
    </row>
    <row r="970" spans="17:17">
      <c r="Q970" s="24"/>
    </row>
    <row r="971" spans="17:17">
      <c r="Q971" s="24"/>
    </row>
    <row r="972" spans="17:17">
      <c r="Q972" s="24"/>
    </row>
    <row r="973" spans="17:17">
      <c r="Q973" s="24"/>
    </row>
    <row r="974" spans="17:17">
      <c r="Q974" s="24"/>
    </row>
    <row r="975" spans="17:17">
      <c r="Q975" s="24"/>
    </row>
    <row r="976" spans="17:17">
      <c r="Q976" s="24"/>
    </row>
    <row r="977" spans="17:17">
      <c r="Q977" s="24"/>
    </row>
    <row r="978" spans="17:17">
      <c r="Q978" s="24"/>
    </row>
    <row r="979" spans="17:17">
      <c r="Q979" s="24"/>
    </row>
    <row r="980" spans="17:17">
      <c r="Q980" s="24"/>
    </row>
    <row r="981" spans="17:17">
      <c r="Q981" s="24"/>
    </row>
    <row r="982" spans="17:17">
      <c r="Q982" s="24"/>
    </row>
    <row r="983" spans="17:17">
      <c r="Q983" s="24"/>
    </row>
    <row r="984" spans="17:17">
      <c r="Q984" s="24"/>
    </row>
    <row r="985" spans="17:17">
      <c r="Q985" s="24"/>
    </row>
    <row r="986" spans="17:17">
      <c r="Q986" s="24"/>
    </row>
    <row r="987" spans="17:17">
      <c r="Q987" s="24"/>
    </row>
    <row r="988" spans="17:17">
      <c r="Q988" s="24"/>
    </row>
    <row r="989" spans="17:17">
      <c r="Q989" s="24"/>
    </row>
    <row r="990" spans="17:17">
      <c r="Q990" s="24"/>
    </row>
    <row r="991" spans="17:17">
      <c r="Q991" s="24"/>
    </row>
    <row r="992" spans="17:17">
      <c r="Q992" s="24"/>
    </row>
    <row r="993" spans="17:17">
      <c r="Q993" s="24"/>
    </row>
    <row r="994" spans="17:17">
      <c r="Q994" s="24"/>
    </row>
    <row r="995" spans="17:17">
      <c r="Q995" s="24"/>
    </row>
    <row r="996" spans="17:17">
      <c r="Q996" s="24"/>
    </row>
    <row r="997" spans="17:17">
      <c r="Q997" s="24"/>
    </row>
    <row r="998" spans="17:17">
      <c r="Q998" s="24"/>
    </row>
    <row r="999" spans="17:17">
      <c r="Q999" s="24"/>
    </row>
    <row r="1000" spans="17:17">
      <c r="Q1000" s="24"/>
    </row>
    <row r="1001" spans="17:17">
      <c r="Q1001" s="24"/>
    </row>
    <row r="1002" spans="17:17">
      <c r="Q1002" s="24"/>
    </row>
    <row r="1003" spans="17:17">
      <c r="Q1003" s="24"/>
    </row>
    <row r="1004" spans="17:17">
      <c r="Q1004" s="24"/>
    </row>
    <row r="1005" spans="17:17">
      <c r="Q1005" s="24"/>
    </row>
    <row r="1006" spans="17:17">
      <c r="Q1006" s="24"/>
    </row>
    <row r="1007" spans="17:17">
      <c r="Q1007" s="24"/>
    </row>
    <row r="1008" spans="17:17">
      <c r="Q1008" s="24"/>
    </row>
    <row r="1009" spans="17:17">
      <c r="Q1009" s="24"/>
    </row>
    <row r="1010" spans="17:17">
      <c r="Q1010" s="24"/>
    </row>
    <row r="1011" spans="17:17">
      <c r="Q1011" s="24"/>
    </row>
    <row r="1012" spans="17:17">
      <c r="Q1012" s="24"/>
    </row>
    <row r="1013" spans="17:17">
      <c r="Q1013" s="24"/>
    </row>
    <row r="1014" spans="17:17">
      <c r="Q1014" s="24"/>
    </row>
    <row r="1015" spans="17:17">
      <c r="Q1015" s="24"/>
    </row>
    <row r="1016" spans="17:17">
      <c r="Q1016" s="24"/>
    </row>
    <row r="1017" spans="17:17">
      <c r="Q1017" s="24"/>
    </row>
    <row r="1018" spans="17:17">
      <c r="Q1018" s="24"/>
    </row>
    <row r="1019" spans="17:17">
      <c r="Q1019" s="24"/>
    </row>
    <row r="1020" spans="17:17">
      <c r="Q1020" s="24"/>
    </row>
    <row r="1021" spans="17:17">
      <c r="Q1021" s="24"/>
    </row>
    <row r="1022" spans="17:17">
      <c r="Q1022" s="24"/>
    </row>
    <row r="1023" spans="17:17">
      <c r="Q1023" s="24"/>
    </row>
    <row r="1024" spans="17:17">
      <c r="Q1024" s="24"/>
    </row>
    <row r="1025" spans="17:17">
      <c r="Q1025" s="24"/>
    </row>
    <row r="1026" spans="17:17">
      <c r="Q1026" s="24"/>
    </row>
    <row r="1027" spans="17:17">
      <c r="Q1027" s="24"/>
    </row>
    <row r="1028" spans="17:17">
      <c r="Q1028" s="24"/>
    </row>
    <row r="1029" spans="17:17">
      <c r="Q1029" s="24"/>
    </row>
    <row r="1030" spans="17:17">
      <c r="Q1030" s="24"/>
    </row>
    <row r="1031" spans="17:17">
      <c r="Q1031" s="24"/>
    </row>
    <row r="1032" spans="17:17">
      <c r="Q1032" s="24"/>
    </row>
    <row r="1033" spans="17:17">
      <c r="Q1033" s="24"/>
    </row>
    <row r="1034" spans="17:17">
      <c r="Q1034" s="24"/>
    </row>
    <row r="1035" spans="17:17">
      <c r="Q1035" s="24"/>
    </row>
    <row r="1036" spans="17:17">
      <c r="Q1036" s="24"/>
    </row>
    <row r="1037" spans="17:17">
      <c r="Q1037" s="24"/>
    </row>
    <row r="1038" spans="17:17">
      <c r="Q1038" s="24"/>
    </row>
    <row r="1039" spans="17:17">
      <c r="Q1039" s="24"/>
    </row>
    <row r="1040" spans="17:17">
      <c r="Q1040" s="24"/>
    </row>
    <row r="1041" spans="17:17">
      <c r="Q1041" s="24"/>
    </row>
    <row r="1042" spans="17:17">
      <c r="Q1042" s="24"/>
    </row>
    <row r="1043" spans="17:17">
      <c r="Q1043" s="24"/>
    </row>
    <row r="1044" spans="17:17">
      <c r="Q1044" s="24"/>
    </row>
    <row r="1045" spans="17:17">
      <c r="Q1045" s="24"/>
    </row>
    <row r="1046" spans="17:17">
      <c r="Q1046" s="24"/>
    </row>
    <row r="1047" spans="17:17">
      <c r="Q1047" s="24"/>
    </row>
    <row r="1048" spans="17:17">
      <c r="Q1048" s="24"/>
    </row>
    <row r="1049" spans="17:17">
      <c r="Q1049" s="24"/>
    </row>
    <row r="1050" spans="17:17">
      <c r="Q1050" s="24"/>
    </row>
    <row r="1051" spans="17:17">
      <c r="Q1051" s="24"/>
    </row>
    <row r="1052" spans="17:17">
      <c r="Q1052" s="24"/>
    </row>
    <row r="1053" spans="17:17">
      <c r="Q1053" s="24"/>
    </row>
    <row r="1054" spans="17:17">
      <c r="Q1054" s="24"/>
    </row>
    <row r="1055" spans="17:17">
      <c r="Q1055" s="24"/>
    </row>
    <row r="1056" spans="17:17">
      <c r="Q1056" s="24"/>
    </row>
    <row r="1057" spans="17:17">
      <c r="Q1057" s="24"/>
    </row>
    <row r="1058" spans="17:17">
      <c r="Q1058" s="24"/>
    </row>
    <row r="1059" spans="17:17">
      <c r="Q1059" s="24"/>
    </row>
    <row r="1060" spans="17:17">
      <c r="Q1060" s="24"/>
    </row>
    <row r="1061" spans="17:17">
      <c r="Q1061" s="24"/>
    </row>
    <row r="1062" spans="17:17">
      <c r="Q1062" s="24"/>
    </row>
    <row r="1063" spans="17:17">
      <c r="Q1063" s="24"/>
    </row>
    <row r="1064" spans="17:17">
      <c r="Q1064" s="24"/>
    </row>
    <row r="1065" spans="17:17">
      <c r="Q1065" s="24"/>
    </row>
    <row r="1066" spans="17:17">
      <c r="Q1066" s="24"/>
    </row>
    <row r="1067" spans="17:17">
      <c r="Q1067" s="24"/>
    </row>
    <row r="1068" spans="17:17">
      <c r="Q1068" s="24"/>
    </row>
    <row r="1069" spans="17:17">
      <c r="Q1069" s="24"/>
    </row>
    <row r="1070" spans="17:17">
      <c r="Q1070" s="24"/>
    </row>
    <row r="1071" spans="17:17">
      <c r="Q1071" s="24"/>
    </row>
    <row r="1072" spans="17:17">
      <c r="Q1072" s="24"/>
    </row>
    <row r="1073" spans="17:17">
      <c r="Q1073" s="24"/>
    </row>
    <row r="1074" spans="17:17">
      <c r="Q1074" s="24"/>
    </row>
    <row r="1075" spans="17:17">
      <c r="Q1075" s="24"/>
    </row>
    <row r="1076" spans="17:17">
      <c r="Q1076" s="24"/>
    </row>
    <row r="1077" spans="17:17">
      <c r="Q1077" s="24"/>
    </row>
    <row r="1078" spans="17:17">
      <c r="Q1078" s="24"/>
    </row>
    <row r="1079" spans="17:17">
      <c r="Q1079" s="24"/>
    </row>
    <row r="1080" spans="17:17">
      <c r="Q1080" s="24"/>
    </row>
    <row r="1081" spans="17:17">
      <c r="Q1081" s="24"/>
    </row>
    <row r="1082" spans="17:17">
      <c r="Q1082" s="24"/>
    </row>
    <row r="1083" spans="17:17">
      <c r="Q1083" s="24"/>
    </row>
    <row r="1084" spans="17:17">
      <c r="Q1084" s="24"/>
    </row>
    <row r="1085" spans="17:17">
      <c r="Q1085" s="24"/>
    </row>
    <row r="1086" spans="17:17">
      <c r="Q1086" s="24"/>
    </row>
    <row r="1087" spans="17:17">
      <c r="Q1087" s="24"/>
    </row>
    <row r="1088" spans="17:17">
      <c r="Q1088" s="24"/>
    </row>
    <row r="1089" spans="17:17">
      <c r="Q1089" s="24"/>
    </row>
    <row r="1090" spans="17:17">
      <c r="Q1090" s="24"/>
    </row>
    <row r="1091" spans="17:17">
      <c r="Q1091" s="24"/>
    </row>
    <row r="1092" spans="17:17">
      <c r="Q1092" s="24"/>
    </row>
    <row r="1093" spans="17:17">
      <c r="Q1093" s="24"/>
    </row>
    <row r="1094" spans="17:17">
      <c r="Q1094" s="24"/>
    </row>
    <row r="1095" spans="17:17">
      <c r="Q1095" s="24"/>
    </row>
    <row r="1096" spans="17:17">
      <c r="Q1096" s="24"/>
    </row>
    <row r="1097" spans="17:17">
      <c r="Q1097" s="24"/>
    </row>
    <row r="1098" spans="17:17">
      <c r="Q1098" s="24"/>
    </row>
    <row r="1099" spans="17:17">
      <c r="Q1099" s="24"/>
    </row>
    <row r="1100" spans="17:17">
      <c r="Q1100" s="24"/>
    </row>
    <row r="1101" spans="17:17">
      <c r="Q1101" s="24"/>
    </row>
    <row r="1102" spans="17:17">
      <c r="Q1102" s="24"/>
    </row>
    <row r="1103" spans="17:17">
      <c r="Q1103" s="24"/>
    </row>
    <row r="1104" spans="17:17">
      <c r="Q1104" s="24"/>
    </row>
    <row r="1105" spans="17:17">
      <c r="Q1105" s="24"/>
    </row>
    <row r="1106" spans="17:17">
      <c r="Q1106" s="24"/>
    </row>
    <row r="1107" spans="17:17">
      <c r="Q1107" s="24"/>
    </row>
    <row r="1108" spans="17:17">
      <c r="Q1108" s="24"/>
    </row>
    <row r="1109" spans="17:17">
      <c r="Q1109" s="24"/>
    </row>
    <row r="1110" spans="17:17">
      <c r="Q1110" s="24"/>
    </row>
    <row r="1111" spans="17:17">
      <c r="Q1111" s="24"/>
    </row>
    <row r="1112" spans="17:17">
      <c r="Q1112" s="24"/>
    </row>
    <row r="1113" spans="17:17">
      <c r="Q1113" s="24"/>
    </row>
    <row r="1114" spans="17:17">
      <c r="Q1114" s="24"/>
    </row>
    <row r="1115" spans="17:17">
      <c r="Q1115" s="24"/>
    </row>
    <row r="1116" spans="17:17">
      <c r="Q1116" s="24"/>
    </row>
    <row r="1117" spans="17:17">
      <c r="Q1117" s="24"/>
    </row>
    <row r="1118" spans="17:17">
      <c r="Q1118" s="24"/>
    </row>
    <row r="1119" spans="17:17">
      <c r="Q1119" s="24"/>
    </row>
    <row r="1120" spans="17:17">
      <c r="Q1120" s="24"/>
    </row>
    <row r="1121" spans="17:17">
      <c r="Q1121" s="24"/>
    </row>
    <row r="1122" spans="17:17">
      <c r="Q1122" s="24"/>
    </row>
    <row r="1123" spans="17:17">
      <c r="Q1123" s="24"/>
    </row>
    <row r="1124" spans="17:17">
      <c r="Q1124" s="24"/>
    </row>
    <row r="1125" spans="17:17">
      <c r="Q1125" s="24"/>
    </row>
    <row r="1126" spans="17:17">
      <c r="Q1126" s="24"/>
    </row>
    <row r="1127" spans="17:17">
      <c r="Q1127" s="24"/>
    </row>
    <row r="1128" spans="17:17">
      <c r="Q1128" s="24"/>
    </row>
    <row r="1129" spans="17:17">
      <c r="Q1129" s="24"/>
    </row>
    <row r="1130" spans="17:17">
      <c r="Q1130" s="24"/>
    </row>
    <row r="1131" spans="17:17">
      <c r="Q1131" s="24"/>
    </row>
    <row r="1132" spans="17:17">
      <c r="Q1132" s="24"/>
    </row>
    <row r="1133" spans="17:17">
      <c r="Q1133" s="24"/>
    </row>
    <row r="1134" spans="17:17">
      <c r="Q1134" s="24"/>
    </row>
    <row r="1135" spans="17:17">
      <c r="Q1135" s="24"/>
    </row>
    <row r="1136" spans="17:17">
      <c r="Q1136" s="24"/>
    </row>
    <row r="1137" spans="17:17">
      <c r="Q1137" s="24"/>
    </row>
    <row r="1138" spans="17:17">
      <c r="Q1138" s="24"/>
    </row>
    <row r="1139" spans="17:17">
      <c r="Q1139" s="24"/>
    </row>
    <row r="1140" spans="17:17">
      <c r="Q1140" s="24"/>
    </row>
    <row r="1141" spans="17:17">
      <c r="Q1141" s="24"/>
    </row>
    <row r="1142" spans="17:17">
      <c r="Q1142" s="24"/>
    </row>
    <row r="1143" spans="17:17">
      <c r="Q1143" s="24"/>
    </row>
    <row r="1144" spans="17:17">
      <c r="Q1144" s="24"/>
    </row>
    <row r="1145" spans="17:17">
      <c r="Q1145" s="24"/>
    </row>
    <row r="1146" spans="17:17">
      <c r="Q1146" s="24"/>
    </row>
    <row r="1147" spans="17:17">
      <c r="Q1147" s="24"/>
    </row>
    <row r="1148" spans="17:17">
      <c r="Q1148" s="24"/>
    </row>
    <row r="1149" spans="17:17">
      <c r="Q1149" s="24"/>
    </row>
    <row r="1150" spans="17:17">
      <c r="Q1150" s="24"/>
    </row>
    <row r="1151" spans="17:17">
      <c r="Q1151" s="24"/>
    </row>
    <row r="1152" spans="17:17">
      <c r="Q1152" s="24"/>
    </row>
    <row r="1153" spans="17:17">
      <c r="Q1153" s="24"/>
    </row>
    <row r="1154" spans="17:17">
      <c r="Q1154" s="24"/>
    </row>
    <row r="1155" spans="17:17">
      <c r="Q1155" s="24"/>
    </row>
    <row r="1156" spans="17:17">
      <c r="Q1156" s="24"/>
    </row>
    <row r="1157" spans="17:17">
      <c r="Q1157" s="24"/>
    </row>
    <row r="1158" spans="17:17">
      <c r="Q1158" s="24"/>
    </row>
    <row r="1159" spans="17:17">
      <c r="Q1159" s="24"/>
    </row>
    <row r="1160" spans="17:17">
      <c r="Q1160" s="24"/>
    </row>
    <row r="1161" spans="17:17">
      <c r="Q1161" s="24"/>
    </row>
    <row r="1162" spans="17:17">
      <c r="Q1162" s="24"/>
    </row>
    <row r="1163" spans="17:17">
      <c r="Q1163" s="24"/>
    </row>
    <row r="1164" spans="17:17">
      <c r="Q1164" s="24"/>
    </row>
    <row r="1165" spans="17:17">
      <c r="Q1165" s="24"/>
    </row>
    <row r="1166" spans="17:17">
      <c r="Q1166" s="24"/>
    </row>
    <row r="1167" spans="17:17">
      <c r="Q1167" s="24"/>
    </row>
    <row r="1168" spans="17:17">
      <c r="Q1168" s="24"/>
    </row>
    <row r="1169" spans="17:17">
      <c r="Q1169" s="24"/>
    </row>
    <row r="1170" spans="17:17">
      <c r="Q1170" s="24"/>
    </row>
    <row r="1171" spans="17:17">
      <c r="Q1171" s="24"/>
    </row>
    <row r="1172" spans="17:17">
      <c r="Q1172" s="24"/>
    </row>
    <row r="1173" spans="17:17">
      <c r="Q1173" s="24"/>
    </row>
    <row r="1174" spans="17:17">
      <c r="Q1174" s="24"/>
    </row>
    <row r="1175" spans="17:17">
      <c r="Q1175" s="24"/>
    </row>
    <row r="1176" spans="17:17">
      <c r="Q1176" s="24"/>
    </row>
    <row r="1177" spans="17:17">
      <c r="Q1177" s="24"/>
    </row>
    <row r="1178" spans="17:17">
      <c r="Q1178" s="24"/>
    </row>
    <row r="1179" spans="17:17">
      <c r="Q1179" s="24"/>
    </row>
    <row r="1180" spans="17:17">
      <c r="Q1180" s="24"/>
    </row>
    <row r="1181" spans="17:17">
      <c r="Q1181" s="24"/>
    </row>
    <row r="1182" spans="17:17">
      <c r="Q1182" s="24"/>
    </row>
    <row r="1183" spans="17:17">
      <c r="Q1183" s="24"/>
    </row>
    <row r="1184" spans="17:17">
      <c r="Q1184" s="24"/>
    </row>
    <row r="1185" spans="17:17">
      <c r="Q1185" s="24"/>
    </row>
    <row r="1186" spans="17:17">
      <c r="Q1186" s="24"/>
    </row>
    <row r="1187" spans="17:17">
      <c r="Q1187" s="24"/>
    </row>
    <row r="1188" spans="17:17">
      <c r="Q1188" s="24"/>
    </row>
    <row r="1189" spans="17:17">
      <c r="Q1189" s="24"/>
    </row>
    <row r="1190" spans="17:17">
      <c r="Q1190" s="24"/>
    </row>
    <row r="1191" spans="17:17">
      <c r="Q1191" s="24"/>
    </row>
    <row r="1192" spans="17:17">
      <c r="Q1192" s="24"/>
    </row>
    <row r="1193" spans="17:17">
      <c r="Q1193" s="24"/>
    </row>
    <row r="1194" spans="17:17">
      <c r="Q1194" s="24"/>
    </row>
    <row r="1195" spans="17:17">
      <c r="Q1195" s="24"/>
    </row>
    <row r="1196" spans="17:17">
      <c r="Q1196" s="24"/>
    </row>
    <row r="1197" spans="17:17">
      <c r="Q1197" s="24"/>
    </row>
    <row r="1198" spans="17:17">
      <c r="Q1198" s="24"/>
    </row>
    <row r="1199" spans="17:17">
      <c r="Q1199" s="24"/>
    </row>
    <row r="1200" spans="17:17">
      <c r="Q1200" s="24"/>
    </row>
    <row r="1201" spans="17:17">
      <c r="Q1201" s="24"/>
    </row>
    <row r="1202" spans="17:17">
      <c r="Q1202" s="24"/>
    </row>
    <row r="1203" spans="17:17">
      <c r="Q1203" s="24"/>
    </row>
    <row r="1204" spans="17:17">
      <c r="Q1204" s="24"/>
    </row>
    <row r="1205" spans="17:17">
      <c r="Q1205" s="24"/>
    </row>
    <row r="1206" spans="17:17">
      <c r="Q1206" s="24"/>
    </row>
    <row r="1207" spans="17:17">
      <c r="Q1207" s="24"/>
    </row>
    <row r="1208" spans="17:17">
      <c r="Q1208" s="24"/>
    </row>
    <row r="1209" spans="17:17">
      <c r="Q1209" s="24"/>
    </row>
    <row r="1210" spans="17:17">
      <c r="Q1210" s="24"/>
    </row>
    <row r="1211" spans="17:17">
      <c r="Q1211" s="24"/>
    </row>
    <row r="1212" spans="17:17">
      <c r="Q1212" s="24"/>
    </row>
    <row r="1213" spans="17:17">
      <c r="Q1213" s="24"/>
    </row>
    <row r="1214" spans="17:17">
      <c r="Q1214" s="24"/>
    </row>
    <row r="1215" spans="17:17">
      <c r="Q1215" s="24"/>
    </row>
    <row r="1216" spans="17:17">
      <c r="Q1216" s="24"/>
    </row>
    <row r="1217" spans="17:17">
      <c r="Q1217" s="24"/>
    </row>
    <row r="1218" spans="17:17">
      <c r="Q1218" s="24"/>
    </row>
    <row r="1219" spans="17:17">
      <c r="Q1219" s="24"/>
    </row>
    <row r="1220" spans="17:17">
      <c r="Q1220" s="24"/>
    </row>
    <row r="1221" spans="17:17">
      <c r="Q1221" s="24"/>
    </row>
    <row r="1222" spans="17:17">
      <c r="Q1222" s="24"/>
    </row>
    <row r="1223" spans="17:17">
      <c r="Q1223" s="24"/>
    </row>
    <row r="1224" spans="17:17">
      <c r="Q1224" s="24"/>
    </row>
    <row r="1225" spans="17:17">
      <c r="Q1225" s="24"/>
    </row>
    <row r="1226" spans="17:17">
      <c r="Q1226" s="24"/>
    </row>
    <row r="1227" spans="17:17">
      <c r="Q1227" s="24"/>
    </row>
    <row r="1228" spans="17:17">
      <c r="Q1228" s="24"/>
    </row>
    <row r="1229" spans="17:17">
      <c r="Q1229" s="24"/>
    </row>
    <row r="1230" spans="17:17">
      <c r="Q1230" s="24"/>
    </row>
    <row r="1231" spans="17:17">
      <c r="Q1231" s="24"/>
    </row>
    <row r="1232" spans="17:17">
      <c r="Q1232" s="24"/>
    </row>
    <row r="1233" spans="17:17">
      <c r="Q1233" s="24"/>
    </row>
    <row r="1234" spans="17:17">
      <c r="Q1234" s="24"/>
    </row>
    <row r="1235" spans="17:17">
      <c r="Q1235" s="24"/>
    </row>
    <row r="1236" spans="17:17">
      <c r="Q1236" s="24"/>
    </row>
    <row r="1237" spans="17:17">
      <c r="Q1237" s="24"/>
    </row>
    <row r="1238" spans="17:17">
      <c r="Q1238" s="24"/>
    </row>
    <row r="1239" spans="17:17">
      <c r="Q1239" s="24"/>
    </row>
    <row r="1240" spans="17:17">
      <c r="Q1240" s="24"/>
    </row>
    <row r="1241" spans="17:17">
      <c r="Q1241" s="24"/>
    </row>
    <row r="1242" spans="17:17">
      <c r="Q1242" s="24"/>
    </row>
    <row r="1243" spans="17:17">
      <c r="Q1243" s="24"/>
    </row>
    <row r="1244" spans="17:17">
      <c r="Q1244" s="24"/>
    </row>
    <row r="1245" spans="17:17">
      <c r="Q1245" s="24"/>
    </row>
    <row r="1246" spans="17:17">
      <c r="Q1246" s="24"/>
    </row>
    <row r="1247" spans="17:17">
      <c r="Q1247" s="24"/>
    </row>
    <row r="1248" spans="17:17">
      <c r="Q1248" s="24"/>
    </row>
    <row r="1249" spans="17:17">
      <c r="Q1249" s="24"/>
    </row>
    <row r="1250" spans="17:17">
      <c r="Q1250" s="24"/>
    </row>
    <row r="1251" spans="17:17">
      <c r="Q1251" s="24"/>
    </row>
    <row r="1252" spans="17:17">
      <c r="Q1252" s="24"/>
    </row>
    <row r="1253" spans="17:17">
      <c r="Q1253" s="24"/>
    </row>
    <row r="1254" spans="17:17">
      <c r="Q1254" s="24"/>
    </row>
    <row r="1255" spans="17:17">
      <c r="Q1255" s="24"/>
    </row>
    <row r="1256" spans="17:17">
      <c r="Q1256" s="24"/>
    </row>
    <row r="1257" spans="17:17">
      <c r="Q1257" s="24"/>
    </row>
    <row r="1258" spans="17:17">
      <c r="Q1258" s="24"/>
    </row>
    <row r="1259" spans="17:17">
      <c r="Q1259" s="24"/>
    </row>
    <row r="1260" spans="17:17">
      <c r="Q1260" s="24"/>
    </row>
    <row r="1261" spans="17:17">
      <c r="Q1261" s="24"/>
    </row>
    <row r="1262" spans="17:17">
      <c r="Q1262" s="24"/>
    </row>
    <row r="1263" spans="17:17">
      <c r="Q1263" s="24"/>
    </row>
    <row r="1264" spans="17:17">
      <c r="Q1264" s="24"/>
    </row>
    <row r="1265" spans="17:17">
      <c r="Q1265" s="24"/>
    </row>
    <row r="1266" spans="17:17">
      <c r="Q1266" s="24"/>
    </row>
    <row r="1267" spans="17:17">
      <c r="Q1267" s="24"/>
    </row>
    <row r="1268" spans="17:17">
      <c r="Q1268" s="24"/>
    </row>
    <row r="1269" spans="17:17">
      <c r="Q1269" s="24"/>
    </row>
    <row r="1270" spans="17:17">
      <c r="Q1270" s="24"/>
    </row>
    <row r="1271" spans="17:17">
      <c r="Q1271" s="24"/>
    </row>
    <row r="1272" spans="17:17">
      <c r="Q1272" s="24"/>
    </row>
    <row r="1273" spans="17:17">
      <c r="Q1273" s="24"/>
    </row>
    <row r="1274" spans="17:17">
      <c r="Q1274" s="24"/>
    </row>
    <row r="1275" spans="17:17">
      <c r="Q1275" s="24"/>
    </row>
    <row r="1276" spans="17:17">
      <c r="Q1276" s="24"/>
    </row>
    <row r="1277" spans="17:17">
      <c r="Q1277" s="24"/>
    </row>
    <row r="1278" spans="17:17">
      <c r="Q1278" s="24"/>
    </row>
    <row r="1279" spans="17:17">
      <c r="Q1279" s="24"/>
    </row>
    <row r="1280" spans="17:17">
      <c r="Q1280" s="24"/>
    </row>
    <row r="1281" spans="17:17">
      <c r="Q1281" s="24"/>
    </row>
    <row r="1282" spans="17:17">
      <c r="Q1282" s="24"/>
    </row>
    <row r="1283" spans="17:17">
      <c r="Q1283" s="24"/>
    </row>
    <row r="1284" spans="17:17">
      <c r="Q1284" s="24"/>
    </row>
    <row r="1285" spans="17:17">
      <c r="Q1285" s="24"/>
    </row>
    <row r="1286" spans="17:17">
      <c r="Q1286" s="24"/>
    </row>
    <row r="1287" spans="17:17">
      <c r="Q1287" s="24"/>
    </row>
    <row r="1288" spans="17:17">
      <c r="Q1288" s="24"/>
    </row>
    <row r="1289" spans="17:17">
      <c r="Q1289" s="24"/>
    </row>
    <row r="1290" spans="17:17">
      <c r="Q1290" s="24"/>
    </row>
    <row r="1291" spans="17:17">
      <c r="Q1291" s="24"/>
    </row>
    <row r="1292" spans="17:17">
      <c r="Q1292" s="24"/>
    </row>
    <row r="1293" spans="17:17">
      <c r="Q1293" s="24"/>
    </row>
    <row r="1294" spans="17:17">
      <c r="Q1294" s="24"/>
    </row>
    <row r="1295" spans="17:17">
      <c r="Q1295" s="24"/>
    </row>
    <row r="1296" spans="17:17">
      <c r="Q1296" s="24"/>
    </row>
    <row r="1297" spans="17:17">
      <c r="Q1297" s="24"/>
    </row>
    <row r="1298" spans="17:17">
      <c r="Q1298" s="24"/>
    </row>
    <row r="1299" spans="17:17">
      <c r="Q1299" s="24"/>
    </row>
    <row r="1300" spans="17:17">
      <c r="Q1300" s="24"/>
    </row>
    <row r="1301" spans="17:17">
      <c r="Q1301" s="24"/>
    </row>
    <row r="1302" spans="17:17">
      <c r="Q1302" s="24"/>
    </row>
    <row r="1303" spans="17:17">
      <c r="Q1303" s="24"/>
    </row>
    <row r="1304" spans="17:17">
      <c r="Q1304" s="24"/>
    </row>
    <row r="1305" spans="17:17">
      <c r="Q1305" s="24"/>
    </row>
    <row r="1306" spans="17:17">
      <c r="Q1306" s="24"/>
    </row>
    <row r="1307" spans="17:17">
      <c r="Q1307" s="24"/>
    </row>
    <row r="1308" spans="17:17">
      <c r="Q1308" s="24"/>
    </row>
    <row r="1309" spans="17:17">
      <c r="Q1309" s="24"/>
    </row>
    <row r="1310" spans="17:17">
      <c r="Q1310" s="24"/>
    </row>
    <row r="1311" spans="17:17">
      <c r="Q1311" s="24"/>
    </row>
    <row r="1312" spans="17:17">
      <c r="Q1312" s="24"/>
    </row>
    <row r="1313" spans="17:17">
      <c r="Q1313" s="24"/>
    </row>
    <row r="1314" spans="17:17">
      <c r="Q1314" s="24"/>
    </row>
    <row r="1315" spans="17:17">
      <c r="Q1315" s="24"/>
    </row>
    <row r="1316" spans="17:17">
      <c r="Q1316" s="24"/>
    </row>
    <row r="1317" spans="17:17">
      <c r="Q1317" s="24"/>
    </row>
    <row r="1318" spans="17:17">
      <c r="Q1318" s="24"/>
    </row>
    <row r="1319" spans="17:17">
      <c r="Q1319" s="24"/>
    </row>
    <row r="1320" spans="17:17">
      <c r="Q1320" s="24"/>
    </row>
    <row r="1321" spans="17:17">
      <c r="Q1321" s="24"/>
    </row>
    <row r="1322" spans="17:17">
      <c r="Q1322" s="24"/>
    </row>
    <row r="1323" spans="17:17">
      <c r="Q1323" s="24"/>
    </row>
    <row r="1324" spans="17:17">
      <c r="Q1324" s="24"/>
    </row>
    <row r="1325" spans="17:17">
      <c r="Q1325" s="24"/>
    </row>
    <row r="1326" spans="17:17">
      <c r="Q1326" s="24"/>
    </row>
    <row r="1327" spans="17:17">
      <c r="Q1327" s="24"/>
    </row>
    <row r="1328" spans="17:17">
      <c r="Q1328" s="24"/>
    </row>
    <row r="1329" spans="17:17">
      <c r="Q1329" s="24"/>
    </row>
    <row r="1330" spans="17:17">
      <c r="Q1330" s="24"/>
    </row>
    <row r="1331" spans="17:17">
      <c r="Q1331" s="24"/>
    </row>
    <row r="1332" spans="17:17">
      <c r="Q1332" s="24"/>
    </row>
    <row r="1333" spans="17:17">
      <c r="Q1333" s="24"/>
    </row>
    <row r="1334" spans="17:17">
      <c r="Q1334" s="24"/>
    </row>
    <row r="1335" spans="17:17">
      <c r="Q1335" s="24"/>
    </row>
    <row r="1336" spans="17:17">
      <c r="Q1336" s="24"/>
    </row>
    <row r="1337" spans="17:17">
      <c r="Q1337" s="24"/>
    </row>
    <row r="1338" spans="17:17">
      <c r="Q1338" s="24"/>
    </row>
    <row r="1339" spans="17:17">
      <c r="Q1339" s="24"/>
    </row>
    <row r="1340" spans="17:17">
      <c r="Q1340" s="24"/>
    </row>
    <row r="1341" spans="17:17">
      <c r="Q1341" s="24"/>
    </row>
    <row r="1342" spans="17:17">
      <c r="Q1342" s="24"/>
    </row>
    <row r="1343" spans="17:17">
      <c r="Q1343" s="24"/>
    </row>
    <row r="1344" spans="17:17">
      <c r="Q1344" s="24"/>
    </row>
    <row r="1345" spans="1:17">
      <c r="Q1345" s="24"/>
    </row>
    <row r="1346" spans="1:17">
      <c r="Q1346" s="24"/>
    </row>
    <row r="1347" spans="1:17">
      <c r="Q1347" s="24"/>
    </row>
    <row r="1348" spans="1:17">
      <c r="Q1348" s="24"/>
    </row>
    <row r="1349" spans="1:17">
      <c r="Q1349" s="24"/>
    </row>
    <row r="1351" spans="1:17" s="31" customFormat="1">
      <c r="A1351"/>
      <c r="B1351"/>
      <c r="C1351"/>
      <c r="D1351" s="24"/>
      <c r="E1351" s="24"/>
      <c r="F1351"/>
      <c r="G1351"/>
      <c r="H1351"/>
      <c r="I1351"/>
      <c r="J1351"/>
      <c r="K1351"/>
      <c r="L1351"/>
      <c r="M1351"/>
      <c r="N1351"/>
      <c r="O1351"/>
      <c r="P1351" s="33"/>
    </row>
    <row r="1352" spans="1:17" s="31" customFormat="1">
      <c r="A1352"/>
      <c r="B1352"/>
      <c r="C1352"/>
      <c r="D1352" s="24"/>
      <c r="E1352" s="24"/>
      <c r="F1352"/>
      <c r="G1352"/>
      <c r="H1352"/>
      <c r="I1352"/>
      <c r="J1352"/>
      <c r="K1352"/>
      <c r="L1352"/>
      <c r="M1352"/>
      <c r="N1352"/>
      <c r="O1352"/>
      <c r="P1352" s="33"/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2022-06-22T16:45:37Z</cp:lastPrinted>
  <dcterms:created xsi:type="dcterms:W3CDTF">2016-02-22T14:14:55Z</dcterms:created>
  <dcterms:modified xsi:type="dcterms:W3CDTF">2023-10-04T15:22:00Z</dcterms:modified>
</cp:coreProperties>
</file>