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xie/Documents/CT DEEP/CLMEDR/"/>
    </mc:Choice>
  </mc:AlternateContent>
  <xr:revisionPtr revIDLastSave="0" documentId="13_ncr:1_{74B5E353-63FB-7C47-8618-EFFEFB39642A}" xr6:coauthVersionLast="47" xr6:coauthVersionMax="47" xr10:uidLastSave="{00000000-0000-0000-0000-000000000000}"/>
  <bookViews>
    <workbookView xWindow="11920" yWindow="-25000" windowWidth="27640" windowHeight="15320" activeTab="2" xr2:uid="{3EB26EB2-7C6F-DE46-B227-A630F2F179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3" l="1"/>
  <c r="I59" i="3"/>
  <c r="H59" i="3"/>
  <c r="F59" i="3"/>
  <c r="E59" i="3"/>
  <c r="D59" i="3"/>
  <c r="G58" i="3"/>
  <c r="C58" i="3"/>
  <c r="G57" i="3"/>
  <c r="C57" i="3"/>
  <c r="J56" i="3"/>
  <c r="I56" i="3"/>
  <c r="H56" i="3"/>
  <c r="G56" i="3"/>
  <c r="F56" i="3"/>
  <c r="E56" i="3"/>
  <c r="D56" i="3"/>
  <c r="G55" i="3"/>
  <c r="C55" i="3"/>
  <c r="G54" i="3"/>
  <c r="C54" i="3"/>
  <c r="J53" i="3"/>
  <c r="I53" i="3"/>
  <c r="H53" i="3"/>
  <c r="F53" i="3"/>
  <c r="E53" i="3"/>
  <c r="D53" i="3"/>
  <c r="G52" i="3"/>
  <c r="C52" i="3"/>
  <c r="G51" i="3"/>
  <c r="G53" i="3" s="1"/>
  <c r="C51" i="3"/>
  <c r="J50" i="3"/>
  <c r="I50" i="3"/>
  <c r="H50" i="3"/>
  <c r="F50" i="3"/>
  <c r="E50" i="3"/>
  <c r="D50" i="3"/>
  <c r="G49" i="3"/>
  <c r="G50" i="3" s="1"/>
  <c r="C49" i="3"/>
  <c r="G48" i="3"/>
  <c r="C48" i="3"/>
  <c r="J47" i="3"/>
  <c r="I47" i="3"/>
  <c r="H47" i="3"/>
  <c r="F47" i="3"/>
  <c r="E47" i="3"/>
  <c r="D47" i="3"/>
  <c r="G46" i="3"/>
  <c r="C46" i="3"/>
  <c r="G45" i="3"/>
  <c r="G47" i="3" s="1"/>
  <c r="C45" i="3"/>
  <c r="C47" i="3" s="1"/>
  <c r="J44" i="3"/>
  <c r="I44" i="3"/>
  <c r="H44" i="3"/>
  <c r="F44" i="3"/>
  <c r="E44" i="3"/>
  <c r="D44" i="3"/>
  <c r="G43" i="3"/>
  <c r="C43" i="3"/>
  <c r="G42" i="3"/>
  <c r="C42" i="3"/>
  <c r="C16" i="1"/>
  <c r="C17" i="1"/>
  <c r="D18" i="1"/>
  <c r="E18" i="1"/>
  <c r="F18" i="1"/>
  <c r="G16" i="1"/>
  <c r="G17" i="1"/>
  <c r="H18" i="1"/>
  <c r="I18" i="1"/>
  <c r="J18" i="1"/>
  <c r="G44" i="3" l="1"/>
  <c r="C59" i="3"/>
  <c r="C53" i="3"/>
  <c r="C50" i="3"/>
  <c r="C56" i="3"/>
  <c r="C44" i="3"/>
  <c r="G59" i="3"/>
  <c r="J15" i="1"/>
  <c r="R21" i="1"/>
  <c r="Q21" i="1"/>
  <c r="P21" i="1"/>
  <c r="N21" i="1"/>
  <c r="M21" i="1"/>
  <c r="L21" i="1"/>
  <c r="J21" i="1"/>
  <c r="I21" i="1"/>
  <c r="H21" i="1"/>
  <c r="F21" i="1"/>
  <c r="E21" i="1"/>
  <c r="D21" i="1"/>
  <c r="O20" i="1"/>
  <c r="K20" i="1"/>
  <c r="G20" i="1"/>
  <c r="C20" i="1"/>
  <c r="O19" i="1"/>
  <c r="K19" i="1"/>
  <c r="G19" i="1"/>
  <c r="C19" i="1"/>
  <c r="C21" i="1" s="1"/>
  <c r="R18" i="1"/>
  <c r="Q18" i="1"/>
  <c r="P18" i="1"/>
  <c r="N18" i="1"/>
  <c r="M18" i="1"/>
  <c r="L18" i="1"/>
  <c r="O17" i="1"/>
  <c r="K17" i="1"/>
  <c r="O16" i="1"/>
  <c r="O18" i="1" s="1"/>
  <c r="K16" i="1"/>
  <c r="G18" i="1"/>
  <c r="R15" i="1"/>
  <c r="Q15" i="1"/>
  <c r="P15" i="1"/>
  <c r="N15" i="1"/>
  <c r="M15" i="1"/>
  <c r="L15" i="1"/>
  <c r="I15" i="1"/>
  <c r="H15" i="1"/>
  <c r="F15" i="1"/>
  <c r="E15" i="1"/>
  <c r="D15" i="1"/>
  <c r="O14" i="1"/>
  <c r="K14" i="1"/>
  <c r="G14" i="1"/>
  <c r="C14" i="1"/>
  <c r="O13" i="1"/>
  <c r="K13" i="1"/>
  <c r="G13" i="1"/>
  <c r="C13" i="1"/>
  <c r="R12" i="1"/>
  <c r="Q12" i="1"/>
  <c r="P12" i="1"/>
  <c r="N12" i="1"/>
  <c r="M12" i="1"/>
  <c r="L12" i="1"/>
  <c r="J12" i="1"/>
  <c r="I12" i="1"/>
  <c r="H12" i="1"/>
  <c r="F12" i="1"/>
  <c r="E12" i="1"/>
  <c r="D12" i="1"/>
  <c r="O11" i="1"/>
  <c r="K11" i="1"/>
  <c r="G11" i="1"/>
  <c r="C11" i="1"/>
  <c r="O10" i="1"/>
  <c r="K10" i="1"/>
  <c r="G10" i="1"/>
  <c r="C10" i="1"/>
  <c r="R9" i="1"/>
  <c r="Q9" i="1"/>
  <c r="P9" i="1"/>
  <c r="N9" i="1"/>
  <c r="M9" i="1"/>
  <c r="L9" i="1"/>
  <c r="J9" i="1"/>
  <c r="I9" i="1"/>
  <c r="H9" i="1"/>
  <c r="F9" i="1"/>
  <c r="E9" i="1"/>
  <c r="D9" i="1"/>
  <c r="O8" i="1"/>
  <c r="K8" i="1"/>
  <c r="G8" i="1"/>
  <c r="C8" i="1"/>
  <c r="O7" i="1"/>
  <c r="K7" i="1"/>
  <c r="G7" i="1"/>
  <c r="C7" i="1"/>
  <c r="O5" i="1"/>
  <c r="O4" i="1"/>
  <c r="K5" i="1"/>
  <c r="K4" i="1"/>
  <c r="K6" i="1" s="1"/>
  <c r="G5" i="1"/>
  <c r="G4" i="1"/>
  <c r="C5" i="1"/>
  <c r="C4" i="1"/>
  <c r="D6" i="1"/>
  <c r="E6" i="1"/>
  <c r="F6" i="1"/>
  <c r="H6" i="1"/>
  <c r="I6" i="1"/>
  <c r="J6" i="1"/>
  <c r="L6" i="1"/>
  <c r="M6" i="1"/>
  <c r="N6" i="1"/>
  <c r="P6" i="1"/>
  <c r="Q6" i="1"/>
  <c r="R6" i="1"/>
  <c r="K18" i="1" l="1"/>
  <c r="O12" i="1"/>
  <c r="C6" i="1"/>
  <c r="G6" i="1"/>
  <c r="K12" i="1"/>
  <c r="G21" i="1"/>
  <c r="O21" i="1"/>
  <c r="K21" i="1"/>
  <c r="C18" i="1"/>
  <c r="C15" i="1"/>
  <c r="G15" i="1"/>
  <c r="O15" i="1"/>
  <c r="K15" i="1"/>
  <c r="C12" i="1"/>
  <c r="G12" i="1"/>
  <c r="O9" i="1"/>
  <c r="K9" i="1"/>
  <c r="G9" i="1"/>
  <c r="C9" i="1"/>
  <c r="O6" i="1"/>
</calcChain>
</file>

<file path=xl/sharedStrings.xml><?xml version="1.0" encoding="utf-8"?>
<sst xmlns="http://schemas.openxmlformats.org/spreadsheetml/2006/main" count="190" uniqueCount="24">
  <si>
    <t>Year</t>
  </si>
  <si>
    <t>Eversource</t>
  </si>
  <si>
    <t>HES</t>
  </si>
  <si>
    <t>HES-IE</t>
  </si>
  <si>
    <t>UI</t>
  </si>
  <si>
    <t># units</t>
  </si>
  <si>
    <t>single family</t>
  </si>
  <si>
    <t>2-4 units</t>
  </si>
  <si>
    <t>&gt;4 units</t>
  </si>
  <si>
    <t>Census tract</t>
  </si>
  <si>
    <t>Distressed</t>
  </si>
  <si>
    <t>Other</t>
  </si>
  <si>
    <t>All</t>
  </si>
  <si>
    <t>Tract</t>
  </si>
  <si>
    <t>Utility</t>
  </si>
  <si>
    <t>ES</t>
  </si>
  <si>
    <t>HES IE</t>
  </si>
  <si>
    <t>HES single family</t>
  </si>
  <si>
    <t>HES 2-4 units</t>
  </si>
  <si>
    <t>HES &gt;4 units</t>
  </si>
  <si>
    <t>HES-IE single family</t>
  </si>
  <si>
    <t>HES-IE 2-4 units</t>
  </si>
  <si>
    <t>HES-IE &gt;4 units</t>
  </si>
  <si>
    <t>United Illuminating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</si>
</sst>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876CE-8416-7F45-8EB2-35AB7795487B}" name="Table2" displayName="Table2" ref="B65:E83" totalsRowShown="0">
  <autoFilter ref="B65:E83" xr:uid="{50E876CE-8416-7F45-8EB2-35AB7795487B}"/>
  <tableColumns count="4">
    <tableColumn id="1" xr3:uid="{C0A38F18-E3F7-B547-828F-242810E217E7}" name="Year"/>
    <tableColumn id="2" xr3:uid="{86D65BD5-7A59-2C41-A957-21E5142D3669}" name="Census tract"/>
    <tableColumn id="3" xr3:uid="{707676A9-BCB1-9E4E-9633-B70D8BF9854B}" name="HES"/>
    <tableColumn id="4" xr3:uid="{00F0173A-0FAC-0C45-B864-8494B403A3A7}" name="HES-I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DFD4-3A86-C74D-9192-ADBDF752C2B7}">
  <dimension ref="A1:R21"/>
  <sheetViews>
    <sheetView zoomScale="110" workbookViewId="0">
      <selection sqref="A1:J21"/>
    </sheetView>
  </sheetViews>
  <sheetFormatPr baseColWidth="10" defaultRowHeight="16" x14ac:dyDescent="0.2"/>
  <cols>
    <col min="3" max="3" width="10.83203125" style="11"/>
    <col min="7" max="7" width="10.83203125" style="1"/>
    <col min="11" max="11" width="10.83203125" style="11"/>
    <col min="15" max="15" width="10.83203125" style="1"/>
  </cols>
  <sheetData>
    <row r="1" spans="1:18" x14ac:dyDescent="0.2">
      <c r="A1" s="12" t="s">
        <v>0</v>
      </c>
      <c r="B1" s="12" t="s">
        <v>9</v>
      </c>
      <c r="C1" s="12" t="s">
        <v>1</v>
      </c>
      <c r="D1" s="12"/>
      <c r="E1" s="12"/>
      <c r="F1" s="12"/>
      <c r="G1" s="12"/>
      <c r="H1" s="12"/>
      <c r="I1" s="12"/>
      <c r="J1" s="12"/>
      <c r="K1" s="12" t="s">
        <v>4</v>
      </c>
      <c r="L1" s="12"/>
      <c r="M1" s="12"/>
      <c r="N1" s="12"/>
      <c r="O1" s="12"/>
      <c r="P1" s="12"/>
      <c r="Q1" s="12"/>
      <c r="R1" s="12"/>
    </row>
    <row r="2" spans="1:18" x14ac:dyDescent="0.2">
      <c r="A2" s="12"/>
      <c r="B2" s="12"/>
      <c r="C2" s="12" t="s">
        <v>2</v>
      </c>
      <c r="D2" s="12"/>
      <c r="E2" s="12"/>
      <c r="F2" s="12"/>
      <c r="G2" s="12" t="s">
        <v>3</v>
      </c>
      <c r="H2" s="12"/>
      <c r="I2" s="12"/>
      <c r="J2" s="12"/>
      <c r="K2" s="12" t="s">
        <v>2</v>
      </c>
      <c r="L2" s="12"/>
      <c r="M2" s="12"/>
      <c r="N2" s="12"/>
      <c r="O2" s="12" t="s">
        <v>3</v>
      </c>
      <c r="P2" s="12"/>
      <c r="Q2" s="12"/>
      <c r="R2" s="12"/>
    </row>
    <row r="3" spans="1:18" x14ac:dyDescent="0.2">
      <c r="A3" s="14"/>
      <c r="B3" s="14"/>
      <c r="C3" s="9" t="s">
        <v>5</v>
      </c>
      <c r="D3" s="5" t="s">
        <v>6</v>
      </c>
      <c r="E3" s="5" t="s">
        <v>7</v>
      </c>
      <c r="F3" s="5" t="s">
        <v>8</v>
      </c>
      <c r="G3" s="4" t="s">
        <v>5</v>
      </c>
      <c r="H3" s="5" t="s">
        <v>6</v>
      </c>
      <c r="I3" s="5" t="s">
        <v>7</v>
      </c>
      <c r="J3" s="5" t="s">
        <v>8</v>
      </c>
      <c r="K3" s="9" t="s">
        <v>5</v>
      </c>
      <c r="L3" s="5" t="s">
        <v>6</v>
      </c>
      <c r="M3" s="5" t="s">
        <v>7</v>
      </c>
      <c r="N3" s="5" t="s">
        <v>8</v>
      </c>
      <c r="O3" s="4" t="s">
        <v>5</v>
      </c>
      <c r="P3" s="5" t="s">
        <v>6</v>
      </c>
      <c r="Q3" s="5" t="s">
        <v>7</v>
      </c>
      <c r="R3" s="5" t="s">
        <v>8</v>
      </c>
    </row>
    <row r="4" spans="1:18" x14ac:dyDescent="0.2">
      <c r="A4" s="13">
        <v>2016</v>
      </c>
      <c r="B4" s="7" t="s">
        <v>10</v>
      </c>
      <c r="C4" s="10">
        <f>SUM(D4:F4)</f>
        <v>502</v>
      </c>
      <c r="D4" s="7">
        <v>201</v>
      </c>
      <c r="E4" s="7">
        <v>3</v>
      </c>
      <c r="F4" s="7">
        <v>298</v>
      </c>
      <c r="G4" s="8">
        <f>SUM(H4:J4)</f>
        <v>167</v>
      </c>
      <c r="H4" s="7">
        <v>93</v>
      </c>
      <c r="I4" s="7">
        <v>27</v>
      </c>
      <c r="J4" s="7">
        <v>47</v>
      </c>
      <c r="K4" s="10">
        <f>SUM(L4:N4)</f>
        <v>233</v>
      </c>
      <c r="L4" s="7">
        <v>132</v>
      </c>
      <c r="M4" s="7">
        <v>45</v>
      </c>
      <c r="N4" s="7">
        <v>56</v>
      </c>
      <c r="O4" s="8">
        <f>SUM(P4:R4)</f>
        <v>925</v>
      </c>
      <c r="P4" s="7">
        <v>236</v>
      </c>
      <c r="Q4" s="7">
        <v>471</v>
      </c>
      <c r="R4" s="7">
        <v>218</v>
      </c>
    </row>
    <row r="5" spans="1:18" x14ac:dyDescent="0.2">
      <c r="A5" s="12"/>
      <c r="B5" t="s">
        <v>11</v>
      </c>
      <c r="C5" s="11">
        <f>SUM(D5:F5)</f>
        <v>11445</v>
      </c>
      <c r="D5">
        <v>9267</v>
      </c>
      <c r="E5">
        <v>221</v>
      </c>
      <c r="F5">
        <v>1957</v>
      </c>
      <c r="G5" s="1">
        <f>SUM(H5:J5)</f>
        <v>7796</v>
      </c>
      <c r="H5">
        <v>3500</v>
      </c>
      <c r="I5">
        <v>1324</v>
      </c>
      <c r="J5">
        <v>2972</v>
      </c>
      <c r="K5" s="11">
        <f>SUM(L5:N5)</f>
        <v>2244</v>
      </c>
      <c r="L5">
        <v>2165</v>
      </c>
      <c r="M5">
        <v>64</v>
      </c>
      <c r="N5">
        <v>15</v>
      </c>
      <c r="O5" s="1">
        <f>SUM(P5:R5)</f>
        <v>1237</v>
      </c>
      <c r="P5">
        <v>772</v>
      </c>
      <c r="Q5">
        <v>271</v>
      </c>
      <c r="R5">
        <v>194</v>
      </c>
    </row>
    <row r="6" spans="1:18" x14ac:dyDescent="0.2">
      <c r="A6" s="14"/>
      <c r="B6" s="5" t="s">
        <v>12</v>
      </c>
      <c r="C6" s="9">
        <f>SUM(C4:C5)</f>
        <v>11947</v>
      </c>
      <c r="D6" s="5">
        <f t="shared" ref="D6:R6" si="0">SUM(D4:D5)</f>
        <v>9468</v>
      </c>
      <c r="E6" s="5">
        <f t="shared" si="0"/>
        <v>224</v>
      </c>
      <c r="F6" s="5">
        <f t="shared" si="0"/>
        <v>2255</v>
      </c>
      <c r="G6" s="4">
        <f t="shared" si="0"/>
        <v>7963</v>
      </c>
      <c r="H6" s="5">
        <f t="shared" si="0"/>
        <v>3593</v>
      </c>
      <c r="I6" s="5">
        <f t="shared" si="0"/>
        <v>1351</v>
      </c>
      <c r="J6" s="5">
        <f t="shared" si="0"/>
        <v>3019</v>
      </c>
      <c r="K6" s="9">
        <f t="shared" si="0"/>
        <v>2477</v>
      </c>
      <c r="L6" s="5">
        <f t="shared" si="0"/>
        <v>2297</v>
      </c>
      <c r="M6" s="5">
        <f t="shared" si="0"/>
        <v>109</v>
      </c>
      <c r="N6" s="5">
        <f t="shared" si="0"/>
        <v>71</v>
      </c>
      <c r="O6" s="4">
        <f t="shared" si="0"/>
        <v>2162</v>
      </c>
      <c r="P6" s="5">
        <f t="shared" si="0"/>
        <v>1008</v>
      </c>
      <c r="Q6" s="5">
        <f t="shared" si="0"/>
        <v>742</v>
      </c>
      <c r="R6" s="5">
        <f t="shared" si="0"/>
        <v>412</v>
      </c>
    </row>
    <row r="7" spans="1:18" x14ac:dyDescent="0.2">
      <c r="A7" s="13">
        <v>2017</v>
      </c>
      <c r="B7" s="7" t="s">
        <v>10</v>
      </c>
      <c r="C7" s="10">
        <f>SUM(D7:F7)</f>
        <v>195</v>
      </c>
      <c r="D7" s="7">
        <v>191</v>
      </c>
      <c r="E7" s="7">
        <v>2</v>
      </c>
      <c r="F7" s="7">
        <v>2</v>
      </c>
      <c r="G7" s="8">
        <f>SUM(H7:J7)</f>
        <v>770</v>
      </c>
      <c r="H7" s="7">
        <v>66</v>
      </c>
      <c r="I7" s="7">
        <v>19</v>
      </c>
      <c r="J7" s="7">
        <v>685</v>
      </c>
      <c r="K7" s="10">
        <f>SUM(L7:N7)</f>
        <v>187</v>
      </c>
      <c r="L7" s="7">
        <v>105</v>
      </c>
      <c r="M7" s="7">
        <v>47</v>
      </c>
      <c r="N7" s="7">
        <v>35</v>
      </c>
      <c r="O7" s="8">
        <f>SUM(P7:R7)</f>
        <v>991</v>
      </c>
      <c r="P7" s="7">
        <v>285</v>
      </c>
      <c r="Q7" s="7">
        <v>529</v>
      </c>
      <c r="R7" s="7">
        <v>177</v>
      </c>
    </row>
    <row r="8" spans="1:18" x14ac:dyDescent="0.2">
      <c r="A8" s="12"/>
      <c r="B8" t="s">
        <v>11</v>
      </c>
      <c r="C8" s="11">
        <f>SUM(D8:F8)</f>
        <v>28192</v>
      </c>
      <c r="D8">
        <v>17989</v>
      </c>
      <c r="E8">
        <v>10051</v>
      </c>
      <c r="F8">
        <v>152</v>
      </c>
      <c r="G8" s="1">
        <f>SUM(H8:J8)</f>
        <v>21060</v>
      </c>
      <c r="H8">
        <v>3498</v>
      </c>
      <c r="I8">
        <v>1442</v>
      </c>
      <c r="J8">
        <v>16120</v>
      </c>
      <c r="K8" s="11">
        <f>SUM(L8:N8)</f>
        <v>3050</v>
      </c>
      <c r="L8">
        <v>2618</v>
      </c>
      <c r="M8">
        <v>93</v>
      </c>
      <c r="N8">
        <v>339</v>
      </c>
      <c r="O8" s="1">
        <f>SUM(P8:R8)</f>
        <v>1250</v>
      </c>
      <c r="P8">
        <v>739</v>
      </c>
      <c r="Q8">
        <v>288</v>
      </c>
      <c r="R8">
        <v>223</v>
      </c>
    </row>
    <row r="9" spans="1:18" x14ac:dyDescent="0.2">
      <c r="A9" s="14"/>
      <c r="B9" s="5" t="s">
        <v>12</v>
      </c>
      <c r="C9" s="9">
        <f>SUM(C7:C8)</f>
        <v>28387</v>
      </c>
      <c r="D9" s="5">
        <f t="shared" ref="D9" si="1">SUM(D7:D8)</f>
        <v>18180</v>
      </c>
      <c r="E9" s="5">
        <f t="shared" ref="E9" si="2">SUM(E7:E8)</f>
        <v>10053</v>
      </c>
      <c r="F9" s="5">
        <f t="shared" ref="F9" si="3">SUM(F7:F8)</f>
        <v>154</v>
      </c>
      <c r="G9" s="4">
        <f t="shared" ref="G9" si="4">SUM(G7:G8)</f>
        <v>21830</v>
      </c>
      <c r="H9" s="5">
        <f t="shared" ref="H9" si="5">SUM(H7:H8)</f>
        <v>3564</v>
      </c>
      <c r="I9" s="5">
        <f t="shared" ref="I9" si="6">SUM(I7:I8)</f>
        <v>1461</v>
      </c>
      <c r="J9" s="5">
        <f t="shared" ref="J9" si="7">SUM(J7:J8)</f>
        <v>16805</v>
      </c>
      <c r="K9" s="9">
        <f t="shared" ref="K9" si="8">SUM(K7:K8)</f>
        <v>3237</v>
      </c>
      <c r="L9" s="5">
        <f t="shared" ref="L9" si="9">SUM(L7:L8)</f>
        <v>2723</v>
      </c>
      <c r="M9" s="5">
        <f t="shared" ref="M9" si="10">SUM(M7:M8)</f>
        <v>140</v>
      </c>
      <c r="N9" s="5">
        <f t="shared" ref="N9" si="11">SUM(N7:N8)</f>
        <v>374</v>
      </c>
      <c r="O9" s="4">
        <f t="shared" ref="O9" si="12">SUM(O7:O8)</f>
        <v>2241</v>
      </c>
      <c r="P9" s="5">
        <f t="shared" ref="P9" si="13">SUM(P7:P8)</f>
        <v>1024</v>
      </c>
      <c r="Q9" s="5">
        <f t="shared" ref="Q9" si="14">SUM(Q7:Q8)</f>
        <v>817</v>
      </c>
      <c r="R9" s="5">
        <f t="shared" ref="R9" si="15">SUM(R7:R8)</f>
        <v>400</v>
      </c>
    </row>
    <row r="10" spans="1:18" x14ac:dyDescent="0.2">
      <c r="A10" s="13">
        <v>2018</v>
      </c>
      <c r="B10" s="7" t="s">
        <v>10</v>
      </c>
      <c r="C10" s="10">
        <f>SUM(D10:F10)</f>
        <v>8</v>
      </c>
      <c r="D10" s="7">
        <v>8</v>
      </c>
      <c r="E10" s="7">
        <v>0</v>
      </c>
      <c r="F10" s="7">
        <v>0</v>
      </c>
      <c r="G10" s="8">
        <f>SUM(H10:J10)</f>
        <v>566</v>
      </c>
      <c r="H10" s="7">
        <v>32</v>
      </c>
      <c r="I10" s="7">
        <v>65</v>
      </c>
      <c r="J10" s="7">
        <v>469</v>
      </c>
      <c r="K10" s="10">
        <f>SUM(L10:N10)</f>
        <v>167</v>
      </c>
      <c r="L10" s="7">
        <v>135</v>
      </c>
      <c r="M10" s="7">
        <v>29</v>
      </c>
      <c r="N10" s="7">
        <v>3</v>
      </c>
      <c r="O10" s="8">
        <f>SUM(P10:R10)</f>
        <v>897</v>
      </c>
      <c r="P10" s="7">
        <v>221</v>
      </c>
      <c r="Q10" s="7">
        <v>566</v>
      </c>
      <c r="R10" s="7">
        <v>110</v>
      </c>
    </row>
    <row r="11" spans="1:18" x14ac:dyDescent="0.2">
      <c r="A11" s="12"/>
      <c r="B11" t="s">
        <v>11</v>
      </c>
      <c r="C11" s="11">
        <f>SUM(D11:F11)</f>
        <v>14390</v>
      </c>
      <c r="D11">
        <v>7192</v>
      </c>
      <c r="E11">
        <v>108</v>
      </c>
      <c r="F11">
        <v>7090</v>
      </c>
      <c r="G11" s="1">
        <f>SUM(H11:J11)</f>
        <v>14007</v>
      </c>
      <c r="H11">
        <v>2544</v>
      </c>
      <c r="I11">
        <v>1141</v>
      </c>
      <c r="J11">
        <v>10322</v>
      </c>
      <c r="K11" s="11">
        <f>SUM(L11:N11)</f>
        <v>2490</v>
      </c>
      <c r="L11">
        <v>2284</v>
      </c>
      <c r="M11">
        <v>77</v>
      </c>
      <c r="N11">
        <v>129</v>
      </c>
      <c r="O11" s="1">
        <f>SUM(P11:R11)</f>
        <v>1514</v>
      </c>
      <c r="P11">
        <v>654</v>
      </c>
      <c r="Q11">
        <v>333</v>
      </c>
      <c r="R11">
        <v>527</v>
      </c>
    </row>
    <row r="12" spans="1:18" x14ac:dyDescent="0.2">
      <c r="A12" s="14"/>
      <c r="B12" s="5" t="s">
        <v>12</v>
      </c>
      <c r="C12" s="9">
        <f>SUM(C10:C11)</f>
        <v>14398</v>
      </c>
      <c r="D12" s="5">
        <f t="shared" ref="D12" si="16">SUM(D10:D11)</f>
        <v>7200</v>
      </c>
      <c r="E12" s="5">
        <f t="shared" ref="E12" si="17">SUM(E10:E11)</f>
        <v>108</v>
      </c>
      <c r="F12" s="5">
        <f t="shared" ref="F12" si="18">SUM(F10:F11)</f>
        <v>7090</v>
      </c>
      <c r="G12" s="4">
        <f t="shared" ref="G12" si="19">SUM(G10:G11)</f>
        <v>14573</v>
      </c>
      <c r="H12" s="5">
        <f t="shared" ref="H12" si="20">SUM(H10:H11)</f>
        <v>2576</v>
      </c>
      <c r="I12" s="5">
        <f t="shared" ref="I12" si="21">SUM(I10:I11)</f>
        <v>1206</v>
      </c>
      <c r="J12" s="5">
        <f t="shared" ref="J12" si="22">SUM(J10:J11)</f>
        <v>10791</v>
      </c>
      <c r="K12" s="9">
        <f t="shared" ref="K12" si="23">SUM(K10:K11)</f>
        <v>2657</v>
      </c>
      <c r="L12" s="5">
        <f t="shared" ref="L12" si="24">SUM(L10:L11)</f>
        <v>2419</v>
      </c>
      <c r="M12" s="5">
        <f t="shared" ref="M12" si="25">SUM(M10:M11)</f>
        <v>106</v>
      </c>
      <c r="N12" s="5">
        <f t="shared" ref="N12" si="26">SUM(N10:N11)</f>
        <v>132</v>
      </c>
      <c r="O12" s="4">
        <f t="shared" ref="O12" si="27">SUM(O10:O11)</f>
        <v>2411</v>
      </c>
      <c r="P12" s="5">
        <f t="shared" ref="P12" si="28">SUM(P10:P11)</f>
        <v>875</v>
      </c>
      <c r="Q12" s="5">
        <f t="shared" ref="Q12" si="29">SUM(Q10:Q11)</f>
        <v>899</v>
      </c>
      <c r="R12" s="5">
        <f t="shared" ref="R12" si="30">SUM(R10:R11)</f>
        <v>637</v>
      </c>
    </row>
    <row r="13" spans="1:18" x14ac:dyDescent="0.2">
      <c r="A13" s="13">
        <v>2019</v>
      </c>
      <c r="B13" s="7" t="s">
        <v>10</v>
      </c>
      <c r="C13" s="10">
        <f>SUM(D13:F13)</f>
        <v>9</v>
      </c>
      <c r="D13" s="7">
        <v>8</v>
      </c>
      <c r="E13" s="7">
        <v>1</v>
      </c>
      <c r="F13" s="7">
        <v>0</v>
      </c>
      <c r="G13" s="8">
        <f>SUM(H13:J13)</f>
        <v>0</v>
      </c>
      <c r="H13" s="7">
        <v>0</v>
      </c>
      <c r="I13" s="7">
        <v>0</v>
      </c>
      <c r="J13" s="7">
        <v>0</v>
      </c>
      <c r="K13" s="10">
        <f>SUM(L13:N13)</f>
        <v>225</v>
      </c>
      <c r="L13" s="7">
        <v>175</v>
      </c>
      <c r="M13" s="7">
        <v>50</v>
      </c>
      <c r="N13" s="7">
        <v>0</v>
      </c>
      <c r="O13" s="8">
        <f>SUM(P13:R13)</f>
        <v>605</v>
      </c>
      <c r="P13" s="7">
        <v>208</v>
      </c>
      <c r="Q13" s="7">
        <v>384</v>
      </c>
      <c r="R13" s="7">
        <v>13</v>
      </c>
    </row>
    <row r="14" spans="1:18" x14ac:dyDescent="0.2">
      <c r="A14" s="12"/>
      <c r="B14" t="s">
        <v>11</v>
      </c>
      <c r="C14" s="11">
        <f>SUM(D14:F14)</f>
        <v>17700</v>
      </c>
      <c r="D14">
        <v>9973</v>
      </c>
      <c r="E14">
        <v>168</v>
      </c>
      <c r="F14">
        <v>7559</v>
      </c>
      <c r="G14" s="1">
        <f>SUM(H14:J14)</f>
        <v>12528</v>
      </c>
      <c r="H14">
        <v>4976</v>
      </c>
      <c r="I14">
        <v>87</v>
      </c>
      <c r="J14">
        <v>7465</v>
      </c>
      <c r="K14" s="11">
        <f>SUM(L14:N14)</f>
        <v>2662</v>
      </c>
      <c r="L14">
        <v>2496</v>
      </c>
      <c r="M14">
        <v>125</v>
      </c>
      <c r="N14">
        <v>41</v>
      </c>
      <c r="O14" s="1">
        <f>SUM(P14:R14)</f>
        <v>937</v>
      </c>
      <c r="P14">
        <v>652</v>
      </c>
      <c r="Q14">
        <v>262</v>
      </c>
      <c r="R14">
        <v>23</v>
      </c>
    </row>
    <row r="15" spans="1:18" x14ac:dyDescent="0.2">
      <c r="A15" s="14"/>
      <c r="B15" s="5" t="s">
        <v>12</v>
      </c>
      <c r="C15" s="9">
        <f>SUM(C13:C14)</f>
        <v>17709</v>
      </c>
      <c r="D15" s="5">
        <f t="shared" ref="D15" si="31">SUM(D13:D14)</f>
        <v>9981</v>
      </c>
      <c r="E15" s="5">
        <f t="shared" ref="E15" si="32">SUM(E13:E14)</f>
        <v>169</v>
      </c>
      <c r="F15" s="5">
        <f t="shared" ref="F15" si="33">SUM(F13:F14)</f>
        <v>7559</v>
      </c>
      <c r="G15" s="4">
        <f t="shared" ref="G15" si="34">SUM(G13:G14)</f>
        <v>12528</v>
      </c>
      <c r="H15" s="5">
        <f t="shared" ref="H15" si="35">SUM(H13:H14)</f>
        <v>4976</v>
      </c>
      <c r="I15" s="5">
        <f t="shared" ref="I15" si="36">SUM(I13:I14)</f>
        <v>87</v>
      </c>
      <c r="J15" s="5">
        <f t="shared" ref="J15" si="37">SUM(J13:J14)</f>
        <v>7465</v>
      </c>
      <c r="K15" s="9">
        <f t="shared" ref="K15" si="38">SUM(K13:K14)</f>
        <v>2887</v>
      </c>
      <c r="L15" s="5">
        <f t="shared" ref="L15" si="39">SUM(L13:L14)</f>
        <v>2671</v>
      </c>
      <c r="M15" s="5">
        <f t="shared" ref="M15" si="40">SUM(M13:M14)</f>
        <v>175</v>
      </c>
      <c r="N15" s="5">
        <f t="shared" ref="N15" si="41">SUM(N13:N14)</f>
        <v>41</v>
      </c>
      <c r="O15" s="4">
        <f t="shared" ref="O15" si="42">SUM(O13:O14)</f>
        <v>1542</v>
      </c>
      <c r="P15" s="5">
        <f t="shared" ref="P15" si="43">SUM(P13:P14)</f>
        <v>860</v>
      </c>
      <c r="Q15" s="5">
        <f t="shared" ref="Q15" si="44">SUM(Q13:Q14)</f>
        <v>646</v>
      </c>
      <c r="R15" s="5">
        <f t="shared" ref="R15" si="45">SUM(R13:R14)</f>
        <v>36</v>
      </c>
    </row>
    <row r="16" spans="1:18" x14ac:dyDescent="0.2">
      <c r="A16" s="13">
        <v>2020</v>
      </c>
      <c r="B16" s="7" t="s">
        <v>10</v>
      </c>
      <c r="C16" s="10">
        <f>SUM(D16:F16)</f>
        <v>0</v>
      </c>
      <c r="D16" s="7">
        <v>0</v>
      </c>
      <c r="E16" s="7">
        <v>0</v>
      </c>
      <c r="F16" s="7">
        <v>0</v>
      </c>
      <c r="G16" s="8">
        <f>SUM(H16:J16)</f>
        <v>0</v>
      </c>
      <c r="H16" s="7">
        <v>0</v>
      </c>
      <c r="I16" s="7">
        <v>0</v>
      </c>
      <c r="J16" s="7">
        <v>0</v>
      </c>
      <c r="K16" s="10">
        <f>SUM(L16:N16)</f>
        <v>228</v>
      </c>
      <c r="L16" s="7">
        <v>170</v>
      </c>
      <c r="M16" s="7">
        <v>58</v>
      </c>
      <c r="N16" s="7">
        <v>0</v>
      </c>
      <c r="O16" s="8">
        <f>SUM(P16:R16)</f>
        <v>268</v>
      </c>
      <c r="P16" s="7">
        <v>97</v>
      </c>
      <c r="Q16" s="7">
        <v>162</v>
      </c>
      <c r="R16" s="7">
        <v>9</v>
      </c>
    </row>
    <row r="17" spans="1:18" x14ac:dyDescent="0.2">
      <c r="A17" s="12"/>
      <c r="B17" t="s">
        <v>11</v>
      </c>
      <c r="C17" s="11">
        <f>SUM(D17:F17)</f>
        <v>22226</v>
      </c>
      <c r="D17">
        <v>10721</v>
      </c>
      <c r="E17">
        <v>212</v>
      </c>
      <c r="F17">
        <v>11293</v>
      </c>
      <c r="G17" s="1">
        <f>SUM(H17:J17)</f>
        <v>16468</v>
      </c>
      <c r="H17">
        <v>3431</v>
      </c>
      <c r="I17">
        <v>0</v>
      </c>
      <c r="J17">
        <v>13037</v>
      </c>
      <c r="K17" s="11">
        <f>SUM(L17:N17)</f>
        <v>1996</v>
      </c>
      <c r="L17">
        <v>1896</v>
      </c>
      <c r="M17">
        <v>91</v>
      </c>
      <c r="N17">
        <v>9</v>
      </c>
      <c r="O17" s="1">
        <f>SUM(P17:R17)</f>
        <v>531</v>
      </c>
      <c r="P17">
        <v>356</v>
      </c>
      <c r="Q17">
        <v>168</v>
      </c>
      <c r="R17">
        <v>7</v>
      </c>
    </row>
    <row r="18" spans="1:18" x14ac:dyDescent="0.2">
      <c r="A18" s="14"/>
      <c r="B18" s="5" t="s">
        <v>12</v>
      </c>
      <c r="C18" s="9">
        <f>SUM(C16:C17)</f>
        <v>22226</v>
      </c>
      <c r="D18" s="5">
        <f>SUM(D16:D17)</f>
        <v>10721</v>
      </c>
      <c r="E18" s="5">
        <f>SUM(E16:E17)</f>
        <v>212</v>
      </c>
      <c r="F18" s="5">
        <f>SUM(F16:F17)</f>
        <v>11293</v>
      </c>
      <c r="G18" s="4">
        <f t="shared" ref="G18" si="46">SUM(G16:G17)</f>
        <v>16468</v>
      </c>
      <c r="H18" s="5">
        <f>SUM(H16:H17)</f>
        <v>3431</v>
      </c>
      <c r="I18" s="5">
        <f>SUM(I16:I17)</f>
        <v>0</v>
      </c>
      <c r="J18" s="5">
        <f>SUM(J16:J17)</f>
        <v>13037</v>
      </c>
      <c r="K18" s="9">
        <f t="shared" ref="K18" si="47">SUM(K16:K17)</f>
        <v>2224</v>
      </c>
      <c r="L18" s="5">
        <f t="shared" ref="L18" si="48">SUM(L16:L17)</f>
        <v>2066</v>
      </c>
      <c r="M18" s="5">
        <f t="shared" ref="M18" si="49">SUM(M16:M17)</f>
        <v>149</v>
      </c>
      <c r="N18" s="5">
        <f t="shared" ref="N18" si="50">SUM(N16:N17)</f>
        <v>9</v>
      </c>
      <c r="O18" s="4">
        <f t="shared" ref="O18" si="51">SUM(O16:O17)</f>
        <v>799</v>
      </c>
      <c r="P18" s="5">
        <f t="shared" ref="P18" si="52">SUM(P16:P17)</f>
        <v>453</v>
      </c>
      <c r="Q18" s="5">
        <f t="shared" ref="Q18" si="53">SUM(Q16:Q17)</f>
        <v>330</v>
      </c>
      <c r="R18" s="5">
        <f t="shared" ref="R18" si="54">SUM(R16:R17)</f>
        <v>16</v>
      </c>
    </row>
    <row r="19" spans="1:18" x14ac:dyDescent="0.2">
      <c r="A19" s="13">
        <v>2021</v>
      </c>
      <c r="B19" s="7" t="s">
        <v>10</v>
      </c>
      <c r="C19" s="10">
        <f>SUM(D19:F19)</f>
        <v>474</v>
      </c>
      <c r="D19">
        <v>333</v>
      </c>
      <c r="E19">
        <v>5</v>
      </c>
      <c r="F19">
        <v>136</v>
      </c>
      <c r="G19" s="8">
        <f>SUM(H19:J19)</f>
        <v>3288</v>
      </c>
      <c r="H19">
        <v>2439</v>
      </c>
      <c r="I19">
        <v>328</v>
      </c>
      <c r="J19">
        <v>521</v>
      </c>
      <c r="K19" s="10">
        <f>SUM(L19:N19)</f>
        <v>369</v>
      </c>
      <c r="L19" s="7">
        <v>265</v>
      </c>
      <c r="M19" s="7">
        <v>102</v>
      </c>
      <c r="N19" s="7">
        <v>2</v>
      </c>
      <c r="O19" s="8">
        <f>SUM(P19:R19)</f>
        <v>473</v>
      </c>
      <c r="P19" s="7">
        <v>155</v>
      </c>
      <c r="Q19" s="7">
        <v>300</v>
      </c>
      <c r="R19" s="7">
        <v>18</v>
      </c>
    </row>
    <row r="20" spans="1:18" x14ac:dyDescent="0.2">
      <c r="A20" s="12"/>
      <c r="B20" t="s">
        <v>11</v>
      </c>
      <c r="C20" s="11">
        <f>SUM(D20:F20)</f>
        <v>21945</v>
      </c>
      <c r="D20">
        <v>16575</v>
      </c>
      <c r="E20">
        <v>25</v>
      </c>
      <c r="F20">
        <v>5345</v>
      </c>
      <c r="G20" s="1">
        <f>SUM(H20:J20)</f>
        <v>11075</v>
      </c>
      <c r="H20">
        <v>678</v>
      </c>
      <c r="I20">
        <v>771</v>
      </c>
      <c r="J20">
        <v>9626</v>
      </c>
      <c r="K20" s="11">
        <f>SUM(L20:N20)</f>
        <v>3598</v>
      </c>
      <c r="L20">
        <v>3456</v>
      </c>
      <c r="M20">
        <v>122</v>
      </c>
      <c r="N20">
        <v>20</v>
      </c>
      <c r="O20" s="1">
        <f>SUM(P20:R20)</f>
        <v>994</v>
      </c>
      <c r="P20">
        <v>709</v>
      </c>
      <c r="Q20">
        <v>265</v>
      </c>
      <c r="R20">
        <v>20</v>
      </c>
    </row>
    <row r="21" spans="1:18" x14ac:dyDescent="0.2">
      <c r="A21" s="14"/>
      <c r="B21" s="5" t="s">
        <v>12</v>
      </c>
      <c r="C21" s="9">
        <f>SUM(C19:C20)</f>
        <v>22419</v>
      </c>
      <c r="D21" s="5">
        <f t="shared" ref="D21" si="55">SUM(D19:D20)</f>
        <v>16908</v>
      </c>
      <c r="E21" s="5">
        <f t="shared" ref="E21" si="56">SUM(E19:E20)</f>
        <v>30</v>
      </c>
      <c r="F21" s="5">
        <f t="shared" ref="F21" si="57">SUM(F19:F20)</f>
        <v>5481</v>
      </c>
      <c r="G21" s="4">
        <f t="shared" ref="G21" si="58">SUM(G19:G20)</f>
        <v>14363</v>
      </c>
      <c r="H21" s="5">
        <f t="shared" ref="H21" si="59">SUM(H19:H20)</f>
        <v>3117</v>
      </c>
      <c r="I21" s="5">
        <f t="shared" ref="I21" si="60">SUM(I19:I20)</f>
        <v>1099</v>
      </c>
      <c r="J21" s="5">
        <f t="shared" ref="J21" si="61">SUM(J19:J20)</f>
        <v>10147</v>
      </c>
      <c r="K21" s="9">
        <f t="shared" ref="K21" si="62">SUM(K19:K20)</f>
        <v>3967</v>
      </c>
      <c r="L21" s="5">
        <f t="shared" ref="L21" si="63">SUM(L19:L20)</f>
        <v>3721</v>
      </c>
      <c r="M21" s="5">
        <f t="shared" ref="M21" si="64">SUM(M19:M20)</f>
        <v>224</v>
      </c>
      <c r="N21" s="5">
        <f t="shared" ref="N21" si="65">SUM(N19:N20)</f>
        <v>22</v>
      </c>
      <c r="O21" s="4">
        <f t="shared" ref="O21" si="66">SUM(O19:O20)</f>
        <v>1467</v>
      </c>
      <c r="P21" s="5">
        <f t="shared" ref="P21" si="67">SUM(P19:P20)</f>
        <v>864</v>
      </c>
      <c r="Q21" s="5">
        <f t="shared" ref="Q21" si="68">SUM(Q19:Q20)</f>
        <v>565</v>
      </c>
      <c r="R21" s="5">
        <f t="shared" ref="R21" si="69">SUM(R19:R20)</f>
        <v>38</v>
      </c>
    </row>
  </sheetData>
  <mergeCells count="14">
    <mergeCell ref="A13:A15"/>
    <mergeCell ref="A16:A18"/>
    <mergeCell ref="A19:A21"/>
    <mergeCell ref="A1:A3"/>
    <mergeCell ref="B1:B3"/>
    <mergeCell ref="A4:A6"/>
    <mergeCell ref="A7:A9"/>
    <mergeCell ref="A10:A12"/>
    <mergeCell ref="C2:F2"/>
    <mergeCell ref="C1:J1"/>
    <mergeCell ref="G2:J2"/>
    <mergeCell ref="K1:R1"/>
    <mergeCell ref="K2:N2"/>
    <mergeCell ref="O2:R2"/>
  </mergeCells>
  <pageMargins left="0.7" right="0.7" top="0.75" bottom="0.75" header="0.3" footer="0.3"/>
  <ignoredErrors>
    <ignoredError sqref="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6101-385F-2A40-9C04-3CC2BE96B5BE}">
  <dimension ref="A1:P31"/>
  <sheetViews>
    <sheetView workbookViewId="0">
      <selection activeCell="E13" sqref="A1:E13"/>
    </sheetView>
  </sheetViews>
  <sheetFormatPr baseColWidth="10" defaultRowHeight="16" x14ac:dyDescent="0.2"/>
  <sheetData>
    <row r="1" spans="1:16" x14ac:dyDescent="0.2">
      <c r="A1" s="15" t="s">
        <v>0</v>
      </c>
      <c r="B1" s="15" t="s">
        <v>2</v>
      </c>
      <c r="C1" s="15" t="s">
        <v>16</v>
      </c>
      <c r="D1" s="15" t="s">
        <v>13</v>
      </c>
      <c r="E1" s="15" t="s">
        <v>14</v>
      </c>
      <c r="I1" s="2"/>
      <c r="K1" s="12"/>
      <c r="L1" s="12"/>
      <c r="M1" s="12"/>
      <c r="N1" s="12"/>
      <c r="O1" s="12"/>
      <c r="P1" s="12"/>
    </row>
    <row r="2" spans="1:16" x14ac:dyDescent="0.2">
      <c r="A2" s="15">
        <v>2016</v>
      </c>
      <c r="B2" s="16">
        <v>502</v>
      </c>
      <c r="C2" s="17">
        <v>167</v>
      </c>
      <c r="D2" s="15" t="s">
        <v>10</v>
      </c>
      <c r="E2" s="15" t="s">
        <v>15</v>
      </c>
      <c r="I2" s="2" t="s">
        <v>1</v>
      </c>
      <c r="K2" s="12"/>
      <c r="L2" s="12"/>
      <c r="M2" s="12"/>
      <c r="N2" s="12"/>
      <c r="O2" s="12"/>
      <c r="P2" s="12"/>
    </row>
    <row r="3" spans="1:16" x14ac:dyDescent="0.2">
      <c r="A3" s="15">
        <v>2016</v>
      </c>
      <c r="B3" s="18">
        <v>11445</v>
      </c>
      <c r="C3" s="19">
        <v>7796</v>
      </c>
      <c r="D3" s="15" t="s">
        <v>11</v>
      </c>
      <c r="E3" s="15" t="s">
        <v>15</v>
      </c>
      <c r="I3" s="3" t="s">
        <v>0</v>
      </c>
      <c r="J3" t="s">
        <v>9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</row>
    <row r="4" spans="1:16" x14ac:dyDescent="0.2">
      <c r="A4" s="15">
        <v>2017</v>
      </c>
      <c r="B4" s="16">
        <v>195</v>
      </c>
      <c r="C4" s="17">
        <v>770</v>
      </c>
      <c r="D4" s="15" t="s">
        <v>10</v>
      </c>
      <c r="E4" s="15" t="s">
        <v>15</v>
      </c>
      <c r="I4" s="6">
        <v>2016</v>
      </c>
      <c r="J4" s="7" t="s">
        <v>10</v>
      </c>
      <c r="K4" s="7">
        <v>201</v>
      </c>
      <c r="L4" s="7">
        <v>3</v>
      </c>
      <c r="M4" s="7">
        <v>298</v>
      </c>
      <c r="N4" s="7">
        <v>93</v>
      </c>
      <c r="O4" s="7">
        <v>27</v>
      </c>
      <c r="P4" s="7">
        <v>47</v>
      </c>
    </row>
    <row r="5" spans="1:16" x14ac:dyDescent="0.2">
      <c r="A5" s="15">
        <v>2017</v>
      </c>
      <c r="B5" s="18">
        <v>28192</v>
      </c>
      <c r="C5" s="19">
        <v>21060</v>
      </c>
      <c r="D5" s="15" t="s">
        <v>11</v>
      </c>
      <c r="E5" s="15" t="s">
        <v>15</v>
      </c>
      <c r="I5" s="2">
        <v>2016</v>
      </c>
      <c r="J5" t="s">
        <v>11</v>
      </c>
      <c r="K5">
        <v>9267</v>
      </c>
      <c r="L5">
        <v>221</v>
      </c>
      <c r="M5">
        <v>1957</v>
      </c>
      <c r="N5">
        <v>3500</v>
      </c>
      <c r="O5">
        <v>1324</v>
      </c>
      <c r="P5">
        <v>2972</v>
      </c>
    </row>
    <row r="6" spans="1:16" x14ac:dyDescent="0.2">
      <c r="A6" s="15">
        <v>2018</v>
      </c>
      <c r="B6" s="16">
        <v>8</v>
      </c>
      <c r="C6" s="17">
        <v>566</v>
      </c>
      <c r="D6" s="15" t="s">
        <v>10</v>
      </c>
      <c r="E6" s="15" t="s">
        <v>15</v>
      </c>
      <c r="I6" s="6">
        <v>2017</v>
      </c>
      <c r="J6" s="7" t="s">
        <v>10</v>
      </c>
      <c r="K6" s="7">
        <v>191</v>
      </c>
      <c r="L6" s="7">
        <v>2</v>
      </c>
      <c r="M6" s="7">
        <v>2</v>
      </c>
      <c r="N6" s="7">
        <v>66</v>
      </c>
      <c r="O6" s="7">
        <v>19</v>
      </c>
      <c r="P6" s="7">
        <v>685</v>
      </c>
    </row>
    <row r="7" spans="1:16" x14ac:dyDescent="0.2">
      <c r="A7" s="15">
        <v>2018</v>
      </c>
      <c r="B7" s="18">
        <v>14390</v>
      </c>
      <c r="C7" s="19">
        <v>14007</v>
      </c>
      <c r="D7" s="15" t="s">
        <v>11</v>
      </c>
      <c r="E7" s="15" t="s">
        <v>15</v>
      </c>
      <c r="I7">
        <v>2017</v>
      </c>
      <c r="J7" t="s">
        <v>11</v>
      </c>
      <c r="K7">
        <v>17989</v>
      </c>
      <c r="L7">
        <v>10051</v>
      </c>
      <c r="M7">
        <v>152</v>
      </c>
      <c r="N7">
        <v>3498</v>
      </c>
      <c r="O7">
        <v>1442</v>
      </c>
      <c r="P7">
        <v>16120</v>
      </c>
    </row>
    <row r="8" spans="1:16" x14ac:dyDescent="0.2">
      <c r="A8" s="15">
        <v>2019</v>
      </c>
      <c r="B8" s="16">
        <v>9</v>
      </c>
      <c r="C8" s="17">
        <v>0</v>
      </c>
      <c r="D8" s="15" t="s">
        <v>10</v>
      </c>
      <c r="E8" s="15" t="s">
        <v>15</v>
      </c>
      <c r="I8" s="6">
        <v>2018</v>
      </c>
      <c r="J8" s="7" t="s">
        <v>10</v>
      </c>
      <c r="K8" s="7">
        <v>8</v>
      </c>
      <c r="L8" s="7">
        <v>0</v>
      </c>
      <c r="M8" s="7">
        <v>0</v>
      </c>
      <c r="N8" s="7">
        <v>32</v>
      </c>
      <c r="O8" s="7">
        <v>65</v>
      </c>
      <c r="P8" s="7">
        <v>469</v>
      </c>
    </row>
    <row r="9" spans="1:16" x14ac:dyDescent="0.2">
      <c r="A9" s="15">
        <v>2019</v>
      </c>
      <c r="B9" s="18">
        <v>17700</v>
      </c>
      <c r="C9" s="19">
        <v>12528</v>
      </c>
      <c r="D9" s="15" t="s">
        <v>11</v>
      </c>
      <c r="E9" s="15" t="s">
        <v>15</v>
      </c>
      <c r="I9" s="3">
        <v>2018</v>
      </c>
      <c r="J9" t="s">
        <v>11</v>
      </c>
      <c r="K9">
        <v>7192</v>
      </c>
      <c r="L9">
        <v>108</v>
      </c>
      <c r="M9">
        <v>7090</v>
      </c>
      <c r="N9">
        <v>2544</v>
      </c>
      <c r="O9">
        <v>1141</v>
      </c>
      <c r="P9">
        <v>10322</v>
      </c>
    </row>
    <row r="10" spans="1:16" x14ac:dyDescent="0.2">
      <c r="A10" s="15">
        <v>2020</v>
      </c>
      <c r="B10" s="16">
        <v>0</v>
      </c>
      <c r="C10" s="17">
        <v>0</v>
      </c>
      <c r="D10" s="15" t="s">
        <v>10</v>
      </c>
      <c r="E10" s="15" t="s">
        <v>15</v>
      </c>
      <c r="I10" s="6">
        <v>2019</v>
      </c>
      <c r="J10" s="7" t="s">
        <v>10</v>
      </c>
      <c r="K10" s="7">
        <v>8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</row>
    <row r="11" spans="1:16" x14ac:dyDescent="0.2">
      <c r="A11" s="15">
        <v>2020</v>
      </c>
      <c r="B11" s="18">
        <v>22226</v>
      </c>
      <c r="C11" s="19">
        <v>16468</v>
      </c>
      <c r="D11" s="15" t="s">
        <v>11</v>
      </c>
      <c r="E11" s="15" t="s">
        <v>15</v>
      </c>
      <c r="I11" s="2">
        <v>2019</v>
      </c>
      <c r="J11" t="s">
        <v>11</v>
      </c>
      <c r="K11">
        <v>9973</v>
      </c>
      <c r="L11">
        <v>168</v>
      </c>
      <c r="M11">
        <v>7559</v>
      </c>
      <c r="N11">
        <v>4976</v>
      </c>
      <c r="O11">
        <v>87</v>
      </c>
      <c r="P11">
        <v>7465</v>
      </c>
    </row>
    <row r="12" spans="1:16" x14ac:dyDescent="0.2">
      <c r="A12" s="15">
        <v>2021</v>
      </c>
      <c r="B12" s="16">
        <v>7</v>
      </c>
      <c r="C12" s="17">
        <v>0</v>
      </c>
      <c r="D12" s="15" t="s">
        <v>10</v>
      </c>
      <c r="E12" s="15" t="s">
        <v>15</v>
      </c>
      <c r="I12" s="6">
        <v>2020</v>
      </c>
      <c r="J12" s="7" t="s">
        <v>10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6" x14ac:dyDescent="0.2">
      <c r="A13" s="15">
        <v>2021</v>
      </c>
      <c r="B13" s="18">
        <v>4321</v>
      </c>
      <c r="C13" s="19">
        <v>638</v>
      </c>
      <c r="D13" s="15" t="s">
        <v>11</v>
      </c>
      <c r="E13" s="15" t="s">
        <v>15</v>
      </c>
      <c r="I13" s="2">
        <v>2020</v>
      </c>
      <c r="J13" t="s">
        <v>11</v>
      </c>
      <c r="K13">
        <v>10721</v>
      </c>
      <c r="L13">
        <v>212</v>
      </c>
      <c r="M13">
        <v>11293</v>
      </c>
      <c r="N13">
        <v>3431</v>
      </c>
      <c r="O13">
        <v>0</v>
      </c>
      <c r="P13">
        <v>13037</v>
      </c>
    </row>
    <row r="14" spans="1:16" x14ac:dyDescent="0.2">
      <c r="A14">
        <v>2016</v>
      </c>
      <c r="B14" s="10">
        <v>233</v>
      </c>
      <c r="C14" s="8">
        <v>925</v>
      </c>
      <c r="D14" t="s">
        <v>10</v>
      </c>
      <c r="E14" t="s">
        <v>4</v>
      </c>
      <c r="I14" s="6">
        <v>2021</v>
      </c>
      <c r="J14" s="7" t="s">
        <v>10</v>
      </c>
      <c r="K14">
        <v>333</v>
      </c>
      <c r="L14">
        <v>5</v>
      </c>
      <c r="M14">
        <v>136</v>
      </c>
      <c r="N14">
        <v>2439</v>
      </c>
      <c r="O14">
        <v>328</v>
      </c>
      <c r="P14">
        <v>521</v>
      </c>
    </row>
    <row r="15" spans="1:16" x14ac:dyDescent="0.2">
      <c r="A15">
        <v>2016</v>
      </c>
      <c r="B15" s="11">
        <v>2244</v>
      </c>
      <c r="C15" s="1">
        <v>1237</v>
      </c>
      <c r="D15" t="s">
        <v>11</v>
      </c>
      <c r="E15" t="s">
        <v>4</v>
      </c>
      <c r="I15" s="3">
        <v>2021</v>
      </c>
      <c r="J15" t="s">
        <v>11</v>
      </c>
      <c r="K15">
        <v>16575</v>
      </c>
      <c r="L15">
        <v>25</v>
      </c>
      <c r="M15">
        <v>5345</v>
      </c>
      <c r="N15">
        <v>678</v>
      </c>
      <c r="O15">
        <v>771</v>
      </c>
      <c r="P15">
        <v>9626</v>
      </c>
    </row>
    <row r="16" spans="1:16" x14ac:dyDescent="0.2">
      <c r="A16">
        <v>2017</v>
      </c>
      <c r="B16" s="10">
        <v>187</v>
      </c>
      <c r="C16" s="8">
        <v>991</v>
      </c>
      <c r="D16" t="s">
        <v>10</v>
      </c>
      <c r="E16" t="s">
        <v>4</v>
      </c>
    </row>
    <row r="17" spans="1:16" x14ac:dyDescent="0.2">
      <c r="A17">
        <v>2017</v>
      </c>
      <c r="B17" s="11">
        <v>3050</v>
      </c>
      <c r="C17" s="1">
        <v>1250</v>
      </c>
      <c r="D17" t="s">
        <v>11</v>
      </c>
      <c r="E17" t="s">
        <v>4</v>
      </c>
      <c r="I17" s="2"/>
    </row>
    <row r="18" spans="1:16" x14ac:dyDescent="0.2">
      <c r="A18">
        <v>2018</v>
      </c>
      <c r="B18" s="10">
        <v>167</v>
      </c>
      <c r="C18" s="8">
        <v>897</v>
      </c>
      <c r="D18" t="s">
        <v>10</v>
      </c>
      <c r="E18" t="s">
        <v>4</v>
      </c>
      <c r="I18" t="s">
        <v>23</v>
      </c>
    </row>
    <row r="19" spans="1:16" x14ac:dyDescent="0.2">
      <c r="A19">
        <v>2018</v>
      </c>
      <c r="B19" s="11">
        <v>2490</v>
      </c>
      <c r="C19" s="1">
        <v>1514</v>
      </c>
      <c r="D19" t="s">
        <v>11</v>
      </c>
      <c r="E19" t="s">
        <v>4</v>
      </c>
      <c r="I19" s="3" t="s">
        <v>0</v>
      </c>
      <c r="J19" t="s">
        <v>9</v>
      </c>
      <c r="K19" s="5" t="s">
        <v>17</v>
      </c>
      <c r="L19" s="5" t="s">
        <v>18</v>
      </c>
      <c r="M19" s="5" t="s">
        <v>19</v>
      </c>
      <c r="N19" s="5" t="s">
        <v>20</v>
      </c>
      <c r="O19" s="5" t="s">
        <v>21</v>
      </c>
      <c r="P19" s="5" t="s">
        <v>22</v>
      </c>
    </row>
    <row r="20" spans="1:16" x14ac:dyDescent="0.2">
      <c r="A20">
        <v>2019</v>
      </c>
      <c r="B20" s="10">
        <v>225</v>
      </c>
      <c r="C20" s="8">
        <v>605</v>
      </c>
      <c r="D20" t="s">
        <v>10</v>
      </c>
      <c r="E20" t="s">
        <v>4</v>
      </c>
      <c r="I20" s="6">
        <v>2016</v>
      </c>
      <c r="J20" s="7" t="s">
        <v>10</v>
      </c>
      <c r="K20" s="7">
        <v>132</v>
      </c>
      <c r="L20" s="7">
        <v>45</v>
      </c>
      <c r="M20" s="7">
        <v>56</v>
      </c>
      <c r="N20" s="7">
        <v>236</v>
      </c>
      <c r="O20" s="7">
        <v>471</v>
      </c>
      <c r="P20" s="7">
        <v>218</v>
      </c>
    </row>
    <row r="21" spans="1:16" x14ac:dyDescent="0.2">
      <c r="A21">
        <v>2019</v>
      </c>
      <c r="B21" s="11">
        <v>2662</v>
      </c>
      <c r="C21" s="1">
        <v>937</v>
      </c>
      <c r="D21" t="s">
        <v>11</v>
      </c>
      <c r="E21" t="s">
        <v>4</v>
      </c>
      <c r="I21" s="2">
        <v>2016</v>
      </c>
      <c r="J21" t="s">
        <v>11</v>
      </c>
      <c r="K21">
        <v>2165</v>
      </c>
      <c r="L21">
        <v>64</v>
      </c>
      <c r="M21">
        <v>15</v>
      </c>
      <c r="N21">
        <v>772</v>
      </c>
      <c r="O21">
        <v>271</v>
      </c>
      <c r="P21">
        <v>194</v>
      </c>
    </row>
    <row r="22" spans="1:16" x14ac:dyDescent="0.2">
      <c r="A22">
        <v>2020</v>
      </c>
      <c r="B22" s="10">
        <v>228</v>
      </c>
      <c r="C22" s="8">
        <v>268</v>
      </c>
      <c r="D22" t="s">
        <v>10</v>
      </c>
      <c r="E22" t="s">
        <v>4</v>
      </c>
      <c r="I22" s="6">
        <v>2017</v>
      </c>
      <c r="J22" s="7" t="s">
        <v>10</v>
      </c>
      <c r="K22" s="7">
        <v>105</v>
      </c>
      <c r="L22" s="7">
        <v>47</v>
      </c>
      <c r="M22" s="7">
        <v>35</v>
      </c>
      <c r="N22" s="7">
        <v>285</v>
      </c>
      <c r="O22" s="7">
        <v>529</v>
      </c>
      <c r="P22" s="7">
        <v>177</v>
      </c>
    </row>
    <row r="23" spans="1:16" x14ac:dyDescent="0.2">
      <c r="A23">
        <v>2020</v>
      </c>
      <c r="B23" s="11">
        <v>1996</v>
      </c>
      <c r="C23" s="1">
        <v>531</v>
      </c>
      <c r="D23" t="s">
        <v>11</v>
      </c>
      <c r="E23" t="s">
        <v>4</v>
      </c>
      <c r="I23">
        <v>2017</v>
      </c>
      <c r="J23" t="s">
        <v>11</v>
      </c>
      <c r="K23">
        <v>2618</v>
      </c>
      <c r="L23">
        <v>93</v>
      </c>
      <c r="M23">
        <v>339</v>
      </c>
      <c r="N23">
        <v>739</v>
      </c>
      <c r="O23">
        <v>288</v>
      </c>
      <c r="P23">
        <v>223</v>
      </c>
    </row>
    <row r="24" spans="1:16" x14ac:dyDescent="0.2">
      <c r="A24">
        <v>2021</v>
      </c>
      <c r="B24" s="10">
        <v>369</v>
      </c>
      <c r="C24" s="8">
        <v>473</v>
      </c>
      <c r="D24" t="s">
        <v>10</v>
      </c>
      <c r="E24" t="s">
        <v>4</v>
      </c>
      <c r="I24" s="6">
        <v>2018</v>
      </c>
      <c r="J24" s="7" t="s">
        <v>10</v>
      </c>
      <c r="K24" s="7">
        <v>135</v>
      </c>
      <c r="L24" s="7">
        <v>29</v>
      </c>
      <c r="M24" s="7">
        <v>3</v>
      </c>
      <c r="N24" s="7">
        <v>221</v>
      </c>
      <c r="O24" s="7">
        <v>566</v>
      </c>
      <c r="P24" s="7">
        <v>110</v>
      </c>
    </row>
    <row r="25" spans="1:16" x14ac:dyDescent="0.2">
      <c r="A25">
        <v>2021</v>
      </c>
      <c r="B25" s="11">
        <v>3598</v>
      </c>
      <c r="C25" s="1">
        <v>994</v>
      </c>
      <c r="D25" t="s">
        <v>11</v>
      </c>
      <c r="E25" t="s">
        <v>4</v>
      </c>
      <c r="I25" s="3">
        <v>2018</v>
      </c>
      <c r="J25" t="s">
        <v>11</v>
      </c>
      <c r="K25">
        <v>2284</v>
      </c>
      <c r="L25">
        <v>77</v>
      </c>
      <c r="M25">
        <v>129</v>
      </c>
      <c r="N25">
        <v>654</v>
      </c>
      <c r="O25">
        <v>333</v>
      </c>
      <c r="P25">
        <v>527</v>
      </c>
    </row>
    <row r="26" spans="1:16" x14ac:dyDescent="0.2">
      <c r="I26" s="6">
        <v>2019</v>
      </c>
      <c r="J26" s="7" t="s">
        <v>10</v>
      </c>
      <c r="K26" s="7">
        <v>175</v>
      </c>
      <c r="L26" s="7">
        <v>50</v>
      </c>
      <c r="M26" s="7">
        <v>0</v>
      </c>
      <c r="N26" s="7">
        <v>208</v>
      </c>
      <c r="O26" s="7">
        <v>384</v>
      </c>
      <c r="P26" s="7">
        <v>13</v>
      </c>
    </row>
    <row r="27" spans="1:16" x14ac:dyDescent="0.2">
      <c r="I27" s="2">
        <v>2019</v>
      </c>
      <c r="J27" t="s">
        <v>11</v>
      </c>
      <c r="K27">
        <v>2496</v>
      </c>
      <c r="L27">
        <v>125</v>
      </c>
      <c r="M27">
        <v>41</v>
      </c>
      <c r="N27">
        <v>652</v>
      </c>
      <c r="O27">
        <v>262</v>
      </c>
      <c r="P27">
        <v>23</v>
      </c>
    </row>
    <row r="28" spans="1:16" x14ac:dyDescent="0.2">
      <c r="I28" s="6">
        <v>2020</v>
      </c>
      <c r="J28" s="7" t="s">
        <v>10</v>
      </c>
      <c r="K28" s="7">
        <v>170</v>
      </c>
      <c r="L28" s="7">
        <v>58</v>
      </c>
      <c r="M28" s="7">
        <v>0</v>
      </c>
      <c r="N28" s="7">
        <v>97</v>
      </c>
      <c r="O28" s="7">
        <v>162</v>
      </c>
      <c r="P28" s="7">
        <v>9</v>
      </c>
    </row>
    <row r="29" spans="1:16" x14ac:dyDescent="0.2">
      <c r="I29" s="2">
        <v>2020</v>
      </c>
      <c r="J29" t="s">
        <v>11</v>
      </c>
      <c r="K29">
        <v>1896</v>
      </c>
      <c r="L29">
        <v>91</v>
      </c>
      <c r="M29">
        <v>9</v>
      </c>
      <c r="N29">
        <v>356</v>
      </c>
      <c r="O29">
        <v>168</v>
      </c>
      <c r="P29">
        <v>7</v>
      </c>
    </row>
    <row r="30" spans="1:16" x14ac:dyDescent="0.2">
      <c r="I30" s="6">
        <v>2021</v>
      </c>
      <c r="J30" s="7" t="s">
        <v>10</v>
      </c>
      <c r="K30" s="7">
        <v>265</v>
      </c>
      <c r="L30" s="7">
        <v>102</v>
      </c>
      <c r="M30" s="7">
        <v>2</v>
      </c>
      <c r="N30" s="7">
        <v>155</v>
      </c>
      <c r="O30" s="7">
        <v>300</v>
      </c>
      <c r="P30" s="7">
        <v>18</v>
      </c>
    </row>
    <row r="31" spans="1:16" x14ac:dyDescent="0.2">
      <c r="I31" s="3">
        <v>2021</v>
      </c>
      <c r="J31" t="s">
        <v>11</v>
      </c>
      <c r="K31">
        <v>3456</v>
      </c>
      <c r="L31">
        <v>122</v>
      </c>
      <c r="M31">
        <v>20</v>
      </c>
      <c r="N31">
        <v>709</v>
      </c>
      <c r="O31">
        <v>265</v>
      </c>
      <c r="P31">
        <v>20</v>
      </c>
    </row>
  </sheetData>
  <mergeCells count="3">
    <mergeCell ref="K1:P1"/>
    <mergeCell ref="K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06B8-DC92-7D48-94AE-6731E3CAA750}">
  <dimension ref="A39:J83"/>
  <sheetViews>
    <sheetView tabSelected="1" topLeftCell="A59" workbookViewId="0">
      <selection activeCell="G77" sqref="G77"/>
    </sheetView>
  </sheetViews>
  <sheetFormatPr baseColWidth="10" defaultRowHeight="16" x14ac:dyDescent="0.2"/>
  <cols>
    <col min="2" max="2" width="13.5" customWidth="1"/>
  </cols>
  <sheetData>
    <row r="39" spans="1:10" x14ac:dyDescent="0.2">
      <c r="A39" s="12" t="s">
        <v>0</v>
      </c>
      <c r="B39" s="12" t="s">
        <v>9</v>
      </c>
      <c r="C39" s="12" t="s">
        <v>1</v>
      </c>
      <c r="D39" s="12"/>
      <c r="E39" s="12"/>
      <c r="F39" s="12"/>
      <c r="G39" s="12"/>
      <c r="H39" s="12"/>
      <c r="I39" s="12"/>
      <c r="J39" s="12"/>
    </row>
    <row r="40" spans="1:10" x14ac:dyDescent="0.2">
      <c r="A40" s="12"/>
      <c r="B40" s="12"/>
      <c r="C40" s="12" t="s">
        <v>2</v>
      </c>
      <c r="D40" s="12"/>
      <c r="E40" s="12"/>
      <c r="F40" s="12"/>
      <c r="G40" s="12" t="s">
        <v>3</v>
      </c>
      <c r="H40" s="12"/>
      <c r="I40" s="12"/>
      <c r="J40" s="12"/>
    </row>
    <row r="41" spans="1:10" x14ac:dyDescent="0.2">
      <c r="A41" s="14"/>
      <c r="B41" s="14"/>
      <c r="C41" s="9" t="s">
        <v>5</v>
      </c>
      <c r="D41" s="5" t="s">
        <v>6</v>
      </c>
      <c r="E41" s="5" t="s">
        <v>7</v>
      </c>
      <c r="F41" s="5" t="s">
        <v>8</v>
      </c>
      <c r="G41" s="4" t="s">
        <v>5</v>
      </c>
      <c r="H41" s="5" t="s">
        <v>6</v>
      </c>
      <c r="I41" s="5" t="s">
        <v>7</v>
      </c>
      <c r="J41" s="5" t="s">
        <v>8</v>
      </c>
    </row>
    <row r="42" spans="1:10" x14ac:dyDescent="0.2">
      <c r="A42" s="13">
        <v>2016</v>
      </c>
      <c r="B42" s="7" t="s">
        <v>10</v>
      </c>
      <c r="C42" s="10">
        <f>SUM(D42:F42)</f>
        <v>502</v>
      </c>
      <c r="D42" s="7">
        <v>201</v>
      </c>
      <c r="E42" s="7">
        <v>3</v>
      </c>
      <c r="F42" s="7">
        <v>298</v>
      </c>
      <c r="G42" s="8">
        <f>SUM(H42:J42)</f>
        <v>167</v>
      </c>
      <c r="H42" s="7">
        <v>93</v>
      </c>
      <c r="I42" s="7">
        <v>27</v>
      </c>
      <c r="J42" s="7">
        <v>47</v>
      </c>
    </row>
    <row r="43" spans="1:10" x14ac:dyDescent="0.2">
      <c r="A43" s="20"/>
      <c r="B43" t="s">
        <v>11</v>
      </c>
      <c r="C43" s="11">
        <f>SUM(D43:F43)</f>
        <v>11445</v>
      </c>
      <c r="D43">
        <v>9267</v>
      </c>
      <c r="E43">
        <v>221</v>
      </c>
      <c r="F43">
        <v>1957</v>
      </c>
      <c r="G43" s="1">
        <f>SUM(H43:J43)</f>
        <v>7796</v>
      </c>
      <c r="H43">
        <v>3500</v>
      </c>
      <c r="I43">
        <v>1324</v>
      </c>
      <c r="J43">
        <v>2972</v>
      </c>
    </row>
    <row r="44" spans="1:10" x14ac:dyDescent="0.2">
      <c r="A44" s="14"/>
      <c r="B44" s="5" t="s">
        <v>12</v>
      </c>
      <c r="C44" s="9">
        <f>SUM(C42:C43)</f>
        <v>11947</v>
      </c>
      <c r="D44" s="5">
        <f t="shared" ref="D44:J44" si="0">SUM(D42:D43)</f>
        <v>9468</v>
      </c>
      <c r="E44" s="5">
        <f t="shared" si="0"/>
        <v>224</v>
      </c>
      <c r="F44" s="5">
        <f t="shared" si="0"/>
        <v>2255</v>
      </c>
      <c r="G44" s="4">
        <f t="shared" si="0"/>
        <v>7963</v>
      </c>
      <c r="H44" s="5">
        <f t="shared" si="0"/>
        <v>3593</v>
      </c>
      <c r="I44" s="5">
        <f t="shared" si="0"/>
        <v>1351</v>
      </c>
      <c r="J44" s="5">
        <f t="shared" si="0"/>
        <v>3019</v>
      </c>
    </row>
    <row r="45" spans="1:10" x14ac:dyDescent="0.2">
      <c r="A45" s="13">
        <v>2017</v>
      </c>
      <c r="B45" s="7" t="s">
        <v>10</v>
      </c>
      <c r="C45" s="10">
        <f>SUM(D45:F45)</f>
        <v>195</v>
      </c>
      <c r="D45" s="7">
        <v>191</v>
      </c>
      <c r="E45" s="7">
        <v>2</v>
      </c>
      <c r="F45" s="7">
        <v>2</v>
      </c>
      <c r="G45" s="8">
        <f>SUM(H45:J45)</f>
        <v>770</v>
      </c>
      <c r="H45" s="7">
        <v>66</v>
      </c>
      <c r="I45" s="7">
        <v>19</v>
      </c>
      <c r="J45" s="7">
        <v>685</v>
      </c>
    </row>
    <row r="46" spans="1:10" x14ac:dyDescent="0.2">
      <c r="A46" s="20"/>
      <c r="B46" t="s">
        <v>11</v>
      </c>
      <c r="C46" s="11">
        <f>SUM(D46:F46)</f>
        <v>28192</v>
      </c>
      <c r="D46">
        <v>17989</v>
      </c>
      <c r="E46">
        <v>10051</v>
      </c>
      <c r="F46">
        <v>152</v>
      </c>
      <c r="G46" s="1">
        <f>SUM(H46:J46)</f>
        <v>21060</v>
      </c>
      <c r="H46">
        <v>3498</v>
      </c>
      <c r="I46">
        <v>1442</v>
      </c>
      <c r="J46">
        <v>16120</v>
      </c>
    </row>
    <row r="47" spans="1:10" x14ac:dyDescent="0.2">
      <c r="A47" s="14"/>
      <c r="B47" s="5" t="s">
        <v>12</v>
      </c>
      <c r="C47" s="9">
        <f>SUM(C45:C46)</f>
        <v>28387</v>
      </c>
      <c r="D47" s="5">
        <f t="shared" ref="D47:J47" si="1">SUM(D45:D46)</f>
        <v>18180</v>
      </c>
      <c r="E47" s="5">
        <f t="shared" si="1"/>
        <v>10053</v>
      </c>
      <c r="F47" s="5">
        <f t="shared" si="1"/>
        <v>154</v>
      </c>
      <c r="G47" s="4">
        <f t="shared" si="1"/>
        <v>21830</v>
      </c>
      <c r="H47" s="5">
        <f t="shared" si="1"/>
        <v>3564</v>
      </c>
      <c r="I47" s="5">
        <f t="shared" si="1"/>
        <v>1461</v>
      </c>
      <c r="J47" s="5">
        <f t="shared" si="1"/>
        <v>16805</v>
      </c>
    </row>
    <row r="48" spans="1:10" x14ac:dyDescent="0.2">
      <c r="A48" s="13">
        <v>2018</v>
      </c>
      <c r="B48" s="7" t="s">
        <v>10</v>
      </c>
      <c r="C48" s="10">
        <f>SUM(D48:F48)</f>
        <v>8</v>
      </c>
      <c r="D48" s="7">
        <v>8</v>
      </c>
      <c r="E48" s="7">
        <v>0</v>
      </c>
      <c r="F48" s="7">
        <v>0</v>
      </c>
      <c r="G48" s="8">
        <f>SUM(H48:J48)</f>
        <v>566</v>
      </c>
      <c r="H48" s="7">
        <v>32</v>
      </c>
      <c r="I48" s="7">
        <v>65</v>
      </c>
      <c r="J48" s="7">
        <v>469</v>
      </c>
    </row>
    <row r="49" spans="1:10" x14ac:dyDescent="0.2">
      <c r="A49" s="20"/>
      <c r="B49" t="s">
        <v>11</v>
      </c>
      <c r="C49" s="11">
        <f>SUM(D49:F49)</f>
        <v>14390</v>
      </c>
      <c r="D49">
        <v>7192</v>
      </c>
      <c r="E49">
        <v>108</v>
      </c>
      <c r="F49">
        <v>7090</v>
      </c>
      <c r="G49" s="1">
        <f>SUM(H49:J49)</f>
        <v>14007</v>
      </c>
      <c r="H49">
        <v>2544</v>
      </c>
      <c r="I49">
        <v>1141</v>
      </c>
      <c r="J49">
        <v>10322</v>
      </c>
    </row>
    <row r="50" spans="1:10" x14ac:dyDescent="0.2">
      <c r="A50" s="14"/>
      <c r="B50" s="5" t="s">
        <v>12</v>
      </c>
      <c r="C50" s="9">
        <f>SUM(C48:C49)</f>
        <v>14398</v>
      </c>
      <c r="D50" s="5">
        <f t="shared" ref="D50:J50" si="2">SUM(D48:D49)</f>
        <v>7200</v>
      </c>
      <c r="E50" s="5">
        <f t="shared" si="2"/>
        <v>108</v>
      </c>
      <c r="F50" s="5">
        <f t="shared" si="2"/>
        <v>7090</v>
      </c>
      <c r="G50" s="4">
        <f t="shared" si="2"/>
        <v>14573</v>
      </c>
      <c r="H50" s="5">
        <f t="shared" si="2"/>
        <v>2576</v>
      </c>
      <c r="I50" s="5">
        <f t="shared" si="2"/>
        <v>1206</v>
      </c>
      <c r="J50" s="5">
        <f t="shared" si="2"/>
        <v>10791</v>
      </c>
    </row>
    <row r="51" spans="1:10" x14ac:dyDescent="0.2">
      <c r="A51" s="13">
        <v>2019</v>
      </c>
      <c r="B51" s="7" t="s">
        <v>10</v>
      </c>
      <c r="C51" s="10">
        <f>SUM(D51:F51)</f>
        <v>9</v>
      </c>
      <c r="D51" s="7">
        <v>8</v>
      </c>
      <c r="E51" s="7">
        <v>1</v>
      </c>
      <c r="F51" s="7">
        <v>0</v>
      </c>
      <c r="G51" s="8">
        <f>SUM(H51:J51)</f>
        <v>0</v>
      </c>
      <c r="H51" s="7">
        <v>0</v>
      </c>
      <c r="I51" s="7">
        <v>0</v>
      </c>
      <c r="J51" s="7">
        <v>0</v>
      </c>
    </row>
    <row r="52" spans="1:10" x14ac:dyDescent="0.2">
      <c r="A52" s="20"/>
      <c r="B52" t="s">
        <v>11</v>
      </c>
      <c r="C52" s="11">
        <f>SUM(D52:F52)</f>
        <v>17700</v>
      </c>
      <c r="D52">
        <v>9973</v>
      </c>
      <c r="E52">
        <v>168</v>
      </c>
      <c r="F52">
        <v>7559</v>
      </c>
      <c r="G52" s="1">
        <f>SUM(H52:J52)</f>
        <v>12528</v>
      </c>
      <c r="H52">
        <v>4976</v>
      </c>
      <c r="I52">
        <v>87</v>
      </c>
      <c r="J52">
        <v>7465</v>
      </c>
    </row>
    <row r="53" spans="1:10" x14ac:dyDescent="0.2">
      <c r="A53" s="14"/>
      <c r="B53" s="5" t="s">
        <v>12</v>
      </c>
      <c r="C53" s="9">
        <f>SUM(C51:C52)</f>
        <v>17709</v>
      </c>
      <c r="D53" s="5">
        <f t="shared" ref="D53:J53" si="3">SUM(D51:D52)</f>
        <v>9981</v>
      </c>
      <c r="E53" s="5">
        <f t="shared" si="3"/>
        <v>169</v>
      </c>
      <c r="F53" s="5">
        <f t="shared" si="3"/>
        <v>7559</v>
      </c>
      <c r="G53" s="4">
        <f t="shared" si="3"/>
        <v>12528</v>
      </c>
      <c r="H53" s="5">
        <f t="shared" si="3"/>
        <v>4976</v>
      </c>
      <c r="I53" s="5">
        <f t="shared" si="3"/>
        <v>87</v>
      </c>
      <c r="J53" s="5">
        <f t="shared" si="3"/>
        <v>7465</v>
      </c>
    </row>
    <row r="54" spans="1:10" x14ac:dyDescent="0.2">
      <c r="A54" s="13">
        <v>2020</v>
      </c>
      <c r="B54" s="7" t="s">
        <v>10</v>
      </c>
      <c r="C54" s="10">
        <f>SUM(D54:F54)</f>
        <v>0</v>
      </c>
      <c r="D54" s="7">
        <v>0</v>
      </c>
      <c r="E54" s="7">
        <v>0</v>
      </c>
      <c r="F54" s="7">
        <v>0</v>
      </c>
      <c r="G54" s="8">
        <f>SUM(H54:J54)</f>
        <v>0</v>
      </c>
      <c r="H54" s="7">
        <v>0</v>
      </c>
      <c r="I54" s="7">
        <v>0</v>
      </c>
      <c r="J54" s="7">
        <v>0</v>
      </c>
    </row>
    <row r="55" spans="1:10" x14ac:dyDescent="0.2">
      <c r="A55" s="20"/>
      <c r="B55" t="s">
        <v>11</v>
      </c>
      <c r="C55" s="11">
        <f>SUM(D55:F55)</f>
        <v>22226</v>
      </c>
      <c r="D55">
        <v>10721</v>
      </c>
      <c r="E55">
        <v>212</v>
      </c>
      <c r="F55">
        <v>11293</v>
      </c>
      <c r="G55" s="1">
        <f>SUM(H55:J55)</f>
        <v>16468</v>
      </c>
      <c r="H55">
        <v>3431</v>
      </c>
      <c r="I55">
        <v>0</v>
      </c>
      <c r="J55">
        <v>13037</v>
      </c>
    </row>
    <row r="56" spans="1:10" x14ac:dyDescent="0.2">
      <c r="A56" s="14"/>
      <c r="B56" s="5" t="s">
        <v>12</v>
      </c>
      <c r="C56" s="9">
        <f>SUM(C54:C55)</f>
        <v>22226</v>
      </c>
      <c r="D56" s="5">
        <f>SUM(D54:D55)</f>
        <v>10721</v>
      </c>
      <c r="E56" s="5">
        <f>SUM(E54:E55)</f>
        <v>212</v>
      </c>
      <c r="F56" s="5">
        <f>SUM(F54:F55)</f>
        <v>11293</v>
      </c>
      <c r="G56" s="4">
        <f t="shared" ref="G56" si="4">SUM(G54:G55)</f>
        <v>16468</v>
      </c>
      <c r="H56" s="5">
        <f>SUM(H54:H55)</f>
        <v>3431</v>
      </c>
      <c r="I56" s="5">
        <f>SUM(I54:I55)</f>
        <v>0</v>
      </c>
      <c r="J56" s="5">
        <f>SUM(J54:J55)</f>
        <v>13037</v>
      </c>
    </row>
    <row r="57" spans="1:10" x14ac:dyDescent="0.2">
      <c r="A57" s="13">
        <v>2021</v>
      </c>
      <c r="B57" s="7" t="s">
        <v>10</v>
      </c>
      <c r="C57" s="10">
        <f>SUM(D57:F57)</f>
        <v>474</v>
      </c>
      <c r="D57">
        <v>333</v>
      </c>
      <c r="E57">
        <v>5</v>
      </c>
      <c r="F57">
        <v>136</v>
      </c>
      <c r="G57" s="8">
        <f>SUM(H57:J57)</f>
        <v>3288</v>
      </c>
      <c r="H57">
        <v>2439</v>
      </c>
      <c r="I57">
        <v>328</v>
      </c>
      <c r="J57">
        <v>521</v>
      </c>
    </row>
    <row r="58" spans="1:10" x14ac:dyDescent="0.2">
      <c r="A58" s="20"/>
      <c r="B58" t="s">
        <v>11</v>
      </c>
      <c r="C58" s="11">
        <f>SUM(D58:F58)</f>
        <v>21945</v>
      </c>
      <c r="D58">
        <v>16575</v>
      </c>
      <c r="E58">
        <v>25</v>
      </c>
      <c r="F58">
        <v>5345</v>
      </c>
      <c r="G58" s="1">
        <f>SUM(H58:J58)</f>
        <v>11075</v>
      </c>
      <c r="H58">
        <v>678</v>
      </c>
      <c r="I58">
        <v>771</v>
      </c>
      <c r="J58">
        <v>9626</v>
      </c>
    </row>
    <row r="59" spans="1:10" x14ac:dyDescent="0.2">
      <c r="A59" s="14"/>
      <c r="B59" s="5" t="s">
        <v>12</v>
      </c>
      <c r="C59" s="9">
        <f>SUM(C57:C58)</f>
        <v>22419</v>
      </c>
      <c r="D59" s="5">
        <f t="shared" ref="D59:J59" si="5">SUM(D57:D58)</f>
        <v>16908</v>
      </c>
      <c r="E59" s="5">
        <f t="shared" si="5"/>
        <v>30</v>
      </c>
      <c r="F59" s="5">
        <f t="shared" si="5"/>
        <v>5481</v>
      </c>
      <c r="G59" s="4">
        <f t="shared" si="5"/>
        <v>14363</v>
      </c>
      <c r="H59" s="5">
        <f t="shared" si="5"/>
        <v>3117</v>
      </c>
      <c r="I59" s="5">
        <f t="shared" si="5"/>
        <v>1099</v>
      </c>
      <c r="J59" s="5">
        <f t="shared" si="5"/>
        <v>10147</v>
      </c>
    </row>
    <row r="65" spans="2:5" x14ac:dyDescent="0.2">
      <c r="B65" t="s">
        <v>0</v>
      </c>
      <c r="C65" t="s">
        <v>9</v>
      </c>
      <c r="D65" t="s">
        <v>2</v>
      </c>
      <c r="E65" t="s">
        <v>3</v>
      </c>
    </row>
    <row r="66" spans="2:5" x14ac:dyDescent="0.2">
      <c r="B66">
        <v>2016</v>
      </c>
      <c r="C66" t="s">
        <v>10</v>
      </c>
      <c r="D66">
        <v>502</v>
      </c>
      <c r="E66">
        <v>167</v>
      </c>
    </row>
    <row r="67" spans="2:5" x14ac:dyDescent="0.2">
      <c r="C67" t="s">
        <v>11</v>
      </c>
      <c r="D67">
        <v>11445</v>
      </c>
      <c r="E67">
        <v>7796</v>
      </c>
    </row>
    <row r="68" spans="2:5" x14ac:dyDescent="0.2">
      <c r="C68" t="s">
        <v>12</v>
      </c>
      <c r="D68">
        <v>11947</v>
      </c>
      <c r="E68">
        <v>7963</v>
      </c>
    </row>
    <row r="69" spans="2:5" x14ac:dyDescent="0.2">
      <c r="B69">
        <v>2017</v>
      </c>
      <c r="C69" t="s">
        <v>10</v>
      </c>
      <c r="D69">
        <v>195</v>
      </c>
      <c r="E69">
        <v>770</v>
      </c>
    </row>
    <row r="70" spans="2:5" x14ac:dyDescent="0.2">
      <c r="C70" t="s">
        <v>11</v>
      </c>
      <c r="D70">
        <v>28192</v>
      </c>
      <c r="E70">
        <v>21060</v>
      </c>
    </row>
    <row r="71" spans="2:5" x14ac:dyDescent="0.2">
      <c r="C71" t="s">
        <v>12</v>
      </c>
      <c r="D71">
        <v>28387</v>
      </c>
      <c r="E71">
        <v>21830</v>
      </c>
    </row>
    <row r="72" spans="2:5" x14ac:dyDescent="0.2">
      <c r="B72">
        <v>2018</v>
      </c>
      <c r="C72" t="s">
        <v>10</v>
      </c>
      <c r="D72">
        <v>8</v>
      </c>
      <c r="E72">
        <v>566</v>
      </c>
    </row>
    <row r="73" spans="2:5" x14ac:dyDescent="0.2">
      <c r="C73" t="s">
        <v>11</v>
      </c>
      <c r="D73">
        <v>14390</v>
      </c>
      <c r="E73">
        <v>14007</v>
      </c>
    </row>
    <row r="74" spans="2:5" x14ac:dyDescent="0.2">
      <c r="C74" t="s">
        <v>12</v>
      </c>
      <c r="D74">
        <v>14398</v>
      </c>
      <c r="E74">
        <v>14573</v>
      </c>
    </row>
    <row r="75" spans="2:5" x14ac:dyDescent="0.2">
      <c r="B75">
        <v>2019</v>
      </c>
      <c r="C75" t="s">
        <v>10</v>
      </c>
      <c r="D75">
        <v>9</v>
      </c>
      <c r="E75">
        <v>0</v>
      </c>
    </row>
    <row r="76" spans="2:5" x14ac:dyDescent="0.2">
      <c r="C76" t="s">
        <v>11</v>
      </c>
      <c r="D76">
        <v>17700</v>
      </c>
      <c r="E76">
        <v>12528</v>
      </c>
    </row>
    <row r="77" spans="2:5" x14ac:dyDescent="0.2">
      <c r="C77" t="s">
        <v>12</v>
      </c>
      <c r="D77">
        <v>17709</v>
      </c>
      <c r="E77">
        <v>12528</v>
      </c>
    </row>
    <row r="78" spans="2:5" x14ac:dyDescent="0.2">
      <c r="B78">
        <v>2020</v>
      </c>
      <c r="C78" t="s">
        <v>10</v>
      </c>
      <c r="D78">
        <v>0</v>
      </c>
      <c r="E78">
        <v>0</v>
      </c>
    </row>
    <row r="79" spans="2:5" x14ac:dyDescent="0.2">
      <c r="C79" t="s">
        <v>11</v>
      </c>
      <c r="D79">
        <v>22226</v>
      </c>
      <c r="E79">
        <v>16468</v>
      </c>
    </row>
    <row r="80" spans="2:5" x14ac:dyDescent="0.2">
      <c r="C80" t="s">
        <v>12</v>
      </c>
      <c r="D80">
        <v>22226</v>
      </c>
      <c r="E80">
        <v>16468</v>
      </c>
    </row>
    <row r="81" spans="2:5" x14ac:dyDescent="0.2">
      <c r="B81">
        <v>2021</v>
      </c>
      <c r="C81" t="s">
        <v>10</v>
      </c>
      <c r="D81">
        <v>474</v>
      </c>
      <c r="E81">
        <v>3288</v>
      </c>
    </row>
    <row r="82" spans="2:5" x14ac:dyDescent="0.2">
      <c r="C82" t="s">
        <v>11</v>
      </c>
      <c r="D82">
        <v>21945</v>
      </c>
      <c r="E82">
        <v>11075</v>
      </c>
    </row>
    <row r="83" spans="2:5" x14ac:dyDescent="0.2">
      <c r="C83" t="s">
        <v>12</v>
      </c>
      <c r="D83">
        <v>22419</v>
      </c>
      <c r="E83">
        <v>14363</v>
      </c>
    </row>
  </sheetData>
  <mergeCells count="11">
    <mergeCell ref="A45:A47"/>
    <mergeCell ref="A48:A50"/>
    <mergeCell ref="A51:A53"/>
    <mergeCell ref="A54:A56"/>
    <mergeCell ref="A57:A59"/>
    <mergeCell ref="A39:A41"/>
    <mergeCell ref="B39:B41"/>
    <mergeCell ref="C39:J39"/>
    <mergeCell ref="C40:F40"/>
    <mergeCell ref="G40:J40"/>
    <mergeCell ref="A42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Sabrina</dc:creator>
  <cp:lastModifiedBy>Xie, Sabrina</cp:lastModifiedBy>
  <dcterms:created xsi:type="dcterms:W3CDTF">2023-01-27T14:24:40Z</dcterms:created>
  <dcterms:modified xsi:type="dcterms:W3CDTF">2023-01-30T18:24:47Z</dcterms:modified>
</cp:coreProperties>
</file>