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tgovexec-my.sharepoint.com/personal/sabrina_xie_ct_gov/Documents/C&amp;LM Equitable/"/>
    </mc:Choice>
  </mc:AlternateContent>
  <xr:revisionPtr revIDLastSave="0" documentId="8_{69D5AE49-18DA-4E46-8886-7FFFF249E431}" xr6:coauthVersionLast="47" xr6:coauthVersionMax="47" xr10:uidLastSave="{00000000-0000-0000-0000-000000000000}"/>
  <bookViews>
    <workbookView xWindow="400" yWindow="500" windowWidth="27640" windowHeight="15320" xr2:uid="{2B88DA84-E371-8D46-A211-B1E4107257D4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2" i="1"/>
  <c r="G392" i="1" l="1"/>
  <c r="F392" i="1"/>
  <c r="E392" i="1"/>
  <c r="D392" i="1"/>
  <c r="G391" i="1"/>
  <c r="F391" i="1"/>
  <c r="E391" i="1"/>
  <c r="D391" i="1"/>
  <c r="G390" i="1"/>
  <c r="F390" i="1"/>
  <c r="E390" i="1"/>
  <c r="D390" i="1"/>
  <c r="G389" i="1"/>
  <c r="F389" i="1"/>
  <c r="E389" i="1"/>
  <c r="D389" i="1"/>
  <c r="G388" i="1"/>
  <c r="F388" i="1"/>
  <c r="E388" i="1"/>
  <c r="D388" i="1"/>
  <c r="G387" i="1"/>
  <c r="F387" i="1"/>
  <c r="E387" i="1"/>
  <c r="D387" i="1"/>
  <c r="G386" i="1"/>
  <c r="F386" i="1"/>
  <c r="E386" i="1"/>
  <c r="D386" i="1"/>
  <c r="G385" i="1"/>
  <c r="F385" i="1"/>
  <c r="E385" i="1"/>
  <c r="D385" i="1"/>
  <c r="G384" i="1"/>
  <c r="F384" i="1"/>
  <c r="E384" i="1"/>
  <c r="D384" i="1"/>
  <c r="G383" i="1"/>
  <c r="F383" i="1"/>
  <c r="E383" i="1"/>
  <c r="D383" i="1"/>
  <c r="G382" i="1"/>
  <c r="F382" i="1"/>
  <c r="E382" i="1"/>
  <c r="D382" i="1"/>
  <c r="G381" i="1"/>
  <c r="F381" i="1"/>
  <c r="E381" i="1"/>
  <c r="D381" i="1"/>
  <c r="G380" i="1"/>
  <c r="F380" i="1"/>
  <c r="E380" i="1"/>
  <c r="D380" i="1"/>
  <c r="G379" i="1"/>
  <c r="F379" i="1"/>
  <c r="E379" i="1"/>
  <c r="D379" i="1"/>
  <c r="G378" i="1"/>
  <c r="F378" i="1"/>
  <c r="E378" i="1"/>
  <c r="D378" i="1"/>
  <c r="G377" i="1"/>
  <c r="F377" i="1"/>
  <c r="E377" i="1"/>
  <c r="D377" i="1"/>
  <c r="G376" i="1"/>
  <c r="F376" i="1"/>
  <c r="E376" i="1"/>
  <c r="D376" i="1"/>
  <c r="G375" i="1"/>
  <c r="F375" i="1"/>
  <c r="E375" i="1"/>
  <c r="D375" i="1"/>
  <c r="G374" i="1"/>
  <c r="F374" i="1"/>
  <c r="E374" i="1"/>
  <c r="D374" i="1"/>
  <c r="G373" i="1"/>
  <c r="F373" i="1"/>
  <c r="E373" i="1"/>
  <c r="D373" i="1"/>
  <c r="G372" i="1"/>
  <c r="F372" i="1"/>
  <c r="E372" i="1"/>
  <c r="D372" i="1"/>
  <c r="G371" i="1"/>
  <c r="F371" i="1"/>
  <c r="E371" i="1"/>
  <c r="D371" i="1"/>
  <c r="G370" i="1"/>
  <c r="F370" i="1"/>
  <c r="E370" i="1"/>
  <c r="D370" i="1"/>
  <c r="G369" i="1"/>
  <c r="F369" i="1"/>
  <c r="E369" i="1"/>
  <c r="D369" i="1"/>
  <c r="G368" i="1"/>
  <c r="F368" i="1"/>
  <c r="E368" i="1"/>
  <c r="D368" i="1"/>
  <c r="G367" i="1"/>
  <c r="F367" i="1"/>
  <c r="E367" i="1"/>
  <c r="D367" i="1"/>
  <c r="G366" i="1"/>
  <c r="F366" i="1"/>
  <c r="E366" i="1"/>
  <c r="D366" i="1"/>
  <c r="G365" i="1"/>
  <c r="F365" i="1"/>
  <c r="E365" i="1"/>
  <c r="D365" i="1"/>
  <c r="G364" i="1"/>
  <c r="F364" i="1"/>
  <c r="E364" i="1"/>
  <c r="D364" i="1"/>
  <c r="G363" i="1"/>
  <c r="F363" i="1"/>
  <c r="E363" i="1"/>
  <c r="D363" i="1"/>
  <c r="G362" i="1"/>
  <c r="F362" i="1"/>
  <c r="E362" i="1"/>
  <c r="D362" i="1"/>
  <c r="G361" i="1"/>
  <c r="F361" i="1"/>
  <c r="E361" i="1"/>
  <c r="D361" i="1"/>
  <c r="G360" i="1"/>
  <c r="F360" i="1"/>
  <c r="E360" i="1"/>
  <c r="D360" i="1"/>
  <c r="G359" i="1"/>
  <c r="F359" i="1"/>
  <c r="E359" i="1"/>
  <c r="D359" i="1"/>
  <c r="G358" i="1"/>
  <c r="F358" i="1"/>
  <c r="E358" i="1"/>
  <c r="D358" i="1"/>
  <c r="G357" i="1"/>
  <c r="F357" i="1"/>
  <c r="E357" i="1"/>
  <c r="D357" i="1"/>
  <c r="G356" i="1"/>
  <c r="F356" i="1"/>
  <c r="E356" i="1"/>
  <c r="D356" i="1"/>
  <c r="G355" i="1"/>
  <c r="F355" i="1"/>
  <c r="E355" i="1"/>
  <c r="D355" i="1"/>
  <c r="G354" i="1"/>
  <c r="F354" i="1"/>
  <c r="E354" i="1"/>
  <c r="D354" i="1"/>
  <c r="G353" i="1"/>
  <c r="F353" i="1"/>
  <c r="E353" i="1"/>
  <c r="D353" i="1"/>
  <c r="G352" i="1"/>
  <c r="F352" i="1"/>
  <c r="E352" i="1"/>
  <c r="D352" i="1"/>
  <c r="G351" i="1"/>
  <c r="F351" i="1"/>
  <c r="E351" i="1"/>
  <c r="D351" i="1"/>
  <c r="G350" i="1"/>
  <c r="F350" i="1"/>
  <c r="E350" i="1"/>
  <c r="D350" i="1"/>
  <c r="G349" i="1"/>
  <c r="F349" i="1"/>
  <c r="E349" i="1"/>
  <c r="D349" i="1"/>
  <c r="G348" i="1"/>
  <c r="F348" i="1"/>
  <c r="E348" i="1"/>
  <c r="D348" i="1"/>
  <c r="G347" i="1"/>
  <c r="F347" i="1"/>
  <c r="E347" i="1"/>
  <c r="D347" i="1"/>
  <c r="G346" i="1"/>
  <c r="F346" i="1"/>
  <c r="E346" i="1"/>
  <c r="D346" i="1"/>
  <c r="G345" i="1"/>
  <c r="F345" i="1"/>
  <c r="E345" i="1"/>
  <c r="D345" i="1"/>
  <c r="G344" i="1"/>
  <c r="F344" i="1"/>
  <c r="E344" i="1"/>
  <c r="D344" i="1"/>
  <c r="G343" i="1"/>
  <c r="F343" i="1"/>
  <c r="E343" i="1"/>
  <c r="D343" i="1"/>
  <c r="G342" i="1"/>
  <c r="F342" i="1"/>
  <c r="E342" i="1"/>
  <c r="D342" i="1"/>
  <c r="G341" i="1"/>
  <c r="F341" i="1"/>
  <c r="E341" i="1"/>
  <c r="D341" i="1"/>
  <c r="G340" i="1"/>
  <c r="F340" i="1"/>
  <c r="E340" i="1"/>
  <c r="D340" i="1"/>
  <c r="G339" i="1"/>
  <c r="F339" i="1"/>
  <c r="E339" i="1"/>
  <c r="D339" i="1"/>
  <c r="G338" i="1"/>
  <c r="F338" i="1"/>
  <c r="E338" i="1"/>
  <c r="D338" i="1"/>
  <c r="G337" i="1"/>
  <c r="F337" i="1"/>
  <c r="E337" i="1"/>
  <c r="D337" i="1"/>
  <c r="G336" i="1"/>
  <c r="F336" i="1"/>
  <c r="E336" i="1"/>
  <c r="D336" i="1"/>
  <c r="G335" i="1"/>
  <c r="F335" i="1"/>
  <c r="E335" i="1"/>
  <c r="D335" i="1"/>
  <c r="G334" i="1"/>
  <c r="F334" i="1"/>
  <c r="E334" i="1"/>
  <c r="D334" i="1"/>
  <c r="G333" i="1"/>
  <c r="F333" i="1"/>
  <c r="E333" i="1"/>
  <c r="D333" i="1"/>
  <c r="G332" i="1"/>
  <c r="F332" i="1"/>
  <c r="E332" i="1"/>
  <c r="D332" i="1"/>
  <c r="G331" i="1"/>
  <c r="F331" i="1"/>
  <c r="E331" i="1"/>
  <c r="D331" i="1"/>
  <c r="G330" i="1"/>
  <c r="F330" i="1"/>
  <c r="E330" i="1"/>
  <c r="D330" i="1"/>
  <c r="G329" i="1"/>
  <c r="F329" i="1"/>
  <c r="E329" i="1"/>
  <c r="D329" i="1"/>
  <c r="G328" i="1"/>
  <c r="F328" i="1"/>
  <c r="E328" i="1"/>
  <c r="D328" i="1"/>
  <c r="G327" i="1"/>
  <c r="F327" i="1"/>
  <c r="E327" i="1"/>
  <c r="D327" i="1"/>
  <c r="G326" i="1"/>
  <c r="F326" i="1"/>
  <c r="E326" i="1"/>
  <c r="D326" i="1"/>
  <c r="G325" i="1"/>
  <c r="F325" i="1"/>
  <c r="E325" i="1"/>
  <c r="D325" i="1"/>
  <c r="G324" i="1"/>
  <c r="F324" i="1"/>
  <c r="E324" i="1"/>
  <c r="D324" i="1"/>
  <c r="G323" i="1"/>
  <c r="F323" i="1"/>
  <c r="E323" i="1"/>
  <c r="D323" i="1"/>
  <c r="G322" i="1"/>
  <c r="F322" i="1"/>
  <c r="E322" i="1"/>
  <c r="D322" i="1"/>
  <c r="G321" i="1"/>
  <c r="F321" i="1"/>
  <c r="E321" i="1"/>
  <c r="D321" i="1"/>
  <c r="G320" i="1"/>
  <c r="F320" i="1"/>
  <c r="E320" i="1"/>
  <c r="D320" i="1"/>
  <c r="G319" i="1"/>
  <c r="F319" i="1"/>
  <c r="E319" i="1"/>
  <c r="D319" i="1"/>
  <c r="G318" i="1"/>
  <c r="F318" i="1"/>
  <c r="E318" i="1"/>
  <c r="D318" i="1"/>
  <c r="G317" i="1"/>
  <c r="F317" i="1"/>
  <c r="E317" i="1"/>
  <c r="D317" i="1"/>
  <c r="G316" i="1"/>
  <c r="F316" i="1"/>
  <c r="E316" i="1"/>
  <c r="D316" i="1"/>
  <c r="G315" i="1"/>
  <c r="F315" i="1"/>
  <c r="E315" i="1"/>
  <c r="D315" i="1"/>
  <c r="G314" i="1"/>
  <c r="F314" i="1"/>
  <c r="E314" i="1"/>
  <c r="D314" i="1"/>
  <c r="G313" i="1"/>
  <c r="F313" i="1"/>
  <c r="E313" i="1"/>
  <c r="D313" i="1"/>
  <c r="G312" i="1"/>
  <c r="F312" i="1"/>
  <c r="E312" i="1"/>
  <c r="D312" i="1"/>
  <c r="G311" i="1"/>
  <c r="F311" i="1"/>
  <c r="E311" i="1"/>
  <c r="D311" i="1"/>
  <c r="G310" i="1"/>
  <c r="F310" i="1"/>
  <c r="E310" i="1"/>
  <c r="D310" i="1"/>
  <c r="G309" i="1"/>
  <c r="F309" i="1"/>
  <c r="E309" i="1"/>
  <c r="D309" i="1"/>
  <c r="G308" i="1"/>
  <c r="F308" i="1"/>
  <c r="E308" i="1"/>
  <c r="D308" i="1"/>
  <c r="G307" i="1"/>
  <c r="F307" i="1"/>
  <c r="E307" i="1"/>
  <c r="D307" i="1"/>
  <c r="G306" i="1"/>
  <c r="F306" i="1"/>
  <c r="E306" i="1"/>
  <c r="D306" i="1"/>
  <c r="G305" i="1"/>
  <c r="F305" i="1"/>
  <c r="E305" i="1"/>
  <c r="D305" i="1"/>
  <c r="G304" i="1"/>
  <c r="F304" i="1"/>
  <c r="E304" i="1"/>
  <c r="D304" i="1"/>
  <c r="G303" i="1"/>
  <c r="F303" i="1"/>
  <c r="E303" i="1"/>
  <c r="D303" i="1"/>
  <c r="G302" i="1"/>
  <c r="F302" i="1"/>
  <c r="E302" i="1"/>
  <c r="D302" i="1"/>
  <c r="G301" i="1"/>
  <c r="F301" i="1"/>
  <c r="E301" i="1"/>
  <c r="D301" i="1"/>
  <c r="G300" i="1"/>
  <c r="F300" i="1"/>
  <c r="E300" i="1"/>
  <c r="D300" i="1"/>
  <c r="G299" i="1"/>
  <c r="F299" i="1"/>
  <c r="E299" i="1"/>
  <c r="D299" i="1"/>
  <c r="G298" i="1"/>
  <c r="F298" i="1"/>
  <c r="E298" i="1"/>
  <c r="D298" i="1"/>
  <c r="G297" i="1"/>
  <c r="F297" i="1"/>
  <c r="E297" i="1"/>
  <c r="D297" i="1"/>
  <c r="G296" i="1"/>
  <c r="F296" i="1"/>
  <c r="E296" i="1"/>
  <c r="D296" i="1"/>
  <c r="G295" i="1"/>
  <c r="F295" i="1"/>
  <c r="E295" i="1"/>
  <c r="D295" i="1"/>
  <c r="G294" i="1"/>
  <c r="F294" i="1"/>
  <c r="E294" i="1"/>
  <c r="D294" i="1"/>
  <c r="G293" i="1"/>
  <c r="F293" i="1"/>
  <c r="E293" i="1"/>
  <c r="D293" i="1"/>
  <c r="G292" i="1"/>
  <c r="F292" i="1"/>
  <c r="E292" i="1"/>
  <c r="D292" i="1"/>
  <c r="G291" i="1"/>
  <c r="F291" i="1"/>
  <c r="E291" i="1"/>
  <c r="D291" i="1"/>
  <c r="G290" i="1"/>
  <c r="F290" i="1"/>
  <c r="E290" i="1"/>
  <c r="D290" i="1"/>
  <c r="G289" i="1"/>
  <c r="F289" i="1"/>
  <c r="E289" i="1"/>
  <c r="D289" i="1"/>
  <c r="G288" i="1"/>
  <c r="F288" i="1"/>
  <c r="E288" i="1"/>
  <c r="D288" i="1"/>
  <c r="G287" i="1"/>
  <c r="F287" i="1"/>
  <c r="E287" i="1"/>
  <c r="D287" i="1"/>
  <c r="G286" i="1"/>
  <c r="F286" i="1"/>
  <c r="E286" i="1"/>
  <c r="D286" i="1"/>
  <c r="G285" i="1"/>
  <c r="F285" i="1"/>
  <c r="E285" i="1"/>
  <c r="D285" i="1"/>
  <c r="G284" i="1"/>
  <c r="F284" i="1"/>
  <c r="E284" i="1"/>
  <c r="D284" i="1"/>
  <c r="G283" i="1"/>
  <c r="F283" i="1"/>
  <c r="E283" i="1"/>
  <c r="D283" i="1"/>
  <c r="G282" i="1"/>
  <c r="F282" i="1"/>
  <c r="E282" i="1"/>
  <c r="D282" i="1"/>
  <c r="G281" i="1"/>
  <c r="F281" i="1"/>
  <c r="E281" i="1"/>
  <c r="D281" i="1"/>
  <c r="G280" i="1"/>
  <c r="F280" i="1"/>
  <c r="E280" i="1"/>
  <c r="D280" i="1"/>
  <c r="G279" i="1"/>
  <c r="F279" i="1"/>
  <c r="E279" i="1"/>
  <c r="D279" i="1"/>
  <c r="G278" i="1"/>
  <c r="F278" i="1"/>
  <c r="E278" i="1"/>
  <c r="D278" i="1"/>
  <c r="G277" i="1"/>
  <c r="F277" i="1"/>
  <c r="E277" i="1"/>
  <c r="D277" i="1"/>
  <c r="G276" i="1"/>
  <c r="F276" i="1"/>
  <c r="E276" i="1"/>
  <c r="D276" i="1"/>
  <c r="G275" i="1"/>
  <c r="F275" i="1"/>
  <c r="E275" i="1"/>
  <c r="D275" i="1"/>
  <c r="G274" i="1"/>
  <c r="F274" i="1"/>
  <c r="E274" i="1"/>
  <c r="D274" i="1"/>
  <c r="G273" i="1"/>
  <c r="F273" i="1"/>
  <c r="E273" i="1"/>
  <c r="D273" i="1"/>
  <c r="G272" i="1"/>
  <c r="F272" i="1"/>
  <c r="E272" i="1"/>
  <c r="D272" i="1"/>
  <c r="G271" i="1"/>
  <c r="F271" i="1"/>
  <c r="E271" i="1"/>
  <c r="D271" i="1"/>
  <c r="G270" i="1"/>
  <c r="F270" i="1"/>
  <c r="E270" i="1"/>
  <c r="D270" i="1"/>
  <c r="G269" i="1"/>
  <c r="F269" i="1"/>
  <c r="E269" i="1"/>
  <c r="D269" i="1"/>
  <c r="G268" i="1"/>
  <c r="F268" i="1"/>
  <c r="E268" i="1"/>
  <c r="D268" i="1"/>
  <c r="G267" i="1"/>
  <c r="F267" i="1"/>
  <c r="E267" i="1"/>
  <c r="D267" i="1"/>
  <c r="G266" i="1"/>
  <c r="F266" i="1"/>
  <c r="E266" i="1"/>
  <c r="D266" i="1"/>
  <c r="G265" i="1"/>
  <c r="F265" i="1"/>
  <c r="E265" i="1"/>
  <c r="D265" i="1"/>
  <c r="G264" i="1"/>
  <c r="F264" i="1"/>
  <c r="E264" i="1"/>
  <c r="D264" i="1"/>
  <c r="G263" i="1"/>
  <c r="F263" i="1"/>
  <c r="E263" i="1"/>
  <c r="D263" i="1"/>
  <c r="G262" i="1"/>
  <c r="F262" i="1"/>
  <c r="E262" i="1"/>
  <c r="D262" i="1"/>
  <c r="G261" i="1"/>
  <c r="F261" i="1"/>
  <c r="E261" i="1"/>
  <c r="D261" i="1"/>
  <c r="G260" i="1"/>
  <c r="F260" i="1"/>
  <c r="E260" i="1"/>
  <c r="D260" i="1"/>
  <c r="G259" i="1"/>
  <c r="F259" i="1"/>
  <c r="E259" i="1"/>
  <c r="D259" i="1"/>
  <c r="G258" i="1"/>
  <c r="F258" i="1"/>
  <c r="E258" i="1"/>
  <c r="D258" i="1"/>
  <c r="G257" i="1"/>
  <c r="F257" i="1"/>
  <c r="E257" i="1"/>
  <c r="D257" i="1"/>
  <c r="G256" i="1"/>
  <c r="F256" i="1"/>
  <c r="E256" i="1"/>
  <c r="D256" i="1"/>
  <c r="G255" i="1"/>
  <c r="F255" i="1"/>
  <c r="E255" i="1"/>
  <c r="D255" i="1"/>
  <c r="G254" i="1"/>
  <c r="F254" i="1"/>
  <c r="E254" i="1"/>
  <c r="D254" i="1"/>
  <c r="G253" i="1"/>
  <c r="F253" i="1"/>
  <c r="E253" i="1"/>
  <c r="D253" i="1"/>
  <c r="G252" i="1"/>
  <c r="F252" i="1"/>
  <c r="E252" i="1"/>
  <c r="D252" i="1"/>
  <c r="G251" i="1"/>
  <c r="F251" i="1"/>
  <c r="E251" i="1"/>
  <c r="D251" i="1"/>
  <c r="G250" i="1"/>
  <c r="F250" i="1"/>
  <c r="E250" i="1"/>
  <c r="D250" i="1"/>
  <c r="G249" i="1"/>
  <c r="F249" i="1"/>
  <c r="E249" i="1"/>
  <c r="D249" i="1"/>
  <c r="G248" i="1"/>
  <c r="F248" i="1"/>
  <c r="E248" i="1"/>
  <c r="D248" i="1"/>
  <c r="G247" i="1"/>
  <c r="F247" i="1"/>
  <c r="E247" i="1"/>
  <c r="D247" i="1"/>
  <c r="G246" i="1"/>
  <c r="F246" i="1"/>
  <c r="E246" i="1"/>
  <c r="D246" i="1"/>
  <c r="G245" i="1"/>
  <c r="F245" i="1"/>
  <c r="E245" i="1"/>
  <c r="D245" i="1"/>
  <c r="G244" i="1"/>
  <c r="F244" i="1"/>
  <c r="E244" i="1"/>
  <c r="D244" i="1"/>
  <c r="G243" i="1"/>
  <c r="F243" i="1"/>
  <c r="E243" i="1"/>
  <c r="D243" i="1"/>
  <c r="G242" i="1"/>
  <c r="F242" i="1"/>
  <c r="E242" i="1"/>
  <c r="D242" i="1"/>
  <c r="G241" i="1"/>
  <c r="F241" i="1"/>
  <c r="E241" i="1"/>
  <c r="D241" i="1"/>
  <c r="G240" i="1"/>
  <c r="F240" i="1"/>
  <c r="E240" i="1"/>
  <c r="D240" i="1"/>
  <c r="G239" i="1"/>
  <c r="F239" i="1"/>
  <c r="E239" i="1"/>
  <c r="D239" i="1"/>
  <c r="G238" i="1"/>
  <c r="F238" i="1"/>
  <c r="E238" i="1"/>
  <c r="D238" i="1"/>
  <c r="G237" i="1"/>
  <c r="F237" i="1"/>
  <c r="E237" i="1"/>
  <c r="D237" i="1"/>
  <c r="G236" i="1"/>
  <c r="F236" i="1"/>
  <c r="E236" i="1"/>
  <c r="D236" i="1"/>
  <c r="G235" i="1"/>
  <c r="F235" i="1"/>
  <c r="E235" i="1"/>
  <c r="D235" i="1"/>
  <c r="G234" i="1"/>
  <c r="F234" i="1"/>
  <c r="E234" i="1"/>
  <c r="D234" i="1"/>
  <c r="G233" i="1"/>
  <c r="F233" i="1"/>
  <c r="E233" i="1"/>
  <c r="D233" i="1"/>
  <c r="G232" i="1"/>
  <c r="F232" i="1"/>
  <c r="E232" i="1"/>
  <c r="D232" i="1"/>
  <c r="G231" i="1"/>
  <c r="F231" i="1"/>
  <c r="E231" i="1"/>
  <c r="D231" i="1"/>
  <c r="G230" i="1"/>
  <c r="F230" i="1"/>
  <c r="E230" i="1"/>
  <c r="D230" i="1"/>
  <c r="G229" i="1"/>
  <c r="F229" i="1"/>
  <c r="E229" i="1"/>
  <c r="D229" i="1"/>
  <c r="G228" i="1"/>
  <c r="F228" i="1"/>
  <c r="E228" i="1"/>
  <c r="D228" i="1"/>
  <c r="G227" i="1"/>
  <c r="F227" i="1"/>
  <c r="E227" i="1"/>
  <c r="D227" i="1"/>
  <c r="G226" i="1"/>
  <c r="F226" i="1"/>
  <c r="E226" i="1"/>
  <c r="D226" i="1"/>
  <c r="G225" i="1"/>
  <c r="F225" i="1"/>
  <c r="E225" i="1"/>
  <c r="D225" i="1"/>
  <c r="G224" i="1"/>
  <c r="F224" i="1"/>
  <c r="E224" i="1"/>
  <c r="D224" i="1"/>
  <c r="G223" i="1"/>
  <c r="F223" i="1"/>
  <c r="E223" i="1"/>
  <c r="D223" i="1"/>
  <c r="G222" i="1"/>
  <c r="F222" i="1"/>
  <c r="E222" i="1"/>
  <c r="D222" i="1"/>
  <c r="G221" i="1"/>
  <c r="F221" i="1"/>
  <c r="E221" i="1"/>
  <c r="D221" i="1"/>
  <c r="G220" i="1"/>
  <c r="F220" i="1"/>
  <c r="E220" i="1"/>
  <c r="D220" i="1"/>
  <c r="G219" i="1"/>
  <c r="F219" i="1"/>
  <c r="E219" i="1"/>
  <c r="D219" i="1"/>
  <c r="G218" i="1"/>
  <c r="F218" i="1"/>
  <c r="E218" i="1"/>
  <c r="D218" i="1"/>
  <c r="G217" i="1"/>
  <c r="F217" i="1"/>
  <c r="E217" i="1"/>
  <c r="D217" i="1"/>
  <c r="G216" i="1"/>
  <c r="F216" i="1"/>
  <c r="E216" i="1"/>
  <c r="D216" i="1"/>
  <c r="G215" i="1"/>
  <c r="F215" i="1"/>
  <c r="E215" i="1"/>
  <c r="D215" i="1"/>
  <c r="G214" i="1"/>
  <c r="F214" i="1"/>
  <c r="E214" i="1"/>
  <c r="D214" i="1"/>
  <c r="G213" i="1"/>
  <c r="F213" i="1"/>
  <c r="E213" i="1"/>
  <c r="D213" i="1"/>
  <c r="G212" i="1"/>
  <c r="F212" i="1"/>
  <c r="E212" i="1"/>
  <c r="D212" i="1"/>
  <c r="G211" i="1"/>
  <c r="F211" i="1"/>
  <c r="E211" i="1"/>
  <c r="D211" i="1"/>
  <c r="G210" i="1"/>
  <c r="F210" i="1"/>
  <c r="E210" i="1"/>
  <c r="D210" i="1"/>
  <c r="G209" i="1"/>
  <c r="F209" i="1"/>
  <c r="E209" i="1"/>
  <c r="D209" i="1"/>
  <c r="G208" i="1"/>
  <c r="F208" i="1"/>
  <c r="E208" i="1"/>
  <c r="D208" i="1"/>
  <c r="G207" i="1"/>
  <c r="F207" i="1"/>
  <c r="E207" i="1"/>
  <c r="D207" i="1"/>
  <c r="G206" i="1"/>
  <c r="F206" i="1"/>
  <c r="E206" i="1"/>
  <c r="D206" i="1"/>
  <c r="G205" i="1"/>
  <c r="F205" i="1"/>
  <c r="E205" i="1"/>
  <c r="D205" i="1"/>
  <c r="G204" i="1"/>
  <c r="F204" i="1"/>
  <c r="E204" i="1"/>
  <c r="D204" i="1"/>
  <c r="G203" i="1"/>
  <c r="F203" i="1"/>
  <c r="E203" i="1"/>
  <c r="D203" i="1"/>
  <c r="G202" i="1"/>
  <c r="F202" i="1"/>
  <c r="E202" i="1"/>
  <c r="D202" i="1"/>
  <c r="G201" i="1"/>
  <c r="F201" i="1"/>
  <c r="E201" i="1"/>
  <c r="D201" i="1"/>
  <c r="G200" i="1"/>
  <c r="F200" i="1"/>
  <c r="E200" i="1"/>
  <c r="D200" i="1"/>
  <c r="G199" i="1"/>
  <c r="F199" i="1"/>
  <c r="E199" i="1"/>
  <c r="D199" i="1"/>
  <c r="G198" i="1"/>
  <c r="F198" i="1"/>
  <c r="E198" i="1"/>
  <c r="D198" i="1"/>
  <c r="G197" i="1"/>
  <c r="F197" i="1"/>
  <c r="E197" i="1"/>
  <c r="D197" i="1"/>
  <c r="G196" i="1"/>
  <c r="F196" i="1"/>
  <c r="E196" i="1"/>
  <c r="D196" i="1"/>
  <c r="G195" i="1"/>
  <c r="F195" i="1"/>
  <c r="E195" i="1"/>
  <c r="D195" i="1"/>
  <c r="G194" i="1"/>
  <c r="F194" i="1"/>
  <c r="E194" i="1"/>
  <c r="D194" i="1"/>
  <c r="G193" i="1"/>
  <c r="F193" i="1"/>
  <c r="E193" i="1"/>
  <c r="D193" i="1"/>
  <c r="G192" i="1"/>
  <c r="F192" i="1"/>
  <c r="E192" i="1"/>
  <c r="D192" i="1"/>
  <c r="G191" i="1"/>
  <c r="F191" i="1"/>
  <c r="E191" i="1"/>
  <c r="D191" i="1"/>
  <c r="G190" i="1"/>
  <c r="F190" i="1"/>
  <c r="E190" i="1"/>
  <c r="D190" i="1"/>
  <c r="G189" i="1"/>
  <c r="F189" i="1"/>
  <c r="E189" i="1"/>
  <c r="D189" i="1"/>
  <c r="G188" i="1"/>
  <c r="F188" i="1"/>
  <c r="E188" i="1"/>
  <c r="D188" i="1"/>
  <c r="G187" i="1"/>
  <c r="F187" i="1"/>
  <c r="E187" i="1"/>
  <c r="D187" i="1"/>
  <c r="G186" i="1"/>
  <c r="F186" i="1"/>
  <c r="E186" i="1"/>
  <c r="D186" i="1"/>
  <c r="G185" i="1"/>
  <c r="F185" i="1"/>
  <c r="E185" i="1"/>
  <c r="D185" i="1"/>
  <c r="G184" i="1"/>
  <c r="F184" i="1"/>
  <c r="E184" i="1"/>
  <c r="D184" i="1"/>
  <c r="G183" i="1"/>
  <c r="F183" i="1"/>
  <c r="E183" i="1"/>
  <c r="D183" i="1"/>
  <c r="G182" i="1"/>
  <c r="F182" i="1"/>
  <c r="E182" i="1"/>
  <c r="D182" i="1"/>
  <c r="G181" i="1"/>
  <c r="F181" i="1"/>
  <c r="E181" i="1"/>
  <c r="D181" i="1"/>
  <c r="G180" i="1"/>
  <c r="F180" i="1"/>
  <c r="E180" i="1"/>
  <c r="D180" i="1"/>
  <c r="G179" i="1"/>
  <c r="F179" i="1"/>
  <c r="E179" i="1"/>
  <c r="D179" i="1"/>
  <c r="G178" i="1"/>
  <c r="F178" i="1"/>
  <c r="E178" i="1"/>
  <c r="D178" i="1"/>
  <c r="G177" i="1"/>
  <c r="F177" i="1"/>
  <c r="E177" i="1"/>
  <c r="D177" i="1"/>
  <c r="G176" i="1"/>
  <c r="F176" i="1"/>
  <c r="E176" i="1"/>
  <c r="D176" i="1"/>
  <c r="G175" i="1"/>
  <c r="F175" i="1"/>
  <c r="E175" i="1"/>
  <c r="D175" i="1"/>
  <c r="G174" i="1"/>
  <c r="F174" i="1"/>
  <c r="E174" i="1"/>
  <c r="D174" i="1"/>
  <c r="G173" i="1"/>
  <c r="F173" i="1"/>
  <c r="E173" i="1"/>
  <c r="D173" i="1"/>
  <c r="G172" i="1"/>
  <c r="F172" i="1"/>
  <c r="E172" i="1"/>
  <c r="D172" i="1"/>
  <c r="G171" i="1"/>
  <c r="F171" i="1"/>
  <c r="E171" i="1"/>
  <c r="D171" i="1"/>
  <c r="G170" i="1"/>
  <c r="F170" i="1"/>
  <c r="E170" i="1"/>
  <c r="D170" i="1"/>
  <c r="G169" i="1"/>
  <c r="F169" i="1"/>
  <c r="E169" i="1"/>
  <c r="D169" i="1"/>
  <c r="G168" i="1"/>
  <c r="F168" i="1"/>
  <c r="E168" i="1"/>
  <c r="D168" i="1"/>
  <c r="G167" i="1"/>
  <c r="F167" i="1"/>
  <c r="E167" i="1"/>
  <c r="D167" i="1"/>
  <c r="G166" i="1"/>
  <c r="F166" i="1"/>
  <c r="E166" i="1"/>
  <c r="D166" i="1"/>
  <c r="G165" i="1"/>
  <c r="F165" i="1"/>
  <c r="E165" i="1"/>
  <c r="D165" i="1"/>
  <c r="G164" i="1"/>
  <c r="F164" i="1"/>
  <c r="E164" i="1"/>
  <c r="D164" i="1"/>
  <c r="G163" i="1"/>
  <c r="F163" i="1"/>
  <c r="E163" i="1"/>
  <c r="D163" i="1"/>
  <c r="G162" i="1"/>
  <c r="F162" i="1"/>
  <c r="E162" i="1"/>
  <c r="D162" i="1"/>
  <c r="G161" i="1"/>
  <c r="F161" i="1"/>
  <c r="E161" i="1"/>
  <c r="D161" i="1"/>
  <c r="G160" i="1"/>
  <c r="F160" i="1"/>
  <c r="E160" i="1"/>
  <c r="D160" i="1"/>
  <c r="G159" i="1"/>
  <c r="F159" i="1"/>
  <c r="E159" i="1"/>
  <c r="D159" i="1"/>
  <c r="G158" i="1"/>
  <c r="F158" i="1"/>
  <c r="E158" i="1"/>
  <c r="D158" i="1"/>
  <c r="G157" i="1"/>
  <c r="F157" i="1"/>
  <c r="E157" i="1"/>
  <c r="D157" i="1"/>
  <c r="G156" i="1"/>
  <c r="F156" i="1"/>
  <c r="E156" i="1"/>
  <c r="D156" i="1"/>
  <c r="G155" i="1"/>
  <c r="F155" i="1"/>
  <c r="E155" i="1"/>
  <c r="D155" i="1"/>
  <c r="G154" i="1"/>
  <c r="F154" i="1"/>
  <c r="E154" i="1"/>
  <c r="D154" i="1"/>
  <c r="G153" i="1"/>
  <c r="F153" i="1"/>
  <c r="E153" i="1"/>
  <c r="D153" i="1"/>
  <c r="G152" i="1"/>
  <c r="F152" i="1"/>
  <c r="E152" i="1"/>
  <c r="D152" i="1"/>
  <c r="G151" i="1"/>
  <c r="F151" i="1"/>
  <c r="E151" i="1"/>
  <c r="D151" i="1"/>
  <c r="G150" i="1"/>
  <c r="F150" i="1"/>
  <c r="E150" i="1"/>
  <c r="D150" i="1"/>
  <c r="G149" i="1"/>
  <c r="F149" i="1"/>
  <c r="E149" i="1"/>
  <c r="D149" i="1"/>
  <c r="G148" i="1"/>
  <c r="F148" i="1"/>
  <c r="E148" i="1"/>
  <c r="D148" i="1"/>
  <c r="G147" i="1"/>
  <c r="F147" i="1"/>
  <c r="E147" i="1"/>
  <c r="D147" i="1"/>
  <c r="G146" i="1"/>
  <c r="F146" i="1"/>
  <c r="E146" i="1"/>
  <c r="D146" i="1"/>
  <c r="G145" i="1"/>
  <c r="F145" i="1"/>
  <c r="E145" i="1"/>
  <c r="D145" i="1"/>
  <c r="G144" i="1"/>
  <c r="F144" i="1"/>
  <c r="E144" i="1"/>
  <c r="D144" i="1"/>
  <c r="G143" i="1"/>
  <c r="F143" i="1"/>
  <c r="E143" i="1"/>
  <c r="D143" i="1"/>
  <c r="G142" i="1"/>
  <c r="F142" i="1"/>
  <c r="E142" i="1"/>
  <c r="D142" i="1"/>
  <c r="G141" i="1"/>
  <c r="F141" i="1"/>
  <c r="E141" i="1"/>
  <c r="D141" i="1"/>
  <c r="G140" i="1"/>
  <c r="F140" i="1"/>
  <c r="E140" i="1"/>
  <c r="D140" i="1"/>
  <c r="G139" i="1"/>
  <c r="F139" i="1"/>
  <c r="E139" i="1"/>
  <c r="D139" i="1"/>
  <c r="G138" i="1"/>
  <c r="F138" i="1"/>
  <c r="E138" i="1"/>
  <c r="D138" i="1"/>
  <c r="G137" i="1"/>
  <c r="F137" i="1"/>
  <c r="E137" i="1"/>
  <c r="D137" i="1"/>
  <c r="G136" i="1"/>
  <c r="F136" i="1"/>
  <c r="E136" i="1"/>
  <c r="D136" i="1"/>
  <c r="G135" i="1"/>
  <c r="F135" i="1"/>
  <c r="E135" i="1"/>
  <c r="D135" i="1"/>
  <c r="G134" i="1"/>
  <c r="F134" i="1"/>
  <c r="E134" i="1"/>
  <c r="D134" i="1"/>
  <c r="G133" i="1"/>
  <c r="F133" i="1"/>
  <c r="E133" i="1"/>
  <c r="D133" i="1"/>
  <c r="G132" i="1"/>
  <c r="F132" i="1"/>
  <c r="E132" i="1"/>
  <c r="D132" i="1"/>
  <c r="G131" i="1"/>
  <c r="F131" i="1"/>
  <c r="E131" i="1"/>
  <c r="D131" i="1"/>
  <c r="G130" i="1"/>
  <c r="F130" i="1"/>
  <c r="E130" i="1"/>
  <c r="D130" i="1"/>
  <c r="G129" i="1"/>
  <c r="F129" i="1"/>
  <c r="E129" i="1"/>
  <c r="D129" i="1"/>
  <c r="G128" i="1"/>
  <c r="F128" i="1"/>
  <c r="E128" i="1"/>
  <c r="D128" i="1"/>
  <c r="G127" i="1"/>
  <c r="F127" i="1"/>
  <c r="E127" i="1"/>
  <c r="D127" i="1"/>
  <c r="G126" i="1"/>
  <c r="F126" i="1"/>
  <c r="E126" i="1"/>
  <c r="D126" i="1"/>
  <c r="G125" i="1"/>
  <c r="F125" i="1"/>
  <c r="E125" i="1"/>
  <c r="D125" i="1"/>
  <c r="G124" i="1"/>
  <c r="F124" i="1"/>
  <c r="E124" i="1"/>
  <c r="D124" i="1"/>
  <c r="G123" i="1"/>
  <c r="F123" i="1"/>
  <c r="E123" i="1"/>
  <c r="D123" i="1"/>
  <c r="G122" i="1"/>
  <c r="F122" i="1"/>
  <c r="E122" i="1"/>
  <c r="D122" i="1"/>
  <c r="G121" i="1"/>
  <c r="F121" i="1"/>
  <c r="E121" i="1"/>
  <c r="D121" i="1"/>
  <c r="G120" i="1"/>
  <c r="F120" i="1"/>
  <c r="E120" i="1"/>
  <c r="D120" i="1"/>
  <c r="G119" i="1"/>
  <c r="F119" i="1"/>
  <c r="E119" i="1"/>
  <c r="D119" i="1"/>
  <c r="G118" i="1"/>
  <c r="F118" i="1"/>
  <c r="E118" i="1"/>
  <c r="D118" i="1"/>
  <c r="G117" i="1"/>
  <c r="F117" i="1"/>
  <c r="E117" i="1"/>
  <c r="D117" i="1"/>
  <c r="G116" i="1"/>
  <c r="F116" i="1"/>
  <c r="E116" i="1"/>
  <c r="D116" i="1"/>
  <c r="G115" i="1"/>
  <c r="F115" i="1"/>
  <c r="E115" i="1"/>
  <c r="D115" i="1"/>
  <c r="G114" i="1"/>
  <c r="F114" i="1"/>
  <c r="E114" i="1"/>
  <c r="D114" i="1"/>
  <c r="G113" i="1"/>
  <c r="F113" i="1"/>
  <c r="E113" i="1"/>
  <c r="D113" i="1"/>
  <c r="G112" i="1"/>
  <c r="F112" i="1"/>
  <c r="E112" i="1"/>
  <c r="D112" i="1"/>
  <c r="G111" i="1"/>
  <c r="F111" i="1"/>
  <c r="E111" i="1"/>
  <c r="D111" i="1"/>
  <c r="G110" i="1"/>
  <c r="F110" i="1"/>
  <c r="E110" i="1"/>
  <c r="D110" i="1"/>
  <c r="G109" i="1"/>
  <c r="F109" i="1"/>
  <c r="E109" i="1"/>
  <c r="D109" i="1"/>
  <c r="G108" i="1"/>
  <c r="F108" i="1"/>
  <c r="E108" i="1"/>
  <c r="D108" i="1"/>
  <c r="G107" i="1"/>
  <c r="F107" i="1"/>
  <c r="E107" i="1"/>
  <c r="D107" i="1"/>
  <c r="G106" i="1"/>
  <c r="F106" i="1"/>
  <c r="E106" i="1"/>
  <c r="D106" i="1"/>
  <c r="G105" i="1"/>
  <c r="F105" i="1"/>
  <c r="E105" i="1"/>
  <c r="D105" i="1"/>
  <c r="G104" i="1"/>
  <c r="F104" i="1"/>
  <c r="E104" i="1"/>
  <c r="D104" i="1"/>
  <c r="G103" i="1"/>
  <c r="F103" i="1"/>
  <c r="E103" i="1"/>
  <c r="D103" i="1"/>
  <c r="G102" i="1"/>
  <c r="F102" i="1"/>
  <c r="E102" i="1"/>
  <c r="D102" i="1"/>
  <c r="G101" i="1"/>
  <c r="F101" i="1"/>
  <c r="E101" i="1"/>
  <c r="D101" i="1"/>
  <c r="G100" i="1"/>
  <c r="F100" i="1"/>
  <c r="E100" i="1"/>
  <c r="D100" i="1"/>
  <c r="G99" i="1"/>
  <c r="F99" i="1"/>
  <c r="E99" i="1"/>
  <c r="D99" i="1"/>
  <c r="G98" i="1"/>
  <c r="F98" i="1"/>
  <c r="E98" i="1"/>
  <c r="D98" i="1"/>
  <c r="G97" i="1"/>
  <c r="F97" i="1"/>
  <c r="E97" i="1"/>
  <c r="D97" i="1"/>
  <c r="G96" i="1"/>
  <c r="F96" i="1"/>
  <c r="E96" i="1"/>
  <c r="D96" i="1"/>
  <c r="G95" i="1"/>
  <c r="F95" i="1"/>
  <c r="E95" i="1"/>
  <c r="D95" i="1"/>
  <c r="G94" i="1"/>
  <c r="F94" i="1"/>
  <c r="E94" i="1"/>
  <c r="D94" i="1"/>
  <c r="G93" i="1"/>
  <c r="F93" i="1"/>
  <c r="E93" i="1"/>
  <c r="D93" i="1"/>
  <c r="G92" i="1"/>
  <c r="F92" i="1"/>
  <c r="E92" i="1"/>
  <c r="D92" i="1"/>
  <c r="G91" i="1"/>
  <c r="F91" i="1"/>
  <c r="E91" i="1"/>
  <c r="D91" i="1"/>
  <c r="G90" i="1"/>
  <c r="F90" i="1"/>
  <c r="E90" i="1"/>
  <c r="D90" i="1"/>
  <c r="G89" i="1"/>
  <c r="F89" i="1"/>
  <c r="E89" i="1"/>
  <c r="D89" i="1"/>
  <c r="G88" i="1"/>
  <c r="F88" i="1"/>
  <c r="E88" i="1"/>
  <c r="D88" i="1"/>
  <c r="G87" i="1"/>
  <c r="F87" i="1"/>
  <c r="E87" i="1"/>
  <c r="D87" i="1"/>
  <c r="G86" i="1"/>
  <c r="F86" i="1"/>
  <c r="E86" i="1"/>
  <c r="D86" i="1"/>
  <c r="G85" i="1"/>
  <c r="F85" i="1"/>
  <c r="E85" i="1"/>
  <c r="D85" i="1"/>
  <c r="G84" i="1"/>
  <c r="F84" i="1"/>
  <c r="E84" i="1"/>
  <c r="D84" i="1"/>
  <c r="G83" i="1"/>
  <c r="F83" i="1"/>
  <c r="E83" i="1"/>
  <c r="D83" i="1"/>
  <c r="G82" i="1"/>
  <c r="F82" i="1"/>
  <c r="E82" i="1"/>
  <c r="D82" i="1"/>
  <c r="G81" i="1"/>
  <c r="F81" i="1"/>
  <c r="E81" i="1"/>
  <c r="D81" i="1"/>
  <c r="G80" i="1"/>
  <c r="F80" i="1"/>
  <c r="E80" i="1"/>
  <c r="D80" i="1"/>
  <c r="G79" i="1"/>
  <c r="F79" i="1"/>
  <c r="E79" i="1"/>
  <c r="D79" i="1"/>
  <c r="G78" i="1"/>
  <c r="F78" i="1"/>
  <c r="E78" i="1"/>
  <c r="D78" i="1"/>
  <c r="G77" i="1"/>
  <c r="F77" i="1"/>
  <c r="E77" i="1"/>
  <c r="D77" i="1"/>
  <c r="G76" i="1"/>
  <c r="F76" i="1"/>
  <c r="E76" i="1"/>
  <c r="D76" i="1"/>
  <c r="G75" i="1"/>
  <c r="F75" i="1"/>
  <c r="E75" i="1"/>
  <c r="D75" i="1"/>
  <c r="G74" i="1"/>
  <c r="F74" i="1"/>
  <c r="E74" i="1"/>
  <c r="D74" i="1"/>
  <c r="G73" i="1"/>
  <c r="F73" i="1"/>
  <c r="E73" i="1"/>
  <c r="D73" i="1"/>
  <c r="G72" i="1"/>
  <c r="F72" i="1"/>
  <c r="E72" i="1"/>
  <c r="D72" i="1"/>
  <c r="G71" i="1"/>
  <c r="F71" i="1"/>
  <c r="E71" i="1"/>
  <c r="D71" i="1"/>
  <c r="G70" i="1"/>
  <c r="F70" i="1"/>
  <c r="E70" i="1"/>
  <c r="D70" i="1"/>
  <c r="G69" i="1"/>
  <c r="F69" i="1"/>
  <c r="E69" i="1"/>
  <c r="D69" i="1"/>
  <c r="G68" i="1"/>
  <c r="F68" i="1"/>
  <c r="E68" i="1"/>
  <c r="D68" i="1"/>
  <c r="G67" i="1"/>
  <c r="F67" i="1"/>
  <c r="E67" i="1"/>
  <c r="D67" i="1"/>
  <c r="G66" i="1"/>
  <c r="F66" i="1"/>
  <c r="E66" i="1"/>
  <c r="D66" i="1"/>
  <c r="G65" i="1"/>
  <c r="F65" i="1"/>
  <c r="E65" i="1"/>
  <c r="D65" i="1"/>
  <c r="G64" i="1"/>
  <c r="F64" i="1"/>
  <c r="E64" i="1"/>
  <c r="D64" i="1"/>
  <c r="G63" i="1"/>
  <c r="F63" i="1"/>
  <c r="E63" i="1"/>
  <c r="D63" i="1"/>
  <c r="G62" i="1"/>
  <c r="F62" i="1"/>
  <c r="E62" i="1"/>
  <c r="D62" i="1"/>
  <c r="G61" i="1"/>
  <c r="F61" i="1"/>
  <c r="E61" i="1"/>
  <c r="D61" i="1"/>
  <c r="G60" i="1"/>
  <c r="F60" i="1"/>
  <c r="E60" i="1"/>
  <c r="D60" i="1"/>
  <c r="G59" i="1"/>
  <c r="F59" i="1"/>
  <c r="E59" i="1"/>
  <c r="D59" i="1"/>
  <c r="G58" i="1"/>
  <c r="F58" i="1"/>
  <c r="E58" i="1"/>
  <c r="D58" i="1"/>
  <c r="G57" i="1"/>
  <c r="F57" i="1"/>
  <c r="E57" i="1"/>
  <c r="D57" i="1"/>
  <c r="G56" i="1"/>
  <c r="F56" i="1"/>
  <c r="E56" i="1"/>
  <c r="D56" i="1"/>
  <c r="G55" i="1"/>
  <c r="F55" i="1"/>
  <c r="E55" i="1"/>
  <c r="D55" i="1"/>
  <c r="G54" i="1"/>
  <c r="F54" i="1"/>
  <c r="E54" i="1"/>
  <c r="D54" i="1"/>
  <c r="G53" i="1"/>
  <c r="F53" i="1"/>
  <c r="E53" i="1"/>
  <c r="D53" i="1"/>
  <c r="G52" i="1"/>
  <c r="F52" i="1"/>
  <c r="E52" i="1"/>
  <c r="D52" i="1"/>
  <c r="G51" i="1"/>
  <c r="F51" i="1"/>
  <c r="E51" i="1"/>
  <c r="D51" i="1"/>
  <c r="G50" i="1"/>
  <c r="F50" i="1"/>
  <c r="E50" i="1"/>
  <c r="D50" i="1"/>
  <c r="G49" i="1"/>
  <c r="F49" i="1"/>
  <c r="E49" i="1"/>
  <c r="D49" i="1"/>
  <c r="G48" i="1"/>
  <c r="F48" i="1"/>
  <c r="E48" i="1"/>
  <c r="D48" i="1"/>
  <c r="G47" i="1"/>
  <c r="F47" i="1"/>
  <c r="E47" i="1"/>
  <c r="D47" i="1"/>
  <c r="G46" i="1"/>
  <c r="F46" i="1"/>
  <c r="E46" i="1"/>
  <c r="D46" i="1"/>
  <c r="G45" i="1"/>
  <c r="F45" i="1"/>
  <c r="E45" i="1"/>
  <c r="D45" i="1"/>
  <c r="G44" i="1"/>
  <c r="F44" i="1"/>
  <c r="E44" i="1"/>
  <c r="D44" i="1"/>
  <c r="G43" i="1"/>
  <c r="F43" i="1"/>
  <c r="E43" i="1"/>
  <c r="D43" i="1"/>
  <c r="G42" i="1"/>
  <c r="F42" i="1"/>
  <c r="E42" i="1"/>
  <c r="D42" i="1"/>
  <c r="G41" i="1"/>
  <c r="F41" i="1"/>
  <c r="E41" i="1"/>
  <c r="D41" i="1"/>
  <c r="G40" i="1"/>
  <c r="F40" i="1"/>
  <c r="E40" i="1"/>
  <c r="D40" i="1"/>
  <c r="G39" i="1"/>
  <c r="F39" i="1"/>
  <c r="E39" i="1"/>
  <c r="D39" i="1"/>
  <c r="G38" i="1"/>
  <c r="F38" i="1"/>
  <c r="E38" i="1"/>
  <c r="D38" i="1"/>
  <c r="G37" i="1"/>
  <c r="F37" i="1"/>
  <c r="E37" i="1"/>
  <c r="D37" i="1"/>
  <c r="G36" i="1"/>
  <c r="F36" i="1"/>
  <c r="E36" i="1"/>
  <c r="D36" i="1"/>
  <c r="G35" i="1"/>
  <c r="F35" i="1"/>
  <c r="E35" i="1"/>
  <c r="D35" i="1"/>
  <c r="G34" i="1"/>
  <c r="F34" i="1"/>
  <c r="E34" i="1"/>
  <c r="D34" i="1"/>
  <c r="G33" i="1"/>
  <c r="F33" i="1"/>
  <c r="E33" i="1"/>
  <c r="D33" i="1"/>
  <c r="G32" i="1"/>
  <c r="F32" i="1"/>
  <c r="E32" i="1"/>
  <c r="D32" i="1"/>
  <c r="G31" i="1"/>
  <c r="F31" i="1"/>
  <c r="E31" i="1"/>
  <c r="D31" i="1"/>
  <c r="G30" i="1"/>
  <c r="F30" i="1"/>
  <c r="E30" i="1"/>
  <c r="D30" i="1"/>
  <c r="G29" i="1"/>
  <c r="F29" i="1"/>
  <c r="E29" i="1"/>
  <c r="D29" i="1"/>
  <c r="G28" i="1"/>
  <c r="F28" i="1"/>
  <c r="E28" i="1"/>
  <c r="D28" i="1"/>
  <c r="G27" i="1"/>
  <c r="F27" i="1"/>
  <c r="E27" i="1"/>
  <c r="D27" i="1"/>
  <c r="G26" i="1"/>
  <c r="F26" i="1"/>
  <c r="E26" i="1"/>
  <c r="D26" i="1"/>
  <c r="G25" i="1"/>
  <c r="F25" i="1"/>
  <c r="E25" i="1"/>
  <c r="D25" i="1"/>
  <c r="G24" i="1"/>
  <c r="F24" i="1"/>
  <c r="E24" i="1"/>
  <c r="D24" i="1"/>
  <c r="G23" i="1"/>
  <c r="F23" i="1"/>
  <c r="E23" i="1"/>
  <c r="D23" i="1"/>
  <c r="G22" i="1"/>
  <c r="F22" i="1"/>
  <c r="E22" i="1"/>
  <c r="D22" i="1"/>
  <c r="G21" i="1"/>
  <c r="F21" i="1"/>
  <c r="E21" i="1"/>
  <c r="D21" i="1"/>
  <c r="G20" i="1"/>
  <c r="F20" i="1"/>
  <c r="E20" i="1"/>
  <c r="D20" i="1"/>
  <c r="G19" i="1"/>
  <c r="F19" i="1"/>
  <c r="E19" i="1"/>
  <c r="D19" i="1"/>
  <c r="G18" i="1"/>
  <c r="F18" i="1"/>
  <c r="E18" i="1"/>
  <c r="D18" i="1"/>
  <c r="G17" i="1"/>
  <c r="F17" i="1"/>
  <c r="E17" i="1"/>
  <c r="D17" i="1"/>
  <c r="G16" i="1"/>
  <c r="F16" i="1"/>
  <c r="E16" i="1"/>
  <c r="D16" i="1"/>
  <c r="G15" i="1"/>
  <c r="F15" i="1"/>
  <c r="E15" i="1"/>
  <c r="D15" i="1"/>
  <c r="G14" i="1"/>
  <c r="F14" i="1"/>
  <c r="E14" i="1"/>
  <c r="D14" i="1"/>
  <c r="G13" i="1"/>
  <c r="F13" i="1"/>
  <c r="E13" i="1"/>
  <c r="D13" i="1"/>
  <c r="G12" i="1"/>
  <c r="F12" i="1"/>
  <c r="E12" i="1"/>
  <c r="D12" i="1"/>
  <c r="G11" i="1"/>
  <c r="F11" i="1"/>
  <c r="E11" i="1"/>
  <c r="D11" i="1"/>
  <c r="G10" i="1"/>
  <c r="F10" i="1"/>
  <c r="E10" i="1"/>
  <c r="D10" i="1"/>
  <c r="G9" i="1"/>
  <c r="F9" i="1"/>
  <c r="E9" i="1"/>
  <c r="D9" i="1"/>
  <c r="G8" i="1"/>
  <c r="F8" i="1"/>
  <c r="E8" i="1"/>
  <c r="D8" i="1"/>
  <c r="G7" i="1"/>
  <c r="F7" i="1"/>
  <c r="E7" i="1"/>
  <c r="D7" i="1"/>
  <c r="G6" i="1"/>
  <c r="F6" i="1"/>
  <c r="E6" i="1"/>
  <c r="D6" i="1"/>
  <c r="G5" i="1"/>
  <c r="F5" i="1"/>
  <c r="E5" i="1"/>
  <c r="D5" i="1"/>
  <c r="G4" i="1"/>
  <c r="F4" i="1"/>
  <c r="E4" i="1"/>
  <c r="D4" i="1"/>
  <c r="G3" i="1"/>
  <c r="F3" i="1"/>
  <c r="E3" i="1"/>
  <c r="D3" i="1"/>
  <c r="G2" i="1"/>
  <c r="F2" i="1"/>
  <c r="E2" i="1"/>
  <c r="D2" i="1"/>
</calcChain>
</file>

<file path=xl/sharedStrings.xml><?xml version="1.0" encoding="utf-8"?>
<sst xmlns="http://schemas.openxmlformats.org/spreadsheetml/2006/main" count="4107" uniqueCount="371">
  <si>
    <t>Easton</t>
  </si>
  <si>
    <t>No</t>
  </si>
  <si>
    <t>09001055200</t>
  </si>
  <si>
    <t>09001060100</t>
  </si>
  <si>
    <t>Bridgeport</t>
  </si>
  <si>
    <t>Fairfield</t>
  </si>
  <si>
    <t>Trumbull</t>
  </si>
  <si>
    <t>09001060200</t>
  </si>
  <si>
    <t>09001060300</t>
  </si>
  <si>
    <t>09001060400</t>
  </si>
  <si>
    <t>09001060500</t>
  </si>
  <si>
    <t>09001060600</t>
  </si>
  <si>
    <t>09001060700</t>
  </si>
  <si>
    <t>09001060800</t>
  </si>
  <si>
    <t>09001060900</t>
  </si>
  <si>
    <t>09001061000</t>
  </si>
  <si>
    <t>09001061100</t>
  </si>
  <si>
    <t>09001061200</t>
  </si>
  <si>
    <t>09001061300</t>
  </si>
  <si>
    <t>09001061400</t>
  </si>
  <si>
    <t>09001061500</t>
  </si>
  <si>
    <t>09001061600</t>
  </si>
  <si>
    <t>09001070100</t>
  </si>
  <si>
    <t>BRIDGEPORT</t>
  </si>
  <si>
    <t>Yes</t>
  </si>
  <si>
    <t>09001070200</t>
  </si>
  <si>
    <t>TRUMBULL</t>
  </si>
  <si>
    <t>09001070300</t>
  </si>
  <si>
    <t>09001070400</t>
  </si>
  <si>
    <t>Stratford</t>
  </si>
  <si>
    <t>09001070500</t>
  </si>
  <si>
    <t>09001070600</t>
  </si>
  <si>
    <t>09001070900</t>
  </si>
  <si>
    <t>09001071000</t>
  </si>
  <si>
    <t>09001071100</t>
  </si>
  <si>
    <t>09001071200</t>
  </si>
  <si>
    <t>09001071300</t>
  </si>
  <si>
    <t>09001071400</t>
  </si>
  <si>
    <t>09001071600</t>
  </si>
  <si>
    <t>09001071900</t>
  </si>
  <si>
    <t>ANSONIA</t>
  </si>
  <si>
    <t>09001072000</t>
  </si>
  <si>
    <t>09001072100</t>
  </si>
  <si>
    <t>09001072200</t>
  </si>
  <si>
    <t>09001072300</t>
  </si>
  <si>
    <t>09001072400</t>
  </si>
  <si>
    <t>09001072500</t>
  </si>
  <si>
    <t>09001072600</t>
  </si>
  <si>
    <t>09001072700</t>
  </si>
  <si>
    <t>09001072800</t>
  </si>
  <si>
    <t>09001072900</t>
  </si>
  <si>
    <t>09001073000</t>
  </si>
  <si>
    <t>09001073100</t>
  </si>
  <si>
    <t>09001073200</t>
  </si>
  <si>
    <t>09001073300</t>
  </si>
  <si>
    <t>09001073400</t>
  </si>
  <si>
    <t>09001073500</t>
  </si>
  <si>
    <t>09001073600</t>
  </si>
  <si>
    <t>09001073700</t>
  </si>
  <si>
    <t>09001073800</t>
  </si>
  <si>
    <t>09001073900</t>
  </si>
  <si>
    <t>09001074000</t>
  </si>
  <si>
    <t>09001074300</t>
  </si>
  <si>
    <t>09001074400</t>
  </si>
  <si>
    <t>09001080100</t>
  </si>
  <si>
    <t>09001080200</t>
  </si>
  <si>
    <t>09001080400</t>
  </si>
  <si>
    <t>09001080500</t>
  </si>
  <si>
    <t>09001080600</t>
  </si>
  <si>
    <t>09001080700</t>
  </si>
  <si>
    <t>09001080800</t>
  </si>
  <si>
    <t>Milford</t>
  </si>
  <si>
    <t>09001080900</t>
  </si>
  <si>
    <t>09001081000</t>
  </si>
  <si>
    <t>09001081100</t>
  </si>
  <si>
    <t>09001081200</t>
  </si>
  <si>
    <t>09001081300</t>
  </si>
  <si>
    <t>09001090100</t>
  </si>
  <si>
    <t>09001090200</t>
  </si>
  <si>
    <t>09001090300</t>
  </si>
  <si>
    <t>09001090400</t>
  </si>
  <si>
    <t>09001090500</t>
  </si>
  <si>
    <t>Shelton</t>
  </si>
  <si>
    <t>09001090600</t>
  </si>
  <si>
    <t>09001090700</t>
  </si>
  <si>
    <t>09001100100</t>
  </si>
  <si>
    <t>09001100200</t>
  </si>
  <si>
    <t>09001105100</t>
  </si>
  <si>
    <t>09001105200</t>
  </si>
  <si>
    <t>09001110100</t>
  </si>
  <si>
    <t>09001110201</t>
  </si>
  <si>
    <t>09001110202</t>
  </si>
  <si>
    <t>09001110301</t>
  </si>
  <si>
    <t>09001110302</t>
  </si>
  <si>
    <t>09001110400</t>
  </si>
  <si>
    <t>09001110500</t>
  </si>
  <si>
    <t>09001110600</t>
  </si>
  <si>
    <t>09001240200</t>
  </si>
  <si>
    <t>09001257200</t>
  </si>
  <si>
    <t>09009120100</t>
  </si>
  <si>
    <t>Ansonia</t>
  </si>
  <si>
    <t>Derby</t>
  </si>
  <si>
    <t>Orange</t>
  </si>
  <si>
    <t>09009120200</t>
  </si>
  <si>
    <t>09009125100</t>
  </si>
  <si>
    <t>09009125200</t>
  </si>
  <si>
    <t>09009125300</t>
  </si>
  <si>
    <t>DERBY</t>
  </si>
  <si>
    <t>09009125400</t>
  </si>
  <si>
    <t>09009130101</t>
  </si>
  <si>
    <t>Woodbridge</t>
  </si>
  <si>
    <t>09009130102</t>
  </si>
  <si>
    <t>09009130200</t>
  </si>
  <si>
    <t>09009140100</t>
  </si>
  <si>
    <t>NEW HAVEN</t>
  </si>
  <si>
    <t>New Haven</t>
  </si>
  <si>
    <t>09009140200</t>
  </si>
  <si>
    <t>09009140300</t>
  </si>
  <si>
    <t>09009140400</t>
  </si>
  <si>
    <t>09009140500</t>
  </si>
  <si>
    <t>09009140600</t>
  </si>
  <si>
    <t>09009140700</t>
  </si>
  <si>
    <t>09009140800</t>
  </si>
  <si>
    <t>EAST HAVEN</t>
  </si>
  <si>
    <t>HAMDEN</t>
  </si>
  <si>
    <t>MILFORD</t>
  </si>
  <si>
    <t>NORTH HAVEN</t>
  </si>
  <si>
    <t>ORANGE</t>
  </si>
  <si>
    <t>SHELTON</t>
  </si>
  <si>
    <t>STRATFORD</t>
  </si>
  <si>
    <t>WEST HAVEN</t>
  </si>
  <si>
    <t>West Haven</t>
  </si>
  <si>
    <t>09009140900</t>
  </si>
  <si>
    <t>09009141000</t>
  </si>
  <si>
    <t>09009141100</t>
  </si>
  <si>
    <t>09009141200</t>
  </si>
  <si>
    <t>09009141300</t>
  </si>
  <si>
    <t>Hamden</t>
  </si>
  <si>
    <t>09009141400</t>
  </si>
  <si>
    <t>09009141500</t>
  </si>
  <si>
    <t>09009141600</t>
  </si>
  <si>
    <t>09009141800</t>
  </si>
  <si>
    <t>09009141900</t>
  </si>
  <si>
    <t>09009142000</t>
  </si>
  <si>
    <t>09009142100</t>
  </si>
  <si>
    <t>09009142200</t>
  </si>
  <si>
    <t>09009142300</t>
  </si>
  <si>
    <t>East  Haven</t>
  </si>
  <si>
    <t>09009142400</t>
  </si>
  <si>
    <t>09009142500</t>
  </si>
  <si>
    <t>09009142601</t>
  </si>
  <si>
    <t>North Haven</t>
  </si>
  <si>
    <t>09009142603</t>
  </si>
  <si>
    <t>09009142604</t>
  </si>
  <si>
    <t>09009142700</t>
  </si>
  <si>
    <t>09009142800</t>
  </si>
  <si>
    <t>09009150100</t>
  </si>
  <si>
    <t>09009150200</t>
  </si>
  <si>
    <t>09009150300</t>
  </si>
  <si>
    <t>09009150400</t>
  </si>
  <si>
    <t>09009150500</t>
  </si>
  <si>
    <t>09009150600</t>
  </si>
  <si>
    <t>09009150700</t>
  </si>
  <si>
    <t>09009150800</t>
  </si>
  <si>
    <t>09009150900</t>
  </si>
  <si>
    <t>09009151000</t>
  </si>
  <si>
    <t>09009151100</t>
  </si>
  <si>
    <t>09009151200</t>
  </si>
  <si>
    <t>09009154100</t>
  </si>
  <si>
    <t>09009154200</t>
  </si>
  <si>
    <t>09009154500</t>
  </si>
  <si>
    <t>09009154600</t>
  </si>
  <si>
    <t>09009154700</t>
  </si>
  <si>
    <t>09009154800</t>
  </si>
  <si>
    <t>09009154900</t>
  </si>
  <si>
    <t>09009155000</t>
  </si>
  <si>
    <t>09009155100</t>
  </si>
  <si>
    <t>09009157100</t>
  </si>
  <si>
    <t>09009157200</t>
  </si>
  <si>
    <t>09009157300</t>
  </si>
  <si>
    <t>09009157400</t>
  </si>
  <si>
    <t>09009160100</t>
  </si>
  <si>
    <t>09009160200</t>
  </si>
  <si>
    <t>09009165100</t>
  </si>
  <si>
    <t>09009165200</t>
  </si>
  <si>
    <t>09009165300</t>
  </si>
  <si>
    <t>09009165400</t>
  </si>
  <si>
    <t>09009165500</t>
  </si>
  <si>
    <t>09009165600</t>
  </si>
  <si>
    <t>09009165700</t>
  </si>
  <si>
    <t>09009165801</t>
  </si>
  <si>
    <t>09009165802</t>
  </si>
  <si>
    <t>09009165900</t>
  </si>
  <si>
    <t>09009166001</t>
  </si>
  <si>
    <t>09009166002</t>
  </si>
  <si>
    <t>09009167100</t>
  </si>
  <si>
    <t>09009167201</t>
  </si>
  <si>
    <t>09009167202</t>
  </si>
  <si>
    <t>09009167300</t>
  </si>
  <si>
    <t>09009180100</t>
  </si>
  <si>
    <t>09009180200</t>
  </si>
  <si>
    <t>09009180300</t>
  </si>
  <si>
    <t>09009180400</t>
  </si>
  <si>
    <t>09009180500</t>
  </si>
  <si>
    <t>09009180601</t>
  </si>
  <si>
    <t>North Branford</t>
  </si>
  <si>
    <t>09009180602</t>
  </si>
  <si>
    <t>09009184700</t>
  </si>
  <si>
    <t>09009186100</t>
  </si>
  <si>
    <t>09009186200</t>
  </si>
  <si>
    <t>09009190302</t>
  </si>
  <si>
    <t>09009361401</t>
  </si>
  <si>
    <t>09009361402</t>
  </si>
  <si>
    <t>09009361500</t>
  </si>
  <si>
    <t>Census Tract</t>
  </si>
  <si>
    <t>Town</t>
  </si>
  <si>
    <t>Distressed Tract</t>
  </si>
  <si>
    <t xml:space="preserve">CLM $ Collected </t>
  </si>
  <si>
    <t xml:space="preserve">% of Total CLM $ Collected </t>
  </si>
  <si>
    <t>Incentive Disbursements</t>
  </si>
  <si>
    <t>% of Total Incentive Disbursements</t>
  </si>
  <si>
    <t>ANDOVER</t>
  </si>
  <si>
    <t>ASHFORD</t>
  </si>
  <si>
    <t>AVON</t>
  </si>
  <si>
    <t>BARKHAMSTED</t>
  </si>
  <si>
    <t>BEACON FALLS</t>
  </si>
  <si>
    <t>BERLIN</t>
  </si>
  <si>
    <t>BETHANY</t>
  </si>
  <si>
    <t>BETHEL</t>
  </si>
  <si>
    <t>BETHLEHEM</t>
  </si>
  <si>
    <t>BLOOMFIELD</t>
  </si>
  <si>
    <t>BOLTON</t>
  </si>
  <si>
    <t>BRANFORD</t>
  </si>
  <si>
    <t>BRIDGEWATER</t>
  </si>
  <si>
    <t>BRISTOL</t>
  </si>
  <si>
    <t>BROOKFIELD</t>
  </si>
  <si>
    <t>BROOKLYN</t>
  </si>
  <si>
    <t>BURLINGTON</t>
  </si>
  <si>
    <t>CANAAN</t>
  </si>
  <si>
    <t>CANTERBURY</t>
  </si>
  <si>
    <t>CANTON</t>
  </si>
  <si>
    <t>CHAPLIN</t>
  </si>
  <si>
    <t>CHESHIRE</t>
  </si>
  <si>
    <t>CHESTER</t>
  </si>
  <si>
    <t>CLINTON</t>
  </si>
  <si>
    <t>COLCHESTER</t>
  </si>
  <si>
    <t>COLEBROOK</t>
  </si>
  <si>
    <t>COLUMBIA</t>
  </si>
  <si>
    <t>CORNWALL</t>
  </si>
  <si>
    <t>COVENTRY</t>
  </si>
  <si>
    <t>CROMWELL</t>
  </si>
  <si>
    <t>DANBURY</t>
  </si>
  <si>
    <t>DARIEN</t>
  </si>
  <si>
    <t>DEEP RIVER</t>
  </si>
  <si>
    <t>DURHAM</t>
  </si>
  <si>
    <t>EAST GRANBY</t>
  </si>
  <si>
    <t>EAST HADDAM</t>
  </si>
  <si>
    <t>EAST HAMPTON</t>
  </si>
  <si>
    <t>EAST HARTFORD</t>
  </si>
  <si>
    <t>EAST LYME</t>
  </si>
  <si>
    <t>EAST WINDSOR</t>
  </si>
  <si>
    <t>EASTFORD</t>
  </si>
  <si>
    <t>ELLINGTON</t>
  </si>
  <si>
    <t>ENFIELD</t>
  </si>
  <si>
    <t>ESSEX</t>
  </si>
  <si>
    <t>FARMINGTON</t>
  </si>
  <si>
    <t>FRANKLIN</t>
  </si>
  <si>
    <t>GLASTONBURY</t>
  </si>
  <si>
    <t>GOSHEN</t>
  </si>
  <si>
    <t>GRANBY</t>
  </si>
  <si>
    <t>GREENWICH</t>
  </si>
  <si>
    <t>GRISWOLD</t>
  </si>
  <si>
    <t>GROTON</t>
  </si>
  <si>
    <t>GUILFORD</t>
  </si>
  <si>
    <t>HADDAM</t>
  </si>
  <si>
    <t>HAMPTON</t>
  </si>
  <si>
    <t>HARTFORD</t>
  </si>
  <si>
    <t>HARTLAND</t>
  </si>
  <si>
    <t>HARWINTON</t>
  </si>
  <si>
    <t>HEBRON</t>
  </si>
  <si>
    <t>KENT</t>
  </si>
  <si>
    <t>KILLINGLY</t>
  </si>
  <si>
    <t>KILLINGWORTH</t>
  </si>
  <si>
    <t>LEBANON</t>
  </si>
  <si>
    <t>LEDYARD</t>
  </si>
  <si>
    <t>LISBON</t>
  </si>
  <si>
    <t>LITCHFIELD</t>
  </si>
  <si>
    <t>LYME</t>
  </si>
  <si>
    <t>MADISON</t>
  </si>
  <si>
    <t>MANCHESTER</t>
  </si>
  <si>
    <t>MANSFIELD</t>
  </si>
  <si>
    <t>MARLBOROUGH</t>
  </si>
  <si>
    <t>MERIDEN</t>
  </si>
  <si>
    <t>MIDDLEBURY</t>
  </si>
  <si>
    <t>MIDDLEFIELD</t>
  </si>
  <si>
    <t>MIDDLETOWN</t>
  </si>
  <si>
    <t>MONROE</t>
  </si>
  <si>
    <t>MONTVILLE</t>
  </si>
  <si>
    <t>MORRIS</t>
  </si>
  <si>
    <t>NAUGATUCK</t>
  </si>
  <si>
    <t>NEW BRITAIN</t>
  </si>
  <si>
    <t>NEW CANAAN</t>
  </si>
  <si>
    <t>NEW FAIRFIELD</t>
  </si>
  <si>
    <t>NEW HARTFORD</t>
  </si>
  <si>
    <t>NEW LONDON</t>
  </si>
  <si>
    <t>NEW MILFORD</t>
  </si>
  <si>
    <t>NEWINGTON</t>
  </si>
  <si>
    <t>NEWTOWN</t>
  </si>
  <si>
    <t>NORFOLK</t>
  </si>
  <si>
    <t>NORTH CANAAN</t>
  </si>
  <si>
    <t>NORTH STONINGTON</t>
  </si>
  <si>
    <t>NORWALK</t>
  </si>
  <si>
    <t>OLD LYME</t>
  </si>
  <si>
    <t>OLD SAYBROOK</t>
  </si>
  <si>
    <t>OXFORD</t>
  </si>
  <si>
    <t>PLAINFIELD</t>
  </si>
  <si>
    <t>PLAINVILLE</t>
  </si>
  <si>
    <t>PLYMOUTH</t>
  </si>
  <si>
    <t>POMFRET</t>
  </si>
  <si>
    <t>PORTLAND</t>
  </si>
  <si>
    <t>PRESTON</t>
  </si>
  <si>
    <t>PROSPECT</t>
  </si>
  <si>
    <t>PUTNAM</t>
  </si>
  <si>
    <t>REDDING</t>
  </si>
  <si>
    <t>RIDGEFIELD</t>
  </si>
  <si>
    <t>ROCKY HILL</t>
  </si>
  <si>
    <t>ROXBURY</t>
  </si>
  <si>
    <t>SALEM</t>
  </si>
  <si>
    <t>SALISBURY</t>
  </si>
  <si>
    <t>SCOTLAND</t>
  </si>
  <si>
    <t>SEYMOUR</t>
  </si>
  <si>
    <t>SHARON</t>
  </si>
  <si>
    <t>SHERMAN</t>
  </si>
  <si>
    <t>SIMSBURY</t>
  </si>
  <si>
    <t>SOMERS</t>
  </si>
  <si>
    <t>SOUTH WINDSOR</t>
  </si>
  <si>
    <t>SOUTHBURY</t>
  </si>
  <si>
    <t>SOUTHINGTON</t>
  </si>
  <si>
    <t>SPRAGUE</t>
  </si>
  <si>
    <t>STAFFORD</t>
  </si>
  <si>
    <t>STAMFORD</t>
  </si>
  <si>
    <t>STERLING</t>
  </si>
  <si>
    <t>STONINGTON</t>
  </si>
  <si>
    <t>SUFFIELD</t>
  </si>
  <si>
    <t>THOMASTON</t>
  </si>
  <si>
    <t>THOMPSON</t>
  </si>
  <si>
    <t>TOLLAND</t>
  </si>
  <si>
    <t>TORRINGTON</t>
  </si>
  <si>
    <t>UNION</t>
  </si>
  <si>
    <t>VERNON</t>
  </si>
  <si>
    <t>VOLUNTOWN</t>
  </si>
  <si>
    <t>WARREN</t>
  </si>
  <si>
    <t>WASHINGTON</t>
  </si>
  <si>
    <t>WATERBURY</t>
  </si>
  <si>
    <t>WATERFORD</t>
  </si>
  <si>
    <t>WATERTOWN</t>
  </si>
  <si>
    <t>WEST HARTFORD</t>
  </si>
  <si>
    <t>WESTBROOK</t>
  </si>
  <si>
    <t>WESTON</t>
  </si>
  <si>
    <t>WESTPORT</t>
  </si>
  <si>
    <t>WETHERSFIELD</t>
  </si>
  <si>
    <t>WILLINGTON</t>
  </si>
  <si>
    <t>WILTON</t>
  </si>
  <si>
    <t>WINCHESTER</t>
  </si>
  <si>
    <t>WINDHAM</t>
  </si>
  <si>
    <t>WINDSOR</t>
  </si>
  <si>
    <t>WINDSOR LOCKS</t>
  </si>
  <si>
    <t>WOLCOTT</t>
  </si>
  <si>
    <t>WOODBURY</t>
  </si>
  <si>
    <t>WOODSTOCK</t>
  </si>
  <si>
    <t>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</si>
</sst>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 style="medium">
        <color indexed="64"/>
      </left>
      <right/>
      <top style="thin">
        <color indexed="64"/>
      </top>
      <bottom style="thin">
        <color theme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49" fontId="0" fillId="2" borderId="1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2" fontId="4" fillId="0" borderId="3" xfId="2" applyNumberFormat="1" applyFont="1" applyBorder="1" applyAlignment="1">
      <alignment horizontal="center" vertical="center" wrapText="1"/>
    </xf>
    <xf numFmtId="2" fontId="4" fillId="0" borderId="3" xfId="0" applyNumberFormat="1" applyFont="1" applyBorder="1" applyAlignment="1">
      <alignment horizontal="center" vertical="center" wrapText="1"/>
    </xf>
    <xf numFmtId="2" fontId="2" fillId="0" borderId="2" xfId="1" applyNumberFormat="1" applyFont="1" applyBorder="1" applyAlignment="1">
      <alignment horizontal="center"/>
    </xf>
    <xf numFmtId="2" fontId="2" fillId="0" borderId="0" xfId="2" applyNumberFormat="1" applyFont="1" applyBorder="1" applyAlignment="1">
      <alignment horizontal="center"/>
    </xf>
    <xf numFmtId="2" fontId="2" fillId="0" borderId="0" xfId="1" applyNumberFormat="1" applyFont="1" applyBorder="1" applyAlignment="1">
      <alignment horizontal="center"/>
    </xf>
    <xf numFmtId="2" fontId="2" fillId="2" borderId="2" xfId="1" applyNumberFormat="1" applyFont="1" applyFill="1" applyBorder="1" applyAlignment="1">
      <alignment horizontal="center"/>
    </xf>
    <xf numFmtId="2" fontId="2" fillId="2" borderId="0" xfId="2" applyNumberFormat="1" applyFont="1" applyFill="1" applyBorder="1" applyAlignment="1">
      <alignment horizontal="center"/>
    </xf>
    <xf numFmtId="2" fontId="2" fillId="2" borderId="0" xfId="1" applyNumberFormat="1" applyFont="1" applyFill="1" applyBorder="1" applyAlignment="1">
      <alignment horizontal="center"/>
    </xf>
    <xf numFmtId="2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brinaxie/Documents/CT%20DEEP/C&amp;LM%20Equitable/2019/U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1.) CLM Reference"/>
      <sheetName val="2.) Small Load"/>
      <sheetName val="3.) Large Load"/>
      <sheetName val="HES Report"/>
    </sheetNames>
    <sheetDataSet>
      <sheetData sheetId="0" refreshError="1"/>
      <sheetData sheetId="1"/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48489-0288-1F46-A756-210CD69826FA}">
  <dimension ref="A1:H1753"/>
  <sheetViews>
    <sheetView tabSelected="1" topLeftCell="A88" workbookViewId="0">
      <selection activeCell="C95" sqref="C95"/>
    </sheetView>
  </sheetViews>
  <sheetFormatPr baseColWidth="10" defaultRowHeight="16" x14ac:dyDescent="0.2"/>
  <cols>
    <col min="4" max="7" width="10.83203125" style="18"/>
  </cols>
  <sheetData>
    <row r="1" spans="1:8" ht="64" x14ac:dyDescent="0.2">
      <c r="A1" s="7" t="s">
        <v>214</v>
      </c>
      <c r="B1" s="7" t="s">
        <v>215</v>
      </c>
      <c r="C1" s="8" t="s">
        <v>216</v>
      </c>
      <c r="D1" s="9" t="s">
        <v>217</v>
      </c>
      <c r="E1" s="10" t="s">
        <v>218</v>
      </c>
      <c r="F1" s="11" t="s">
        <v>219</v>
      </c>
      <c r="G1" s="10" t="s">
        <v>220</v>
      </c>
      <c r="H1" t="s">
        <v>370</v>
      </c>
    </row>
    <row r="2" spans="1:8" x14ac:dyDescent="0.2">
      <c r="A2" s="4" t="s">
        <v>2</v>
      </c>
      <c r="B2" s="5" t="s">
        <v>0</v>
      </c>
      <c r="C2" s="6" t="s">
        <v>1</v>
      </c>
      <c r="D2" s="12">
        <f>[1]!Table3[[#This Row],[Residential CLM $ Collected]]+[1]!Table3[[#This Row],[C&amp;I CLM $ Collected]]</f>
        <v>394.428</v>
      </c>
      <c r="E2" s="13">
        <f>[1]!Table3[[#This Row],[CLM $ Collected ]]/'[1]1.) CLM Reference'!$B$4</f>
        <v>1.3553941470087741E-5</v>
      </c>
      <c r="F2" s="14">
        <f>[1]!Table3[[#This Row],[Residential Incentive Disbursements]]+[1]!Table3[[#This Row],[C&amp;I Incentive Disbursements]]</f>
        <v>0</v>
      </c>
      <c r="G2" s="13">
        <f>[1]!Table3[[#This Row],[Incentive Disbursements]]/'[1]1.) CLM Reference'!$B$5</f>
        <v>0</v>
      </c>
      <c r="H2" t="str">
        <f>RIGHT(A2,LEN(A2)-2)</f>
        <v>001055200</v>
      </c>
    </row>
    <row r="3" spans="1:8" x14ac:dyDescent="0.2">
      <c r="A3" s="1" t="s">
        <v>3</v>
      </c>
      <c r="B3" s="2" t="s">
        <v>4</v>
      </c>
      <c r="C3" s="3" t="s">
        <v>1</v>
      </c>
      <c r="D3" s="15">
        <f>[1]!Table3[[#This Row],[Residential CLM $ Collected]]+[1]!Table3[[#This Row],[C&amp;I CLM $ Collected]]</f>
        <v>887.51059999999995</v>
      </c>
      <c r="E3" s="16">
        <f>[1]!Table3[[#This Row],[CLM $ Collected ]]/'[1]1.) CLM Reference'!$B$4</f>
        <v>3.049800401209461E-5</v>
      </c>
      <c r="F3" s="17">
        <f>[1]!Table3[[#This Row],[Residential Incentive Disbursements]]+[1]!Table3[[#This Row],[C&amp;I Incentive Disbursements]]</f>
        <v>0</v>
      </c>
      <c r="G3" s="16">
        <f>[1]!Table3[[#This Row],[Incentive Disbursements]]/'[1]1.) CLM Reference'!$B$5</f>
        <v>0</v>
      </c>
      <c r="H3" t="str">
        <f t="shared" ref="H3:H66" si="0">RIGHT(A3,LEN(A3)-2)</f>
        <v>001060100</v>
      </c>
    </row>
    <row r="4" spans="1:8" x14ac:dyDescent="0.2">
      <c r="A4" s="4" t="s">
        <v>3</v>
      </c>
      <c r="B4" s="5" t="s">
        <v>5</v>
      </c>
      <c r="C4" s="6" t="s">
        <v>1</v>
      </c>
      <c r="D4" s="12">
        <f>[1]!Table3[[#This Row],[Residential CLM $ Collected]]+[1]!Table3[[#This Row],[C&amp;I CLM $ Collected]]</f>
        <v>0.90290000000000004</v>
      </c>
      <c r="E4" s="13">
        <f>[1]!Table3[[#This Row],[CLM $ Collected ]]/'[1]1.) CLM Reference'!$B$4</f>
        <v>3.1026838240039302E-8</v>
      </c>
      <c r="F4" s="14">
        <f>[1]!Table3[[#This Row],[Residential Incentive Disbursements]]+[1]!Table3[[#This Row],[C&amp;I Incentive Disbursements]]</f>
        <v>0</v>
      </c>
      <c r="G4" s="13">
        <f>[1]!Table3[[#This Row],[Incentive Disbursements]]/'[1]1.) CLM Reference'!$B$5</f>
        <v>0</v>
      </c>
      <c r="H4" t="str">
        <f t="shared" si="0"/>
        <v>001060100</v>
      </c>
    </row>
    <row r="5" spans="1:8" x14ac:dyDescent="0.2">
      <c r="A5" s="1" t="s">
        <v>3</v>
      </c>
      <c r="B5" s="2" t="s">
        <v>6</v>
      </c>
      <c r="C5" s="3" t="s">
        <v>1</v>
      </c>
      <c r="D5" s="15">
        <f>[1]!Table3[[#This Row],[Residential CLM $ Collected]]+[1]!Table3[[#This Row],[C&amp;I CLM $ Collected]]</f>
        <v>71392.777199999895</v>
      </c>
      <c r="E5" s="16">
        <f>[1]!Table3[[#This Row],[CLM $ Collected ]]/'[1]1.) CLM Reference'!$B$4</f>
        <v>2.453308394829508E-3</v>
      </c>
      <c r="F5" s="17">
        <f>[1]!Table3[[#This Row],[Residential Incentive Disbursements]]+[1]!Table3[[#This Row],[C&amp;I Incentive Disbursements]]</f>
        <v>20104.8</v>
      </c>
      <c r="G5" s="16">
        <f>[1]!Table3[[#This Row],[Incentive Disbursements]]/'[1]1.) CLM Reference'!$B$5</f>
        <v>1.1966439137924103E-3</v>
      </c>
      <c r="H5" t="str">
        <f t="shared" si="0"/>
        <v>001060100</v>
      </c>
    </row>
    <row r="6" spans="1:8" x14ac:dyDescent="0.2">
      <c r="A6" s="4" t="s">
        <v>7</v>
      </c>
      <c r="B6" s="5" t="s">
        <v>5</v>
      </c>
      <c r="C6" s="6" t="s">
        <v>1</v>
      </c>
      <c r="D6" s="12">
        <f>[1]!Table3[[#This Row],[Residential CLM $ Collected]]+[1]!Table3[[#This Row],[C&amp;I CLM $ Collected]]</f>
        <v>106.00539999999999</v>
      </c>
      <c r="E6" s="13">
        <f>[1]!Table3[[#This Row],[CLM $ Collected ]]/'[1]1.) CLM Reference'!$B$4</f>
        <v>3.642720565257129E-6</v>
      </c>
      <c r="F6" s="14">
        <f>[1]!Table3[[#This Row],[Residential Incentive Disbursements]]+[1]!Table3[[#This Row],[C&amp;I Incentive Disbursements]]</f>
        <v>0</v>
      </c>
      <c r="G6" s="13">
        <f>[1]!Table3[[#This Row],[Incentive Disbursements]]/'[1]1.) CLM Reference'!$B$5</f>
        <v>0</v>
      </c>
      <c r="H6" t="str">
        <f t="shared" si="0"/>
        <v>001060200</v>
      </c>
    </row>
    <row r="7" spans="1:8" x14ac:dyDescent="0.2">
      <c r="A7" s="1" t="s">
        <v>8</v>
      </c>
      <c r="B7" s="2" t="s">
        <v>5</v>
      </c>
      <c r="C7" s="3" t="s">
        <v>1</v>
      </c>
      <c r="D7" s="15">
        <f>[1]!Table3[[#This Row],[Residential CLM $ Collected]]+[1]!Table3[[#This Row],[C&amp;I CLM $ Collected]]</f>
        <v>96972.011800000007</v>
      </c>
      <c r="E7" s="16">
        <f>[1]!Table3[[#This Row],[CLM $ Collected ]]/'[1]1.) CLM Reference'!$B$4</f>
        <v>3.3323013887803549E-3</v>
      </c>
      <c r="F7" s="17">
        <f>[1]!Table3[[#This Row],[Residential Incentive Disbursements]]+[1]!Table3[[#This Row],[C&amp;I Incentive Disbursements]]</f>
        <v>31534.58</v>
      </c>
      <c r="G7" s="16">
        <f>[1]!Table3[[#This Row],[Incentive Disbursements]]/'[1]1.) CLM Reference'!$B$5</f>
        <v>1.8769479542696205E-3</v>
      </c>
      <c r="H7" t="str">
        <f t="shared" si="0"/>
        <v>001060300</v>
      </c>
    </row>
    <row r="8" spans="1:8" x14ac:dyDescent="0.2">
      <c r="A8" s="4" t="s">
        <v>9</v>
      </c>
      <c r="B8" s="5" t="s">
        <v>5</v>
      </c>
      <c r="C8" s="6" t="s">
        <v>1</v>
      </c>
      <c r="D8" s="12">
        <f>[1]!Table3[[#This Row],[Residential CLM $ Collected]]+[1]!Table3[[#This Row],[C&amp;I CLM $ Collected]]</f>
        <v>100651.4894000003</v>
      </c>
      <c r="E8" s="13">
        <f>[1]!Table3[[#This Row],[CLM $ Collected ]]/'[1]1.) CLM Reference'!$B$4</f>
        <v>3.4587412562109197E-3</v>
      </c>
      <c r="F8" s="14">
        <f>[1]!Table3[[#This Row],[Residential Incentive Disbursements]]+[1]!Table3[[#This Row],[C&amp;I Incentive Disbursements]]</f>
        <v>19540.71</v>
      </c>
      <c r="G8" s="13">
        <f>[1]!Table3[[#This Row],[Incentive Disbursements]]/'[1]1.) CLM Reference'!$B$5</f>
        <v>1.1630691025368313E-3</v>
      </c>
      <c r="H8" t="str">
        <f t="shared" si="0"/>
        <v>001060400</v>
      </c>
    </row>
    <row r="9" spans="1:8" x14ac:dyDescent="0.2">
      <c r="A9" s="1" t="s">
        <v>10</v>
      </c>
      <c r="B9" s="2" t="s">
        <v>5</v>
      </c>
      <c r="C9" s="3" t="s">
        <v>1</v>
      </c>
      <c r="D9" s="15">
        <f>[1]!Table3[[#This Row],[Residential CLM $ Collected]]+[1]!Table3[[#This Row],[C&amp;I CLM $ Collected]]</f>
        <v>167953.6121</v>
      </c>
      <c r="E9" s="16">
        <f>[1]!Table3[[#This Row],[CLM $ Collected ]]/'[1]1.) CLM Reference'!$B$4</f>
        <v>5.7714802906822541E-3</v>
      </c>
      <c r="F9" s="17">
        <f>[1]!Table3[[#This Row],[Residential Incentive Disbursements]]+[1]!Table3[[#This Row],[C&amp;I Incentive Disbursements]]</f>
        <v>16361.63</v>
      </c>
      <c r="G9" s="16">
        <f>[1]!Table3[[#This Row],[Incentive Disbursements]]/'[1]1.) CLM Reference'!$B$5</f>
        <v>9.738492777457777E-4</v>
      </c>
      <c r="H9" t="str">
        <f t="shared" si="0"/>
        <v>001060500</v>
      </c>
    </row>
    <row r="10" spans="1:8" x14ac:dyDescent="0.2">
      <c r="A10" s="4" t="s">
        <v>11</v>
      </c>
      <c r="B10" s="5" t="s">
        <v>5</v>
      </c>
      <c r="C10" s="6" t="s">
        <v>1</v>
      </c>
      <c r="D10" s="12">
        <f>[1]!Table3[[#This Row],[Residential CLM $ Collected]]+[1]!Table3[[#This Row],[C&amp;I CLM $ Collected]]</f>
        <v>77707.489599999899</v>
      </c>
      <c r="E10" s="13">
        <f>[1]!Table3[[#This Row],[CLM $ Collected ]]/'[1]1.) CLM Reference'!$B$4</f>
        <v>2.6703042528062166E-3</v>
      </c>
      <c r="F10" s="14">
        <f>[1]!Table3[[#This Row],[Residential Incentive Disbursements]]+[1]!Table3[[#This Row],[C&amp;I Incentive Disbursements]]</f>
        <v>7351.8</v>
      </c>
      <c r="G10" s="13">
        <f>[1]!Table3[[#This Row],[Incentive Disbursements]]/'[1]1.) CLM Reference'!$B$5</f>
        <v>4.3758140968420684E-4</v>
      </c>
      <c r="H10" t="str">
        <f t="shared" si="0"/>
        <v>001060600</v>
      </c>
    </row>
    <row r="11" spans="1:8" x14ac:dyDescent="0.2">
      <c r="A11" s="1" t="s">
        <v>12</v>
      </c>
      <c r="B11" s="2" t="s">
        <v>5</v>
      </c>
      <c r="C11" s="3" t="s">
        <v>1</v>
      </c>
      <c r="D11" s="15">
        <f>[1]!Table3[[#This Row],[Residential CLM $ Collected]]+[1]!Table3[[#This Row],[C&amp;I CLM $ Collected]]</f>
        <v>122971.57519999982</v>
      </c>
      <c r="E11" s="16">
        <f>[1]!Table3[[#This Row],[CLM $ Collected ]]/'[1]1.) CLM Reference'!$B$4</f>
        <v>4.2257383673199944E-3</v>
      </c>
      <c r="F11" s="17">
        <f>[1]!Table3[[#This Row],[Residential Incentive Disbursements]]+[1]!Table3[[#This Row],[C&amp;I Incentive Disbursements]]</f>
        <v>95807</v>
      </c>
      <c r="G11" s="16">
        <f>[1]!Table3[[#This Row],[Incentive Disbursements]]/'[1]1.) CLM Reference'!$B$5</f>
        <v>5.7024622701399392E-3</v>
      </c>
      <c r="H11" t="str">
        <f t="shared" si="0"/>
        <v>001060700</v>
      </c>
    </row>
    <row r="12" spans="1:8" x14ac:dyDescent="0.2">
      <c r="A12" s="4" t="s">
        <v>13</v>
      </c>
      <c r="B12" s="5" t="s">
        <v>5</v>
      </c>
      <c r="C12" s="6" t="s">
        <v>1</v>
      </c>
      <c r="D12" s="12">
        <f>[1]!Table3[[#This Row],[Residential CLM $ Collected]]+[1]!Table3[[#This Row],[C&amp;I CLM $ Collected]]</f>
        <v>117727.4436</v>
      </c>
      <c r="E12" s="13">
        <f>[1]!Table3[[#This Row],[CLM $ Collected ]]/'[1]1.) CLM Reference'!$B$4</f>
        <v>4.0455314530851143E-3</v>
      </c>
      <c r="F12" s="14">
        <f>[1]!Table3[[#This Row],[Residential Incentive Disbursements]]+[1]!Table3[[#This Row],[C&amp;I Incentive Disbursements]]</f>
        <v>8336.0400000000009</v>
      </c>
      <c r="G12" s="13">
        <f>[1]!Table3[[#This Row],[Incentive Disbursements]]/'[1]1.) CLM Reference'!$B$5</f>
        <v>4.9616367887917736E-4</v>
      </c>
      <c r="H12" t="str">
        <f t="shared" si="0"/>
        <v>001060800</v>
      </c>
    </row>
    <row r="13" spans="1:8" x14ac:dyDescent="0.2">
      <c r="A13" s="1" t="s">
        <v>14</v>
      </c>
      <c r="B13" s="2" t="s">
        <v>5</v>
      </c>
      <c r="C13" s="3" t="s">
        <v>1</v>
      </c>
      <c r="D13" s="15">
        <f>[1]!Table3[[#This Row],[Residential CLM $ Collected]]+[1]!Table3[[#This Row],[C&amp;I CLM $ Collected]]</f>
        <v>41183.171700000006</v>
      </c>
      <c r="E13" s="16">
        <f>[1]!Table3[[#This Row],[CLM $ Collected ]]/'[1]1.) CLM Reference'!$B$4</f>
        <v>1.4151994756314813E-3</v>
      </c>
      <c r="F13" s="17">
        <f>[1]!Table3[[#This Row],[Residential Incentive Disbursements]]+[1]!Table3[[#This Row],[C&amp;I Incentive Disbursements]]</f>
        <v>4387.5200000000004</v>
      </c>
      <c r="G13" s="16">
        <f>[1]!Table3[[#This Row],[Incentive Disbursements]]/'[1]1.) CLM Reference'!$B$5</f>
        <v>2.6114654732414528E-4</v>
      </c>
      <c r="H13" t="str">
        <f t="shared" si="0"/>
        <v>001060900</v>
      </c>
    </row>
    <row r="14" spans="1:8" x14ac:dyDescent="0.2">
      <c r="A14" s="4" t="s">
        <v>15</v>
      </c>
      <c r="B14" s="5" t="s">
        <v>5</v>
      </c>
      <c r="C14" s="6" t="s">
        <v>1</v>
      </c>
      <c r="D14" s="12">
        <f>[1]!Table3[[#This Row],[Residential CLM $ Collected]]+[1]!Table3[[#This Row],[C&amp;I CLM $ Collected]]</f>
        <v>49269.364099999999</v>
      </c>
      <c r="E14" s="13">
        <f>[1]!Table3[[#This Row],[CLM $ Collected ]]/'[1]1.) CLM Reference'!$B$4</f>
        <v>1.693069653472477E-3</v>
      </c>
      <c r="F14" s="14">
        <f>[1]!Table3[[#This Row],[Residential Incentive Disbursements]]+[1]!Table3[[#This Row],[C&amp;I Incentive Disbursements]]</f>
        <v>30036.3</v>
      </c>
      <c r="G14" s="13">
        <f>[1]!Table3[[#This Row],[Incentive Disbursements]]/'[1]1.) CLM Reference'!$B$5</f>
        <v>1.7877698652979872E-3</v>
      </c>
      <c r="H14" t="str">
        <f t="shared" si="0"/>
        <v>001061000</v>
      </c>
    </row>
    <row r="15" spans="1:8" x14ac:dyDescent="0.2">
      <c r="A15" s="1" t="s">
        <v>16</v>
      </c>
      <c r="B15" s="2" t="s">
        <v>5</v>
      </c>
      <c r="C15" s="3" t="s">
        <v>1</v>
      </c>
      <c r="D15" s="15">
        <f>[1]!Table3[[#This Row],[Residential CLM $ Collected]]+[1]!Table3[[#This Row],[C&amp;I CLM $ Collected]]</f>
        <v>141435.50439999992</v>
      </c>
      <c r="E15" s="16">
        <f>[1]!Table3[[#This Row],[CLM $ Collected ]]/'[1]1.) CLM Reference'!$B$4</f>
        <v>4.8602242955113123E-3</v>
      </c>
      <c r="F15" s="17">
        <f>[1]!Table3[[#This Row],[Residential Incentive Disbursements]]+[1]!Table3[[#This Row],[C&amp;I Incentive Disbursements]]</f>
        <v>84443.99</v>
      </c>
      <c r="G15" s="16">
        <f>[1]!Table3[[#This Row],[Incentive Disbursements]]/'[1]1.) CLM Reference'!$B$5</f>
        <v>5.0261324007126237E-3</v>
      </c>
      <c r="H15" t="str">
        <f t="shared" si="0"/>
        <v>001061100</v>
      </c>
    </row>
    <row r="16" spans="1:8" x14ac:dyDescent="0.2">
      <c r="A16" s="4" t="s">
        <v>17</v>
      </c>
      <c r="B16" s="5" t="s">
        <v>5</v>
      </c>
      <c r="C16" s="6" t="s">
        <v>1</v>
      </c>
      <c r="D16" s="12">
        <f>[1]!Table3[[#This Row],[Residential CLM $ Collected]]+[1]!Table3[[#This Row],[C&amp;I CLM $ Collected]]</f>
        <v>72876.102700000003</v>
      </c>
      <c r="E16" s="13">
        <f>[1]!Table3[[#This Row],[CLM $ Collected ]]/'[1]1.) CLM Reference'!$B$4</f>
        <v>2.5042807066534404E-3</v>
      </c>
      <c r="F16" s="14">
        <f>[1]!Table3[[#This Row],[Residential Incentive Disbursements]]+[1]!Table3[[#This Row],[C&amp;I Incentive Disbursements]]</f>
        <v>4473.07</v>
      </c>
      <c r="G16" s="13">
        <f>[1]!Table3[[#This Row],[Incentive Disbursements]]/'[1]1.) CLM Reference'!$B$5</f>
        <v>2.6623850978211254E-4</v>
      </c>
      <c r="H16" t="str">
        <f t="shared" si="0"/>
        <v>001061200</v>
      </c>
    </row>
    <row r="17" spans="1:8" x14ac:dyDescent="0.2">
      <c r="A17" s="1" t="s">
        <v>18</v>
      </c>
      <c r="B17" s="2" t="s">
        <v>5</v>
      </c>
      <c r="C17" s="3" t="s">
        <v>1</v>
      </c>
      <c r="D17" s="15">
        <f>[1]!Table3[[#This Row],[Residential CLM $ Collected]]+[1]!Table3[[#This Row],[C&amp;I CLM $ Collected]]</f>
        <v>37465.910400000001</v>
      </c>
      <c r="E17" s="16">
        <f>[1]!Table3[[#This Row],[CLM $ Collected ]]/'[1]1.) CLM Reference'!$B$4</f>
        <v>1.2874612265994087E-3</v>
      </c>
      <c r="F17" s="17">
        <f>[1]!Table3[[#This Row],[Residential Incentive Disbursements]]+[1]!Table3[[#This Row],[C&amp;I Incentive Disbursements]]</f>
        <v>19703.03</v>
      </c>
      <c r="G17" s="16">
        <f>[1]!Table3[[#This Row],[Incentive Disbursements]]/'[1]1.) CLM Reference'!$B$5</f>
        <v>1.1727304391373837E-3</v>
      </c>
      <c r="H17" t="str">
        <f t="shared" si="0"/>
        <v>001061300</v>
      </c>
    </row>
    <row r="18" spans="1:8" x14ac:dyDescent="0.2">
      <c r="A18" s="4" t="s">
        <v>19</v>
      </c>
      <c r="B18" s="5" t="s">
        <v>5</v>
      </c>
      <c r="C18" s="6" t="s">
        <v>1</v>
      </c>
      <c r="D18" s="12">
        <f>[1]!Table3[[#This Row],[Residential CLM $ Collected]]+[1]!Table3[[#This Row],[C&amp;I CLM $ Collected]]</f>
        <v>75361.948199999999</v>
      </c>
      <c r="E18" s="13">
        <f>[1]!Table3[[#This Row],[CLM $ Collected ]]/'[1]1.) CLM Reference'!$B$4</f>
        <v>2.5897031523486776E-3</v>
      </c>
      <c r="F18" s="14">
        <f>[1]!Table3[[#This Row],[Residential Incentive Disbursements]]+[1]!Table3[[#This Row],[C&amp;I Incentive Disbursements]]</f>
        <v>35125.230000000003</v>
      </c>
      <c r="G18" s="13">
        <f>[1]!Table3[[#This Row],[Incentive Disbursements]]/'[1]1.) CLM Reference'!$B$5</f>
        <v>2.0906645527465372E-3</v>
      </c>
      <c r="H18" t="str">
        <f t="shared" si="0"/>
        <v>001061400</v>
      </c>
    </row>
    <row r="19" spans="1:8" x14ac:dyDescent="0.2">
      <c r="A19" s="1" t="s">
        <v>20</v>
      </c>
      <c r="B19" s="2" t="s">
        <v>4</v>
      </c>
      <c r="C19" s="3" t="s">
        <v>1</v>
      </c>
      <c r="D19" s="15">
        <f>[1]!Table3[[#This Row],[Residential CLM $ Collected]]+[1]!Table3[[#This Row],[C&amp;I CLM $ Collected]]</f>
        <v>118695.17509999999</v>
      </c>
      <c r="E19" s="16">
        <f>[1]!Table3[[#This Row],[CLM $ Collected ]]/'[1]1.) CLM Reference'!$B$4</f>
        <v>4.0787861310231923E-3</v>
      </c>
      <c r="F19" s="17">
        <f>[1]!Table3[[#This Row],[Residential Incentive Disbursements]]+[1]!Table3[[#This Row],[C&amp;I Incentive Disbursements]]</f>
        <v>8852.1899999999987</v>
      </c>
      <c r="G19" s="16">
        <f>[1]!Table3[[#This Row],[Incentive Disbursements]]/'[1]1.) CLM Reference'!$B$5</f>
        <v>5.2688508650839772E-4</v>
      </c>
      <c r="H19" t="str">
        <f t="shared" si="0"/>
        <v>001061500</v>
      </c>
    </row>
    <row r="20" spans="1:8" x14ac:dyDescent="0.2">
      <c r="A20" s="4" t="s">
        <v>20</v>
      </c>
      <c r="B20" s="5" t="s">
        <v>5</v>
      </c>
      <c r="C20" s="6" t="s">
        <v>1</v>
      </c>
      <c r="D20" s="12">
        <f>[1]!Table3[[#This Row],[Residential CLM $ Collected]]+[1]!Table3[[#This Row],[C&amp;I CLM $ Collected]]</f>
        <v>539.35699999999997</v>
      </c>
      <c r="E20" s="13">
        <f>[1]!Table3[[#This Row],[CLM $ Collected ]]/'[1]1.) CLM Reference'!$B$4</f>
        <v>1.8534214633550644E-5</v>
      </c>
      <c r="F20" s="14">
        <f>[1]!Table3[[#This Row],[Residential Incentive Disbursements]]+[1]!Table3[[#This Row],[C&amp;I Incentive Disbursements]]</f>
        <v>0</v>
      </c>
      <c r="G20" s="13">
        <f>[1]!Table3[[#This Row],[Incentive Disbursements]]/'[1]1.) CLM Reference'!$B$5</f>
        <v>0</v>
      </c>
      <c r="H20" t="str">
        <f t="shared" si="0"/>
        <v>001061500</v>
      </c>
    </row>
    <row r="21" spans="1:8" x14ac:dyDescent="0.2">
      <c r="A21" s="1" t="s">
        <v>21</v>
      </c>
      <c r="B21" s="2" t="s">
        <v>5</v>
      </c>
      <c r="C21" s="3" t="s">
        <v>1</v>
      </c>
      <c r="D21" s="15">
        <f>[1]!Table3[[#This Row],[Residential CLM $ Collected]]+[1]!Table3[[#This Row],[C&amp;I CLM $ Collected]]</f>
        <v>188421.01179999998</v>
      </c>
      <c r="E21" s="16">
        <f>[1]!Table3[[#This Row],[CLM $ Collected ]]/'[1]1.) CLM Reference'!$B$4</f>
        <v>6.4748125530436768E-3</v>
      </c>
      <c r="F21" s="17">
        <f>[1]!Table3[[#This Row],[Residential Incentive Disbursements]]+[1]!Table3[[#This Row],[C&amp;I Incentive Disbursements]]</f>
        <v>34700.67</v>
      </c>
      <c r="G21" s="16">
        <f>[1]!Table3[[#This Row],[Incentive Disbursements]]/'[1]1.) CLM Reference'!$B$5</f>
        <v>2.065394610243269E-3</v>
      </c>
      <c r="H21" t="str">
        <f t="shared" si="0"/>
        <v>001061600</v>
      </c>
    </row>
    <row r="22" spans="1:8" x14ac:dyDescent="0.2">
      <c r="A22" s="4" t="s">
        <v>22</v>
      </c>
      <c r="B22" s="5" t="s">
        <v>23</v>
      </c>
      <c r="C22" s="6" t="s">
        <v>1</v>
      </c>
      <c r="D22" s="12">
        <f>[1]!Table3[[#This Row],[Residential CLM $ Collected]]+[1]!Table3[[#This Row],[C&amp;I CLM $ Collected]]</f>
        <v>182195.8941</v>
      </c>
      <c r="E22" s="13">
        <f>[1]!Table3[[#This Row],[CLM $ Collected ]]/'[1]1.) CLM Reference'!$B$4</f>
        <v>6.2608954859231705E-3</v>
      </c>
      <c r="F22" s="14">
        <f>[1]!Table3[[#This Row],[Residential Incentive Disbursements]]+[1]!Table3[[#This Row],[C&amp;I Incentive Disbursements]]</f>
        <v>24755.48</v>
      </c>
      <c r="G22" s="13">
        <f>[1]!Table3[[#This Row],[Incentive Disbursements]]/'[1]1.) CLM Reference'!$B$5</f>
        <v>1.473453825703799E-3</v>
      </c>
      <c r="H22" t="str">
        <f t="shared" si="0"/>
        <v>001070100</v>
      </c>
    </row>
    <row r="23" spans="1:8" x14ac:dyDescent="0.2">
      <c r="A23" s="1" t="s">
        <v>22</v>
      </c>
      <c r="B23" s="2" t="s">
        <v>4</v>
      </c>
      <c r="C23" s="3" t="s">
        <v>24</v>
      </c>
      <c r="D23" s="15">
        <f>[1]!Table3[[#This Row],[Residential CLM $ Collected]]+[1]!Table3[[#This Row],[C&amp;I CLM $ Collected]]</f>
        <v>0</v>
      </c>
      <c r="E23" s="16">
        <f>[1]!Table3[[#This Row],[CLM $ Collected ]]/'[1]1.) CLM Reference'!$B$4</f>
        <v>0</v>
      </c>
      <c r="F23" s="17">
        <f>[1]!Table3[[#This Row],[Residential Incentive Disbursements]]+[1]!Table3[[#This Row],[C&amp;I Incentive Disbursements]]</f>
        <v>11586.15</v>
      </c>
      <c r="G23" s="16">
        <f>[1]!Table3[[#This Row],[Incentive Disbursements]]/'[1]1.) CLM Reference'!$B$5</f>
        <v>6.8961123123761155E-4</v>
      </c>
      <c r="H23" t="str">
        <f t="shared" si="0"/>
        <v>001070100</v>
      </c>
    </row>
    <row r="24" spans="1:8" x14ac:dyDescent="0.2">
      <c r="A24" s="4" t="s">
        <v>25</v>
      </c>
      <c r="B24" s="5" t="s">
        <v>23</v>
      </c>
      <c r="C24" s="6" t="s">
        <v>1</v>
      </c>
      <c r="D24" s="12">
        <f>[1]!Table3[[#This Row],[Residential CLM $ Collected]]+[1]!Table3[[#This Row],[C&amp;I CLM $ Collected]]</f>
        <v>118414.09310000039</v>
      </c>
      <c r="E24" s="13">
        <f>[1]!Table3[[#This Row],[CLM $ Collected ]]/'[1]1.) CLM Reference'!$B$4</f>
        <v>4.0691271591036283E-3</v>
      </c>
      <c r="F24" s="14">
        <f>[1]!Table3[[#This Row],[Residential Incentive Disbursements]]+[1]!Table3[[#This Row],[C&amp;I Incentive Disbursements]]</f>
        <v>0</v>
      </c>
      <c r="G24" s="13">
        <f>[1]!Table3[[#This Row],[Incentive Disbursements]]/'[1]1.) CLM Reference'!$B$5</f>
        <v>0</v>
      </c>
      <c r="H24" t="str">
        <f t="shared" si="0"/>
        <v>001070200</v>
      </c>
    </row>
    <row r="25" spans="1:8" x14ac:dyDescent="0.2">
      <c r="A25" s="1" t="s">
        <v>25</v>
      </c>
      <c r="B25" s="2" t="s">
        <v>4</v>
      </c>
      <c r="C25" s="3" t="s">
        <v>24</v>
      </c>
      <c r="D25" s="15">
        <f>[1]!Table3[[#This Row],[Residential CLM $ Collected]]+[1]!Table3[[#This Row],[C&amp;I CLM $ Collected]]</f>
        <v>0</v>
      </c>
      <c r="E25" s="16">
        <f>[1]!Table3[[#This Row],[CLM $ Collected ]]/'[1]1.) CLM Reference'!$B$4</f>
        <v>0</v>
      </c>
      <c r="F25" s="17">
        <f>[1]!Table3[[#This Row],[Residential Incentive Disbursements]]+[1]!Table3[[#This Row],[C&amp;I Incentive Disbursements]]</f>
        <v>8670.73</v>
      </c>
      <c r="G25" s="16">
        <f>[1]!Table3[[#This Row],[Incentive Disbursements]]/'[1]1.) CLM Reference'!$B$5</f>
        <v>5.1608453118843578E-4</v>
      </c>
      <c r="H25" t="str">
        <f t="shared" si="0"/>
        <v>001070200</v>
      </c>
    </row>
    <row r="26" spans="1:8" x14ac:dyDescent="0.2">
      <c r="A26" s="4" t="s">
        <v>25</v>
      </c>
      <c r="B26" s="5" t="s">
        <v>26</v>
      </c>
      <c r="C26" s="6" t="s">
        <v>1</v>
      </c>
      <c r="D26" s="12">
        <f>[1]!Table3[[#This Row],[Residential CLM $ Collected]]+[1]!Table3[[#This Row],[C&amp;I CLM $ Collected]]</f>
        <v>67503.344800000006</v>
      </c>
      <c r="E26" s="13">
        <f>[1]!Table3[[#This Row],[CLM $ Collected ]]/'[1]1.) CLM Reference'!$B$4</f>
        <v>2.3196537377020692E-3</v>
      </c>
      <c r="F26" s="14">
        <f>[1]!Table3[[#This Row],[Residential Incentive Disbursements]]+[1]!Table3[[#This Row],[C&amp;I Incentive Disbursements]]</f>
        <v>0</v>
      </c>
      <c r="G26" s="13">
        <f>[1]!Table3[[#This Row],[Incentive Disbursements]]/'[1]1.) CLM Reference'!$B$5</f>
        <v>0</v>
      </c>
      <c r="H26" t="str">
        <f t="shared" si="0"/>
        <v>001070200</v>
      </c>
    </row>
    <row r="27" spans="1:8" x14ac:dyDescent="0.2">
      <c r="A27" s="1" t="s">
        <v>27</v>
      </c>
      <c r="B27" s="2" t="s">
        <v>23</v>
      </c>
      <c r="C27" s="3" t="s">
        <v>1</v>
      </c>
      <c r="D27" s="15">
        <f>[1]!Table3[[#This Row],[Residential CLM $ Collected]]+[1]!Table3[[#This Row],[C&amp;I CLM $ Collected]]</f>
        <v>0</v>
      </c>
      <c r="E27" s="16">
        <f>[1]!Table3[[#This Row],[CLM $ Collected ]]/'[1]1.) CLM Reference'!$B$4</f>
        <v>0</v>
      </c>
      <c r="F27" s="17">
        <f>[1]!Table3[[#This Row],[Residential Incentive Disbursements]]+[1]!Table3[[#This Row],[C&amp;I Incentive Disbursements]]</f>
        <v>749.66</v>
      </c>
      <c r="G27" s="16">
        <f>[1]!Table3[[#This Row],[Incentive Disbursements]]/'[1]1.) CLM Reference'!$B$5</f>
        <v>4.4619995046636532E-5</v>
      </c>
      <c r="H27" t="str">
        <f t="shared" si="0"/>
        <v>001070300</v>
      </c>
    </row>
    <row r="28" spans="1:8" x14ac:dyDescent="0.2">
      <c r="A28" s="4" t="s">
        <v>27</v>
      </c>
      <c r="B28" s="5" t="s">
        <v>4</v>
      </c>
      <c r="C28" s="6" t="s">
        <v>24</v>
      </c>
      <c r="D28" s="12">
        <f>[1]!Table3[[#This Row],[Residential CLM $ Collected]]+[1]!Table3[[#This Row],[C&amp;I CLM $ Collected]]</f>
        <v>0</v>
      </c>
      <c r="E28" s="13">
        <f>[1]!Table3[[#This Row],[CLM $ Collected ]]/'[1]1.) CLM Reference'!$B$4</f>
        <v>0</v>
      </c>
      <c r="F28" s="14">
        <f>[1]!Table3[[#This Row],[Residential Incentive Disbursements]]+[1]!Table3[[#This Row],[C&amp;I Incentive Disbursements]]</f>
        <v>213519.3</v>
      </c>
      <c r="G28" s="13">
        <f>[1]!Table3[[#This Row],[Incentive Disbursements]]/'[1]1.) CLM Reference'!$B$5</f>
        <v>1.2708734770911213E-2</v>
      </c>
      <c r="H28" t="str">
        <f t="shared" si="0"/>
        <v>001070300</v>
      </c>
    </row>
    <row r="29" spans="1:8" x14ac:dyDescent="0.2">
      <c r="A29" s="1" t="s">
        <v>28</v>
      </c>
      <c r="B29" s="2" t="s">
        <v>23</v>
      </c>
      <c r="C29" s="3" t="s">
        <v>1</v>
      </c>
      <c r="D29" s="15">
        <f>[1]!Table3[[#This Row],[Residential CLM $ Collected]]+[1]!Table3[[#This Row],[C&amp;I CLM $ Collected]]</f>
        <v>52641.309099999999</v>
      </c>
      <c r="E29" s="16">
        <f>[1]!Table3[[#This Row],[CLM $ Collected ]]/'[1]1.) CLM Reference'!$B$4</f>
        <v>1.808941612791681E-3</v>
      </c>
      <c r="F29" s="17">
        <f>[1]!Table3[[#This Row],[Residential Incentive Disbursements]]+[1]!Table3[[#This Row],[C&amp;I Incentive Disbursements]]</f>
        <v>0</v>
      </c>
      <c r="G29" s="16">
        <f>[1]!Table3[[#This Row],[Incentive Disbursements]]/'[1]1.) CLM Reference'!$B$5</f>
        <v>0</v>
      </c>
      <c r="H29" t="str">
        <f t="shared" si="0"/>
        <v>001070400</v>
      </c>
    </row>
    <row r="30" spans="1:8" x14ac:dyDescent="0.2">
      <c r="A30" s="4" t="s">
        <v>28</v>
      </c>
      <c r="B30" s="5" t="s">
        <v>4</v>
      </c>
      <c r="C30" s="6" t="s">
        <v>24</v>
      </c>
      <c r="D30" s="12">
        <f>[1]!Table3[[#This Row],[Residential CLM $ Collected]]+[1]!Table3[[#This Row],[C&amp;I CLM $ Collected]]</f>
        <v>0</v>
      </c>
      <c r="E30" s="13">
        <f>[1]!Table3[[#This Row],[CLM $ Collected ]]/'[1]1.) CLM Reference'!$B$4</f>
        <v>0</v>
      </c>
      <c r="F30" s="14">
        <f>[1]!Table3[[#This Row],[Residential Incentive Disbursements]]+[1]!Table3[[#This Row],[C&amp;I Incentive Disbursements]]</f>
        <v>2503.5299999999997</v>
      </c>
      <c r="G30" s="13">
        <f>[1]!Table3[[#This Row],[Incentive Disbursements]]/'[1]1.) CLM Reference'!$B$5</f>
        <v>1.4901087986434646E-4</v>
      </c>
      <c r="H30" t="str">
        <f t="shared" si="0"/>
        <v>001070400</v>
      </c>
    </row>
    <row r="31" spans="1:8" x14ac:dyDescent="0.2">
      <c r="A31" s="1" t="s">
        <v>28</v>
      </c>
      <c r="B31" s="2" t="s">
        <v>29</v>
      </c>
      <c r="C31" s="3" t="s">
        <v>24</v>
      </c>
      <c r="D31" s="15">
        <f>[1]!Table3[[#This Row],[Residential CLM $ Collected]]+[1]!Table3[[#This Row],[C&amp;I CLM $ Collected]]</f>
        <v>23919.493000000002</v>
      </c>
      <c r="E31" s="16">
        <f>[1]!Table3[[#This Row],[CLM $ Collected ]]/'[1]1.) CLM Reference'!$B$4</f>
        <v>8.2195840081376946E-4</v>
      </c>
      <c r="F31" s="17">
        <f>[1]!Table3[[#This Row],[Residential Incentive Disbursements]]+[1]!Table3[[#This Row],[C&amp;I Incentive Disbursements]]</f>
        <v>0</v>
      </c>
      <c r="G31" s="16">
        <f>[1]!Table3[[#This Row],[Incentive Disbursements]]/'[1]1.) CLM Reference'!$B$5</f>
        <v>0</v>
      </c>
      <c r="H31" t="str">
        <f t="shared" si="0"/>
        <v>001070400</v>
      </c>
    </row>
    <row r="32" spans="1:8" x14ac:dyDescent="0.2">
      <c r="A32" s="4" t="s">
        <v>30</v>
      </c>
      <c r="B32" s="5" t="s">
        <v>23</v>
      </c>
      <c r="C32" s="6" t="s">
        <v>1</v>
      </c>
      <c r="D32" s="12">
        <f>[1]!Table3[[#This Row],[Residential CLM $ Collected]]+[1]!Table3[[#This Row],[C&amp;I CLM $ Collected]]</f>
        <v>50.864100000000001</v>
      </c>
      <c r="E32" s="13">
        <f>[1]!Table3[[#This Row],[CLM $ Collected ]]/'[1]1.) CLM Reference'!$B$4</f>
        <v>1.7478704207832351E-6</v>
      </c>
      <c r="F32" s="14">
        <f>[1]!Table3[[#This Row],[Residential Incentive Disbursements]]+[1]!Table3[[#This Row],[C&amp;I Incentive Disbursements]]</f>
        <v>0</v>
      </c>
      <c r="G32" s="13">
        <f>[1]!Table3[[#This Row],[Incentive Disbursements]]/'[1]1.) CLM Reference'!$B$5</f>
        <v>0</v>
      </c>
      <c r="H32" t="str">
        <f t="shared" si="0"/>
        <v>001070500</v>
      </c>
    </row>
    <row r="33" spans="1:8" x14ac:dyDescent="0.2">
      <c r="A33" s="1" t="s">
        <v>30</v>
      </c>
      <c r="B33" s="2" t="s">
        <v>4</v>
      </c>
      <c r="C33" s="3" t="s">
        <v>24</v>
      </c>
      <c r="D33" s="15">
        <f>[1]!Table3[[#This Row],[Residential CLM $ Collected]]+[1]!Table3[[#This Row],[C&amp;I CLM $ Collected]]</f>
        <v>0</v>
      </c>
      <c r="E33" s="16">
        <f>[1]!Table3[[#This Row],[CLM $ Collected ]]/'[1]1.) CLM Reference'!$B$4</f>
        <v>0</v>
      </c>
      <c r="F33" s="17">
        <f>[1]!Table3[[#This Row],[Residential Incentive Disbursements]]+[1]!Table3[[#This Row],[C&amp;I Incentive Disbursements]]</f>
        <v>16596.989999999998</v>
      </c>
      <c r="G33" s="16">
        <f>[1]!Table3[[#This Row],[Incentive Disbursements]]/'[1]1.) CLM Reference'!$B$5</f>
        <v>9.8785797773534145E-4</v>
      </c>
      <c r="H33" t="str">
        <f t="shared" si="0"/>
        <v>001070500</v>
      </c>
    </row>
    <row r="34" spans="1:8" x14ac:dyDescent="0.2">
      <c r="A34" s="4" t="s">
        <v>31</v>
      </c>
      <c r="B34" s="5" t="s">
        <v>23</v>
      </c>
      <c r="C34" s="6" t="s">
        <v>1</v>
      </c>
      <c r="D34" s="12">
        <f>[1]!Table3[[#This Row],[Residential CLM $ Collected]]+[1]!Table3[[#This Row],[C&amp;I CLM $ Collected]]</f>
        <v>29086.940599999998</v>
      </c>
      <c r="E34" s="13">
        <f>[1]!Table3[[#This Row],[CLM $ Collected ]]/'[1]1.) CLM Reference'!$B$4</f>
        <v>9.995301815193616E-4</v>
      </c>
      <c r="F34" s="14">
        <f>[1]!Table3[[#This Row],[Residential Incentive Disbursements]]+[1]!Table3[[#This Row],[C&amp;I Incentive Disbursements]]</f>
        <v>0</v>
      </c>
      <c r="G34" s="13">
        <f>[1]!Table3[[#This Row],[Incentive Disbursements]]/'[1]1.) CLM Reference'!$B$5</f>
        <v>0</v>
      </c>
      <c r="H34" t="str">
        <f t="shared" si="0"/>
        <v>001070600</v>
      </c>
    </row>
    <row r="35" spans="1:8" x14ac:dyDescent="0.2">
      <c r="A35" s="1" t="s">
        <v>31</v>
      </c>
      <c r="B35" s="2" t="s">
        <v>4</v>
      </c>
      <c r="C35" s="3" t="s">
        <v>24</v>
      </c>
      <c r="D35" s="15">
        <f>[1]!Table3[[#This Row],[Residential CLM $ Collected]]+[1]!Table3[[#This Row],[C&amp;I CLM $ Collected]]</f>
        <v>0</v>
      </c>
      <c r="E35" s="16">
        <f>[1]!Table3[[#This Row],[CLM $ Collected ]]/'[1]1.) CLM Reference'!$B$4</f>
        <v>0</v>
      </c>
      <c r="F35" s="17">
        <f>[1]!Table3[[#This Row],[Residential Incentive Disbursements]]+[1]!Table3[[#This Row],[C&amp;I Incentive Disbursements]]</f>
        <v>110631.34</v>
      </c>
      <c r="G35" s="16">
        <f>[1]!Table3[[#This Row],[Incentive Disbursements]]/'[1]1.) CLM Reference'!$B$5</f>
        <v>6.584811571649498E-3</v>
      </c>
      <c r="H35" t="str">
        <f t="shared" si="0"/>
        <v>001070600</v>
      </c>
    </row>
    <row r="36" spans="1:8" x14ac:dyDescent="0.2">
      <c r="A36" s="4" t="s">
        <v>32</v>
      </c>
      <c r="B36" s="5" t="s">
        <v>23</v>
      </c>
      <c r="C36" s="6" t="s">
        <v>1</v>
      </c>
      <c r="D36" s="12">
        <f>[1]!Table3[[#This Row],[Residential CLM $ Collected]]+[1]!Table3[[#This Row],[C&amp;I CLM $ Collected]]</f>
        <v>144313.22889999999</v>
      </c>
      <c r="E36" s="13">
        <f>[1]!Table3[[#This Row],[CLM $ Collected ]]/'[1]1.) CLM Reference'!$B$4</f>
        <v>4.9591130900188997E-3</v>
      </c>
      <c r="F36" s="14">
        <f>[1]!Table3[[#This Row],[Residential Incentive Disbursements]]+[1]!Table3[[#This Row],[C&amp;I Incentive Disbursements]]</f>
        <v>0</v>
      </c>
      <c r="G36" s="13">
        <f>[1]!Table3[[#This Row],[Incentive Disbursements]]/'[1]1.) CLM Reference'!$B$5</f>
        <v>0</v>
      </c>
      <c r="H36" t="str">
        <f t="shared" si="0"/>
        <v>001070900</v>
      </c>
    </row>
    <row r="37" spans="1:8" x14ac:dyDescent="0.2">
      <c r="A37" s="1" t="s">
        <v>32</v>
      </c>
      <c r="B37" s="2" t="s">
        <v>4</v>
      </c>
      <c r="C37" s="3" t="s">
        <v>24</v>
      </c>
      <c r="D37" s="15">
        <f>[1]!Table3[[#This Row],[Residential CLM $ Collected]]+[1]!Table3[[#This Row],[C&amp;I CLM $ Collected]]</f>
        <v>0</v>
      </c>
      <c r="E37" s="16">
        <f>[1]!Table3[[#This Row],[CLM $ Collected ]]/'[1]1.) CLM Reference'!$B$4</f>
        <v>0</v>
      </c>
      <c r="F37" s="17">
        <f>[1]!Table3[[#This Row],[Residential Incentive Disbursements]]+[1]!Table3[[#This Row],[C&amp;I Incentive Disbursements]]</f>
        <v>30327.010000000002</v>
      </c>
      <c r="G37" s="16">
        <f>[1]!Table3[[#This Row],[Incentive Disbursements]]/'[1]1.) CLM Reference'!$B$5</f>
        <v>1.805073014405593E-3</v>
      </c>
      <c r="H37" t="str">
        <f t="shared" si="0"/>
        <v>001070900</v>
      </c>
    </row>
    <row r="38" spans="1:8" x14ac:dyDescent="0.2">
      <c r="A38" s="4" t="s">
        <v>33</v>
      </c>
      <c r="B38" s="5" t="s">
        <v>23</v>
      </c>
      <c r="C38" s="6" t="s">
        <v>1</v>
      </c>
      <c r="D38" s="12">
        <f>[1]!Table3[[#This Row],[Residential CLM $ Collected]]+[1]!Table3[[#This Row],[C&amp;I CLM $ Collected]]</f>
        <v>40068.741500000004</v>
      </c>
      <c r="E38" s="13">
        <f>[1]!Table3[[#This Row],[CLM $ Collected ]]/'[1]1.) CLM Reference'!$B$4</f>
        <v>1.3769037113771734E-3</v>
      </c>
      <c r="F38" s="14">
        <f>[1]!Table3[[#This Row],[Residential Incentive Disbursements]]+[1]!Table3[[#This Row],[C&amp;I Incentive Disbursements]]</f>
        <v>0</v>
      </c>
      <c r="G38" s="13">
        <f>[1]!Table3[[#This Row],[Incentive Disbursements]]/'[1]1.) CLM Reference'!$B$5</f>
        <v>0</v>
      </c>
      <c r="H38" t="str">
        <f t="shared" si="0"/>
        <v>001071000</v>
      </c>
    </row>
    <row r="39" spans="1:8" x14ac:dyDescent="0.2">
      <c r="A39" s="1" t="s">
        <v>33</v>
      </c>
      <c r="B39" s="2" t="s">
        <v>4</v>
      </c>
      <c r="C39" s="3" t="s">
        <v>24</v>
      </c>
      <c r="D39" s="15">
        <f>[1]!Table3[[#This Row],[Residential CLM $ Collected]]+[1]!Table3[[#This Row],[C&amp;I CLM $ Collected]]</f>
        <v>0</v>
      </c>
      <c r="E39" s="16">
        <f>[1]!Table3[[#This Row],[CLM $ Collected ]]/'[1]1.) CLM Reference'!$B$4</f>
        <v>0</v>
      </c>
      <c r="F39" s="17">
        <f>[1]!Table3[[#This Row],[Residential Incentive Disbursements]]+[1]!Table3[[#This Row],[C&amp;I Incentive Disbursements]]</f>
        <v>17169.5</v>
      </c>
      <c r="G39" s="16">
        <f>[1]!Table3[[#This Row],[Incentive Disbursements]]/'[1]1.) CLM Reference'!$B$5</f>
        <v>1.0219339499949658E-3</v>
      </c>
      <c r="H39" t="str">
        <f t="shared" si="0"/>
        <v>001071000</v>
      </c>
    </row>
    <row r="40" spans="1:8" x14ac:dyDescent="0.2">
      <c r="A40" s="4" t="s">
        <v>34</v>
      </c>
      <c r="B40" s="5" t="s">
        <v>4</v>
      </c>
      <c r="C40" s="6" t="s">
        <v>1</v>
      </c>
      <c r="D40" s="12">
        <f>[1]!Table3[[#This Row],[Residential CLM $ Collected]]+[1]!Table3[[#This Row],[C&amp;I CLM $ Collected]]</f>
        <v>63545.393400000001</v>
      </c>
      <c r="E40" s="13">
        <f>[1]!Table3[[#This Row],[CLM $ Collected ]]/'[1]1.) CLM Reference'!$B$4</f>
        <v>2.1836445253311122E-3</v>
      </c>
      <c r="F40" s="14">
        <f>[1]!Table3[[#This Row],[Residential Incentive Disbursements]]+[1]!Table3[[#This Row],[C&amp;I Incentive Disbursements]]</f>
        <v>0</v>
      </c>
      <c r="G40" s="13">
        <f>[1]!Table3[[#This Row],[Incentive Disbursements]]/'[1]1.) CLM Reference'!$B$5</f>
        <v>0</v>
      </c>
      <c r="H40" t="str">
        <f t="shared" si="0"/>
        <v>001071100</v>
      </c>
    </row>
    <row r="41" spans="1:8" x14ac:dyDescent="0.2">
      <c r="A41" s="1" t="s">
        <v>35</v>
      </c>
      <c r="B41" s="2" t="s">
        <v>23</v>
      </c>
      <c r="C41" s="3" t="s">
        <v>1</v>
      </c>
      <c r="D41" s="15">
        <f>[1]!Table3[[#This Row],[Residential CLM $ Collected]]+[1]!Table3[[#This Row],[C&amp;I CLM $ Collected]]</f>
        <v>66899.110799999995</v>
      </c>
      <c r="E41" s="16">
        <f>[1]!Table3[[#This Row],[CLM $ Collected ]]/'[1]1.) CLM Reference'!$B$4</f>
        <v>2.2988901198295114E-3</v>
      </c>
      <c r="F41" s="17">
        <f>[1]!Table3[[#This Row],[Residential Incentive Disbursements]]+[1]!Table3[[#This Row],[C&amp;I Incentive Disbursements]]</f>
        <v>29836.83</v>
      </c>
      <c r="G41" s="16">
        <f>[1]!Table3[[#This Row],[Incentive Disbursements]]/'[1]1.) CLM Reference'!$B$5</f>
        <v>1.7758973492080898E-3</v>
      </c>
      <c r="H41" t="str">
        <f t="shared" si="0"/>
        <v>001071200</v>
      </c>
    </row>
    <row r="42" spans="1:8" x14ac:dyDescent="0.2">
      <c r="A42" s="4" t="s">
        <v>35</v>
      </c>
      <c r="B42" s="5" t="s">
        <v>4</v>
      </c>
      <c r="C42" s="6" t="s">
        <v>24</v>
      </c>
      <c r="D42" s="12">
        <f>[1]!Table3[[#This Row],[Residential CLM $ Collected]]+[1]!Table3[[#This Row],[C&amp;I CLM $ Collected]]</f>
        <v>0</v>
      </c>
      <c r="E42" s="13">
        <f>[1]!Table3[[#This Row],[CLM $ Collected ]]/'[1]1.) CLM Reference'!$B$4</f>
        <v>0</v>
      </c>
      <c r="F42" s="14">
        <f>[1]!Table3[[#This Row],[Residential Incentive Disbursements]]+[1]!Table3[[#This Row],[C&amp;I Incentive Disbursements]]</f>
        <v>20104.86</v>
      </c>
      <c r="G42" s="13">
        <f>[1]!Table3[[#This Row],[Incentive Disbursements]]/'[1]1.) CLM Reference'!$B$5</f>
        <v>1.1966474850109664E-3</v>
      </c>
      <c r="H42" t="str">
        <f t="shared" si="0"/>
        <v>001071200</v>
      </c>
    </row>
    <row r="43" spans="1:8" x14ac:dyDescent="0.2">
      <c r="A43" s="1" t="s">
        <v>36</v>
      </c>
      <c r="B43" s="2" t="s">
        <v>23</v>
      </c>
      <c r="C43" s="3" t="s">
        <v>1</v>
      </c>
      <c r="D43" s="15">
        <f>[1]!Table3[[#This Row],[Residential CLM $ Collected]]+[1]!Table3[[#This Row],[C&amp;I CLM $ Collected]]</f>
        <v>65667.876300000004</v>
      </c>
      <c r="E43" s="16">
        <f>[1]!Table3[[#This Row],[CLM $ Collected ]]/'[1]1.) CLM Reference'!$B$4</f>
        <v>2.256580546602072E-3</v>
      </c>
      <c r="F43" s="17">
        <f>[1]!Table3[[#This Row],[Residential Incentive Disbursements]]+[1]!Table3[[#This Row],[C&amp;I Incentive Disbursements]]</f>
        <v>0</v>
      </c>
      <c r="G43" s="16">
        <f>[1]!Table3[[#This Row],[Incentive Disbursements]]/'[1]1.) CLM Reference'!$B$5</f>
        <v>0</v>
      </c>
      <c r="H43" t="str">
        <f t="shared" si="0"/>
        <v>001071300</v>
      </c>
    </row>
    <row r="44" spans="1:8" x14ac:dyDescent="0.2">
      <c r="A44" s="4" t="s">
        <v>36</v>
      </c>
      <c r="B44" s="5" t="s">
        <v>4</v>
      </c>
      <c r="C44" s="6" t="s">
        <v>24</v>
      </c>
      <c r="D44" s="12">
        <f>[1]!Table3[[#This Row],[Residential CLM $ Collected]]+[1]!Table3[[#This Row],[C&amp;I CLM $ Collected]]</f>
        <v>0</v>
      </c>
      <c r="E44" s="13">
        <f>[1]!Table3[[#This Row],[CLM $ Collected ]]/'[1]1.) CLM Reference'!$B$4</f>
        <v>0</v>
      </c>
      <c r="F44" s="14">
        <f>[1]!Table3[[#This Row],[Residential Incentive Disbursements]]+[1]!Table3[[#This Row],[C&amp;I Incentive Disbursements]]</f>
        <v>2772.3199999999997</v>
      </c>
      <c r="G44" s="13">
        <f>[1]!Table3[[#This Row],[Incentive Disbursements]]/'[1]1.) CLM Reference'!$B$5</f>
        <v>1.6500934379277458E-4</v>
      </c>
      <c r="H44" t="str">
        <f t="shared" si="0"/>
        <v>001071300</v>
      </c>
    </row>
    <row r="45" spans="1:8" x14ac:dyDescent="0.2">
      <c r="A45" s="1" t="s">
        <v>37</v>
      </c>
      <c r="B45" s="2" t="s">
        <v>4</v>
      </c>
      <c r="C45" s="3" t="s">
        <v>1</v>
      </c>
      <c r="D45" s="15">
        <f>[1]!Table3[[#This Row],[Residential CLM $ Collected]]+[1]!Table3[[#This Row],[C&amp;I CLM $ Collected]]</f>
        <v>54252.862399999998</v>
      </c>
      <c r="E45" s="16">
        <f>[1]!Table3[[#This Row],[CLM $ Collected ]]/'[1]1.) CLM Reference'!$B$4</f>
        <v>1.8643202854622997E-3</v>
      </c>
      <c r="F45" s="17">
        <f>[1]!Table3[[#This Row],[Residential Incentive Disbursements]]+[1]!Table3[[#This Row],[C&amp;I Incentive Disbursements]]</f>
        <v>0</v>
      </c>
      <c r="G45" s="16">
        <f>[1]!Table3[[#This Row],[Incentive Disbursements]]/'[1]1.) CLM Reference'!$B$5</f>
        <v>0</v>
      </c>
      <c r="H45" t="str">
        <f t="shared" si="0"/>
        <v>001071400</v>
      </c>
    </row>
    <row r="46" spans="1:8" x14ac:dyDescent="0.2">
      <c r="A46" s="4" t="s">
        <v>38</v>
      </c>
      <c r="B46" s="5" t="s">
        <v>23</v>
      </c>
      <c r="C46" s="6" t="s">
        <v>1</v>
      </c>
      <c r="D46" s="12">
        <f>[1]!Table3[[#This Row],[Residential CLM $ Collected]]+[1]!Table3[[#This Row],[C&amp;I CLM $ Collected]]</f>
        <v>68350.4467</v>
      </c>
      <c r="E46" s="13">
        <f>[1]!Table3[[#This Row],[CLM $ Collected ]]/'[1]1.) CLM Reference'!$B$4</f>
        <v>2.3487631558260363E-3</v>
      </c>
      <c r="F46" s="14">
        <f>[1]!Table3[[#This Row],[Residential Incentive Disbursements]]+[1]!Table3[[#This Row],[C&amp;I Incentive Disbursements]]</f>
        <v>10239.369999999999</v>
      </c>
      <c r="G46" s="13">
        <f>[1]!Table3[[#This Row],[Incentive Disbursements]]/'[1]1.) CLM Reference'!$B$5</f>
        <v>6.094504691202395E-4</v>
      </c>
      <c r="H46" t="str">
        <f t="shared" si="0"/>
        <v>001071600</v>
      </c>
    </row>
    <row r="47" spans="1:8" x14ac:dyDescent="0.2">
      <c r="A47" s="1" t="s">
        <v>38</v>
      </c>
      <c r="B47" s="2" t="s">
        <v>4</v>
      </c>
      <c r="C47" s="3" t="s">
        <v>24</v>
      </c>
      <c r="D47" s="15">
        <f>[1]!Table3[[#This Row],[Residential CLM $ Collected]]+[1]!Table3[[#This Row],[C&amp;I CLM $ Collected]]</f>
        <v>0</v>
      </c>
      <c r="E47" s="16">
        <f>[1]!Table3[[#This Row],[CLM $ Collected ]]/'[1]1.) CLM Reference'!$B$4</f>
        <v>0</v>
      </c>
      <c r="F47" s="17">
        <f>[1]!Table3[[#This Row],[Residential Incentive Disbursements]]+[1]!Table3[[#This Row],[C&amp;I Incentive Disbursements]]</f>
        <v>1330.85</v>
      </c>
      <c r="G47" s="16">
        <f>[1]!Table3[[#This Row],[Incentive Disbursements]]/'[1]1.) CLM Reference'!$B$5</f>
        <v>7.9212603590716105E-5</v>
      </c>
      <c r="H47" t="str">
        <f t="shared" si="0"/>
        <v>001071600</v>
      </c>
    </row>
    <row r="48" spans="1:8" x14ac:dyDescent="0.2">
      <c r="A48" s="4" t="s">
        <v>39</v>
      </c>
      <c r="B48" s="5" t="s">
        <v>40</v>
      </c>
      <c r="C48" s="6" t="s">
        <v>1</v>
      </c>
      <c r="D48" s="12">
        <f>[1]!Table3[[#This Row],[Residential CLM $ Collected]]+[1]!Table3[[#This Row],[C&amp;I CLM $ Collected]]</f>
        <v>31813.543699999998</v>
      </c>
      <c r="E48" s="13">
        <f>[1]!Table3[[#This Row],[CLM $ Collected ]]/'[1]1.) CLM Reference'!$B$4</f>
        <v>1.0932259100922819E-3</v>
      </c>
      <c r="F48" s="14">
        <f>[1]!Table3[[#This Row],[Residential Incentive Disbursements]]+[1]!Table3[[#This Row],[C&amp;I Incentive Disbursements]]</f>
        <v>0</v>
      </c>
      <c r="G48" s="13">
        <f>[1]!Table3[[#This Row],[Incentive Disbursements]]/'[1]1.) CLM Reference'!$B$5</f>
        <v>0</v>
      </c>
      <c r="H48" t="str">
        <f t="shared" si="0"/>
        <v>001071900</v>
      </c>
    </row>
    <row r="49" spans="1:8" x14ac:dyDescent="0.2">
      <c r="A49" s="1" t="s">
        <v>39</v>
      </c>
      <c r="B49" s="2" t="s">
        <v>23</v>
      </c>
      <c r="C49" s="3" t="s">
        <v>1</v>
      </c>
      <c r="D49" s="15">
        <f>[1]!Table3[[#This Row],[Residential CLM $ Collected]]+[1]!Table3[[#This Row],[C&amp;I CLM $ Collected]]</f>
        <v>0</v>
      </c>
      <c r="E49" s="16">
        <f>[1]!Table3[[#This Row],[CLM $ Collected ]]/'[1]1.) CLM Reference'!$B$4</f>
        <v>0</v>
      </c>
      <c r="F49" s="17">
        <f>[1]!Table3[[#This Row],[Residential Incentive Disbursements]]+[1]!Table3[[#This Row],[C&amp;I Incentive Disbursements]]</f>
        <v>230</v>
      </c>
      <c r="G49" s="16">
        <f>[1]!Table3[[#This Row],[Incentive Disbursements]]/'[1]1.) CLM Reference'!$B$5</f>
        <v>1.3689671131881657E-5</v>
      </c>
      <c r="H49" t="str">
        <f t="shared" si="0"/>
        <v>001071900</v>
      </c>
    </row>
    <row r="50" spans="1:8" x14ac:dyDescent="0.2">
      <c r="A50" s="4" t="s">
        <v>39</v>
      </c>
      <c r="B50" s="5" t="s">
        <v>4</v>
      </c>
      <c r="C50" s="6" t="s">
        <v>24</v>
      </c>
      <c r="D50" s="12">
        <f>[1]!Table3[[#This Row],[Residential CLM $ Collected]]+[1]!Table3[[#This Row],[C&amp;I CLM $ Collected]]</f>
        <v>0</v>
      </c>
      <c r="E50" s="13">
        <f>[1]!Table3[[#This Row],[CLM $ Collected ]]/'[1]1.) CLM Reference'!$B$4</f>
        <v>0</v>
      </c>
      <c r="F50" s="14">
        <f>[1]!Table3[[#This Row],[Residential Incentive Disbursements]]+[1]!Table3[[#This Row],[C&amp;I Incentive Disbursements]]</f>
        <v>8360.09</v>
      </c>
      <c r="G50" s="13">
        <f>[1]!Table3[[#This Row],[Incentive Disbursements]]/'[1]1.) CLM Reference'!$B$5</f>
        <v>4.9759514231709798E-4</v>
      </c>
      <c r="H50" t="str">
        <f t="shared" si="0"/>
        <v>001071900</v>
      </c>
    </row>
    <row r="51" spans="1:8" x14ac:dyDescent="0.2">
      <c r="A51" s="1" t="s">
        <v>41</v>
      </c>
      <c r="B51" s="2" t="s">
        <v>23</v>
      </c>
      <c r="C51" s="3" t="s">
        <v>1</v>
      </c>
      <c r="D51" s="15">
        <f>[1]!Table3[[#This Row],[Residential CLM $ Collected]]+[1]!Table3[[#This Row],[C&amp;I CLM $ Collected]]</f>
        <v>64668.711600000104</v>
      </c>
      <c r="E51" s="16">
        <f>[1]!Table3[[#This Row],[CLM $ Collected ]]/'[1]1.) CLM Reference'!$B$4</f>
        <v>2.2222457127090002E-3</v>
      </c>
      <c r="F51" s="17">
        <f>[1]!Table3[[#This Row],[Residential Incentive Disbursements]]+[1]!Table3[[#This Row],[C&amp;I Incentive Disbursements]]</f>
        <v>0</v>
      </c>
      <c r="G51" s="16">
        <f>[1]!Table3[[#This Row],[Incentive Disbursements]]/'[1]1.) CLM Reference'!$B$5</f>
        <v>0</v>
      </c>
      <c r="H51" t="str">
        <f t="shared" si="0"/>
        <v>001072000</v>
      </c>
    </row>
    <row r="52" spans="1:8" x14ac:dyDescent="0.2">
      <c r="A52" s="4" t="s">
        <v>41</v>
      </c>
      <c r="B52" s="5" t="s">
        <v>4</v>
      </c>
      <c r="C52" s="6" t="s">
        <v>24</v>
      </c>
      <c r="D52" s="12">
        <f>[1]!Table3[[#This Row],[Residential CLM $ Collected]]+[1]!Table3[[#This Row],[C&amp;I CLM $ Collected]]</f>
        <v>0</v>
      </c>
      <c r="E52" s="13">
        <f>[1]!Table3[[#This Row],[CLM $ Collected ]]/'[1]1.) CLM Reference'!$B$4</f>
        <v>0</v>
      </c>
      <c r="F52" s="14">
        <f>[1]!Table3[[#This Row],[Residential Incentive Disbursements]]+[1]!Table3[[#This Row],[C&amp;I Incentive Disbursements]]</f>
        <v>19104.27</v>
      </c>
      <c r="G52" s="13">
        <f>[1]!Table3[[#This Row],[Incentive Disbursements]]/'[1]1.) CLM Reference'!$B$5</f>
        <v>1.1370920587594469E-3</v>
      </c>
      <c r="H52" t="str">
        <f t="shared" si="0"/>
        <v>001072000</v>
      </c>
    </row>
    <row r="53" spans="1:8" x14ac:dyDescent="0.2">
      <c r="A53" s="1" t="s">
        <v>42</v>
      </c>
      <c r="B53" s="2" t="s">
        <v>4</v>
      </c>
      <c r="C53" s="3" t="s">
        <v>1</v>
      </c>
      <c r="D53" s="15">
        <f>[1]!Table3[[#This Row],[Residential CLM $ Collected]]+[1]!Table3[[#This Row],[C&amp;I CLM $ Collected]]</f>
        <v>52439.411500000002</v>
      </c>
      <c r="E53" s="16">
        <f>[1]!Table3[[#This Row],[CLM $ Collected ]]/'[1]1.) CLM Reference'!$B$4</f>
        <v>1.8020036969912025E-3</v>
      </c>
      <c r="F53" s="17">
        <f>[1]!Table3[[#This Row],[Residential Incentive Disbursements]]+[1]!Table3[[#This Row],[C&amp;I Incentive Disbursements]]</f>
        <v>0</v>
      </c>
      <c r="G53" s="16">
        <f>[1]!Table3[[#This Row],[Incentive Disbursements]]/'[1]1.) CLM Reference'!$B$5</f>
        <v>0</v>
      </c>
      <c r="H53" t="str">
        <f t="shared" si="0"/>
        <v>001072100</v>
      </c>
    </row>
    <row r="54" spans="1:8" x14ac:dyDescent="0.2">
      <c r="A54" s="4" t="s">
        <v>42</v>
      </c>
      <c r="B54" s="5" t="s">
        <v>5</v>
      </c>
      <c r="C54" s="6" t="s">
        <v>1</v>
      </c>
      <c r="D54" s="12">
        <f>[1]!Table3[[#This Row],[Residential CLM $ Collected]]+[1]!Table3[[#This Row],[C&amp;I CLM $ Collected]]</f>
        <v>147726.3769</v>
      </c>
      <c r="E54" s="13">
        <f>[1]!Table3[[#This Row],[CLM $ Collected ]]/'[1]1.) CLM Reference'!$B$4</f>
        <v>5.0764009301842716E-3</v>
      </c>
      <c r="F54" s="14">
        <f>[1]!Table3[[#This Row],[Residential Incentive Disbursements]]+[1]!Table3[[#This Row],[C&amp;I Incentive Disbursements]]</f>
        <v>46711.47</v>
      </c>
      <c r="G54" s="13">
        <f>[1]!Table3[[#This Row],[Incentive Disbursements]]/'[1]1.) CLM Reference'!$B$5</f>
        <v>2.7802811408119831E-3</v>
      </c>
      <c r="H54" t="str">
        <f t="shared" si="0"/>
        <v>001072100</v>
      </c>
    </row>
    <row r="55" spans="1:8" x14ac:dyDescent="0.2">
      <c r="A55" s="1" t="s">
        <v>43</v>
      </c>
      <c r="B55" s="2" t="s">
        <v>23</v>
      </c>
      <c r="C55" s="3" t="s">
        <v>1</v>
      </c>
      <c r="D55" s="15">
        <f>[1]!Table3[[#This Row],[Residential CLM $ Collected]]+[1]!Table3[[#This Row],[C&amp;I CLM $ Collected]]</f>
        <v>383.21100000000001</v>
      </c>
      <c r="E55" s="16">
        <f>[1]!Table3[[#This Row],[CLM $ Collected ]]/'[1]1.) CLM Reference'!$B$4</f>
        <v>1.3168485667076864E-5</v>
      </c>
      <c r="F55" s="17">
        <f>[1]!Table3[[#This Row],[Residential Incentive Disbursements]]+[1]!Table3[[#This Row],[C&amp;I Incentive Disbursements]]</f>
        <v>0</v>
      </c>
      <c r="G55" s="16">
        <f>[1]!Table3[[#This Row],[Incentive Disbursements]]/'[1]1.) CLM Reference'!$B$5</f>
        <v>0</v>
      </c>
      <c r="H55" t="str">
        <f t="shared" si="0"/>
        <v>001072200</v>
      </c>
    </row>
    <row r="56" spans="1:8" x14ac:dyDescent="0.2">
      <c r="A56" s="4" t="s">
        <v>43</v>
      </c>
      <c r="B56" s="5" t="s">
        <v>4</v>
      </c>
      <c r="C56" s="6" t="s">
        <v>24</v>
      </c>
      <c r="D56" s="12">
        <f>[1]!Table3[[#This Row],[Residential CLM $ Collected]]+[1]!Table3[[#This Row],[C&amp;I CLM $ Collected]]</f>
        <v>0</v>
      </c>
      <c r="E56" s="13">
        <f>[1]!Table3[[#This Row],[CLM $ Collected ]]/'[1]1.) CLM Reference'!$B$4</f>
        <v>0</v>
      </c>
      <c r="F56" s="14">
        <f>[1]!Table3[[#This Row],[Residential Incentive Disbursements]]+[1]!Table3[[#This Row],[C&amp;I Incentive Disbursements]]</f>
        <v>74220.17</v>
      </c>
      <c r="G56" s="13">
        <f>[1]!Table3[[#This Row],[Incentive Disbursements]]/'[1]1.) CLM Reference'!$B$5</f>
        <v>4.4176074724015177E-3</v>
      </c>
      <c r="H56" t="str">
        <f t="shared" si="0"/>
        <v>001072200</v>
      </c>
    </row>
    <row r="57" spans="1:8" x14ac:dyDescent="0.2">
      <c r="A57" s="1" t="s">
        <v>43</v>
      </c>
      <c r="B57" s="2" t="s">
        <v>5</v>
      </c>
      <c r="C57" s="3" t="s">
        <v>24</v>
      </c>
      <c r="D57" s="15">
        <f>[1]!Table3[[#This Row],[Residential CLM $ Collected]]+[1]!Table3[[#This Row],[C&amp;I CLM $ Collected]]</f>
        <v>48370.034999999996</v>
      </c>
      <c r="E57" s="16">
        <f>[1]!Table3[[#This Row],[CLM $ Collected ]]/'[1]1.) CLM Reference'!$B$4</f>
        <v>1.6621655239894111E-3</v>
      </c>
      <c r="F57" s="17">
        <f>[1]!Table3[[#This Row],[Residential Incentive Disbursements]]+[1]!Table3[[#This Row],[C&amp;I Incentive Disbursements]]</f>
        <v>0</v>
      </c>
      <c r="G57" s="16">
        <f>[1]!Table3[[#This Row],[Incentive Disbursements]]/'[1]1.) CLM Reference'!$B$5</f>
        <v>0</v>
      </c>
      <c r="H57" t="str">
        <f t="shared" si="0"/>
        <v>001072200</v>
      </c>
    </row>
    <row r="58" spans="1:8" x14ac:dyDescent="0.2">
      <c r="A58" s="4" t="s">
        <v>44</v>
      </c>
      <c r="B58" s="5" t="s">
        <v>4</v>
      </c>
      <c r="C58" s="6" t="s">
        <v>1</v>
      </c>
      <c r="D58" s="12">
        <f>[1]!Table3[[#This Row],[Residential CLM $ Collected]]+[1]!Table3[[#This Row],[C&amp;I CLM $ Collected]]</f>
        <v>1.5974999999999999</v>
      </c>
      <c r="E58" s="13">
        <f>[1]!Table3[[#This Row],[CLM $ Collected ]]/'[1]1.) CLM Reference'!$B$4</f>
        <v>5.4895751565469905E-8</v>
      </c>
      <c r="F58" s="14">
        <f>[1]!Table3[[#This Row],[Residential Incentive Disbursements]]+[1]!Table3[[#This Row],[C&amp;I Incentive Disbursements]]</f>
        <v>0</v>
      </c>
      <c r="G58" s="13">
        <f>[1]!Table3[[#This Row],[Incentive Disbursements]]/'[1]1.) CLM Reference'!$B$5</f>
        <v>0</v>
      </c>
      <c r="H58" t="str">
        <f t="shared" si="0"/>
        <v>001072300</v>
      </c>
    </row>
    <row r="59" spans="1:8" x14ac:dyDescent="0.2">
      <c r="A59" s="1" t="s">
        <v>45</v>
      </c>
      <c r="B59" s="2" t="s">
        <v>4</v>
      </c>
      <c r="C59" s="3" t="s">
        <v>1</v>
      </c>
      <c r="D59" s="15">
        <f>[1]!Table3[[#This Row],[Residential CLM $ Collected]]+[1]!Table3[[#This Row],[C&amp;I CLM $ Collected]]</f>
        <v>71996.736900000105</v>
      </c>
      <c r="E59" s="16">
        <f>[1]!Table3[[#This Row],[CLM $ Collected ]]/'[1]1.) CLM Reference'!$B$4</f>
        <v>2.4740625867836659E-3</v>
      </c>
      <c r="F59" s="17">
        <f>[1]!Table3[[#This Row],[Residential Incentive Disbursements]]+[1]!Table3[[#This Row],[C&amp;I Incentive Disbursements]]</f>
        <v>18750.489999999998</v>
      </c>
      <c r="G59" s="16">
        <f>[1]!Table3[[#This Row],[Incentive Disbursements]]/'[1]1.) CLM Reference'!$B$5</f>
        <v>1.116034963746242E-3</v>
      </c>
      <c r="H59" t="str">
        <f t="shared" si="0"/>
        <v>001072400</v>
      </c>
    </row>
    <row r="60" spans="1:8" x14ac:dyDescent="0.2">
      <c r="A60" s="4" t="s">
        <v>46</v>
      </c>
      <c r="B60" s="5" t="s">
        <v>4</v>
      </c>
      <c r="C60" s="6" t="s">
        <v>1</v>
      </c>
      <c r="D60" s="12">
        <f>[1]!Table3[[#This Row],[Residential CLM $ Collected]]+[1]!Table3[[#This Row],[C&amp;I CLM $ Collected]]</f>
        <v>46883.466399999998</v>
      </c>
      <c r="E60" s="13">
        <f>[1]!Table3[[#This Row],[CLM $ Collected ]]/'[1]1.) CLM Reference'!$B$4</f>
        <v>1.6110817677761852E-3</v>
      </c>
      <c r="F60" s="14">
        <f>[1]!Table3[[#This Row],[Residential Incentive Disbursements]]+[1]!Table3[[#This Row],[C&amp;I Incentive Disbursements]]</f>
        <v>33071.410000000003</v>
      </c>
      <c r="G60" s="13">
        <f>[1]!Table3[[#This Row],[Incentive Disbursements]]/'[1]1.) CLM Reference'!$B$5</f>
        <v>1.968420551163576E-3</v>
      </c>
      <c r="H60" t="str">
        <f t="shared" si="0"/>
        <v>001072500</v>
      </c>
    </row>
    <row r="61" spans="1:8" x14ac:dyDescent="0.2">
      <c r="A61" s="1" t="s">
        <v>46</v>
      </c>
      <c r="B61" s="2" t="s">
        <v>5</v>
      </c>
      <c r="C61" s="3" t="s">
        <v>1</v>
      </c>
      <c r="D61" s="15">
        <f>[1]!Table3[[#This Row],[Residential CLM $ Collected]]+[1]!Table3[[#This Row],[C&amp;I CLM $ Collected]]</f>
        <v>93619.371000000305</v>
      </c>
      <c r="E61" s="16">
        <f>[1]!Table3[[#This Row],[CLM $ Collected ]]/'[1]1.) CLM Reference'!$B$4</f>
        <v>3.2170927900667138E-3</v>
      </c>
      <c r="F61" s="17">
        <f>[1]!Table3[[#This Row],[Residential Incentive Disbursements]]+[1]!Table3[[#This Row],[C&amp;I Incentive Disbursements]]</f>
        <v>19820.64</v>
      </c>
      <c r="G61" s="16">
        <f>[1]!Table3[[#This Row],[Incentive Disbursements]]/'[1]1.) CLM Reference'!$B$5</f>
        <v>1.1797306227105168E-3</v>
      </c>
      <c r="H61" t="str">
        <f t="shared" si="0"/>
        <v>001072500</v>
      </c>
    </row>
    <row r="62" spans="1:8" x14ac:dyDescent="0.2">
      <c r="A62" s="4" t="s">
        <v>47</v>
      </c>
      <c r="B62" s="5" t="s">
        <v>4</v>
      </c>
      <c r="C62" s="6" t="s">
        <v>1</v>
      </c>
      <c r="D62" s="12">
        <f>[1]!Table3[[#This Row],[Residential CLM $ Collected]]+[1]!Table3[[#This Row],[C&amp;I CLM $ Collected]]</f>
        <v>55.980600000000003</v>
      </c>
      <c r="E62" s="13">
        <f>[1]!Table3[[#This Row],[CLM $ Collected ]]/'[1]1.) CLM Reference'!$B$4</f>
        <v>1.9236914617126416E-6</v>
      </c>
      <c r="F62" s="14">
        <f>[1]!Table3[[#This Row],[Residential Incentive Disbursements]]+[1]!Table3[[#This Row],[C&amp;I Incentive Disbursements]]</f>
        <v>0</v>
      </c>
      <c r="G62" s="13">
        <f>[1]!Table3[[#This Row],[Incentive Disbursements]]/'[1]1.) CLM Reference'!$B$5</f>
        <v>0</v>
      </c>
      <c r="H62" t="str">
        <f t="shared" si="0"/>
        <v>001072600</v>
      </c>
    </row>
    <row r="63" spans="1:8" x14ac:dyDescent="0.2">
      <c r="A63" s="1" t="s">
        <v>47</v>
      </c>
      <c r="B63" s="2" t="s">
        <v>6</v>
      </c>
      <c r="C63" s="3" t="s">
        <v>1</v>
      </c>
      <c r="D63" s="15">
        <f>[1]!Table3[[#This Row],[Residential CLM $ Collected]]+[1]!Table3[[#This Row],[C&amp;I CLM $ Collected]]</f>
        <v>150867.26629999999</v>
      </c>
      <c r="E63" s="16">
        <f>[1]!Table3[[#This Row],[CLM $ Collected ]]/'[1]1.) CLM Reference'!$B$4</f>
        <v>5.1843330016691017E-3</v>
      </c>
      <c r="F63" s="17">
        <f>[1]!Table3[[#This Row],[Residential Incentive Disbursements]]+[1]!Table3[[#This Row],[C&amp;I Incentive Disbursements]]</f>
        <v>51595.67</v>
      </c>
      <c r="G63" s="16">
        <f>[1]!Table3[[#This Row],[Incentive Disbursements]]/'[1]1.) CLM Reference'!$B$5</f>
        <v>3.0709902353438802E-3</v>
      </c>
      <c r="H63" t="str">
        <f t="shared" si="0"/>
        <v>001072600</v>
      </c>
    </row>
    <row r="64" spans="1:8" x14ac:dyDescent="0.2">
      <c r="A64" s="4" t="s">
        <v>48</v>
      </c>
      <c r="B64" s="5" t="s">
        <v>4</v>
      </c>
      <c r="C64" s="6" t="s">
        <v>1</v>
      </c>
      <c r="D64" s="12">
        <f>[1]!Table3[[#This Row],[Residential CLM $ Collected]]+[1]!Table3[[#This Row],[C&amp;I CLM $ Collected]]</f>
        <v>41.979599999999998</v>
      </c>
      <c r="E64" s="13">
        <f>[1]!Table3[[#This Row],[CLM $ Collected ]]/'[1]1.) CLM Reference'!$B$4</f>
        <v>1.4425675695886076E-6</v>
      </c>
      <c r="F64" s="14">
        <f>[1]!Table3[[#This Row],[Residential Incentive Disbursements]]+[1]!Table3[[#This Row],[C&amp;I Incentive Disbursements]]</f>
        <v>0</v>
      </c>
      <c r="G64" s="13">
        <f>[1]!Table3[[#This Row],[Incentive Disbursements]]/'[1]1.) CLM Reference'!$B$5</f>
        <v>0</v>
      </c>
      <c r="H64" t="str">
        <f t="shared" si="0"/>
        <v>001072700</v>
      </c>
    </row>
    <row r="65" spans="1:8" x14ac:dyDescent="0.2">
      <c r="A65" s="1" t="s">
        <v>48</v>
      </c>
      <c r="B65" s="2" t="s">
        <v>6</v>
      </c>
      <c r="C65" s="3" t="s">
        <v>1</v>
      </c>
      <c r="D65" s="15">
        <f>[1]!Table3[[#This Row],[Residential CLM $ Collected]]+[1]!Table3[[#This Row],[C&amp;I CLM $ Collected]]</f>
        <v>78752.083299999998</v>
      </c>
      <c r="E65" s="16">
        <f>[1]!Table3[[#This Row],[CLM $ Collected ]]/'[1]1.) CLM Reference'!$B$4</f>
        <v>2.70620018785602E-3</v>
      </c>
      <c r="F65" s="17">
        <f>[1]!Table3[[#This Row],[Residential Incentive Disbursements]]+[1]!Table3[[#This Row],[C&amp;I Incentive Disbursements]]</f>
        <v>53438.03</v>
      </c>
      <c r="G65" s="16">
        <f>[1]!Table3[[#This Row],[Incentive Disbursements]]/'[1]1.) CLM Reference'!$B$5</f>
        <v>3.1806480723288086E-3</v>
      </c>
      <c r="H65" t="str">
        <f t="shared" si="0"/>
        <v>001072700</v>
      </c>
    </row>
    <row r="66" spans="1:8" x14ac:dyDescent="0.2">
      <c r="A66" s="4" t="s">
        <v>49</v>
      </c>
      <c r="B66" s="5" t="s">
        <v>4</v>
      </c>
      <c r="C66" s="6" t="s">
        <v>1</v>
      </c>
      <c r="D66" s="12">
        <f>[1]!Table3[[#This Row],[Residential CLM $ Collected]]+[1]!Table3[[#This Row],[C&amp;I CLM $ Collected]]</f>
        <v>284.05279999999999</v>
      </c>
      <c r="E66" s="13">
        <f>[1]!Table3[[#This Row],[CLM $ Collected ]]/'[1]1.) CLM Reference'!$B$4</f>
        <v>9.761059117543731E-6</v>
      </c>
      <c r="F66" s="14">
        <f>[1]!Table3[[#This Row],[Residential Incentive Disbursements]]+[1]!Table3[[#This Row],[C&amp;I Incentive Disbursements]]</f>
        <v>0</v>
      </c>
      <c r="G66" s="13">
        <f>[1]!Table3[[#This Row],[Incentive Disbursements]]/'[1]1.) CLM Reference'!$B$5</f>
        <v>0</v>
      </c>
      <c r="H66" t="str">
        <f t="shared" si="0"/>
        <v>001072800</v>
      </c>
    </row>
    <row r="67" spans="1:8" x14ac:dyDescent="0.2">
      <c r="A67" s="1" t="s">
        <v>50</v>
      </c>
      <c r="B67" s="2" t="s">
        <v>4</v>
      </c>
      <c r="C67" s="3" t="s">
        <v>1</v>
      </c>
      <c r="D67" s="15">
        <f>[1]!Table3[[#This Row],[Residential CLM $ Collected]]+[1]!Table3[[#This Row],[C&amp;I CLM $ Collected]]</f>
        <v>77117.696200000093</v>
      </c>
      <c r="E67" s="16">
        <f>[1]!Table3[[#This Row],[CLM $ Collected ]]/'[1]1.) CLM Reference'!$B$4</f>
        <v>2.6500368650369879E-3</v>
      </c>
      <c r="F67" s="17">
        <f>[1]!Table3[[#This Row],[Residential Incentive Disbursements]]+[1]!Table3[[#This Row],[C&amp;I Incentive Disbursements]]</f>
        <v>239893.12</v>
      </c>
      <c r="G67" s="16">
        <f>[1]!Table3[[#This Row],[Incentive Disbursements]]/'[1]1.) CLM Reference'!$B$5</f>
        <v>1.4278512693917488E-2</v>
      </c>
      <c r="H67" t="str">
        <f t="shared" ref="H67:H130" si="1">RIGHT(A67,LEN(A67)-2)</f>
        <v>001072900</v>
      </c>
    </row>
    <row r="68" spans="1:8" x14ac:dyDescent="0.2">
      <c r="A68" s="4" t="s">
        <v>50</v>
      </c>
      <c r="B68" s="5" t="s">
        <v>29</v>
      </c>
      <c r="C68" s="6" t="s">
        <v>1</v>
      </c>
      <c r="D68" s="12">
        <f>[1]!Table3[[#This Row],[Residential CLM $ Collected]]+[1]!Table3[[#This Row],[C&amp;I CLM $ Collected]]</f>
        <v>78484.064900000099</v>
      </c>
      <c r="E68" s="13">
        <f>[1]!Table3[[#This Row],[CLM $ Collected ]]/'[1]1.) CLM Reference'!$B$4</f>
        <v>2.696990127448277E-3</v>
      </c>
      <c r="F68" s="14">
        <f>[1]!Table3[[#This Row],[Residential Incentive Disbursements]]+[1]!Table3[[#This Row],[C&amp;I Incentive Disbursements]]</f>
        <v>67359.210000000006</v>
      </c>
      <c r="G68" s="13">
        <f>[1]!Table3[[#This Row],[Incentive Disbursements]]/'[1]1.) CLM Reference'!$B$5</f>
        <v>4.0092410113189321E-3</v>
      </c>
      <c r="H68" t="str">
        <f t="shared" si="1"/>
        <v>001072900</v>
      </c>
    </row>
    <row r="69" spans="1:8" x14ac:dyDescent="0.2">
      <c r="A69" s="1" t="s">
        <v>50</v>
      </c>
      <c r="B69" s="2" t="s">
        <v>6</v>
      </c>
      <c r="C69" s="3" t="s">
        <v>1</v>
      </c>
      <c r="D69" s="15">
        <f>[1]!Table3[[#This Row],[Residential CLM $ Collected]]+[1]!Table3[[#This Row],[C&amp;I CLM $ Collected]]</f>
        <v>18.556000000000001</v>
      </c>
      <c r="E69" s="16">
        <f>[1]!Table3[[#This Row],[CLM $ Collected ]]/'[1]1.) CLM Reference'!$B$4</f>
        <v>6.376498066033551E-7</v>
      </c>
      <c r="F69" s="17">
        <f>[1]!Table3[[#This Row],[Residential Incentive Disbursements]]+[1]!Table3[[#This Row],[C&amp;I Incentive Disbursements]]</f>
        <v>0</v>
      </c>
      <c r="G69" s="16">
        <f>[1]!Table3[[#This Row],[Incentive Disbursements]]/'[1]1.) CLM Reference'!$B$5</f>
        <v>0</v>
      </c>
      <c r="H69" t="str">
        <f t="shared" si="1"/>
        <v>001072900</v>
      </c>
    </row>
    <row r="70" spans="1:8" x14ac:dyDescent="0.2">
      <c r="A70" s="4" t="s">
        <v>51</v>
      </c>
      <c r="B70" s="5" t="s">
        <v>4</v>
      </c>
      <c r="C70" s="6" t="s">
        <v>1</v>
      </c>
      <c r="D70" s="12">
        <f>[1]!Table3[[#This Row],[Residential CLM $ Collected]]+[1]!Table3[[#This Row],[C&amp;I CLM $ Collected]]</f>
        <v>150.16140000000001</v>
      </c>
      <c r="E70" s="13">
        <f>[1]!Table3[[#This Row],[CLM $ Collected ]]/'[1]1.) CLM Reference'!$B$4</f>
        <v>5.1600769384182496E-6</v>
      </c>
      <c r="F70" s="14">
        <f>[1]!Table3[[#This Row],[Residential Incentive Disbursements]]+[1]!Table3[[#This Row],[C&amp;I Incentive Disbursements]]</f>
        <v>0</v>
      </c>
      <c r="G70" s="13">
        <f>[1]!Table3[[#This Row],[Incentive Disbursements]]/'[1]1.) CLM Reference'!$B$5</f>
        <v>0</v>
      </c>
      <c r="H70" t="str">
        <f t="shared" si="1"/>
        <v>001073000</v>
      </c>
    </row>
    <row r="71" spans="1:8" x14ac:dyDescent="0.2">
      <c r="A71" s="1" t="s">
        <v>51</v>
      </c>
      <c r="B71" s="2" t="s">
        <v>6</v>
      </c>
      <c r="C71" s="3" t="s">
        <v>1</v>
      </c>
      <c r="D71" s="15">
        <f>[1]!Table3[[#This Row],[Residential CLM $ Collected]]+[1]!Table3[[#This Row],[C&amp;I CLM $ Collected]]</f>
        <v>44439.523699999998</v>
      </c>
      <c r="E71" s="16">
        <f>[1]!Table3[[#This Row],[CLM $ Collected ]]/'[1]1.) CLM Reference'!$B$4</f>
        <v>1.527099250530837E-3</v>
      </c>
      <c r="F71" s="17">
        <f>[1]!Table3[[#This Row],[Residential Incentive Disbursements]]+[1]!Table3[[#This Row],[C&amp;I Incentive Disbursements]]</f>
        <v>18098.66</v>
      </c>
      <c r="G71" s="16">
        <f>[1]!Table3[[#This Row],[Incentive Disbursements]]/'[1]1.) CLM Reference'!$B$5</f>
        <v>1.077237840555397E-3</v>
      </c>
      <c r="H71" t="str">
        <f t="shared" si="1"/>
        <v>001073000</v>
      </c>
    </row>
    <row r="72" spans="1:8" x14ac:dyDescent="0.2">
      <c r="A72" s="4" t="s">
        <v>52</v>
      </c>
      <c r="B72" s="5" t="s">
        <v>23</v>
      </c>
      <c r="C72" s="6" t="s">
        <v>1</v>
      </c>
      <c r="D72" s="12">
        <f>[1]!Table3[[#This Row],[Residential CLM $ Collected]]+[1]!Table3[[#This Row],[C&amp;I CLM $ Collected]]</f>
        <v>118.6635</v>
      </c>
      <c r="E72" s="13">
        <f>[1]!Table3[[#This Row],[CLM $ Collected ]]/'[1]1.) CLM Reference'!$B$4</f>
        <v>4.0776976625284123E-6</v>
      </c>
      <c r="F72" s="14">
        <f>[1]!Table3[[#This Row],[Residential Incentive Disbursements]]+[1]!Table3[[#This Row],[C&amp;I Incentive Disbursements]]</f>
        <v>0</v>
      </c>
      <c r="G72" s="13">
        <f>[1]!Table3[[#This Row],[Incentive Disbursements]]/'[1]1.) CLM Reference'!$B$5</f>
        <v>0</v>
      </c>
      <c r="H72" t="str">
        <f t="shared" si="1"/>
        <v>001073100</v>
      </c>
    </row>
    <row r="73" spans="1:8" x14ac:dyDescent="0.2">
      <c r="A73" s="1" t="s">
        <v>52</v>
      </c>
      <c r="B73" s="2" t="s">
        <v>4</v>
      </c>
      <c r="C73" s="3" t="s">
        <v>24</v>
      </c>
      <c r="D73" s="15">
        <f>[1]!Table3[[#This Row],[Residential CLM $ Collected]]+[1]!Table3[[#This Row],[C&amp;I CLM $ Collected]]</f>
        <v>0</v>
      </c>
      <c r="E73" s="16">
        <f>[1]!Table3[[#This Row],[CLM $ Collected ]]/'[1]1.) CLM Reference'!$B$4</f>
        <v>0</v>
      </c>
      <c r="F73" s="17">
        <f>[1]!Table3[[#This Row],[Residential Incentive Disbursements]]+[1]!Table3[[#This Row],[C&amp;I Incentive Disbursements]]</f>
        <v>52814.18</v>
      </c>
      <c r="G73" s="16">
        <f>[1]!Table3[[#This Row],[Incentive Disbursements]]/'[1]1.) CLM Reference'!$B$5</f>
        <v>3.1435163273913114E-3</v>
      </c>
      <c r="H73" t="str">
        <f t="shared" si="1"/>
        <v>001073100</v>
      </c>
    </row>
    <row r="74" spans="1:8" x14ac:dyDescent="0.2">
      <c r="A74" s="4" t="s">
        <v>52</v>
      </c>
      <c r="B74" s="5" t="s">
        <v>6</v>
      </c>
      <c r="C74" s="6" t="s">
        <v>24</v>
      </c>
      <c r="D74" s="12">
        <f>[1]!Table3[[#This Row],[Residential CLM $ Collected]]+[1]!Table3[[#This Row],[C&amp;I CLM $ Collected]]</f>
        <v>94334.927800000005</v>
      </c>
      <c r="E74" s="13">
        <f>[1]!Table3[[#This Row],[CLM $ Collected ]]/'[1]1.) CLM Reference'!$B$4</f>
        <v>3.2416818531801825E-3</v>
      </c>
      <c r="F74" s="14">
        <f>[1]!Table3[[#This Row],[Residential Incentive Disbursements]]+[1]!Table3[[#This Row],[C&amp;I Incentive Disbursements]]</f>
        <v>0</v>
      </c>
      <c r="G74" s="13">
        <f>[1]!Table3[[#This Row],[Incentive Disbursements]]/'[1]1.) CLM Reference'!$B$5</f>
        <v>0</v>
      </c>
      <c r="H74" t="str">
        <f t="shared" si="1"/>
        <v>001073100</v>
      </c>
    </row>
    <row r="75" spans="1:8" x14ac:dyDescent="0.2">
      <c r="A75" s="1" t="s">
        <v>53</v>
      </c>
      <c r="B75" s="2" t="s">
        <v>4</v>
      </c>
      <c r="C75" s="3" t="s">
        <v>1</v>
      </c>
      <c r="D75" s="15">
        <f>[1]!Table3[[#This Row],[Residential CLM $ Collected]]+[1]!Table3[[#This Row],[C&amp;I CLM $ Collected]]</f>
        <v>99.9512</v>
      </c>
      <c r="E75" s="16">
        <f>[1]!Table3[[#This Row],[CLM $ Collected ]]/'[1]1.) CLM Reference'!$B$4</f>
        <v>3.4346768349737689E-6</v>
      </c>
      <c r="F75" s="17">
        <f>[1]!Table3[[#This Row],[Residential Incentive Disbursements]]+[1]!Table3[[#This Row],[C&amp;I Incentive Disbursements]]</f>
        <v>0</v>
      </c>
      <c r="G75" s="16">
        <f>[1]!Table3[[#This Row],[Incentive Disbursements]]/'[1]1.) CLM Reference'!$B$5</f>
        <v>0</v>
      </c>
      <c r="H75" t="str">
        <f t="shared" si="1"/>
        <v>001073200</v>
      </c>
    </row>
    <row r="76" spans="1:8" x14ac:dyDescent="0.2">
      <c r="A76" s="4" t="s">
        <v>53</v>
      </c>
      <c r="B76" s="5" t="s">
        <v>29</v>
      </c>
      <c r="C76" s="6" t="s">
        <v>1</v>
      </c>
      <c r="D76" s="12">
        <f>[1]!Table3[[#This Row],[Residential CLM $ Collected]]+[1]!Table3[[#This Row],[C&amp;I CLM $ Collected]]</f>
        <v>26440.300999999999</v>
      </c>
      <c r="E76" s="13">
        <f>[1]!Table3[[#This Row],[CLM $ Collected ]]/'[1]1.) CLM Reference'!$B$4</f>
        <v>9.0858228169780637E-4</v>
      </c>
      <c r="F76" s="14">
        <f>[1]!Table3[[#This Row],[Residential Incentive Disbursements]]+[1]!Table3[[#This Row],[C&amp;I Incentive Disbursements]]</f>
        <v>3053.03</v>
      </c>
      <c r="G76" s="13">
        <f>[1]!Table3[[#This Row],[Incentive Disbursements]]/'[1]1.) CLM Reference'!$B$5</f>
        <v>1.8171728980768983E-4</v>
      </c>
      <c r="H76" t="str">
        <f t="shared" si="1"/>
        <v>001073200</v>
      </c>
    </row>
    <row r="77" spans="1:8" x14ac:dyDescent="0.2">
      <c r="A77" s="1" t="s">
        <v>54</v>
      </c>
      <c r="B77" s="2" t="s">
        <v>23</v>
      </c>
      <c r="C77" s="3" t="s">
        <v>1</v>
      </c>
      <c r="D77" s="15">
        <f>[1]!Table3[[#This Row],[Residential CLM $ Collected]]+[1]!Table3[[#This Row],[C&amp;I CLM $ Collected]]</f>
        <v>37.274000000000001</v>
      </c>
      <c r="E77" s="16">
        <f>[1]!Table3[[#This Row],[CLM $ Collected ]]/'[1]1.) CLM Reference'!$B$4</f>
        <v>1.2808665063232084E-6</v>
      </c>
      <c r="F77" s="17">
        <f>[1]!Table3[[#This Row],[Residential Incentive Disbursements]]+[1]!Table3[[#This Row],[C&amp;I Incentive Disbursements]]</f>
        <v>0</v>
      </c>
      <c r="G77" s="16">
        <f>[1]!Table3[[#This Row],[Incentive Disbursements]]/'[1]1.) CLM Reference'!$B$5</f>
        <v>0</v>
      </c>
      <c r="H77" t="str">
        <f t="shared" si="1"/>
        <v>001073300</v>
      </c>
    </row>
    <row r="78" spans="1:8" x14ac:dyDescent="0.2">
      <c r="A78" s="4" t="s">
        <v>54</v>
      </c>
      <c r="B78" s="5" t="s">
        <v>4</v>
      </c>
      <c r="C78" s="6" t="s">
        <v>24</v>
      </c>
      <c r="D78" s="12">
        <f>[1]!Table3[[#This Row],[Residential CLM $ Collected]]+[1]!Table3[[#This Row],[C&amp;I CLM $ Collected]]</f>
        <v>0</v>
      </c>
      <c r="E78" s="13">
        <f>[1]!Table3[[#This Row],[CLM $ Collected ]]/'[1]1.) CLM Reference'!$B$4</f>
        <v>0</v>
      </c>
      <c r="F78" s="14">
        <f>[1]!Table3[[#This Row],[Residential Incentive Disbursements]]+[1]!Table3[[#This Row],[C&amp;I Incentive Disbursements]]</f>
        <v>23786.65</v>
      </c>
      <c r="G78" s="13">
        <f>[1]!Table3[[#This Row],[Incentive Disbursements]]/'[1]1.) CLM Reference'!$B$5</f>
        <v>1.4157887644746646E-3</v>
      </c>
      <c r="H78" t="str">
        <f t="shared" si="1"/>
        <v>001073300</v>
      </c>
    </row>
    <row r="79" spans="1:8" x14ac:dyDescent="0.2">
      <c r="A79" s="1" t="s">
        <v>55</v>
      </c>
      <c r="B79" s="2" t="s">
        <v>23</v>
      </c>
      <c r="C79" s="3" t="s">
        <v>1</v>
      </c>
      <c r="D79" s="15">
        <f>[1]!Table3[[#This Row],[Residential CLM $ Collected]]+[1]!Table3[[#This Row],[C&amp;I CLM $ Collected]]</f>
        <v>72877.155399999901</v>
      </c>
      <c r="E79" s="16">
        <f>[1]!Table3[[#This Row],[CLM $ Collected ]]/'[1]1.) CLM Reference'!$B$4</f>
        <v>2.5043168811496328E-3</v>
      </c>
      <c r="F79" s="17">
        <f>[1]!Table3[[#This Row],[Residential Incentive Disbursements]]+[1]!Table3[[#This Row],[C&amp;I Incentive Disbursements]]</f>
        <v>0</v>
      </c>
      <c r="G79" s="16">
        <f>[1]!Table3[[#This Row],[Incentive Disbursements]]/'[1]1.) CLM Reference'!$B$5</f>
        <v>0</v>
      </c>
      <c r="H79" t="str">
        <f t="shared" si="1"/>
        <v>001073400</v>
      </c>
    </row>
    <row r="80" spans="1:8" x14ac:dyDescent="0.2">
      <c r="A80" s="4" t="s">
        <v>55</v>
      </c>
      <c r="B80" s="5" t="s">
        <v>4</v>
      </c>
      <c r="C80" s="6" t="s">
        <v>24</v>
      </c>
      <c r="D80" s="12">
        <f>[1]!Table3[[#This Row],[Residential CLM $ Collected]]+[1]!Table3[[#This Row],[C&amp;I CLM $ Collected]]</f>
        <v>0</v>
      </c>
      <c r="E80" s="13">
        <f>[1]!Table3[[#This Row],[CLM $ Collected ]]/'[1]1.) CLM Reference'!$B$4</f>
        <v>0</v>
      </c>
      <c r="F80" s="14">
        <f>[1]!Table3[[#This Row],[Residential Incentive Disbursements]]+[1]!Table3[[#This Row],[C&amp;I Incentive Disbursements]]</f>
        <v>56114.62</v>
      </c>
      <c r="G80" s="13">
        <f>[1]!Table3[[#This Row],[Incentive Disbursements]]/'[1]1.) CLM Reference'!$B$5</f>
        <v>3.339959536915257E-3</v>
      </c>
      <c r="H80" t="str">
        <f t="shared" si="1"/>
        <v>001073400</v>
      </c>
    </row>
    <row r="81" spans="1:8" x14ac:dyDescent="0.2">
      <c r="A81" s="1" t="s">
        <v>56</v>
      </c>
      <c r="B81" s="2" t="s">
        <v>23</v>
      </c>
      <c r="C81" s="3" t="s">
        <v>1</v>
      </c>
      <c r="D81" s="15">
        <f>[1]!Table3[[#This Row],[Residential CLM $ Collected]]+[1]!Table3[[#This Row],[C&amp;I CLM $ Collected]]</f>
        <v>79920.725000000006</v>
      </c>
      <c r="E81" s="16">
        <f>[1]!Table3[[#This Row],[CLM $ Collected ]]/'[1]1.) CLM Reference'!$B$4</f>
        <v>2.7463588510373963E-3</v>
      </c>
      <c r="F81" s="17">
        <f>[1]!Table3[[#This Row],[Residential Incentive Disbursements]]+[1]!Table3[[#This Row],[C&amp;I Incentive Disbursements]]</f>
        <v>0</v>
      </c>
      <c r="G81" s="16">
        <f>[1]!Table3[[#This Row],[Incentive Disbursements]]/'[1]1.) CLM Reference'!$B$5</f>
        <v>0</v>
      </c>
      <c r="H81" t="str">
        <f t="shared" si="1"/>
        <v>001073500</v>
      </c>
    </row>
    <row r="82" spans="1:8" x14ac:dyDescent="0.2">
      <c r="A82" s="4" t="s">
        <v>56</v>
      </c>
      <c r="B82" s="5" t="s">
        <v>4</v>
      </c>
      <c r="C82" s="6" t="s">
        <v>24</v>
      </c>
      <c r="D82" s="12">
        <f>[1]!Table3[[#This Row],[Residential CLM $ Collected]]+[1]!Table3[[#This Row],[C&amp;I CLM $ Collected]]</f>
        <v>0</v>
      </c>
      <c r="E82" s="13">
        <f>[1]!Table3[[#This Row],[CLM $ Collected ]]/'[1]1.) CLM Reference'!$B$4</f>
        <v>0</v>
      </c>
      <c r="F82" s="14">
        <f>[1]!Table3[[#This Row],[Residential Incentive Disbursements]]+[1]!Table3[[#This Row],[C&amp;I Incentive Disbursements]]</f>
        <v>8303.2200000000012</v>
      </c>
      <c r="G82" s="13">
        <f>[1]!Table3[[#This Row],[Incentive Disbursements]]/'[1]1.) CLM Reference'!$B$5</f>
        <v>4.9421022232896711E-4</v>
      </c>
      <c r="H82" t="str">
        <f t="shared" si="1"/>
        <v>001073500</v>
      </c>
    </row>
    <row r="83" spans="1:8" x14ac:dyDescent="0.2">
      <c r="A83" s="1" t="s">
        <v>57</v>
      </c>
      <c r="B83" s="2" t="s">
        <v>23</v>
      </c>
      <c r="C83" s="3" t="s">
        <v>1</v>
      </c>
      <c r="D83" s="15">
        <f>[1]!Table3[[#This Row],[Residential CLM $ Collected]]+[1]!Table3[[#This Row],[C&amp;I CLM $ Collected]]</f>
        <v>48863.655799999993</v>
      </c>
      <c r="E83" s="16">
        <f>[1]!Table3[[#This Row],[CLM $ Collected ]]/'[1]1.) CLM Reference'!$B$4</f>
        <v>1.6791280809874381E-3</v>
      </c>
      <c r="F83" s="17">
        <f>[1]!Table3[[#This Row],[Residential Incentive Disbursements]]+[1]!Table3[[#This Row],[C&amp;I Incentive Disbursements]]</f>
        <v>0</v>
      </c>
      <c r="G83" s="16">
        <f>[1]!Table3[[#This Row],[Incentive Disbursements]]/'[1]1.) CLM Reference'!$B$5</f>
        <v>0</v>
      </c>
      <c r="H83" t="str">
        <f t="shared" si="1"/>
        <v>001073600</v>
      </c>
    </row>
    <row r="84" spans="1:8" x14ac:dyDescent="0.2">
      <c r="A84" s="4" t="s">
        <v>57</v>
      </c>
      <c r="B84" s="5" t="s">
        <v>4</v>
      </c>
      <c r="C84" s="6" t="s">
        <v>24</v>
      </c>
      <c r="D84" s="12">
        <f>[1]!Table3[[#This Row],[Residential CLM $ Collected]]+[1]!Table3[[#This Row],[C&amp;I CLM $ Collected]]</f>
        <v>0</v>
      </c>
      <c r="E84" s="13">
        <f>[1]!Table3[[#This Row],[CLM $ Collected ]]/'[1]1.) CLM Reference'!$B$4</f>
        <v>0</v>
      </c>
      <c r="F84" s="14">
        <f>[1]!Table3[[#This Row],[Residential Incentive Disbursements]]+[1]!Table3[[#This Row],[C&amp;I Incentive Disbursements]]</f>
        <v>2163.37</v>
      </c>
      <c r="G84" s="13">
        <f>[1]!Table3[[#This Row],[Incentive Disbursements]]/'[1]1.) CLM Reference'!$B$5</f>
        <v>1.2876445146338617E-4</v>
      </c>
      <c r="H84" t="str">
        <f t="shared" si="1"/>
        <v>001073600</v>
      </c>
    </row>
    <row r="85" spans="1:8" x14ac:dyDescent="0.2">
      <c r="A85" s="1" t="s">
        <v>58</v>
      </c>
      <c r="B85" s="2" t="s">
        <v>23</v>
      </c>
      <c r="C85" s="3" t="s">
        <v>1</v>
      </c>
      <c r="D85" s="15">
        <f>[1]!Table3[[#This Row],[Residential CLM $ Collected]]+[1]!Table3[[#This Row],[C&amp;I CLM $ Collected]]</f>
        <v>31308.570500000002</v>
      </c>
      <c r="E85" s="16">
        <f>[1]!Table3[[#This Row],[CLM $ Collected ]]/'[1]1.) CLM Reference'!$B$4</f>
        <v>1.0758732444682317E-3</v>
      </c>
      <c r="F85" s="17">
        <f>[1]!Table3[[#This Row],[Residential Incentive Disbursements]]+[1]!Table3[[#This Row],[C&amp;I Incentive Disbursements]]</f>
        <v>0</v>
      </c>
      <c r="G85" s="16">
        <f>[1]!Table3[[#This Row],[Incentive Disbursements]]/'[1]1.) CLM Reference'!$B$5</f>
        <v>0</v>
      </c>
      <c r="H85" t="str">
        <f t="shared" si="1"/>
        <v>001073700</v>
      </c>
    </row>
    <row r="86" spans="1:8" x14ac:dyDescent="0.2">
      <c r="A86" s="4" t="s">
        <v>58</v>
      </c>
      <c r="B86" s="5" t="s">
        <v>4</v>
      </c>
      <c r="C86" s="6" t="s">
        <v>24</v>
      </c>
      <c r="D86" s="12">
        <f>[1]!Table3[[#This Row],[Residential CLM $ Collected]]+[1]!Table3[[#This Row],[C&amp;I CLM $ Collected]]</f>
        <v>0</v>
      </c>
      <c r="E86" s="13">
        <f>[1]!Table3[[#This Row],[CLM $ Collected ]]/'[1]1.) CLM Reference'!$B$4</f>
        <v>0</v>
      </c>
      <c r="F86" s="14">
        <f>[1]!Table3[[#This Row],[Residential Incentive Disbursements]]+[1]!Table3[[#This Row],[C&amp;I Incentive Disbursements]]</f>
        <v>30385.83</v>
      </c>
      <c r="G86" s="13">
        <f>[1]!Table3[[#This Row],[Incentive Disbursements]]/'[1]1.) CLM Reference'!$B$5</f>
        <v>1.8085739989967984E-3</v>
      </c>
      <c r="H86" t="str">
        <f t="shared" si="1"/>
        <v>001073700</v>
      </c>
    </row>
    <row r="87" spans="1:8" x14ac:dyDescent="0.2">
      <c r="A87" s="1" t="s">
        <v>58</v>
      </c>
      <c r="B87" s="2" t="s">
        <v>29</v>
      </c>
      <c r="C87" s="3" t="s">
        <v>24</v>
      </c>
      <c r="D87" s="15">
        <f>[1]!Table3[[#This Row],[Residential CLM $ Collected]]+[1]!Table3[[#This Row],[C&amp;I CLM $ Collected]]</f>
        <v>87517.255000000092</v>
      </c>
      <c r="E87" s="16">
        <f>[1]!Table3[[#This Row],[CLM $ Collected ]]/'[1]1.) CLM Reference'!$B$4</f>
        <v>3.0074024965082219E-3</v>
      </c>
      <c r="F87" s="17">
        <f>[1]!Table3[[#This Row],[Residential Incentive Disbursements]]+[1]!Table3[[#This Row],[C&amp;I Incentive Disbursements]]</f>
        <v>0</v>
      </c>
      <c r="G87" s="16">
        <f>[1]!Table3[[#This Row],[Incentive Disbursements]]/'[1]1.) CLM Reference'!$B$5</f>
        <v>0</v>
      </c>
      <c r="H87" t="str">
        <f t="shared" si="1"/>
        <v>001073700</v>
      </c>
    </row>
    <row r="88" spans="1:8" x14ac:dyDescent="0.2">
      <c r="A88" s="4" t="s">
        <v>59</v>
      </c>
      <c r="B88" s="5" t="s">
        <v>23</v>
      </c>
      <c r="C88" s="6" t="s">
        <v>1</v>
      </c>
      <c r="D88" s="12">
        <f>[1]!Table3[[#This Row],[Residential CLM $ Collected]]+[1]!Table3[[#This Row],[C&amp;I CLM $ Collected]]</f>
        <v>0.98970000000000002</v>
      </c>
      <c r="E88" s="13">
        <f>[1]!Table3[[#This Row],[CLM $ Collected ]]/'[1]1.) CLM Reference'!$B$4</f>
        <v>3.400959331727422E-8</v>
      </c>
      <c r="F88" s="14">
        <f>[1]!Table3[[#This Row],[Residential Incentive Disbursements]]+[1]!Table3[[#This Row],[C&amp;I Incentive Disbursements]]</f>
        <v>0</v>
      </c>
      <c r="G88" s="13">
        <f>[1]!Table3[[#This Row],[Incentive Disbursements]]/'[1]1.) CLM Reference'!$B$5</f>
        <v>0</v>
      </c>
      <c r="H88" t="str">
        <f t="shared" si="1"/>
        <v>001073800</v>
      </c>
    </row>
    <row r="89" spans="1:8" x14ac:dyDescent="0.2">
      <c r="A89" s="1" t="s">
        <v>59</v>
      </c>
      <c r="B89" s="2" t="s">
        <v>4</v>
      </c>
      <c r="C89" s="3" t="s">
        <v>24</v>
      </c>
      <c r="D89" s="15">
        <f>[1]!Table3[[#This Row],[Residential CLM $ Collected]]+[1]!Table3[[#This Row],[C&amp;I CLM $ Collected]]</f>
        <v>0</v>
      </c>
      <c r="E89" s="16">
        <f>[1]!Table3[[#This Row],[CLM $ Collected ]]/'[1]1.) CLM Reference'!$B$4</f>
        <v>0</v>
      </c>
      <c r="F89" s="17">
        <f>[1]!Table3[[#This Row],[Residential Incentive Disbursements]]+[1]!Table3[[#This Row],[C&amp;I Incentive Disbursements]]</f>
        <v>5184.29</v>
      </c>
      <c r="G89" s="16">
        <f>[1]!Table3[[#This Row],[Incentive Disbursements]]/'[1]1.) CLM Reference'!$B$5</f>
        <v>3.0857054414044677E-4</v>
      </c>
      <c r="H89" t="str">
        <f t="shared" si="1"/>
        <v>001073800</v>
      </c>
    </row>
    <row r="90" spans="1:8" x14ac:dyDescent="0.2">
      <c r="A90" s="4" t="s">
        <v>60</v>
      </c>
      <c r="B90" s="5" t="s">
        <v>23</v>
      </c>
      <c r="C90" s="6" t="s">
        <v>1</v>
      </c>
      <c r="D90" s="12">
        <f>[1]!Table3[[#This Row],[Residential CLM $ Collected]]+[1]!Table3[[#This Row],[C&amp;I CLM $ Collected]]</f>
        <v>44125.629799999995</v>
      </c>
      <c r="E90" s="13">
        <f>[1]!Table3[[#This Row],[CLM $ Collected ]]/'[1]1.) CLM Reference'!$B$4</f>
        <v>1.5163127456467578E-3</v>
      </c>
      <c r="F90" s="14">
        <f>[1]!Table3[[#This Row],[Residential Incentive Disbursements]]+[1]!Table3[[#This Row],[C&amp;I Incentive Disbursements]]</f>
        <v>0</v>
      </c>
      <c r="G90" s="13">
        <f>[1]!Table3[[#This Row],[Incentive Disbursements]]/'[1]1.) CLM Reference'!$B$5</f>
        <v>0</v>
      </c>
      <c r="H90" t="str">
        <f t="shared" si="1"/>
        <v>001073900</v>
      </c>
    </row>
    <row r="91" spans="1:8" x14ac:dyDescent="0.2">
      <c r="A91" s="1" t="s">
        <v>60</v>
      </c>
      <c r="B91" s="2" t="s">
        <v>4</v>
      </c>
      <c r="C91" s="3" t="s">
        <v>24</v>
      </c>
      <c r="D91" s="15">
        <f>[1]!Table3[[#This Row],[Residential CLM $ Collected]]+[1]!Table3[[#This Row],[C&amp;I CLM $ Collected]]</f>
        <v>0</v>
      </c>
      <c r="E91" s="16">
        <f>[1]!Table3[[#This Row],[CLM $ Collected ]]/'[1]1.) CLM Reference'!$B$4</f>
        <v>0</v>
      </c>
      <c r="F91" s="17">
        <f>[1]!Table3[[#This Row],[Residential Incentive Disbursements]]+[1]!Table3[[#This Row],[C&amp;I Incentive Disbursements]]</f>
        <v>111274.86</v>
      </c>
      <c r="G91" s="16">
        <f>[1]!Table3[[#This Row],[Incentive Disbursements]]/'[1]1.) CLM Reference'!$B$5</f>
        <v>6.6231140810703174E-3</v>
      </c>
      <c r="H91" t="str">
        <f t="shared" si="1"/>
        <v>001073900</v>
      </c>
    </row>
    <row r="92" spans="1:8" x14ac:dyDescent="0.2">
      <c r="A92" s="4" t="s">
        <v>61</v>
      </c>
      <c r="B92" s="5" t="s">
        <v>23</v>
      </c>
      <c r="C92" s="6" t="s">
        <v>1</v>
      </c>
      <c r="D92" s="12">
        <f>[1]!Table3[[#This Row],[Residential CLM $ Collected]]+[1]!Table3[[#This Row],[C&amp;I CLM $ Collected]]</f>
        <v>51179.499300000003</v>
      </c>
      <c r="E92" s="13">
        <f>[1]!Table3[[#This Row],[CLM $ Collected ]]/'[1]1.) CLM Reference'!$B$4</f>
        <v>1.7587086565370525E-3</v>
      </c>
      <c r="F92" s="14">
        <f>[1]!Table3[[#This Row],[Residential Incentive Disbursements]]+[1]!Table3[[#This Row],[C&amp;I Incentive Disbursements]]</f>
        <v>0</v>
      </c>
      <c r="G92" s="13">
        <f>[1]!Table3[[#This Row],[Incentive Disbursements]]/'[1]1.) CLM Reference'!$B$5</f>
        <v>0</v>
      </c>
      <c r="H92" t="str">
        <f t="shared" si="1"/>
        <v>001074000</v>
      </c>
    </row>
    <row r="93" spans="1:8" x14ac:dyDescent="0.2">
      <c r="A93" s="1" t="s">
        <v>61</v>
      </c>
      <c r="B93" s="2" t="s">
        <v>4</v>
      </c>
      <c r="C93" s="3" t="s">
        <v>24</v>
      </c>
      <c r="D93" s="15">
        <f>[1]!Table3[[#This Row],[Residential CLM $ Collected]]+[1]!Table3[[#This Row],[C&amp;I CLM $ Collected]]</f>
        <v>0</v>
      </c>
      <c r="E93" s="16">
        <f>[1]!Table3[[#This Row],[CLM $ Collected ]]/'[1]1.) CLM Reference'!$B$4</f>
        <v>0</v>
      </c>
      <c r="F93" s="17">
        <f>[1]!Table3[[#This Row],[Residential Incentive Disbursements]]+[1]!Table3[[#This Row],[C&amp;I Incentive Disbursements]]</f>
        <v>15337.06</v>
      </c>
      <c r="G93" s="16">
        <f>[1]!Table3[[#This Row],[Incentive Disbursements]]/'[1]1.) CLM Reference'!$B$5</f>
        <v>9.1286655447798644E-4</v>
      </c>
      <c r="H93" t="str">
        <f t="shared" si="1"/>
        <v>001074000</v>
      </c>
    </row>
    <row r="94" spans="1:8" x14ac:dyDescent="0.2">
      <c r="A94" s="4" t="s">
        <v>62</v>
      </c>
      <c r="B94" s="5" t="s">
        <v>23</v>
      </c>
      <c r="C94" s="6" t="s">
        <v>1</v>
      </c>
      <c r="D94" s="12">
        <f>[1]!Table3[[#This Row],[Residential CLM $ Collected]]+[1]!Table3[[#This Row],[C&amp;I CLM $ Collected]]</f>
        <v>45335.883000000002</v>
      </c>
      <c r="E94" s="13">
        <f>[1]!Table3[[#This Row],[CLM $ Collected ]]/'[1]1.) CLM Reference'!$B$4</f>
        <v>1.5579013271794747E-3</v>
      </c>
      <c r="F94" s="14">
        <f>[1]!Table3[[#This Row],[Residential Incentive Disbursements]]+[1]!Table3[[#This Row],[C&amp;I Incentive Disbursements]]</f>
        <v>0</v>
      </c>
      <c r="G94" s="13">
        <f>[1]!Table3[[#This Row],[Incentive Disbursements]]/'[1]1.) CLM Reference'!$B$5</f>
        <v>0</v>
      </c>
      <c r="H94" t="str">
        <f t="shared" si="1"/>
        <v>001074300</v>
      </c>
    </row>
    <row r="95" spans="1:8" x14ac:dyDescent="0.2">
      <c r="A95" s="1" t="s">
        <v>62</v>
      </c>
      <c r="B95" s="2" t="s">
        <v>4</v>
      </c>
      <c r="C95" s="3" t="s">
        <v>24</v>
      </c>
      <c r="D95" s="15">
        <f>[1]!Table3[[#This Row],[Residential CLM $ Collected]]+[1]!Table3[[#This Row],[C&amp;I CLM $ Collected]]</f>
        <v>0</v>
      </c>
      <c r="E95" s="16">
        <f>[1]!Table3[[#This Row],[CLM $ Collected ]]/'[1]1.) CLM Reference'!$B$4</f>
        <v>0</v>
      </c>
      <c r="F95" s="17">
        <f>[1]!Table3[[#This Row],[Residential Incentive Disbursements]]+[1]!Table3[[#This Row],[C&amp;I Incentive Disbursements]]</f>
        <v>19368.77</v>
      </c>
      <c r="G95" s="16">
        <f>[1]!Table3[[#This Row],[Incentive Disbursements]]/'[1]1.) CLM Reference'!$B$5</f>
        <v>1.1528351805611108E-3</v>
      </c>
      <c r="H95" t="str">
        <f t="shared" si="1"/>
        <v>001074300</v>
      </c>
    </row>
    <row r="96" spans="1:8" x14ac:dyDescent="0.2">
      <c r="A96" s="4" t="s">
        <v>62</v>
      </c>
      <c r="B96" s="5" t="s">
        <v>29</v>
      </c>
      <c r="C96" s="6" t="s">
        <v>24</v>
      </c>
      <c r="D96" s="12">
        <f>[1]!Table3[[#This Row],[Residential CLM $ Collected]]+[1]!Table3[[#This Row],[C&amp;I CLM $ Collected]]</f>
        <v>99612.751599999901</v>
      </c>
      <c r="E96" s="13">
        <f>[1]!Table3[[#This Row],[CLM $ Collected ]]/'[1]1.) CLM Reference'!$B$4</f>
        <v>3.4230465506018531E-3</v>
      </c>
      <c r="F96" s="14">
        <f>[1]!Table3[[#This Row],[Residential Incentive Disbursements]]+[1]!Table3[[#This Row],[C&amp;I Incentive Disbursements]]</f>
        <v>0</v>
      </c>
      <c r="G96" s="13">
        <f>[1]!Table3[[#This Row],[Incentive Disbursements]]/'[1]1.) CLM Reference'!$B$5</f>
        <v>0</v>
      </c>
      <c r="H96" t="str">
        <f t="shared" si="1"/>
        <v>001074300</v>
      </c>
    </row>
    <row r="97" spans="1:8" x14ac:dyDescent="0.2">
      <c r="A97" s="1" t="s">
        <v>63</v>
      </c>
      <c r="B97" s="2" t="s">
        <v>23</v>
      </c>
      <c r="C97" s="3" t="s">
        <v>1</v>
      </c>
      <c r="D97" s="15">
        <f>[1]!Table3[[#This Row],[Residential CLM $ Collected]]+[1]!Table3[[#This Row],[C&amp;I CLM $ Collected]]</f>
        <v>78.454899999999995</v>
      </c>
      <c r="E97" s="16">
        <f>[1]!Table3[[#This Row],[CLM $ Collected ]]/'[1]1.) CLM Reference'!$B$4</f>
        <v>2.6959879183059687E-6</v>
      </c>
      <c r="F97" s="17">
        <f>[1]!Table3[[#This Row],[Residential Incentive Disbursements]]+[1]!Table3[[#This Row],[C&amp;I Incentive Disbursements]]</f>
        <v>0</v>
      </c>
      <c r="G97" s="16">
        <f>[1]!Table3[[#This Row],[Incentive Disbursements]]/'[1]1.) CLM Reference'!$B$5</f>
        <v>0</v>
      </c>
      <c r="H97" t="str">
        <f t="shared" si="1"/>
        <v>001074400</v>
      </c>
    </row>
    <row r="98" spans="1:8" x14ac:dyDescent="0.2">
      <c r="A98" s="4" t="s">
        <v>63</v>
      </c>
      <c r="B98" s="5" t="s">
        <v>4</v>
      </c>
      <c r="C98" s="6" t="s">
        <v>24</v>
      </c>
      <c r="D98" s="12">
        <f>[1]!Table3[[#This Row],[Residential CLM $ Collected]]+[1]!Table3[[#This Row],[C&amp;I CLM $ Collected]]</f>
        <v>0</v>
      </c>
      <c r="E98" s="13">
        <f>[1]!Table3[[#This Row],[CLM $ Collected ]]/'[1]1.) CLM Reference'!$B$4</f>
        <v>0</v>
      </c>
      <c r="F98" s="14">
        <f>[1]!Table3[[#This Row],[Residential Incentive Disbursements]]+[1]!Table3[[#This Row],[C&amp;I Incentive Disbursements]]</f>
        <v>47388.399999999994</v>
      </c>
      <c r="G98" s="13">
        <f>[1]!Table3[[#This Row],[Incentive Disbursements]]/'[1]1.) CLM Reference'!$B$5</f>
        <v>2.8205722237654813E-3</v>
      </c>
      <c r="H98" t="str">
        <f t="shared" si="1"/>
        <v>001074400</v>
      </c>
    </row>
    <row r="99" spans="1:8" x14ac:dyDescent="0.2">
      <c r="A99" s="1" t="s">
        <v>64</v>
      </c>
      <c r="B99" s="2" t="s">
        <v>4</v>
      </c>
      <c r="C99" s="3" t="s">
        <v>1</v>
      </c>
      <c r="D99" s="15">
        <f>[1]!Table3[[#This Row],[Residential CLM $ Collected]]+[1]!Table3[[#This Row],[C&amp;I CLM $ Collected]]</f>
        <v>89778.143799999903</v>
      </c>
      <c r="E99" s="16">
        <f>[1]!Table3[[#This Row],[CLM $ Collected ]]/'[1]1.) CLM Reference'!$B$4</f>
        <v>3.0850946341495007E-3</v>
      </c>
      <c r="F99" s="17">
        <f>[1]!Table3[[#This Row],[Residential Incentive Disbursements]]+[1]!Table3[[#This Row],[C&amp;I Incentive Disbursements]]</f>
        <v>0</v>
      </c>
      <c r="G99" s="16">
        <f>[1]!Table3[[#This Row],[Incentive Disbursements]]/'[1]1.) CLM Reference'!$B$5</f>
        <v>0</v>
      </c>
      <c r="H99" t="str">
        <f t="shared" si="1"/>
        <v>001080100</v>
      </c>
    </row>
    <row r="100" spans="1:8" x14ac:dyDescent="0.2">
      <c r="A100" s="4" t="s">
        <v>64</v>
      </c>
      <c r="B100" s="5" t="s">
        <v>29</v>
      </c>
      <c r="C100" s="6" t="s">
        <v>1</v>
      </c>
      <c r="D100" s="12">
        <f>[1]!Table3[[#This Row],[Residential CLM $ Collected]]+[1]!Table3[[#This Row],[C&amp;I CLM $ Collected]]</f>
        <v>259.25740000000002</v>
      </c>
      <c r="E100" s="13">
        <f>[1]!Table3[[#This Row],[CLM $ Collected ]]/'[1]1.) CLM Reference'!$B$4</f>
        <v>8.9090014534645754E-6</v>
      </c>
      <c r="F100" s="14">
        <f>[1]!Table3[[#This Row],[Residential Incentive Disbursements]]+[1]!Table3[[#This Row],[C&amp;I Incentive Disbursements]]</f>
        <v>0</v>
      </c>
      <c r="G100" s="13">
        <f>[1]!Table3[[#This Row],[Incentive Disbursements]]/'[1]1.) CLM Reference'!$B$5</f>
        <v>0</v>
      </c>
      <c r="H100" t="str">
        <f t="shared" si="1"/>
        <v>001080100</v>
      </c>
    </row>
    <row r="101" spans="1:8" x14ac:dyDescent="0.2">
      <c r="A101" s="1" t="s">
        <v>65</v>
      </c>
      <c r="B101" s="2" t="s">
        <v>29</v>
      </c>
      <c r="C101" s="3" t="s">
        <v>1</v>
      </c>
      <c r="D101" s="15">
        <f>[1]!Table3[[#This Row],[Residential CLM $ Collected]]+[1]!Table3[[#This Row],[C&amp;I CLM $ Collected]]</f>
        <v>77396.962000000101</v>
      </c>
      <c r="E101" s="16">
        <f>[1]!Table3[[#This Row],[CLM $ Collected ]]/'[1]1.) CLM Reference'!$B$4</f>
        <v>2.6596334258992931E-3</v>
      </c>
      <c r="F101" s="17">
        <f>[1]!Table3[[#This Row],[Residential Incentive Disbursements]]+[1]!Table3[[#This Row],[C&amp;I Incentive Disbursements]]</f>
        <v>25362.32</v>
      </c>
      <c r="G101" s="16">
        <f>[1]!Table3[[#This Row],[Incentive Disbursements]]/'[1]1.) CLM Reference'!$B$5</f>
        <v>1.5095731301806297E-3</v>
      </c>
      <c r="H101" t="str">
        <f t="shared" si="1"/>
        <v>001080200</v>
      </c>
    </row>
    <row r="102" spans="1:8" x14ac:dyDescent="0.2">
      <c r="A102" s="4" t="s">
        <v>66</v>
      </c>
      <c r="B102" s="5" t="s">
        <v>4</v>
      </c>
      <c r="C102" s="6" t="s">
        <v>1</v>
      </c>
      <c r="D102" s="12">
        <f>[1]!Table3[[#This Row],[Residential CLM $ Collected]]+[1]!Table3[[#This Row],[C&amp;I CLM $ Collected]]</f>
        <v>85393.182599999898</v>
      </c>
      <c r="E102" s="13">
        <f>[1]!Table3[[#This Row],[CLM $ Collected ]]/'[1]1.) CLM Reference'!$B$4</f>
        <v>2.9344118543939922E-3</v>
      </c>
      <c r="F102" s="14">
        <f>[1]!Table3[[#This Row],[Residential Incentive Disbursements]]+[1]!Table3[[#This Row],[C&amp;I Incentive Disbursements]]</f>
        <v>33661.599999999999</v>
      </c>
      <c r="G102" s="13">
        <f>[1]!Table3[[#This Row],[Incentive Disbursements]]/'[1]1.) CLM Reference'!$B$5</f>
        <v>2.0035488424910764E-3</v>
      </c>
      <c r="H102" t="str">
        <f t="shared" si="1"/>
        <v>001080400</v>
      </c>
    </row>
    <row r="103" spans="1:8" x14ac:dyDescent="0.2">
      <c r="A103" s="1" t="s">
        <v>66</v>
      </c>
      <c r="B103" s="2" t="s">
        <v>29</v>
      </c>
      <c r="C103" s="3" t="s">
        <v>1</v>
      </c>
      <c r="D103" s="15">
        <f>[1]!Table3[[#This Row],[Residential CLM $ Collected]]+[1]!Table3[[#This Row],[C&amp;I CLM $ Collected]]</f>
        <v>29.934999999999999</v>
      </c>
      <c r="E103" s="16">
        <f>[1]!Table3[[#This Row],[CLM $ Collected ]]/'[1]1.) CLM Reference'!$B$4</f>
        <v>1.0286725027307304E-6</v>
      </c>
      <c r="F103" s="17">
        <f>[1]!Table3[[#This Row],[Residential Incentive Disbursements]]+[1]!Table3[[#This Row],[C&amp;I Incentive Disbursements]]</f>
        <v>0</v>
      </c>
      <c r="G103" s="16">
        <f>[1]!Table3[[#This Row],[Incentive Disbursements]]/'[1]1.) CLM Reference'!$B$5</f>
        <v>0</v>
      </c>
      <c r="H103" t="str">
        <f t="shared" si="1"/>
        <v>001080400</v>
      </c>
    </row>
    <row r="104" spans="1:8" x14ac:dyDescent="0.2">
      <c r="A104" s="4" t="s">
        <v>67</v>
      </c>
      <c r="B104" s="5" t="s">
        <v>4</v>
      </c>
      <c r="C104" s="6" t="s">
        <v>1</v>
      </c>
      <c r="D104" s="12">
        <f>[1]!Table3[[#This Row],[Residential CLM $ Collected]]+[1]!Table3[[#This Row],[C&amp;I CLM $ Collected]]</f>
        <v>165136.2267</v>
      </c>
      <c r="E104" s="13">
        <f>[1]!Table3[[#This Row],[CLM $ Collected ]]/'[1]1.) CLM Reference'!$B$4</f>
        <v>5.6746649611156925E-3</v>
      </c>
      <c r="F104" s="14">
        <f>[1]!Table3[[#This Row],[Residential Incentive Disbursements]]+[1]!Table3[[#This Row],[C&amp;I Incentive Disbursements]]</f>
        <v>36568.28</v>
      </c>
      <c r="G104" s="13">
        <f>[1]!Table3[[#This Row],[Incentive Disbursements]]/'[1]1.) CLM Reference'!$B$5</f>
        <v>2.1765553350372407E-3</v>
      </c>
      <c r="H104" t="str">
        <f t="shared" si="1"/>
        <v>001080500</v>
      </c>
    </row>
    <row r="105" spans="1:8" x14ac:dyDescent="0.2">
      <c r="A105" s="1" t="s">
        <v>67</v>
      </c>
      <c r="B105" s="2" t="s">
        <v>29</v>
      </c>
      <c r="C105" s="3" t="s">
        <v>1</v>
      </c>
      <c r="D105" s="15">
        <f>[1]!Table3[[#This Row],[Residential CLM $ Collected]]+[1]!Table3[[#This Row],[C&amp;I CLM $ Collected]]</f>
        <v>1.0708</v>
      </c>
      <c r="E105" s="16">
        <f>[1]!Table3[[#This Row],[CLM $ Collected ]]/'[1]1.) CLM Reference'!$B$4</f>
        <v>3.6796476229299019E-8</v>
      </c>
      <c r="F105" s="17">
        <f>[1]!Table3[[#This Row],[Residential Incentive Disbursements]]+[1]!Table3[[#This Row],[C&amp;I Incentive Disbursements]]</f>
        <v>0</v>
      </c>
      <c r="G105" s="16">
        <f>[1]!Table3[[#This Row],[Incentive Disbursements]]/'[1]1.) CLM Reference'!$B$5</f>
        <v>0</v>
      </c>
      <c r="H105" t="str">
        <f t="shared" si="1"/>
        <v>001080500</v>
      </c>
    </row>
    <row r="106" spans="1:8" x14ac:dyDescent="0.2">
      <c r="A106" s="4" t="s">
        <v>68</v>
      </c>
      <c r="B106" s="5" t="s">
        <v>29</v>
      </c>
      <c r="C106" s="6" t="s">
        <v>1</v>
      </c>
      <c r="D106" s="12">
        <f>[1]!Table3[[#This Row],[Residential CLM $ Collected]]+[1]!Table3[[#This Row],[C&amp;I CLM $ Collected]]</f>
        <v>108865.58459999991</v>
      </c>
      <c r="E106" s="13">
        <f>[1]!Table3[[#This Row],[CLM $ Collected ]]/'[1]1.) CLM Reference'!$B$4</f>
        <v>3.7410066267488215E-3</v>
      </c>
      <c r="F106" s="14">
        <f>[1]!Table3[[#This Row],[Residential Incentive Disbursements]]+[1]!Table3[[#This Row],[C&amp;I Incentive Disbursements]]</f>
        <v>18949.27</v>
      </c>
      <c r="G106" s="13">
        <f>[1]!Table3[[#This Row],[Incentive Disbursements]]/'[1]1.) CLM Reference'!$B$5</f>
        <v>1.127866410822744E-3</v>
      </c>
      <c r="H106" t="str">
        <f t="shared" si="1"/>
        <v>001080600</v>
      </c>
    </row>
    <row r="107" spans="1:8" x14ac:dyDescent="0.2">
      <c r="A107" s="1" t="s">
        <v>69</v>
      </c>
      <c r="B107" s="2" t="s">
        <v>29</v>
      </c>
      <c r="C107" s="3" t="s">
        <v>1</v>
      </c>
      <c r="D107" s="15">
        <f>[1]!Table3[[#This Row],[Residential CLM $ Collected]]+[1]!Table3[[#This Row],[C&amp;I CLM $ Collected]]</f>
        <v>63605.251900000098</v>
      </c>
      <c r="E107" s="16">
        <f>[1]!Table3[[#This Row],[CLM $ Collected ]]/'[1]1.) CLM Reference'!$B$4</f>
        <v>2.1857014751558925E-3</v>
      </c>
      <c r="F107" s="17">
        <f>[1]!Table3[[#This Row],[Residential Incentive Disbursements]]+[1]!Table3[[#This Row],[C&amp;I Incentive Disbursements]]</f>
        <v>11195.38</v>
      </c>
      <c r="G107" s="16">
        <f>[1]!Table3[[#This Row],[Incentive Disbursements]]/'[1]1.) CLM Reference'!$B$5</f>
        <v>6.6635247998454467E-4</v>
      </c>
      <c r="H107" t="str">
        <f t="shared" si="1"/>
        <v>001080700</v>
      </c>
    </row>
    <row r="108" spans="1:8" x14ac:dyDescent="0.2">
      <c r="A108" s="4" t="s">
        <v>70</v>
      </c>
      <c r="B108" s="5" t="s">
        <v>71</v>
      </c>
      <c r="C108" s="6" t="s">
        <v>1</v>
      </c>
      <c r="D108" s="12">
        <f>[1]!Table3[[#This Row],[Residential CLM $ Collected]]+[1]!Table3[[#This Row],[C&amp;I CLM $ Collected]]</f>
        <v>87244.379400000107</v>
      </c>
      <c r="E108" s="13">
        <f>[1]!Table3[[#This Row],[CLM $ Collected ]]/'[1]1.) CLM Reference'!$B$4</f>
        <v>2.9980255255248867E-3</v>
      </c>
      <c r="F108" s="14">
        <f>[1]!Table3[[#This Row],[Residential Incentive Disbursements]]+[1]!Table3[[#This Row],[C&amp;I Incentive Disbursements]]</f>
        <v>99105.439999999988</v>
      </c>
      <c r="G108" s="13">
        <f>[1]!Table3[[#This Row],[Incentive Disbursements]]/'[1]1.) CLM Reference'!$B$5</f>
        <v>5.8987864390453457E-3</v>
      </c>
      <c r="H108" t="str">
        <f t="shared" si="1"/>
        <v>001080800</v>
      </c>
    </row>
    <row r="109" spans="1:8" x14ac:dyDescent="0.2">
      <c r="A109" s="1" t="s">
        <v>70</v>
      </c>
      <c r="B109" s="2" t="s">
        <v>29</v>
      </c>
      <c r="C109" s="3" t="s">
        <v>1</v>
      </c>
      <c r="D109" s="15">
        <f>[1]!Table3[[#This Row],[Residential CLM $ Collected]]+[1]!Table3[[#This Row],[C&amp;I CLM $ Collected]]</f>
        <v>4.7055999999999996</v>
      </c>
      <c r="E109" s="16">
        <f>[1]!Table3[[#This Row],[CLM $ Collected ]]/'[1]1.) CLM Reference'!$B$4</f>
        <v>1.6170106326539918E-7</v>
      </c>
      <c r="F109" s="17">
        <f>[1]!Table3[[#This Row],[Residential Incentive Disbursements]]+[1]!Table3[[#This Row],[C&amp;I Incentive Disbursements]]</f>
        <v>0</v>
      </c>
      <c r="G109" s="16">
        <f>[1]!Table3[[#This Row],[Incentive Disbursements]]/'[1]1.) CLM Reference'!$B$5</f>
        <v>0</v>
      </c>
      <c r="H109" t="str">
        <f t="shared" si="1"/>
        <v>001080800</v>
      </c>
    </row>
    <row r="110" spans="1:8" x14ac:dyDescent="0.2">
      <c r="A110" s="4" t="s">
        <v>72</v>
      </c>
      <c r="B110" s="5" t="s">
        <v>4</v>
      </c>
      <c r="C110" s="6" t="s">
        <v>1</v>
      </c>
      <c r="D110" s="12">
        <f>[1]!Table3[[#This Row],[Residential CLM $ Collected]]+[1]!Table3[[#This Row],[C&amp;I CLM $ Collected]]</f>
        <v>121063.7563999999</v>
      </c>
      <c r="E110" s="13">
        <f>[1]!Table3[[#This Row],[CLM $ Collected ]]/'[1]1.) CLM Reference'!$B$4</f>
        <v>4.1601789639542797E-3</v>
      </c>
      <c r="F110" s="14">
        <f>[1]!Table3[[#This Row],[Residential Incentive Disbursements]]+[1]!Table3[[#This Row],[C&amp;I Incentive Disbursements]]</f>
        <v>18364.759999999998</v>
      </c>
      <c r="G110" s="13">
        <f>[1]!Table3[[#This Row],[Incentive Disbursements]]/'[1]1.) CLM Reference'!$B$5</f>
        <v>1.0930761948518912E-3</v>
      </c>
      <c r="H110" t="str">
        <f t="shared" si="1"/>
        <v>001080900</v>
      </c>
    </row>
    <row r="111" spans="1:8" x14ac:dyDescent="0.2">
      <c r="A111" s="1" t="s">
        <v>72</v>
      </c>
      <c r="B111" s="2" t="s">
        <v>29</v>
      </c>
      <c r="C111" s="3" t="s">
        <v>1</v>
      </c>
      <c r="D111" s="15">
        <f>[1]!Table3[[#This Row],[Residential CLM $ Collected]]+[1]!Table3[[#This Row],[C&amp;I CLM $ Collected]]</f>
        <v>10.1404</v>
      </c>
      <c r="E111" s="16">
        <f>[1]!Table3[[#This Row],[CLM $ Collected ]]/'[1]1.) CLM Reference'!$B$4</f>
        <v>3.4846001826259223E-7</v>
      </c>
      <c r="F111" s="17">
        <f>[1]!Table3[[#This Row],[Residential Incentive Disbursements]]+[1]!Table3[[#This Row],[C&amp;I Incentive Disbursements]]</f>
        <v>0</v>
      </c>
      <c r="G111" s="16">
        <f>[1]!Table3[[#This Row],[Incentive Disbursements]]/'[1]1.) CLM Reference'!$B$5</f>
        <v>0</v>
      </c>
      <c r="H111" t="str">
        <f t="shared" si="1"/>
        <v>001080900</v>
      </c>
    </row>
    <row r="112" spans="1:8" x14ac:dyDescent="0.2">
      <c r="A112" s="4" t="s">
        <v>73</v>
      </c>
      <c r="B112" s="5" t="s">
        <v>4</v>
      </c>
      <c r="C112" s="6" t="s">
        <v>1</v>
      </c>
      <c r="D112" s="12">
        <f>[1]!Table3[[#This Row],[Residential CLM $ Collected]]+[1]!Table3[[#This Row],[C&amp;I CLM $ Collected]]</f>
        <v>99349.360500000097</v>
      </c>
      <c r="E112" s="13">
        <f>[1]!Table3[[#This Row],[CLM $ Collected ]]/'[1]1.) CLM Reference'!$B$4</f>
        <v>3.4139955005923722E-3</v>
      </c>
      <c r="F112" s="14">
        <f>[1]!Table3[[#This Row],[Residential Incentive Disbursements]]+[1]!Table3[[#This Row],[C&amp;I Incentive Disbursements]]</f>
        <v>57893.05</v>
      </c>
      <c r="G112" s="13">
        <f>[1]!Table3[[#This Row],[Incentive Disbursements]]/'[1]1.) CLM Reference'!$B$5</f>
        <v>3.4458122405286152E-3</v>
      </c>
      <c r="H112" t="str">
        <f t="shared" si="1"/>
        <v>001081000</v>
      </c>
    </row>
    <row r="113" spans="1:8" x14ac:dyDescent="0.2">
      <c r="A113" s="1" t="s">
        <v>73</v>
      </c>
      <c r="B113" s="2" t="s">
        <v>29</v>
      </c>
      <c r="C113" s="3" t="s">
        <v>1</v>
      </c>
      <c r="D113" s="15">
        <f>[1]!Table3[[#This Row],[Residential CLM $ Collected]]+[1]!Table3[[#This Row],[C&amp;I CLM $ Collected]]</f>
        <v>201.1875</v>
      </c>
      <c r="E113" s="16">
        <f>[1]!Table3[[#This Row],[CLM $ Collected ]]/'[1]1.) CLM Reference'!$B$4</f>
        <v>6.9135142523179825E-6</v>
      </c>
      <c r="F113" s="17">
        <f>[1]!Table3[[#This Row],[Residential Incentive Disbursements]]+[1]!Table3[[#This Row],[C&amp;I Incentive Disbursements]]</f>
        <v>1039.02</v>
      </c>
      <c r="G113" s="16">
        <f>[1]!Table3[[#This Row],[Incentive Disbursements]]/'[1]1.) CLM Reference'!$B$5</f>
        <v>6.1842791736729043E-5</v>
      </c>
      <c r="H113" t="str">
        <f t="shared" si="1"/>
        <v>001081000</v>
      </c>
    </row>
    <row r="114" spans="1:8" x14ac:dyDescent="0.2">
      <c r="A114" s="4" t="s">
        <v>74</v>
      </c>
      <c r="B114" s="5" t="s">
        <v>29</v>
      </c>
      <c r="C114" s="6" t="s">
        <v>1</v>
      </c>
      <c r="D114" s="12">
        <f>[1]!Table3[[#This Row],[Residential CLM $ Collected]]+[1]!Table3[[#This Row],[C&amp;I CLM $ Collected]]</f>
        <v>73983.143899999894</v>
      </c>
      <c r="E114" s="13">
        <f>[1]!Table3[[#This Row],[CLM $ Collected ]]/'[1]1.) CLM Reference'!$B$4</f>
        <v>2.5423225587272642E-3</v>
      </c>
      <c r="F114" s="14">
        <f>[1]!Table3[[#This Row],[Residential Incentive Disbursements]]+[1]!Table3[[#This Row],[C&amp;I Incentive Disbursements]]</f>
        <v>32052.07</v>
      </c>
      <c r="G114" s="13">
        <f>[1]!Table3[[#This Row],[Incentive Disbursements]]/'[1]1.) CLM Reference'!$B$5</f>
        <v>1.9077491191132614E-3</v>
      </c>
      <c r="H114" t="str">
        <f t="shared" si="1"/>
        <v>001081100</v>
      </c>
    </row>
    <row r="115" spans="1:8" x14ac:dyDescent="0.2">
      <c r="A115" s="1" t="s">
        <v>74</v>
      </c>
      <c r="B115" s="2" t="s">
        <v>6</v>
      </c>
      <c r="C115" s="3" t="s">
        <v>1</v>
      </c>
      <c r="D115" s="15">
        <f>[1]!Table3[[#This Row],[Residential CLM $ Collected]]+[1]!Table3[[#This Row],[C&amp;I CLM $ Collected]]</f>
        <v>100324.87719999999</v>
      </c>
      <c r="E115" s="16">
        <f>[1]!Table3[[#This Row],[CLM $ Collected ]]/'[1]1.) CLM Reference'!$B$4</f>
        <v>3.4475177055445861E-3</v>
      </c>
      <c r="F115" s="17">
        <f>[1]!Table3[[#This Row],[Residential Incentive Disbursements]]+[1]!Table3[[#This Row],[C&amp;I Incentive Disbursements]]</f>
        <v>43808.35</v>
      </c>
      <c r="G115" s="16">
        <f>[1]!Table3[[#This Row],[Incentive Disbursements]]/'[1]1.) CLM Reference'!$B$5</f>
        <v>2.6074865405668166E-3</v>
      </c>
      <c r="H115" t="str">
        <f t="shared" si="1"/>
        <v>001081100</v>
      </c>
    </row>
    <row r="116" spans="1:8" x14ac:dyDescent="0.2">
      <c r="A116" s="4" t="s">
        <v>75</v>
      </c>
      <c r="B116" s="5" t="s">
        <v>4</v>
      </c>
      <c r="C116" s="6" t="s">
        <v>1</v>
      </c>
      <c r="D116" s="12">
        <f>[1]!Table3[[#This Row],[Residential CLM $ Collected]]+[1]!Table3[[#This Row],[C&amp;I CLM $ Collected]]</f>
        <v>354.03429999999997</v>
      </c>
      <c r="E116" s="13">
        <f>[1]!Table3[[#This Row],[CLM $ Collected ]]/'[1]1.) CLM Reference'!$B$4</f>
        <v>1.2165871035026631E-5</v>
      </c>
      <c r="F116" s="14">
        <f>[1]!Table3[[#This Row],[Residential Incentive Disbursements]]+[1]!Table3[[#This Row],[C&amp;I Incentive Disbursements]]</f>
        <v>302.25</v>
      </c>
      <c r="G116" s="13">
        <f>[1]!Table3[[#This Row],[Incentive Disbursements]]/'[1]1.) CLM Reference'!$B$5</f>
        <v>1.799001347657057E-5</v>
      </c>
      <c r="H116" t="str">
        <f t="shared" si="1"/>
        <v>001081200</v>
      </c>
    </row>
    <row r="117" spans="1:8" x14ac:dyDescent="0.2">
      <c r="A117" s="1" t="s">
        <v>75</v>
      </c>
      <c r="B117" s="2" t="s">
        <v>29</v>
      </c>
      <c r="C117" s="3" t="s">
        <v>1</v>
      </c>
      <c r="D117" s="15">
        <f>[1]!Table3[[#This Row],[Residential CLM $ Collected]]+[1]!Table3[[#This Row],[C&amp;I CLM $ Collected]]</f>
        <v>876.92470000000003</v>
      </c>
      <c r="E117" s="16">
        <f>[1]!Table3[[#This Row],[CLM $ Collected ]]/'[1]1.) CLM Reference'!$B$4</f>
        <v>3.013423503776165E-5</v>
      </c>
      <c r="F117" s="17">
        <f>[1]!Table3[[#This Row],[Residential Incentive Disbursements]]+[1]!Table3[[#This Row],[C&amp;I Incentive Disbursements]]</f>
        <v>0</v>
      </c>
      <c r="G117" s="16">
        <f>[1]!Table3[[#This Row],[Incentive Disbursements]]/'[1]1.) CLM Reference'!$B$5</f>
        <v>0</v>
      </c>
      <c r="H117" t="str">
        <f t="shared" si="1"/>
        <v>001081200</v>
      </c>
    </row>
    <row r="118" spans="1:8" x14ac:dyDescent="0.2">
      <c r="A118" s="4" t="s">
        <v>76</v>
      </c>
      <c r="B118" s="5" t="s">
        <v>29</v>
      </c>
      <c r="C118" s="6" t="s">
        <v>1</v>
      </c>
      <c r="D118" s="12">
        <f>[1]!Table3[[#This Row],[Residential CLM $ Collected]]+[1]!Table3[[#This Row],[C&amp;I CLM $ Collected]]</f>
        <v>120023.7007</v>
      </c>
      <c r="E118" s="13">
        <f>[1]!Table3[[#This Row],[CLM $ Collected ]]/'[1]1.) CLM Reference'!$B$4</f>
        <v>4.1244389706388213E-3</v>
      </c>
      <c r="F118" s="14">
        <f>[1]!Table3[[#This Row],[Residential Incentive Disbursements]]+[1]!Table3[[#This Row],[C&amp;I Incentive Disbursements]]</f>
        <v>48139.41</v>
      </c>
      <c r="G118" s="13">
        <f>[1]!Table3[[#This Row],[Incentive Disbursements]]/'[1]1.) CLM Reference'!$B$5</f>
        <v>2.8652725712296316E-3</v>
      </c>
      <c r="H118" t="str">
        <f t="shared" si="1"/>
        <v>001081300</v>
      </c>
    </row>
    <row r="119" spans="1:8" x14ac:dyDescent="0.2">
      <c r="A119" s="1" t="s">
        <v>77</v>
      </c>
      <c r="B119" s="2" t="s">
        <v>5</v>
      </c>
      <c r="C119" s="3" t="s">
        <v>1</v>
      </c>
      <c r="D119" s="15">
        <f>[1]!Table3[[#This Row],[Residential CLM $ Collected]]+[1]!Table3[[#This Row],[C&amp;I CLM $ Collected]]</f>
        <v>113193.0867</v>
      </c>
      <c r="E119" s="16">
        <f>[1]!Table3[[#This Row],[CLM $ Collected ]]/'[1]1.) CLM Reference'!$B$4</f>
        <v>3.8897149085520477E-3</v>
      </c>
      <c r="F119" s="17">
        <f>[1]!Table3[[#This Row],[Residential Incentive Disbursements]]+[1]!Table3[[#This Row],[C&amp;I Incentive Disbursements]]</f>
        <v>21977.66</v>
      </c>
      <c r="G119" s="16">
        <f>[1]!Table3[[#This Row],[Incentive Disbursements]]/'[1]1.) CLM Reference'!$B$5</f>
        <v>1.3081171202100445E-3</v>
      </c>
      <c r="H119" t="str">
        <f t="shared" si="1"/>
        <v>001090100</v>
      </c>
    </row>
    <row r="120" spans="1:8" x14ac:dyDescent="0.2">
      <c r="A120" s="4" t="s">
        <v>77</v>
      </c>
      <c r="B120" s="5" t="s">
        <v>6</v>
      </c>
      <c r="C120" s="6" t="s">
        <v>1</v>
      </c>
      <c r="D120" s="12">
        <f>[1]!Table3[[#This Row],[Residential CLM $ Collected]]+[1]!Table3[[#This Row],[C&amp;I CLM $ Collected]]</f>
        <v>462.76580000000001</v>
      </c>
      <c r="E120" s="13">
        <f>[1]!Table3[[#This Row],[CLM $ Collected ]]/'[1]1.) CLM Reference'!$B$4</f>
        <v>1.5902270040560837E-5</v>
      </c>
      <c r="F120" s="14">
        <f>[1]!Table3[[#This Row],[Residential Incentive Disbursements]]+[1]!Table3[[#This Row],[C&amp;I Incentive Disbursements]]</f>
        <v>0</v>
      </c>
      <c r="G120" s="13">
        <f>[1]!Table3[[#This Row],[Incentive Disbursements]]/'[1]1.) CLM Reference'!$B$5</f>
        <v>0</v>
      </c>
      <c r="H120" t="str">
        <f t="shared" si="1"/>
        <v>001090100</v>
      </c>
    </row>
    <row r="121" spans="1:8" x14ac:dyDescent="0.2">
      <c r="A121" s="1" t="s">
        <v>78</v>
      </c>
      <c r="B121" s="2" t="s">
        <v>4</v>
      </c>
      <c r="C121" s="3" t="s">
        <v>1</v>
      </c>
      <c r="D121" s="15">
        <f>[1]!Table3[[#This Row],[Residential CLM $ Collected]]+[1]!Table3[[#This Row],[C&amp;I CLM $ Collected]]</f>
        <v>86625.2886</v>
      </c>
      <c r="E121" s="16">
        <f>[1]!Table3[[#This Row],[CLM $ Collected ]]/'[1]1.) CLM Reference'!$B$4</f>
        <v>2.9767513754445901E-3</v>
      </c>
      <c r="F121" s="17">
        <f>[1]!Table3[[#This Row],[Residential Incentive Disbursements]]+[1]!Table3[[#This Row],[C&amp;I Incentive Disbursements]]</f>
        <v>15400.41</v>
      </c>
      <c r="G121" s="16">
        <f>[1]!Table3[[#This Row],[Incentive Disbursements]]/'[1]1.) CLM Reference'!$B$5</f>
        <v>9.1663716607018092E-4</v>
      </c>
      <c r="H121" t="str">
        <f t="shared" si="1"/>
        <v>001090200</v>
      </c>
    </row>
    <row r="122" spans="1:8" x14ac:dyDescent="0.2">
      <c r="A122" s="4" t="s">
        <v>78</v>
      </c>
      <c r="B122" s="5" t="s">
        <v>6</v>
      </c>
      <c r="C122" s="6" t="s">
        <v>1</v>
      </c>
      <c r="D122" s="12">
        <f>[1]!Table3[[#This Row],[Residential CLM $ Collected]]+[1]!Table3[[#This Row],[C&amp;I CLM $ Collected]]</f>
        <v>62.474600000000002</v>
      </c>
      <c r="E122" s="13">
        <f>[1]!Table3[[#This Row],[CLM $ Collected ]]/'[1]1.) CLM Reference'!$B$4</f>
        <v>2.1468482759011624E-6</v>
      </c>
      <c r="F122" s="14">
        <f>[1]!Table3[[#This Row],[Residential Incentive Disbursements]]+[1]!Table3[[#This Row],[C&amp;I Incentive Disbursements]]</f>
        <v>0</v>
      </c>
      <c r="G122" s="13">
        <f>[1]!Table3[[#This Row],[Incentive Disbursements]]/'[1]1.) CLM Reference'!$B$5</f>
        <v>0</v>
      </c>
      <c r="H122" t="str">
        <f t="shared" si="1"/>
        <v>001090200</v>
      </c>
    </row>
    <row r="123" spans="1:8" x14ac:dyDescent="0.2">
      <c r="A123" s="1" t="s">
        <v>79</v>
      </c>
      <c r="B123" s="2" t="s">
        <v>4</v>
      </c>
      <c r="C123" s="3" t="s">
        <v>1</v>
      </c>
      <c r="D123" s="15">
        <f>[1]!Table3[[#This Row],[Residential CLM $ Collected]]+[1]!Table3[[#This Row],[C&amp;I CLM $ Collected]]</f>
        <v>164245.96470000001</v>
      </c>
      <c r="E123" s="16">
        <f>[1]!Table3[[#This Row],[CLM $ Collected ]]/'[1]1.) CLM Reference'!$B$4</f>
        <v>5.6440724092658165E-3</v>
      </c>
      <c r="F123" s="17">
        <f>[1]!Table3[[#This Row],[Residential Incentive Disbursements]]+[1]!Table3[[#This Row],[C&amp;I Incentive Disbursements]]</f>
        <v>38024.18</v>
      </c>
      <c r="G123" s="16">
        <f>[1]!Table3[[#This Row],[Incentive Disbursements]]/'[1]1.) CLM Reference'!$B$5</f>
        <v>2.2632109533020518E-3</v>
      </c>
      <c r="H123" t="str">
        <f t="shared" si="1"/>
        <v>001090300</v>
      </c>
    </row>
    <row r="124" spans="1:8" x14ac:dyDescent="0.2">
      <c r="A124" s="4" t="s">
        <v>79</v>
      </c>
      <c r="B124" s="5" t="s">
        <v>6</v>
      </c>
      <c r="C124" s="6" t="s">
        <v>1</v>
      </c>
      <c r="D124" s="12">
        <f>[1]!Table3[[#This Row],[Residential CLM $ Collected]]+[1]!Table3[[#This Row],[C&amp;I CLM $ Collected]]</f>
        <v>190.06890000000001</v>
      </c>
      <c r="E124" s="13">
        <f>[1]!Table3[[#This Row],[CLM $ Collected ]]/'[1]1.) CLM Reference'!$B$4</f>
        <v>6.531439821422313E-6</v>
      </c>
      <c r="F124" s="14">
        <f>[1]!Table3[[#This Row],[Residential Incentive Disbursements]]+[1]!Table3[[#This Row],[C&amp;I Incentive Disbursements]]</f>
        <v>0</v>
      </c>
      <c r="G124" s="13">
        <f>[1]!Table3[[#This Row],[Incentive Disbursements]]/'[1]1.) CLM Reference'!$B$5</f>
        <v>0</v>
      </c>
      <c r="H124" t="str">
        <f t="shared" si="1"/>
        <v>001090300</v>
      </c>
    </row>
    <row r="125" spans="1:8" x14ac:dyDescent="0.2">
      <c r="A125" s="1" t="s">
        <v>80</v>
      </c>
      <c r="B125" s="2" t="s">
        <v>4</v>
      </c>
      <c r="C125" s="3" t="s">
        <v>1</v>
      </c>
      <c r="D125" s="15">
        <f>[1]!Table3[[#This Row],[Residential CLM $ Collected]]+[1]!Table3[[#This Row],[C&amp;I CLM $ Collected]]</f>
        <v>147312.39360000001</v>
      </c>
      <c r="E125" s="16">
        <f>[1]!Table3[[#This Row],[CLM $ Collected ]]/'[1]1.) CLM Reference'!$B$4</f>
        <v>5.0621749994243003E-3</v>
      </c>
      <c r="F125" s="17">
        <f>[1]!Table3[[#This Row],[Residential Incentive Disbursements]]+[1]!Table3[[#This Row],[C&amp;I Incentive Disbursements]]</f>
        <v>40817.300000000003</v>
      </c>
      <c r="G125" s="16">
        <f>[1]!Table3[[#This Row],[Incentive Disbursements]]/'[1]1.) CLM Reference'!$B$5</f>
        <v>2.4294583195276229E-3</v>
      </c>
      <c r="H125" t="str">
        <f t="shared" si="1"/>
        <v>001090400</v>
      </c>
    </row>
    <row r="126" spans="1:8" x14ac:dyDescent="0.2">
      <c r="A126" s="4" t="s">
        <v>80</v>
      </c>
      <c r="B126" s="5" t="s">
        <v>6</v>
      </c>
      <c r="C126" s="6" t="s">
        <v>1</v>
      </c>
      <c r="D126" s="12">
        <f>[1]!Table3[[#This Row],[Residential CLM $ Collected]]+[1]!Table3[[#This Row],[C&amp;I CLM $ Collected]]</f>
        <v>5.79E-2</v>
      </c>
      <c r="E126" s="13">
        <f>[1]!Table3[[#This Row],[CLM $ Collected ]]/'[1]1.) CLM Reference'!$B$4</f>
        <v>1.9896488360818202E-9</v>
      </c>
      <c r="F126" s="14">
        <f>[1]!Table3[[#This Row],[Residential Incentive Disbursements]]+[1]!Table3[[#This Row],[C&amp;I Incentive Disbursements]]</f>
        <v>0</v>
      </c>
      <c r="G126" s="13">
        <f>[1]!Table3[[#This Row],[Incentive Disbursements]]/'[1]1.) CLM Reference'!$B$5</f>
        <v>0</v>
      </c>
      <c r="H126" t="str">
        <f t="shared" si="1"/>
        <v>001090400</v>
      </c>
    </row>
    <row r="127" spans="1:8" x14ac:dyDescent="0.2">
      <c r="A127" s="1" t="s">
        <v>81</v>
      </c>
      <c r="B127" s="2" t="s">
        <v>4</v>
      </c>
      <c r="C127" s="3" t="s">
        <v>1</v>
      </c>
      <c r="D127" s="15">
        <f>[1]!Table3[[#This Row],[Residential CLM $ Collected]]+[1]!Table3[[#This Row],[C&amp;I CLM $ Collected]]</f>
        <v>153834.68300000002</v>
      </c>
      <c r="E127" s="16">
        <f>[1]!Table3[[#This Row],[CLM $ Collected ]]/'[1]1.) CLM Reference'!$B$4</f>
        <v>5.2863039374778211E-3</v>
      </c>
      <c r="F127" s="17">
        <f>[1]!Table3[[#This Row],[Residential Incentive Disbursements]]+[1]!Table3[[#This Row],[C&amp;I Incentive Disbursements]]</f>
        <v>63291.130000000005</v>
      </c>
      <c r="G127" s="16">
        <f>[1]!Table3[[#This Row],[Incentive Disbursements]]/'[1]1.) CLM Reference'!$B$5</f>
        <v>3.7671076315876923E-3</v>
      </c>
      <c r="H127" t="str">
        <f t="shared" si="1"/>
        <v>001090500</v>
      </c>
    </row>
    <row r="128" spans="1:8" x14ac:dyDescent="0.2">
      <c r="A128" s="4" t="s">
        <v>81</v>
      </c>
      <c r="B128" s="5" t="s">
        <v>82</v>
      </c>
      <c r="C128" s="6" t="s">
        <v>1</v>
      </c>
      <c r="D128" s="12">
        <f>[1]!Table3[[#This Row],[Residential CLM $ Collected]]+[1]!Table3[[#This Row],[C&amp;I CLM $ Collected]]</f>
        <v>338.9221</v>
      </c>
      <c r="E128" s="13">
        <f>[1]!Table3[[#This Row],[CLM $ Collected ]]/'[1]1.) CLM Reference'!$B$4</f>
        <v>1.1646562379747949E-5</v>
      </c>
      <c r="F128" s="14">
        <f>[1]!Table3[[#This Row],[Residential Incentive Disbursements]]+[1]!Table3[[#This Row],[C&amp;I Incentive Disbursements]]</f>
        <v>5570.37</v>
      </c>
      <c r="G128" s="13">
        <f>[1]!Table3[[#This Row],[Incentive Disbursements]]/'[1]1.) CLM Reference'!$B$5</f>
        <v>3.3155014514304185E-4</v>
      </c>
      <c r="H128" t="str">
        <f t="shared" si="1"/>
        <v>001090500</v>
      </c>
    </row>
    <row r="129" spans="1:8" x14ac:dyDescent="0.2">
      <c r="A129" s="1" t="s">
        <v>81</v>
      </c>
      <c r="B129" s="2" t="s">
        <v>29</v>
      </c>
      <c r="C129" s="3" t="s">
        <v>1</v>
      </c>
      <c r="D129" s="15">
        <f>[1]!Table3[[#This Row],[Residential CLM $ Collected]]+[1]!Table3[[#This Row],[C&amp;I CLM $ Collected]]</f>
        <v>43.634999999999998</v>
      </c>
      <c r="E129" s="16">
        <f>[1]!Table3[[#This Row],[CLM $ Collected ]]/'[1]1.) CLM Reference'!$B$4</f>
        <v>1.4994529699901592E-6</v>
      </c>
      <c r="F129" s="17">
        <f>[1]!Table3[[#This Row],[Residential Incentive Disbursements]]+[1]!Table3[[#This Row],[C&amp;I Incentive Disbursements]]</f>
        <v>0</v>
      </c>
      <c r="G129" s="16">
        <f>[1]!Table3[[#This Row],[Incentive Disbursements]]/'[1]1.) CLM Reference'!$B$5</f>
        <v>0</v>
      </c>
      <c r="H129" t="str">
        <f t="shared" si="1"/>
        <v>001090500</v>
      </c>
    </row>
    <row r="130" spans="1:8" x14ac:dyDescent="0.2">
      <c r="A130" s="4" t="s">
        <v>81</v>
      </c>
      <c r="B130" s="5" t="s">
        <v>6</v>
      </c>
      <c r="C130" s="6" t="s">
        <v>1</v>
      </c>
      <c r="D130" s="12">
        <f>[1]!Table3[[#This Row],[Residential CLM $ Collected]]+[1]!Table3[[#This Row],[C&amp;I CLM $ Collected]]</f>
        <v>183.69639999999998</v>
      </c>
      <c r="E130" s="13">
        <f>[1]!Table3[[#This Row],[CLM $ Collected ]]/'[1]1.) CLM Reference'!$B$4</f>
        <v>6.3124581770711647E-6</v>
      </c>
      <c r="F130" s="14">
        <f>[1]!Table3[[#This Row],[Residential Incentive Disbursements]]+[1]!Table3[[#This Row],[C&amp;I Incentive Disbursements]]</f>
        <v>0</v>
      </c>
      <c r="G130" s="13">
        <f>[1]!Table3[[#This Row],[Incentive Disbursements]]/'[1]1.) CLM Reference'!$B$5</f>
        <v>0</v>
      </c>
      <c r="H130" t="str">
        <f t="shared" si="1"/>
        <v>001090500</v>
      </c>
    </row>
    <row r="131" spans="1:8" x14ac:dyDescent="0.2">
      <c r="A131" s="1" t="s">
        <v>83</v>
      </c>
      <c r="B131" s="2" t="s">
        <v>82</v>
      </c>
      <c r="C131" s="3" t="s">
        <v>1</v>
      </c>
      <c r="D131" s="15">
        <f>[1]!Table3[[#This Row],[Residential CLM $ Collected]]+[1]!Table3[[#This Row],[C&amp;I CLM $ Collected]]</f>
        <v>112896.4971000001</v>
      </c>
      <c r="E131" s="16">
        <f>[1]!Table3[[#This Row],[CLM $ Collected ]]/'[1]1.) CLM Reference'!$B$4</f>
        <v>3.8795230406343658E-3</v>
      </c>
      <c r="F131" s="17">
        <f>[1]!Table3[[#This Row],[Residential Incentive Disbursements]]+[1]!Table3[[#This Row],[C&amp;I Incentive Disbursements]]</f>
        <v>47987.56</v>
      </c>
      <c r="G131" s="16">
        <f>[1]!Table3[[#This Row],[Incentive Disbursements]]/'[1]1.) CLM Reference'!$B$5</f>
        <v>2.8562344122671258E-3</v>
      </c>
      <c r="H131" t="str">
        <f t="shared" ref="H131:H194" si="2">RIGHT(A131,LEN(A131)-2)</f>
        <v>001090600</v>
      </c>
    </row>
    <row r="132" spans="1:8" x14ac:dyDescent="0.2">
      <c r="A132" s="4" t="s">
        <v>83</v>
      </c>
      <c r="B132" s="5" t="s">
        <v>6</v>
      </c>
      <c r="C132" s="6" t="s">
        <v>1</v>
      </c>
      <c r="D132" s="12">
        <f>[1]!Table3[[#This Row],[Residential CLM $ Collected]]+[1]!Table3[[#This Row],[C&amp;I CLM $ Collected]]</f>
        <v>46.748899999999999</v>
      </c>
      <c r="E132" s="13">
        <f>[1]!Table3[[#This Row],[CLM $ Collected ]]/'[1]1.) CLM Reference'!$B$4</f>
        <v>1.6064575902090743E-6</v>
      </c>
      <c r="F132" s="14">
        <f>[1]!Table3[[#This Row],[Residential Incentive Disbursements]]+[1]!Table3[[#This Row],[C&amp;I Incentive Disbursements]]</f>
        <v>690.47</v>
      </c>
      <c r="G132" s="13">
        <f>[1]!Table3[[#This Row],[Incentive Disbursements]]/'[1]1.) CLM Reference'!$B$5</f>
        <v>4.1096987941001428E-5</v>
      </c>
      <c r="H132" t="str">
        <f t="shared" si="2"/>
        <v>001090600</v>
      </c>
    </row>
    <row r="133" spans="1:8" x14ac:dyDescent="0.2">
      <c r="A133" s="1" t="s">
        <v>84</v>
      </c>
      <c r="B133" s="2" t="s">
        <v>4</v>
      </c>
      <c r="C133" s="3" t="s">
        <v>1</v>
      </c>
      <c r="D133" s="15">
        <f>[1]!Table3[[#This Row],[Residential CLM $ Collected]]+[1]!Table3[[#This Row],[C&amp;I CLM $ Collected]]</f>
        <v>79421.60430000021</v>
      </c>
      <c r="E133" s="16">
        <f>[1]!Table3[[#This Row],[CLM $ Collected ]]/'[1]1.) CLM Reference'!$B$4</f>
        <v>2.7292072980180711E-3</v>
      </c>
      <c r="F133" s="17">
        <f>[1]!Table3[[#This Row],[Residential Incentive Disbursements]]+[1]!Table3[[#This Row],[C&amp;I Incentive Disbursements]]</f>
        <v>29909.49</v>
      </c>
      <c r="G133" s="16">
        <f>[1]!Table3[[#This Row],[Incentive Disbursements]]/'[1]1.) CLM Reference'!$B$5</f>
        <v>1.7802220948795789E-3</v>
      </c>
      <c r="H133" t="str">
        <f t="shared" si="2"/>
        <v>001090700</v>
      </c>
    </row>
    <row r="134" spans="1:8" x14ac:dyDescent="0.2">
      <c r="A134" s="4" t="s">
        <v>84</v>
      </c>
      <c r="B134" s="5" t="s">
        <v>82</v>
      </c>
      <c r="C134" s="6" t="s">
        <v>1</v>
      </c>
      <c r="D134" s="12">
        <f>[1]!Table3[[#This Row],[Residential CLM $ Collected]]+[1]!Table3[[#This Row],[C&amp;I CLM $ Collected]]</f>
        <v>34.380099999999999</v>
      </c>
      <c r="E134" s="13">
        <f>[1]!Table3[[#This Row],[CLM $ Collected ]]/'[1]1.) CLM Reference'!$B$4</f>
        <v>1.1814218644106491E-6</v>
      </c>
      <c r="F134" s="14">
        <f>[1]!Table3[[#This Row],[Residential Incentive Disbursements]]+[1]!Table3[[#This Row],[C&amp;I Incentive Disbursements]]</f>
        <v>0</v>
      </c>
      <c r="G134" s="13">
        <f>[1]!Table3[[#This Row],[Incentive Disbursements]]/'[1]1.) CLM Reference'!$B$5</f>
        <v>0</v>
      </c>
      <c r="H134" t="str">
        <f t="shared" si="2"/>
        <v>001090700</v>
      </c>
    </row>
    <row r="135" spans="1:8" x14ac:dyDescent="0.2">
      <c r="A135" s="1" t="s">
        <v>84</v>
      </c>
      <c r="B135" s="2" t="s">
        <v>6</v>
      </c>
      <c r="C135" s="3" t="s">
        <v>1</v>
      </c>
      <c r="D135" s="15">
        <f>[1]!Table3[[#This Row],[Residential CLM $ Collected]]+[1]!Table3[[#This Row],[C&amp;I CLM $ Collected]]</f>
        <v>415.14870000000002</v>
      </c>
      <c r="E135" s="16">
        <f>[1]!Table3[[#This Row],[CLM $ Collected ]]/'[1]1.) CLM Reference'!$B$4</f>
        <v>1.4265978026871861E-5</v>
      </c>
      <c r="F135" s="17">
        <f>[1]!Table3[[#This Row],[Residential Incentive Disbursements]]+[1]!Table3[[#This Row],[C&amp;I Incentive Disbursements]]</f>
        <v>-1200</v>
      </c>
      <c r="G135" s="16">
        <f>[1]!Table3[[#This Row],[Incentive Disbursements]]/'[1]1.) CLM Reference'!$B$5</f>
        <v>-7.1424371122860822E-5</v>
      </c>
      <c r="H135" t="str">
        <f t="shared" si="2"/>
        <v>001090700</v>
      </c>
    </row>
    <row r="136" spans="1:8" x14ac:dyDescent="0.2">
      <c r="A136" s="4" t="s">
        <v>85</v>
      </c>
      <c r="B136" s="5" t="s">
        <v>82</v>
      </c>
      <c r="C136" s="6" t="s">
        <v>1</v>
      </c>
      <c r="D136" s="12">
        <f>[1]!Table3[[#This Row],[Residential CLM $ Collected]]+[1]!Table3[[#This Row],[C&amp;I CLM $ Collected]]</f>
        <v>134792.9963</v>
      </c>
      <c r="E136" s="13">
        <f>[1]!Table3[[#This Row],[CLM $ Collected ]]/'[1]1.) CLM Reference'!$B$4</f>
        <v>4.6319642176213486E-3</v>
      </c>
      <c r="F136" s="14">
        <f>[1]!Table3[[#This Row],[Residential Incentive Disbursements]]+[1]!Table3[[#This Row],[C&amp;I Incentive Disbursements]]</f>
        <v>44452.04</v>
      </c>
      <c r="G136" s="13">
        <f>[1]!Table3[[#This Row],[Incentive Disbursements]]/'[1]1.) CLM Reference'!$B$5</f>
        <v>2.6457991684402118E-3</v>
      </c>
      <c r="H136" t="str">
        <f t="shared" si="2"/>
        <v>001100100</v>
      </c>
    </row>
    <row r="137" spans="1:8" x14ac:dyDescent="0.2">
      <c r="A137" s="1" t="s">
        <v>85</v>
      </c>
      <c r="B137" s="2" t="s">
        <v>6</v>
      </c>
      <c r="C137" s="3" t="s">
        <v>1</v>
      </c>
      <c r="D137" s="15">
        <f>[1]!Table3[[#This Row],[Residential CLM $ Collected]]+[1]!Table3[[#This Row],[C&amp;I CLM $ Collected]]</f>
        <v>278.06810000000002</v>
      </c>
      <c r="E137" s="16">
        <f>[1]!Table3[[#This Row],[CLM $ Collected ]]/'[1]1.) CLM Reference'!$B$4</f>
        <v>9.5554036531344254E-6</v>
      </c>
      <c r="F137" s="17">
        <f>[1]!Table3[[#This Row],[Residential Incentive Disbursements]]+[1]!Table3[[#This Row],[C&amp;I Incentive Disbursements]]</f>
        <v>0</v>
      </c>
      <c r="G137" s="16">
        <f>[1]!Table3[[#This Row],[Incentive Disbursements]]/'[1]1.) CLM Reference'!$B$5</f>
        <v>0</v>
      </c>
      <c r="H137" t="str">
        <f t="shared" si="2"/>
        <v>001100100</v>
      </c>
    </row>
    <row r="138" spans="1:8" x14ac:dyDescent="0.2">
      <c r="A138" s="4" t="s">
        <v>86</v>
      </c>
      <c r="B138" s="5" t="s">
        <v>82</v>
      </c>
      <c r="C138" s="6" t="s">
        <v>1</v>
      </c>
      <c r="D138" s="12">
        <f>[1]!Table3[[#This Row],[Residential CLM $ Collected]]+[1]!Table3[[#This Row],[C&amp;I CLM $ Collected]]</f>
        <v>601.6232</v>
      </c>
      <c r="E138" s="13">
        <f>[1]!Table3[[#This Row],[CLM $ Collected ]]/'[1]1.) CLM Reference'!$B$4</f>
        <v>2.0673901548183421E-5</v>
      </c>
      <c r="F138" s="14">
        <f>[1]!Table3[[#This Row],[Residential Incentive Disbursements]]+[1]!Table3[[#This Row],[C&amp;I Incentive Disbursements]]</f>
        <v>0</v>
      </c>
      <c r="G138" s="13">
        <f>[1]!Table3[[#This Row],[Incentive Disbursements]]/'[1]1.) CLM Reference'!$B$5</f>
        <v>0</v>
      </c>
      <c r="H138" t="str">
        <f t="shared" si="2"/>
        <v>001100200</v>
      </c>
    </row>
    <row r="139" spans="1:8" x14ac:dyDescent="0.2">
      <c r="A139" s="1" t="s">
        <v>87</v>
      </c>
      <c r="B139" s="2" t="s">
        <v>0</v>
      </c>
      <c r="C139" s="3" t="s">
        <v>1</v>
      </c>
      <c r="D139" s="15">
        <f>[1]!Table3[[#This Row],[Residential CLM $ Collected]]+[1]!Table3[[#This Row],[C&amp;I CLM $ Collected]]</f>
        <v>569.35</v>
      </c>
      <c r="E139" s="16">
        <f>[1]!Table3[[#This Row],[CLM $ Collected ]]/'[1]1.) CLM Reference'!$B$4</f>
        <v>1.9564880221471233E-5</v>
      </c>
      <c r="F139" s="17">
        <f>[1]!Table3[[#This Row],[Residential Incentive Disbursements]]+[1]!Table3[[#This Row],[C&amp;I Incentive Disbursements]]</f>
        <v>0</v>
      </c>
      <c r="G139" s="16">
        <f>[1]!Table3[[#This Row],[Incentive Disbursements]]/'[1]1.) CLM Reference'!$B$5</f>
        <v>0</v>
      </c>
      <c r="H139" t="str">
        <f t="shared" si="2"/>
        <v>001105100</v>
      </c>
    </row>
    <row r="140" spans="1:8" x14ac:dyDescent="0.2">
      <c r="A140" s="4" t="s">
        <v>87</v>
      </c>
      <c r="B140" s="5" t="s">
        <v>5</v>
      </c>
      <c r="C140" s="6" t="s">
        <v>1</v>
      </c>
      <c r="D140" s="12">
        <f>[1]!Table3[[#This Row],[Residential CLM $ Collected]]+[1]!Table3[[#This Row],[C&amp;I CLM $ Collected]]</f>
        <v>113043.8214</v>
      </c>
      <c r="E140" s="13">
        <f>[1]!Table3[[#This Row],[CLM $ Collected ]]/'[1]1.) CLM Reference'!$B$4</f>
        <v>3.8845856247798128E-3</v>
      </c>
      <c r="F140" s="14">
        <f>[1]!Table3[[#This Row],[Residential Incentive Disbursements]]+[1]!Table3[[#This Row],[C&amp;I Incentive Disbursements]]</f>
        <v>42489.84</v>
      </c>
      <c r="G140" s="13">
        <f>[1]!Table3[[#This Row],[Incentive Disbursements]]/'[1]1.) CLM Reference'!$B$5</f>
        <v>2.5290084175924803E-3</v>
      </c>
      <c r="H140" t="str">
        <f t="shared" si="2"/>
        <v>001105100</v>
      </c>
    </row>
    <row r="141" spans="1:8" x14ac:dyDescent="0.2">
      <c r="A141" s="1" t="s">
        <v>87</v>
      </c>
      <c r="B141" s="2" t="s">
        <v>6</v>
      </c>
      <c r="C141" s="3" t="s">
        <v>1</v>
      </c>
      <c r="D141" s="15">
        <f>[1]!Table3[[#This Row],[Residential CLM $ Collected]]+[1]!Table3[[#This Row],[C&amp;I CLM $ Collected]]</f>
        <v>155.9145</v>
      </c>
      <c r="E141" s="16">
        <f>[1]!Table3[[#This Row],[CLM $ Collected ]]/'[1]1.) CLM Reference'!$B$4</f>
        <v>5.3577738074832291E-6</v>
      </c>
      <c r="F141" s="17">
        <f>[1]!Table3[[#This Row],[Residential Incentive Disbursements]]+[1]!Table3[[#This Row],[C&amp;I Incentive Disbursements]]</f>
        <v>0</v>
      </c>
      <c r="G141" s="16">
        <f>[1]!Table3[[#This Row],[Incentive Disbursements]]/'[1]1.) CLM Reference'!$B$5</f>
        <v>0</v>
      </c>
      <c r="H141" t="str">
        <f t="shared" si="2"/>
        <v>001105100</v>
      </c>
    </row>
    <row r="142" spans="1:8" x14ac:dyDescent="0.2">
      <c r="A142" s="4" t="s">
        <v>88</v>
      </c>
      <c r="B142" s="5" t="s">
        <v>0</v>
      </c>
      <c r="C142" s="6" t="s">
        <v>1</v>
      </c>
      <c r="D142" s="12">
        <f>[1]!Table3[[#This Row],[Residential CLM $ Collected]]+[1]!Table3[[#This Row],[C&amp;I CLM $ Collected]]</f>
        <v>416.27140000000003</v>
      </c>
      <c r="E142" s="13">
        <f>[1]!Table3[[#This Row],[CLM $ Collected ]]/'[1]1.) CLM Reference'!$B$4</f>
        <v>1.4304557970710706E-5</v>
      </c>
      <c r="F142" s="14">
        <f>[1]!Table3[[#This Row],[Residential Incentive Disbursements]]+[1]!Table3[[#This Row],[C&amp;I Incentive Disbursements]]</f>
        <v>0</v>
      </c>
      <c r="G142" s="13">
        <f>[1]!Table3[[#This Row],[Incentive Disbursements]]/'[1]1.) CLM Reference'!$B$5</f>
        <v>0</v>
      </c>
      <c r="H142" t="str">
        <f t="shared" si="2"/>
        <v>001105200</v>
      </c>
    </row>
    <row r="143" spans="1:8" x14ac:dyDescent="0.2">
      <c r="A143" s="1" t="s">
        <v>88</v>
      </c>
      <c r="B143" s="2" t="s">
        <v>6</v>
      </c>
      <c r="C143" s="3" t="s">
        <v>1</v>
      </c>
      <c r="D143" s="15">
        <f>[1]!Table3[[#This Row],[Residential CLM $ Collected]]+[1]!Table3[[#This Row],[C&amp;I CLM $ Collected]]</f>
        <v>103477.73060000001</v>
      </c>
      <c r="E143" s="16">
        <f>[1]!Table3[[#This Row],[CLM $ Collected ]]/'[1]1.) CLM Reference'!$B$4</f>
        <v>3.5558609023951327E-3</v>
      </c>
      <c r="F143" s="17">
        <f>[1]!Table3[[#This Row],[Residential Incentive Disbursements]]+[1]!Table3[[#This Row],[C&amp;I Incentive Disbursements]]</f>
        <v>26179.83</v>
      </c>
      <c r="G143" s="16">
        <f>[1]!Table3[[#This Row],[Incentive Disbursements]]/'[1]1.) CLM Reference'!$B$5</f>
        <v>1.5582315782111714E-3</v>
      </c>
      <c r="H143" t="str">
        <f t="shared" si="2"/>
        <v>001105200</v>
      </c>
    </row>
    <row r="144" spans="1:8" x14ac:dyDescent="0.2">
      <c r="A144" s="4" t="s">
        <v>89</v>
      </c>
      <c r="B144" s="5" t="s">
        <v>82</v>
      </c>
      <c r="C144" s="6" t="s">
        <v>1</v>
      </c>
      <c r="D144" s="12">
        <f>[1]!Table3[[#This Row],[Residential CLM $ Collected]]+[1]!Table3[[#This Row],[C&amp;I CLM $ Collected]]</f>
        <v>85.672499999999999</v>
      </c>
      <c r="E144" s="13">
        <f>[1]!Table3[[#This Row],[CLM $ Collected ]]/'[1]1.) CLM Reference'!$B$4</f>
        <v>2.9440101884148486E-6</v>
      </c>
      <c r="F144" s="14">
        <f>[1]!Table3[[#This Row],[Residential Incentive Disbursements]]+[1]!Table3[[#This Row],[C&amp;I Incentive Disbursements]]</f>
        <v>0</v>
      </c>
      <c r="G144" s="13">
        <f>[1]!Table3[[#This Row],[Incentive Disbursements]]/'[1]1.) CLM Reference'!$B$5</f>
        <v>0</v>
      </c>
      <c r="H144" t="str">
        <f t="shared" si="2"/>
        <v>001110100</v>
      </c>
    </row>
    <row r="145" spans="1:8" x14ac:dyDescent="0.2">
      <c r="A145" s="1" t="s">
        <v>90</v>
      </c>
      <c r="B145" s="2" t="s">
        <v>82</v>
      </c>
      <c r="C145" s="3" t="s">
        <v>1</v>
      </c>
      <c r="D145" s="15">
        <f>[1]!Table3[[#This Row],[Residential CLM $ Collected]]+[1]!Table3[[#This Row],[C&amp;I CLM $ Collected]]</f>
        <v>76802.463000000003</v>
      </c>
      <c r="E145" s="16">
        <f>[1]!Table3[[#This Row],[CLM $ Collected ]]/'[1]1.) CLM Reference'!$B$4</f>
        <v>2.639204337066789E-3</v>
      </c>
      <c r="F145" s="17">
        <f>[1]!Table3[[#This Row],[Residential Incentive Disbursements]]+[1]!Table3[[#This Row],[C&amp;I Incentive Disbursements]]</f>
        <v>1501.1600000000008</v>
      </c>
      <c r="G145" s="16">
        <f>[1]!Table3[[#This Row],[Incentive Disbursements]]/'[1]1.) CLM Reference'!$B$5</f>
        <v>8.9349507462328168E-5</v>
      </c>
      <c r="H145" t="str">
        <f t="shared" si="2"/>
        <v>001110201</v>
      </c>
    </row>
    <row r="146" spans="1:8" x14ac:dyDescent="0.2">
      <c r="A146" s="4" t="s">
        <v>91</v>
      </c>
      <c r="B146" s="5" t="s">
        <v>82</v>
      </c>
      <c r="C146" s="6" t="s">
        <v>1</v>
      </c>
      <c r="D146" s="12">
        <f>[1]!Table3[[#This Row],[Residential CLM $ Collected]]+[1]!Table3[[#This Row],[C&amp;I CLM $ Collected]]</f>
        <v>100583.50819999989</v>
      </c>
      <c r="E146" s="13">
        <f>[1]!Table3[[#This Row],[CLM $ Collected ]]/'[1]1.) CLM Reference'!$B$4</f>
        <v>3.4564051816779969E-3</v>
      </c>
      <c r="F146" s="14">
        <f>[1]!Table3[[#This Row],[Residential Incentive Disbursements]]+[1]!Table3[[#This Row],[C&amp;I Incentive Disbursements]]</f>
        <v>53772.12</v>
      </c>
      <c r="G146" s="13">
        <f>[1]!Table3[[#This Row],[Incentive Disbursements]]/'[1]1.) CLM Reference'!$B$5</f>
        <v>3.2005332124525059E-3</v>
      </c>
      <c r="H146" t="str">
        <f t="shared" si="2"/>
        <v>001110202</v>
      </c>
    </row>
    <row r="147" spans="1:8" x14ac:dyDescent="0.2">
      <c r="A147" s="1" t="s">
        <v>91</v>
      </c>
      <c r="B147" s="2" t="s">
        <v>29</v>
      </c>
      <c r="C147" s="3" t="s">
        <v>1</v>
      </c>
      <c r="D147" s="15">
        <f>[1]!Table3[[#This Row],[Residential CLM $ Collected]]+[1]!Table3[[#This Row],[C&amp;I CLM $ Collected]]</f>
        <v>150544.62339999981</v>
      </c>
      <c r="E147" s="16">
        <f>[1]!Table3[[#This Row],[CLM $ Collected ]]/'[1]1.) CLM Reference'!$B$4</f>
        <v>5.1732458501931875E-3</v>
      </c>
      <c r="F147" s="17">
        <f>[1]!Table3[[#This Row],[Residential Incentive Disbursements]]+[1]!Table3[[#This Row],[C&amp;I Incentive Disbursements]]</f>
        <v>67803.7</v>
      </c>
      <c r="G147" s="16">
        <f>[1]!Table3[[#This Row],[Incentive Disbursements]]/'[1]1.) CLM Reference'!$B$5</f>
        <v>4.0356971935859316E-3</v>
      </c>
      <c r="H147" t="str">
        <f t="shared" si="2"/>
        <v>001110202</v>
      </c>
    </row>
    <row r="148" spans="1:8" x14ac:dyDescent="0.2">
      <c r="A148" s="4" t="s">
        <v>92</v>
      </c>
      <c r="B148" s="5" t="s">
        <v>82</v>
      </c>
      <c r="C148" s="6" t="s">
        <v>1</v>
      </c>
      <c r="D148" s="12">
        <f>[1]!Table3[[#This Row],[Residential CLM $ Collected]]+[1]!Table3[[#This Row],[C&amp;I CLM $ Collected]]</f>
        <v>112.0247</v>
      </c>
      <c r="E148" s="13">
        <f>[1]!Table3[[#This Row],[CLM $ Collected ]]/'[1]1.) CLM Reference'!$B$4</f>
        <v>3.8495650080727996E-6</v>
      </c>
      <c r="F148" s="14">
        <f>[1]!Table3[[#This Row],[Residential Incentive Disbursements]]+[1]!Table3[[#This Row],[C&amp;I Incentive Disbursements]]</f>
        <v>0</v>
      </c>
      <c r="G148" s="13">
        <f>[1]!Table3[[#This Row],[Incentive Disbursements]]/'[1]1.) CLM Reference'!$B$5</f>
        <v>0</v>
      </c>
      <c r="H148" t="str">
        <f t="shared" si="2"/>
        <v>001110301</v>
      </c>
    </row>
    <row r="149" spans="1:8" x14ac:dyDescent="0.2">
      <c r="A149" s="1" t="s">
        <v>93</v>
      </c>
      <c r="B149" s="2" t="s">
        <v>82</v>
      </c>
      <c r="C149" s="3" t="s">
        <v>1</v>
      </c>
      <c r="D149" s="15">
        <f>[1]!Table3[[#This Row],[Residential CLM $ Collected]]+[1]!Table3[[#This Row],[C&amp;I CLM $ Collected]]</f>
        <v>155648.57490000001</v>
      </c>
      <c r="E149" s="16">
        <f>[1]!Table3[[#This Row],[CLM $ Collected ]]/'[1]1.) CLM Reference'!$B$4</f>
        <v>5.3486356802690677E-3</v>
      </c>
      <c r="F149" s="17">
        <f>[1]!Table3[[#This Row],[Residential Incentive Disbursements]]+[1]!Table3[[#This Row],[C&amp;I Incentive Disbursements]]</f>
        <v>33246.5</v>
      </c>
      <c r="G149" s="16">
        <f>[1]!Table3[[#This Row],[Incentive Disbursements]]/'[1]1.) CLM Reference'!$B$5</f>
        <v>1.9788419621134938E-3</v>
      </c>
      <c r="H149" t="str">
        <f t="shared" si="2"/>
        <v>001110302</v>
      </c>
    </row>
    <row r="150" spans="1:8" x14ac:dyDescent="0.2">
      <c r="A150" s="4" t="s">
        <v>93</v>
      </c>
      <c r="B150" s="5" t="s">
        <v>29</v>
      </c>
      <c r="C150" s="6" t="s">
        <v>1</v>
      </c>
      <c r="D150" s="12">
        <f>[1]!Table3[[#This Row],[Residential CLM $ Collected]]+[1]!Table3[[#This Row],[C&amp;I CLM $ Collected]]</f>
        <v>161465.7861</v>
      </c>
      <c r="E150" s="13">
        <f>[1]!Table3[[#This Row],[CLM $ Collected ]]/'[1]1.) CLM Reference'!$B$4</f>
        <v>5.5485356369758404E-3</v>
      </c>
      <c r="F150" s="14">
        <f>[1]!Table3[[#This Row],[Residential Incentive Disbursements]]+[1]!Table3[[#This Row],[C&amp;I Incentive Disbursements]]</f>
        <v>42956.18</v>
      </c>
      <c r="G150" s="13">
        <f>[1]!Table3[[#This Row],[Incentive Disbursements]]/'[1]1.) CLM Reference'!$B$5</f>
        <v>2.5567651186170098E-3</v>
      </c>
      <c r="H150" t="str">
        <f t="shared" si="2"/>
        <v>001110302</v>
      </c>
    </row>
    <row r="151" spans="1:8" x14ac:dyDescent="0.2">
      <c r="A151" s="1" t="s">
        <v>93</v>
      </c>
      <c r="B151" s="2" t="s">
        <v>6</v>
      </c>
      <c r="C151" s="3" t="s">
        <v>1</v>
      </c>
      <c r="D151" s="15">
        <f>[1]!Table3[[#This Row],[Residential CLM $ Collected]]+[1]!Table3[[#This Row],[C&amp;I CLM $ Collected]]</f>
        <v>92.837900000000005</v>
      </c>
      <c r="E151" s="16">
        <f>[1]!Table3[[#This Row],[CLM $ Collected ]]/'[1]1.) CLM Reference'!$B$4</f>
        <v>3.1902386818528571E-6</v>
      </c>
      <c r="F151" s="17">
        <f>[1]!Table3[[#This Row],[Residential Incentive Disbursements]]+[1]!Table3[[#This Row],[C&amp;I Incentive Disbursements]]</f>
        <v>0</v>
      </c>
      <c r="G151" s="16">
        <f>[1]!Table3[[#This Row],[Incentive Disbursements]]/'[1]1.) CLM Reference'!$B$5</f>
        <v>0</v>
      </c>
      <c r="H151" t="str">
        <f t="shared" si="2"/>
        <v>001110302</v>
      </c>
    </row>
    <row r="152" spans="1:8" x14ac:dyDescent="0.2">
      <c r="A152" s="4" t="s">
        <v>94</v>
      </c>
      <c r="B152" s="5" t="s">
        <v>82</v>
      </c>
      <c r="C152" s="6" t="s">
        <v>1</v>
      </c>
      <c r="D152" s="12">
        <f>[1]!Table3[[#This Row],[Residential CLM $ Collected]]+[1]!Table3[[#This Row],[C&amp;I CLM $ Collected]]</f>
        <v>146.7696</v>
      </c>
      <c r="E152" s="13">
        <f>[1]!Table3[[#This Row],[CLM $ Collected ]]/'[1]1.) CLM Reference'!$B$4</f>
        <v>5.0435226910568964E-6</v>
      </c>
      <c r="F152" s="14">
        <f>[1]!Table3[[#This Row],[Residential Incentive Disbursements]]+[1]!Table3[[#This Row],[C&amp;I Incentive Disbursements]]</f>
        <v>0</v>
      </c>
      <c r="G152" s="13">
        <f>[1]!Table3[[#This Row],[Incentive Disbursements]]/'[1]1.) CLM Reference'!$B$5</f>
        <v>0</v>
      </c>
      <c r="H152" t="str">
        <f t="shared" si="2"/>
        <v>001110400</v>
      </c>
    </row>
    <row r="153" spans="1:8" x14ac:dyDescent="0.2">
      <c r="A153" s="1" t="s">
        <v>95</v>
      </c>
      <c r="B153" s="2" t="s">
        <v>82</v>
      </c>
      <c r="C153" s="3" t="s">
        <v>1</v>
      </c>
      <c r="D153" s="15">
        <f>[1]!Table3[[#This Row],[Residential CLM $ Collected]]+[1]!Table3[[#This Row],[C&amp;I CLM $ Collected]]</f>
        <v>106295.3988</v>
      </c>
      <c r="E153" s="16">
        <f>[1]!Table3[[#This Row],[CLM $ Collected ]]/'[1]1.) CLM Reference'!$B$4</f>
        <v>3.6526859499701712E-3</v>
      </c>
      <c r="F153" s="17">
        <f>[1]!Table3[[#This Row],[Residential Incentive Disbursements]]+[1]!Table3[[#This Row],[C&amp;I Incentive Disbursements]]</f>
        <v>30417.33</v>
      </c>
      <c r="G153" s="16">
        <f>[1]!Table3[[#This Row],[Incentive Disbursements]]/'[1]1.) CLM Reference'!$B$5</f>
        <v>1.8104488887387736E-3</v>
      </c>
      <c r="H153" t="str">
        <f t="shared" si="2"/>
        <v>001110500</v>
      </c>
    </row>
    <row r="154" spans="1:8" x14ac:dyDescent="0.2">
      <c r="A154" s="4" t="s">
        <v>95</v>
      </c>
      <c r="B154" s="5" t="s">
        <v>6</v>
      </c>
      <c r="C154" s="6" t="s">
        <v>1</v>
      </c>
      <c r="D154" s="12">
        <f>[1]!Table3[[#This Row],[Residential CLM $ Collected]]+[1]!Table3[[#This Row],[C&amp;I CLM $ Collected]]</f>
        <v>126502.59270000001</v>
      </c>
      <c r="E154" s="13">
        <f>[1]!Table3[[#This Row],[CLM $ Collected ]]/'[1]1.) CLM Reference'!$B$4</f>
        <v>4.3470766204989223E-3</v>
      </c>
      <c r="F154" s="14">
        <f>[1]!Table3[[#This Row],[Residential Incentive Disbursements]]+[1]!Table3[[#This Row],[C&amp;I Incentive Disbursements]]</f>
        <v>41721.480000000003</v>
      </c>
      <c r="G154" s="13">
        <f>[1]!Table3[[#This Row],[Incentive Disbursements]]/'[1]1.) CLM Reference'!$B$5</f>
        <v>2.4832753927625131E-3</v>
      </c>
      <c r="H154" t="str">
        <f t="shared" si="2"/>
        <v>001110500</v>
      </c>
    </row>
    <row r="155" spans="1:8" x14ac:dyDescent="0.2">
      <c r="A155" s="1" t="s">
        <v>96</v>
      </c>
      <c r="B155" s="2" t="s">
        <v>5</v>
      </c>
      <c r="C155" s="3" t="s">
        <v>1</v>
      </c>
      <c r="D155" s="15">
        <f>[1]!Table3[[#This Row],[Residential CLM $ Collected]]+[1]!Table3[[#This Row],[C&amp;I CLM $ Collected]]</f>
        <v>63.001300000000001</v>
      </c>
      <c r="E155" s="16">
        <f>[1]!Table3[[#This Row],[CLM $ Collected ]]/'[1]1.) CLM Reference'!$B$4</f>
        <v>2.1649475512373332E-6</v>
      </c>
      <c r="F155" s="17">
        <f>[1]!Table3[[#This Row],[Residential Incentive Disbursements]]+[1]!Table3[[#This Row],[C&amp;I Incentive Disbursements]]</f>
        <v>0</v>
      </c>
      <c r="G155" s="16">
        <f>[1]!Table3[[#This Row],[Incentive Disbursements]]/'[1]1.) CLM Reference'!$B$5</f>
        <v>0</v>
      </c>
      <c r="H155" t="str">
        <f t="shared" si="2"/>
        <v>001110600</v>
      </c>
    </row>
    <row r="156" spans="1:8" x14ac:dyDescent="0.2">
      <c r="A156" s="4" t="s">
        <v>96</v>
      </c>
      <c r="B156" s="5" t="s">
        <v>82</v>
      </c>
      <c r="C156" s="6" t="s">
        <v>1</v>
      </c>
      <c r="D156" s="12">
        <f>[1]!Table3[[#This Row],[Residential CLM $ Collected]]+[1]!Table3[[#This Row],[C&amp;I CLM $ Collected]]</f>
        <v>729.55909999999994</v>
      </c>
      <c r="E156" s="13">
        <f>[1]!Table3[[#This Row],[CLM $ Collected ]]/'[1]1.) CLM Reference'!$B$4</f>
        <v>2.5070231678202077E-5</v>
      </c>
      <c r="F156" s="14">
        <f>[1]!Table3[[#This Row],[Residential Incentive Disbursements]]+[1]!Table3[[#This Row],[C&amp;I Incentive Disbursements]]</f>
        <v>0</v>
      </c>
      <c r="G156" s="13">
        <f>[1]!Table3[[#This Row],[Incentive Disbursements]]/'[1]1.) CLM Reference'!$B$5</f>
        <v>0</v>
      </c>
      <c r="H156" t="str">
        <f t="shared" si="2"/>
        <v>001110600</v>
      </c>
    </row>
    <row r="157" spans="1:8" x14ac:dyDescent="0.2">
      <c r="A157" s="1" t="s">
        <v>97</v>
      </c>
      <c r="B157" s="2" t="s">
        <v>0</v>
      </c>
      <c r="C157" s="3" t="s">
        <v>1</v>
      </c>
      <c r="D157" s="15">
        <f>[1]!Table3[[#This Row],[Residential CLM $ Collected]]+[1]!Table3[[#This Row],[C&amp;I CLM $ Collected]]</f>
        <v>165474.9019</v>
      </c>
      <c r="E157" s="16">
        <f>[1]!Table3[[#This Row],[CLM $ Collected ]]/'[1]1.) CLM Reference'!$B$4</f>
        <v>5.6863030391379682E-3</v>
      </c>
      <c r="F157" s="17">
        <f>[1]!Table3[[#This Row],[Residential Incentive Disbursements]]+[1]!Table3[[#This Row],[C&amp;I Incentive Disbursements]]</f>
        <v>60951.54</v>
      </c>
      <c r="G157" s="16">
        <f>[1]!Table3[[#This Row],[Incentive Disbursements]]/'[1]1.) CLM Reference'!$B$5</f>
        <v>3.6278545112249138E-3</v>
      </c>
      <c r="H157" t="str">
        <f t="shared" si="2"/>
        <v>001240200</v>
      </c>
    </row>
    <row r="158" spans="1:8" x14ac:dyDescent="0.2">
      <c r="A158" s="4" t="s">
        <v>98</v>
      </c>
      <c r="B158" s="5" t="s">
        <v>4</v>
      </c>
      <c r="C158" s="6" t="s">
        <v>1</v>
      </c>
      <c r="D158" s="12">
        <f>[1]!Table3[[#This Row],[Residential CLM $ Collected]]+[1]!Table3[[#This Row],[C&amp;I CLM $ Collected]]</f>
        <v>1626.9322999999999</v>
      </c>
      <c r="E158" s="13">
        <f>[1]!Table3[[#This Row],[CLM $ Collected ]]/'[1]1.) CLM Reference'!$B$4</f>
        <v>5.5907149517770613E-5</v>
      </c>
      <c r="F158" s="14">
        <f>[1]!Table3[[#This Row],[Residential Incentive Disbursements]]+[1]!Table3[[#This Row],[C&amp;I Incentive Disbursements]]</f>
        <v>0</v>
      </c>
      <c r="G158" s="13">
        <f>[1]!Table3[[#This Row],[Incentive Disbursements]]/'[1]1.) CLM Reference'!$B$5</f>
        <v>0</v>
      </c>
      <c r="H158" t="str">
        <f t="shared" si="2"/>
        <v>001257200</v>
      </c>
    </row>
    <row r="159" spans="1:8" x14ac:dyDescent="0.2">
      <c r="A159" s="1" t="s">
        <v>99</v>
      </c>
      <c r="B159" s="2" t="s">
        <v>100</v>
      </c>
      <c r="C159" s="3" t="s">
        <v>1</v>
      </c>
      <c r="D159" s="15">
        <f>[1]!Table3[[#This Row],[Residential CLM $ Collected]]+[1]!Table3[[#This Row],[C&amp;I CLM $ Collected]]</f>
        <v>114172.0988999999</v>
      </c>
      <c r="E159" s="16">
        <f>[1]!Table3[[#This Row],[CLM $ Collected ]]/'[1]1.) CLM Reference'!$B$4</f>
        <v>3.9233572312504881E-3</v>
      </c>
      <c r="F159" s="17">
        <f>[1]!Table3[[#This Row],[Residential Incentive Disbursements]]+[1]!Table3[[#This Row],[C&amp;I Incentive Disbursements]]</f>
        <v>65899.740000000005</v>
      </c>
      <c r="G159" s="16">
        <f>[1]!Table3[[#This Row],[Incentive Disbursements]]/'[1]1.) CLM Reference'!$B$5</f>
        <v>3.9223729055500303E-3</v>
      </c>
      <c r="H159" t="str">
        <f t="shared" si="2"/>
        <v>009120100</v>
      </c>
    </row>
    <row r="160" spans="1:8" x14ac:dyDescent="0.2">
      <c r="A160" s="4" t="s">
        <v>99</v>
      </c>
      <c r="B160" s="5" t="s">
        <v>101</v>
      </c>
      <c r="C160" s="6" t="s">
        <v>1</v>
      </c>
      <c r="D160" s="12">
        <f>[1]!Table3[[#This Row],[Residential CLM $ Collected]]+[1]!Table3[[#This Row],[C&amp;I CLM $ Collected]]</f>
        <v>735.65949999999998</v>
      </c>
      <c r="E160" s="13">
        <f>[1]!Table3[[#This Row],[CLM $ Collected ]]/'[1]1.) CLM Reference'!$B$4</f>
        <v>2.5279863003929773E-5</v>
      </c>
      <c r="F160" s="14">
        <f>[1]!Table3[[#This Row],[Residential Incentive Disbursements]]+[1]!Table3[[#This Row],[C&amp;I Incentive Disbursements]]</f>
        <v>0</v>
      </c>
      <c r="G160" s="13">
        <f>[1]!Table3[[#This Row],[Incentive Disbursements]]/'[1]1.) CLM Reference'!$B$5</f>
        <v>0</v>
      </c>
      <c r="H160" t="str">
        <f t="shared" si="2"/>
        <v>009120100</v>
      </c>
    </row>
    <row r="161" spans="1:8" x14ac:dyDescent="0.2">
      <c r="A161" s="1" t="s">
        <v>99</v>
      </c>
      <c r="B161" s="2" t="s">
        <v>102</v>
      </c>
      <c r="C161" s="3" t="s">
        <v>1</v>
      </c>
      <c r="D161" s="15">
        <f>[1]!Table3[[#This Row],[Residential CLM $ Collected]]+[1]!Table3[[#This Row],[C&amp;I CLM $ Collected]]</f>
        <v>148041.85739999998</v>
      </c>
      <c r="E161" s="16">
        <f>[1]!Table3[[#This Row],[CLM $ Collected ]]/'[1]1.) CLM Reference'!$B$4</f>
        <v>5.0872419562573538E-3</v>
      </c>
      <c r="F161" s="17">
        <f>[1]!Table3[[#This Row],[Residential Incentive Disbursements]]+[1]!Table3[[#This Row],[C&amp;I Incentive Disbursements]]</f>
        <v>44710.98</v>
      </c>
      <c r="G161" s="16">
        <f>[1]!Table3[[#This Row],[Incentive Disbursements]]/'[1]1.) CLM Reference'!$B$5</f>
        <v>2.6612113573223403E-3</v>
      </c>
      <c r="H161" t="str">
        <f t="shared" si="2"/>
        <v>009120100</v>
      </c>
    </row>
    <row r="162" spans="1:8" x14ac:dyDescent="0.2">
      <c r="A162" s="4" t="s">
        <v>103</v>
      </c>
      <c r="B162" s="5" t="s">
        <v>100</v>
      </c>
      <c r="C162" s="6" t="s">
        <v>1</v>
      </c>
      <c r="D162" s="12">
        <f>[1]!Table3[[#This Row],[Residential CLM $ Collected]]+[1]!Table3[[#This Row],[C&amp;I CLM $ Collected]]</f>
        <v>106.81569999999999</v>
      </c>
      <c r="E162" s="13">
        <f>[1]!Table3[[#This Row],[CLM $ Collected ]]/'[1]1.) CLM Reference'!$B$4</f>
        <v>3.6705653399009477E-6</v>
      </c>
      <c r="F162" s="14">
        <f>[1]!Table3[[#This Row],[Residential Incentive Disbursements]]+[1]!Table3[[#This Row],[C&amp;I Incentive Disbursements]]</f>
        <v>0</v>
      </c>
      <c r="G162" s="13">
        <f>[1]!Table3[[#This Row],[Incentive Disbursements]]/'[1]1.) CLM Reference'!$B$5</f>
        <v>0</v>
      </c>
      <c r="H162" t="str">
        <f t="shared" si="2"/>
        <v>009120200</v>
      </c>
    </row>
    <row r="163" spans="1:8" x14ac:dyDescent="0.2">
      <c r="A163" s="1" t="s">
        <v>103</v>
      </c>
      <c r="B163" s="2" t="s">
        <v>101</v>
      </c>
      <c r="C163" s="3" t="s">
        <v>1</v>
      </c>
      <c r="D163" s="15">
        <f>[1]!Table3[[#This Row],[Residential CLM $ Collected]]+[1]!Table3[[#This Row],[C&amp;I CLM $ Collected]]</f>
        <v>53.532299999999999</v>
      </c>
      <c r="E163" s="16">
        <f>[1]!Table3[[#This Row],[CLM $ Collected ]]/'[1]1.) CLM Reference'!$B$4</f>
        <v>1.8395592122242285E-6</v>
      </c>
      <c r="F163" s="17">
        <f>[1]!Table3[[#This Row],[Residential Incentive Disbursements]]+[1]!Table3[[#This Row],[C&amp;I Incentive Disbursements]]</f>
        <v>95.74</v>
      </c>
      <c r="G163" s="16">
        <f>[1]!Table3[[#This Row],[Incentive Disbursements]]/'[1]1.) CLM Reference'!$B$5</f>
        <v>5.6984744094189124E-6</v>
      </c>
      <c r="H163" t="str">
        <f t="shared" si="2"/>
        <v>009120200</v>
      </c>
    </row>
    <row r="164" spans="1:8" x14ac:dyDescent="0.2">
      <c r="A164" s="4" t="s">
        <v>103</v>
      </c>
      <c r="B164" s="5" t="s">
        <v>82</v>
      </c>
      <c r="C164" s="6" t="s">
        <v>1</v>
      </c>
      <c r="D164" s="12">
        <f>[1]!Table3[[#This Row],[Residential CLM $ Collected]]+[1]!Table3[[#This Row],[C&amp;I CLM $ Collected]]</f>
        <v>162530.9524000001</v>
      </c>
      <c r="E164" s="13">
        <f>[1]!Table3[[#This Row],[CLM $ Collected ]]/'[1]1.) CLM Reference'!$B$4</f>
        <v>5.5851385193424856E-3</v>
      </c>
      <c r="F164" s="14">
        <f>[1]!Table3[[#This Row],[Residential Incentive Disbursements]]+[1]!Table3[[#This Row],[C&amp;I Incentive Disbursements]]</f>
        <v>40637.49</v>
      </c>
      <c r="G164" s="13">
        <f>[1]!Table3[[#This Row],[Incentive Disbursements]]/'[1]1.) CLM Reference'!$B$5</f>
        <v>2.4187559727179547E-3</v>
      </c>
      <c r="H164" t="str">
        <f t="shared" si="2"/>
        <v>009120200</v>
      </c>
    </row>
    <row r="165" spans="1:8" x14ac:dyDescent="0.2">
      <c r="A165" s="1" t="s">
        <v>104</v>
      </c>
      <c r="B165" s="2" t="s">
        <v>100</v>
      </c>
      <c r="C165" s="3" t="s">
        <v>1</v>
      </c>
      <c r="D165" s="15">
        <f>[1]!Table3[[#This Row],[Residential CLM $ Collected]]+[1]!Table3[[#This Row],[C&amp;I CLM $ Collected]]</f>
        <v>4.3757000000000001</v>
      </c>
      <c r="E165" s="16">
        <f>[1]!Table3[[#This Row],[CLM $ Collected ]]/'[1]1.) CLM Reference'!$B$4</f>
        <v>1.5036453215964113E-7</v>
      </c>
      <c r="F165" s="17">
        <f>[1]!Table3[[#This Row],[Residential Incentive Disbursements]]+[1]!Table3[[#This Row],[C&amp;I Incentive Disbursements]]</f>
        <v>0</v>
      </c>
      <c r="G165" s="16">
        <f>[1]!Table3[[#This Row],[Incentive Disbursements]]/'[1]1.) CLM Reference'!$B$5</f>
        <v>0</v>
      </c>
      <c r="H165" t="str">
        <f t="shared" si="2"/>
        <v>009125100</v>
      </c>
    </row>
    <row r="166" spans="1:8" x14ac:dyDescent="0.2">
      <c r="A166" s="4" t="s">
        <v>104</v>
      </c>
      <c r="B166" s="5" t="s">
        <v>101</v>
      </c>
      <c r="C166" s="6" t="s">
        <v>1</v>
      </c>
      <c r="D166" s="12">
        <f>[1]!Table3[[#This Row],[Residential CLM $ Collected]]+[1]!Table3[[#This Row],[C&amp;I CLM $ Collected]]</f>
        <v>77782.796199999997</v>
      </c>
      <c r="E166" s="13">
        <f>[1]!Table3[[#This Row],[CLM $ Collected ]]/'[1]1.) CLM Reference'!$B$4</f>
        <v>2.6728920539986082E-3</v>
      </c>
      <c r="F166" s="14">
        <f>[1]!Table3[[#This Row],[Residential Incentive Disbursements]]+[1]!Table3[[#This Row],[C&amp;I Incentive Disbursements]]</f>
        <v>37210.910000000003</v>
      </c>
      <c r="G166" s="13">
        <f>[1]!Table3[[#This Row],[Incentive Disbursements]]/'[1]1.) CLM Reference'!$B$5</f>
        <v>2.2148048713828109E-3</v>
      </c>
      <c r="H166" t="str">
        <f t="shared" si="2"/>
        <v>009125100</v>
      </c>
    </row>
    <row r="167" spans="1:8" x14ac:dyDescent="0.2">
      <c r="A167" s="1" t="s">
        <v>105</v>
      </c>
      <c r="B167" s="2" t="s">
        <v>100</v>
      </c>
      <c r="C167" s="3" t="s">
        <v>1</v>
      </c>
      <c r="D167" s="15">
        <f>[1]!Table3[[#This Row],[Residential CLM $ Collected]]+[1]!Table3[[#This Row],[C&amp;I CLM $ Collected]]</f>
        <v>727.59120000000007</v>
      </c>
      <c r="E167" s="16">
        <f>[1]!Table3[[#This Row],[CLM $ Collected ]]/'[1]1.) CLM Reference'!$B$4</f>
        <v>2.5002607672251726E-5</v>
      </c>
      <c r="F167" s="17">
        <f>[1]!Table3[[#This Row],[Residential Incentive Disbursements]]+[1]!Table3[[#This Row],[C&amp;I Incentive Disbursements]]</f>
        <v>0</v>
      </c>
      <c r="G167" s="16">
        <f>[1]!Table3[[#This Row],[Incentive Disbursements]]/'[1]1.) CLM Reference'!$B$5</f>
        <v>0</v>
      </c>
      <c r="H167" t="str">
        <f t="shared" si="2"/>
        <v>009125200</v>
      </c>
    </row>
    <row r="168" spans="1:8" x14ac:dyDescent="0.2">
      <c r="A168" s="4" t="s">
        <v>106</v>
      </c>
      <c r="B168" s="5" t="s">
        <v>40</v>
      </c>
      <c r="C168" s="6" t="s">
        <v>1</v>
      </c>
      <c r="D168" s="12">
        <f>[1]!Table3[[#This Row],[Residential CLM $ Collected]]+[1]!Table3[[#This Row],[C&amp;I CLM $ Collected]]</f>
        <v>130296.8024</v>
      </c>
      <c r="E168" s="13">
        <f>[1]!Table3[[#This Row],[CLM $ Collected ]]/'[1]1.) CLM Reference'!$B$4</f>
        <v>4.4774590887796707E-3</v>
      </c>
      <c r="F168" s="14">
        <f>[1]!Table3[[#This Row],[Residential Incentive Disbursements]]+[1]!Table3[[#This Row],[C&amp;I Incentive Disbursements]]</f>
        <v>28569.48</v>
      </c>
      <c r="G168" s="13">
        <f>[1]!Table3[[#This Row],[Incentive Disbursements]]/'[1]1.) CLM Reference'!$B$5</f>
        <v>1.7004642852559582E-3</v>
      </c>
      <c r="H168" t="str">
        <f t="shared" si="2"/>
        <v>009125300</v>
      </c>
    </row>
    <row r="169" spans="1:8" x14ac:dyDescent="0.2">
      <c r="A169" s="1" t="s">
        <v>106</v>
      </c>
      <c r="B169" s="2" t="s">
        <v>100</v>
      </c>
      <c r="C169" s="3" t="s">
        <v>24</v>
      </c>
      <c r="D169" s="15">
        <f>[1]!Table3[[#This Row],[Residential CLM $ Collected]]+[1]!Table3[[#This Row],[C&amp;I CLM $ Collected]]</f>
        <v>0</v>
      </c>
      <c r="E169" s="16">
        <f>[1]!Table3[[#This Row],[CLM $ Collected ]]/'[1]1.) CLM Reference'!$B$4</f>
        <v>0</v>
      </c>
      <c r="F169" s="17">
        <f>[1]!Table3[[#This Row],[Residential Incentive Disbursements]]+[1]!Table3[[#This Row],[C&amp;I Incentive Disbursements]]</f>
        <v>24495.21</v>
      </c>
      <c r="G169" s="16">
        <f>[1]!Table3[[#This Row],[Incentive Disbursements]]/'[1]1.) CLM Reference'!$B$5</f>
        <v>1.4579624748103431E-3</v>
      </c>
      <c r="H169" t="str">
        <f t="shared" si="2"/>
        <v>009125300</v>
      </c>
    </row>
    <row r="170" spans="1:8" x14ac:dyDescent="0.2">
      <c r="A170" s="4" t="s">
        <v>106</v>
      </c>
      <c r="B170" s="5" t="s">
        <v>107</v>
      </c>
      <c r="C170" s="6" t="s">
        <v>1</v>
      </c>
      <c r="D170" s="12">
        <f>[1]!Table3[[#This Row],[Residential CLM $ Collected]]+[1]!Table3[[#This Row],[C&amp;I CLM $ Collected]]</f>
        <v>109179.47779999999</v>
      </c>
      <c r="E170" s="13">
        <f>[1]!Table3[[#This Row],[CLM $ Collected ]]/'[1]1.) CLM Reference'!$B$4</f>
        <v>3.7517931075784269E-3</v>
      </c>
      <c r="F170" s="14">
        <f>[1]!Table3[[#This Row],[Residential Incentive Disbursements]]+[1]!Table3[[#This Row],[C&amp;I Incentive Disbursements]]</f>
        <v>0</v>
      </c>
      <c r="G170" s="13">
        <f>[1]!Table3[[#This Row],[Incentive Disbursements]]/'[1]1.) CLM Reference'!$B$5</f>
        <v>0</v>
      </c>
      <c r="H170" t="str">
        <f t="shared" si="2"/>
        <v>009125300</v>
      </c>
    </row>
    <row r="171" spans="1:8" x14ac:dyDescent="0.2">
      <c r="A171" s="1" t="s">
        <v>108</v>
      </c>
      <c r="B171" s="2" t="s">
        <v>100</v>
      </c>
      <c r="C171" s="3" t="s">
        <v>1</v>
      </c>
      <c r="D171" s="15">
        <f>[1]!Table3[[#This Row],[Residential CLM $ Collected]]+[1]!Table3[[#This Row],[C&amp;I CLM $ Collected]]</f>
        <v>0</v>
      </c>
      <c r="E171" s="16">
        <f>[1]!Table3[[#This Row],[CLM $ Collected ]]/'[1]1.) CLM Reference'!$B$4</f>
        <v>0</v>
      </c>
      <c r="F171" s="17">
        <f>[1]!Table3[[#This Row],[Residential Incentive Disbursements]]+[1]!Table3[[#This Row],[C&amp;I Incentive Disbursements]]</f>
        <v>250</v>
      </c>
      <c r="G171" s="16">
        <f>[1]!Table3[[#This Row],[Incentive Disbursements]]/'[1]1.) CLM Reference'!$B$5</f>
        <v>1.4880077317262672E-5</v>
      </c>
      <c r="H171" t="str">
        <f t="shared" si="2"/>
        <v>009125400</v>
      </c>
    </row>
    <row r="172" spans="1:8" x14ac:dyDescent="0.2">
      <c r="A172" s="4" t="s">
        <v>109</v>
      </c>
      <c r="B172" s="5" t="s">
        <v>110</v>
      </c>
      <c r="C172" s="6" t="s">
        <v>1</v>
      </c>
      <c r="D172" s="12">
        <f>[1]!Table3[[#This Row],[Residential CLM $ Collected]]+[1]!Table3[[#This Row],[C&amp;I CLM $ Collected]]</f>
        <v>56573.526800000102</v>
      </c>
      <c r="E172" s="13">
        <f>[1]!Table3[[#This Row],[CLM $ Collected ]]/'[1]1.) CLM Reference'!$B$4</f>
        <v>1.9440665241910859E-3</v>
      </c>
      <c r="F172" s="14">
        <f>[1]!Table3[[#This Row],[Residential Incentive Disbursements]]+[1]!Table3[[#This Row],[C&amp;I Incentive Disbursements]]</f>
        <v>19599.37</v>
      </c>
      <c r="G172" s="13">
        <f>[1]!Table3[[#This Row],[Incentive Disbursements]]/'[1]1.) CLM Reference'!$B$5</f>
        <v>1.166560563878554E-3</v>
      </c>
      <c r="H172" t="str">
        <f t="shared" si="2"/>
        <v>009130101</v>
      </c>
    </row>
    <row r="173" spans="1:8" x14ac:dyDescent="0.2">
      <c r="A173" s="1" t="s">
        <v>111</v>
      </c>
      <c r="B173" s="2" t="s">
        <v>100</v>
      </c>
      <c r="C173" s="3" t="s">
        <v>1</v>
      </c>
      <c r="D173" s="15">
        <f>[1]!Table3[[#This Row],[Residential CLM $ Collected]]+[1]!Table3[[#This Row],[C&amp;I CLM $ Collected]]</f>
        <v>226.78720000000001</v>
      </c>
      <c r="E173" s="16">
        <f>[1]!Table3[[#This Row],[CLM $ Collected ]]/'[1]1.) CLM Reference'!$B$4</f>
        <v>7.7932105098144223E-6</v>
      </c>
      <c r="F173" s="17">
        <f>[1]!Table3[[#This Row],[Residential Incentive Disbursements]]+[1]!Table3[[#This Row],[C&amp;I Incentive Disbursements]]</f>
        <v>0</v>
      </c>
      <c r="G173" s="16">
        <f>[1]!Table3[[#This Row],[Incentive Disbursements]]/'[1]1.) CLM Reference'!$B$5</f>
        <v>0</v>
      </c>
      <c r="H173" t="str">
        <f t="shared" si="2"/>
        <v>009130102</v>
      </c>
    </row>
    <row r="174" spans="1:8" x14ac:dyDescent="0.2">
      <c r="A174" s="4" t="s">
        <v>112</v>
      </c>
      <c r="B174" s="5" t="s">
        <v>100</v>
      </c>
      <c r="C174" s="6" t="s">
        <v>1</v>
      </c>
      <c r="D174" s="12">
        <f>[1]!Table3[[#This Row],[Residential CLM $ Collected]]+[1]!Table3[[#This Row],[C&amp;I CLM $ Collected]]</f>
        <v>151.18</v>
      </c>
      <c r="E174" s="13">
        <f>[1]!Table3[[#This Row],[CLM $ Collected ]]/'[1]1.) CLM Reference'!$B$4</f>
        <v>5.1950796379766766E-6</v>
      </c>
      <c r="F174" s="14">
        <f>[1]!Table3[[#This Row],[Residential Incentive Disbursements]]+[1]!Table3[[#This Row],[C&amp;I Incentive Disbursements]]</f>
        <v>0</v>
      </c>
      <c r="G174" s="13">
        <f>[1]!Table3[[#This Row],[Incentive Disbursements]]/'[1]1.) CLM Reference'!$B$5</f>
        <v>0</v>
      </c>
      <c r="H174" t="str">
        <f t="shared" si="2"/>
        <v>009130200</v>
      </c>
    </row>
    <row r="175" spans="1:8" x14ac:dyDescent="0.2">
      <c r="A175" s="1" t="s">
        <v>112</v>
      </c>
      <c r="B175" s="2" t="s">
        <v>101</v>
      </c>
      <c r="C175" s="3" t="s">
        <v>1</v>
      </c>
      <c r="D175" s="15">
        <f>[1]!Table3[[#This Row],[Residential CLM $ Collected]]+[1]!Table3[[#This Row],[C&amp;I CLM $ Collected]]</f>
        <v>622.11829999999998</v>
      </c>
      <c r="E175" s="16">
        <f>[1]!Table3[[#This Row],[CLM $ Collected ]]/'[1]1.) CLM Reference'!$B$4</f>
        <v>2.1378185690849752E-5</v>
      </c>
      <c r="F175" s="17">
        <f>[1]!Table3[[#This Row],[Residential Incentive Disbursements]]+[1]!Table3[[#This Row],[C&amp;I Incentive Disbursements]]</f>
        <v>0</v>
      </c>
      <c r="G175" s="16">
        <f>[1]!Table3[[#This Row],[Incentive Disbursements]]/'[1]1.) CLM Reference'!$B$5</f>
        <v>0</v>
      </c>
      <c r="H175" t="str">
        <f t="shared" si="2"/>
        <v>009130200</v>
      </c>
    </row>
    <row r="176" spans="1:8" x14ac:dyDescent="0.2">
      <c r="A176" s="4" t="s">
        <v>113</v>
      </c>
      <c r="B176" s="5" t="s">
        <v>114</v>
      </c>
      <c r="C176" s="6" t="s">
        <v>1</v>
      </c>
      <c r="D176" s="12">
        <f>[1]!Table3[[#This Row],[Residential CLM $ Collected]]+[1]!Table3[[#This Row],[C&amp;I CLM $ Collected]]</f>
        <v>128.1962</v>
      </c>
      <c r="E176" s="13">
        <f>[1]!Table3[[#This Row],[CLM $ Collected ]]/'[1]1.) CLM Reference'!$B$4</f>
        <v>4.4052749588965844E-6</v>
      </c>
      <c r="F176" s="14">
        <f>[1]!Table3[[#This Row],[Residential Incentive Disbursements]]+[1]!Table3[[#This Row],[C&amp;I Incentive Disbursements]]</f>
        <v>0</v>
      </c>
      <c r="G176" s="13">
        <f>[1]!Table3[[#This Row],[Incentive Disbursements]]/'[1]1.) CLM Reference'!$B$5</f>
        <v>0</v>
      </c>
      <c r="H176" t="str">
        <f t="shared" si="2"/>
        <v>009140100</v>
      </c>
    </row>
    <row r="177" spans="1:8" x14ac:dyDescent="0.2">
      <c r="A177" s="1" t="s">
        <v>113</v>
      </c>
      <c r="B177" s="2" t="s">
        <v>115</v>
      </c>
      <c r="C177" s="3" t="s">
        <v>24</v>
      </c>
      <c r="D177" s="15">
        <f>[1]!Table3[[#This Row],[Residential CLM $ Collected]]+[1]!Table3[[#This Row],[C&amp;I CLM $ Collected]]</f>
        <v>0</v>
      </c>
      <c r="E177" s="16">
        <f>[1]!Table3[[#This Row],[CLM $ Collected ]]/'[1]1.) CLM Reference'!$B$4</f>
        <v>0</v>
      </c>
      <c r="F177" s="17">
        <f>[1]!Table3[[#This Row],[Residential Incentive Disbursements]]+[1]!Table3[[#This Row],[C&amp;I Incentive Disbursements]]</f>
        <v>464948.41</v>
      </c>
      <c r="G177" s="16">
        <f>[1]!Table3[[#This Row],[Incentive Disbursements]]/'[1]1.) CLM Reference'!$B$5</f>
        <v>2.7673873157353378E-2</v>
      </c>
      <c r="H177" t="str">
        <f t="shared" si="2"/>
        <v>009140100</v>
      </c>
    </row>
    <row r="178" spans="1:8" x14ac:dyDescent="0.2">
      <c r="A178" s="4" t="s">
        <v>116</v>
      </c>
      <c r="B178" s="5" t="s">
        <v>114</v>
      </c>
      <c r="C178" s="6" t="s">
        <v>1</v>
      </c>
      <c r="D178" s="12">
        <f>[1]!Table3[[#This Row],[Residential CLM $ Collected]]+[1]!Table3[[#This Row],[C&amp;I CLM $ Collected]]</f>
        <v>223658.3899999999</v>
      </c>
      <c r="E178" s="13">
        <f>[1]!Table3[[#This Row],[CLM $ Collected ]]/'[1]1.) CLM Reference'!$B$4</f>
        <v>7.6856935292475585E-3</v>
      </c>
      <c r="F178" s="14">
        <f>[1]!Table3[[#This Row],[Residential Incentive Disbursements]]+[1]!Table3[[#This Row],[C&amp;I Incentive Disbursements]]</f>
        <v>0</v>
      </c>
      <c r="G178" s="13">
        <f>[1]!Table3[[#This Row],[Incentive Disbursements]]/'[1]1.) CLM Reference'!$B$5</f>
        <v>0</v>
      </c>
      <c r="H178" t="str">
        <f t="shared" si="2"/>
        <v>009140200</v>
      </c>
    </row>
    <row r="179" spans="1:8" x14ac:dyDescent="0.2">
      <c r="A179" s="1" t="s">
        <v>116</v>
      </c>
      <c r="B179" s="2" t="s">
        <v>115</v>
      </c>
      <c r="C179" s="3" t="s">
        <v>24</v>
      </c>
      <c r="D179" s="15">
        <f>[1]!Table3[[#This Row],[Residential CLM $ Collected]]+[1]!Table3[[#This Row],[C&amp;I CLM $ Collected]]</f>
        <v>0</v>
      </c>
      <c r="E179" s="16">
        <f>[1]!Table3[[#This Row],[CLM $ Collected ]]/'[1]1.) CLM Reference'!$B$4</f>
        <v>0</v>
      </c>
      <c r="F179" s="17">
        <f>[1]!Table3[[#This Row],[Residential Incentive Disbursements]]+[1]!Table3[[#This Row],[C&amp;I Incentive Disbursements]]</f>
        <v>5050</v>
      </c>
      <c r="G179" s="16">
        <f>[1]!Table3[[#This Row],[Incentive Disbursements]]/'[1]1.) CLM Reference'!$B$5</f>
        <v>3.0057756180870595E-4</v>
      </c>
      <c r="H179" t="str">
        <f t="shared" si="2"/>
        <v>009140200</v>
      </c>
    </row>
    <row r="180" spans="1:8" x14ac:dyDescent="0.2">
      <c r="A180" s="4" t="s">
        <v>117</v>
      </c>
      <c r="B180" s="5" t="s">
        <v>114</v>
      </c>
      <c r="C180" s="6" t="s">
        <v>1</v>
      </c>
      <c r="D180" s="12">
        <f>[1]!Table3[[#This Row],[Residential CLM $ Collected]]+[1]!Table3[[#This Row],[C&amp;I CLM $ Collected]]</f>
        <v>64359.294299999994</v>
      </c>
      <c r="E180" s="13">
        <f>[1]!Table3[[#This Row],[CLM $ Collected ]]/'[1]1.) CLM Reference'!$B$4</f>
        <v>2.2116130396380366E-3</v>
      </c>
      <c r="F180" s="14">
        <f>[1]!Table3[[#This Row],[Residential Incentive Disbursements]]+[1]!Table3[[#This Row],[C&amp;I Incentive Disbursements]]</f>
        <v>0</v>
      </c>
      <c r="G180" s="13">
        <f>[1]!Table3[[#This Row],[Incentive Disbursements]]/'[1]1.) CLM Reference'!$B$5</f>
        <v>0</v>
      </c>
      <c r="H180" t="str">
        <f t="shared" si="2"/>
        <v>009140300</v>
      </c>
    </row>
    <row r="181" spans="1:8" x14ac:dyDescent="0.2">
      <c r="A181" s="1" t="s">
        <v>117</v>
      </c>
      <c r="B181" s="2" t="s">
        <v>115</v>
      </c>
      <c r="C181" s="3" t="s">
        <v>24</v>
      </c>
      <c r="D181" s="15">
        <f>[1]!Table3[[#This Row],[Residential CLM $ Collected]]+[1]!Table3[[#This Row],[C&amp;I CLM $ Collected]]</f>
        <v>0</v>
      </c>
      <c r="E181" s="16">
        <f>[1]!Table3[[#This Row],[CLM $ Collected ]]/'[1]1.) CLM Reference'!$B$4</f>
        <v>0</v>
      </c>
      <c r="F181" s="17">
        <f>[1]!Table3[[#This Row],[Residential Incentive Disbursements]]+[1]!Table3[[#This Row],[C&amp;I Incentive Disbursements]]</f>
        <v>5299.45</v>
      </c>
      <c r="G181" s="16">
        <f>[1]!Table3[[#This Row],[Incentive Disbursements]]/'[1]1.) CLM Reference'!$B$5</f>
        <v>3.1542490295587063E-4</v>
      </c>
      <c r="H181" t="str">
        <f t="shared" si="2"/>
        <v>009140300</v>
      </c>
    </row>
    <row r="182" spans="1:8" x14ac:dyDescent="0.2">
      <c r="A182" s="4" t="s">
        <v>118</v>
      </c>
      <c r="B182" s="5" t="s">
        <v>114</v>
      </c>
      <c r="C182" s="6" t="s">
        <v>1</v>
      </c>
      <c r="D182" s="12">
        <f>[1]!Table3[[#This Row],[Residential CLM $ Collected]]+[1]!Table3[[#This Row],[C&amp;I CLM $ Collected]]</f>
        <v>53310.823499999999</v>
      </c>
      <c r="E182" s="13">
        <f>[1]!Table3[[#This Row],[CLM $ Collected ]]/'[1]1.) CLM Reference'!$B$4</f>
        <v>1.8319484961543755E-3</v>
      </c>
      <c r="F182" s="14">
        <f>[1]!Table3[[#This Row],[Residential Incentive Disbursements]]+[1]!Table3[[#This Row],[C&amp;I Incentive Disbursements]]</f>
        <v>0</v>
      </c>
      <c r="G182" s="13">
        <f>[1]!Table3[[#This Row],[Incentive Disbursements]]/'[1]1.) CLM Reference'!$B$5</f>
        <v>0</v>
      </c>
      <c r="H182" t="str">
        <f t="shared" si="2"/>
        <v>009140400</v>
      </c>
    </row>
    <row r="183" spans="1:8" x14ac:dyDescent="0.2">
      <c r="A183" s="1" t="s">
        <v>118</v>
      </c>
      <c r="B183" s="2" t="s">
        <v>115</v>
      </c>
      <c r="C183" s="3" t="s">
        <v>24</v>
      </c>
      <c r="D183" s="15">
        <f>[1]!Table3[[#This Row],[Residential CLM $ Collected]]+[1]!Table3[[#This Row],[C&amp;I CLM $ Collected]]</f>
        <v>0</v>
      </c>
      <c r="E183" s="16">
        <f>[1]!Table3[[#This Row],[CLM $ Collected ]]/'[1]1.) CLM Reference'!$B$4</f>
        <v>0</v>
      </c>
      <c r="F183" s="17">
        <f>[1]!Table3[[#This Row],[Residential Incentive Disbursements]]+[1]!Table3[[#This Row],[C&amp;I Incentive Disbursements]]</f>
        <v>7578.48</v>
      </c>
      <c r="G183" s="16">
        <f>[1]!Table3[[#This Row],[Incentive Disbursements]]/'[1]1.) CLM Reference'!$B$5</f>
        <v>4.5107347338931524E-4</v>
      </c>
      <c r="H183" t="str">
        <f t="shared" si="2"/>
        <v>009140400</v>
      </c>
    </row>
    <row r="184" spans="1:8" x14ac:dyDescent="0.2">
      <c r="A184" s="4" t="s">
        <v>119</v>
      </c>
      <c r="B184" s="5" t="s">
        <v>114</v>
      </c>
      <c r="C184" s="6" t="s">
        <v>1</v>
      </c>
      <c r="D184" s="12">
        <f>[1]!Table3[[#This Row],[Residential CLM $ Collected]]+[1]!Table3[[#This Row],[C&amp;I CLM $ Collected]]</f>
        <v>59717.657400000098</v>
      </c>
      <c r="E184" s="13">
        <f>[1]!Table3[[#This Row],[CLM $ Collected ]]/'[1]1.) CLM Reference'!$B$4</f>
        <v>2.0521099747744923E-3</v>
      </c>
      <c r="F184" s="14">
        <f>[1]!Table3[[#This Row],[Residential Incentive Disbursements]]+[1]!Table3[[#This Row],[C&amp;I Incentive Disbursements]]</f>
        <v>0</v>
      </c>
      <c r="G184" s="13">
        <f>[1]!Table3[[#This Row],[Incentive Disbursements]]/'[1]1.) CLM Reference'!$B$5</f>
        <v>0</v>
      </c>
      <c r="H184" t="str">
        <f t="shared" si="2"/>
        <v>009140500</v>
      </c>
    </row>
    <row r="185" spans="1:8" x14ac:dyDescent="0.2">
      <c r="A185" s="1" t="s">
        <v>119</v>
      </c>
      <c r="B185" s="2" t="s">
        <v>115</v>
      </c>
      <c r="C185" s="3" t="s">
        <v>24</v>
      </c>
      <c r="D185" s="15">
        <f>[1]!Table3[[#This Row],[Residential CLM $ Collected]]+[1]!Table3[[#This Row],[C&amp;I CLM $ Collected]]</f>
        <v>0</v>
      </c>
      <c r="E185" s="16">
        <f>[1]!Table3[[#This Row],[CLM $ Collected ]]/'[1]1.) CLM Reference'!$B$4</f>
        <v>0</v>
      </c>
      <c r="F185" s="17">
        <f>[1]!Table3[[#This Row],[Residential Incentive Disbursements]]+[1]!Table3[[#This Row],[C&amp;I Incentive Disbursements]]</f>
        <v>9221.9500000000007</v>
      </c>
      <c r="G185" s="16">
        <f>[1]!Table3[[#This Row],[Incentive Disbursements]]/'[1]1.) CLM Reference'!$B$5</f>
        <v>5.4889331606372202E-4</v>
      </c>
      <c r="H185" t="str">
        <f t="shared" si="2"/>
        <v>009140500</v>
      </c>
    </row>
    <row r="186" spans="1:8" x14ac:dyDescent="0.2">
      <c r="A186" s="4" t="s">
        <v>120</v>
      </c>
      <c r="B186" s="5" t="s">
        <v>114</v>
      </c>
      <c r="C186" s="6" t="s">
        <v>1</v>
      </c>
      <c r="D186" s="12">
        <f>[1]!Table3[[#This Row],[Residential CLM $ Collected]]+[1]!Table3[[#This Row],[C&amp;I CLM $ Collected]]</f>
        <v>65779.7380999999</v>
      </c>
      <c r="E186" s="13">
        <f>[1]!Table3[[#This Row],[CLM $ Collected ]]/'[1]1.) CLM Reference'!$B$4</f>
        <v>2.2604245137898406E-3</v>
      </c>
      <c r="F186" s="14">
        <f>[1]!Table3[[#This Row],[Residential Incentive Disbursements]]+[1]!Table3[[#This Row],[C&amp;I Incentive Disbursements]]</f>
        <v>0</v>
      </c>
      <c r="G186" s="13">
        <f>[1]!Table3[[#This Row],[Incentive Disbursements]]/'[1]1.) CLM Reference'!$B$5</f>
        <v>0</v>
      </c>
      <c r="H186" t="str">
        <f t="shared" si="2"/>
        <v>009140600</v>
      </c>
    </row>
    <row r="187" spans="1:8" x14ac:dyDescent="0.2">
      <c r="A187" s="1" t="s">
        <v>120</v>
      </c>
      <c r="B187" s="2" t="s">
        <v>115</v>
      </c>
      <c r="C187" s="3" t="s">
        <v>24</v>
      </c>
      <c r="D187" s="15">
        <f>[1]!Table3[[#This Row],[Residential CLM $ Collected]]+[1]!Table3[[#This Row],[C&amp;I CLM $ Collected]]</f>
        <v>0</v>
      </c>
      <c r="E187" s="16">
        <f>[1]!Table3[[#This Row],[CLM $ Collected ]]/'[1]1.) CLM Reference'!$B$4</f>
        <v>0</v>
      </c>
      <c r="F187" s="17">
        <f>[1]!Table3[[#This Row],[Residential Incentive Disbursements]]+[1]!Table3[[#This Row],[C&amp;I Incentive Disbursements]]</f>
        <v>28049.65</v>
      </c>
      <c r="G187" s="16">
        <f>[1]!Table3[[#This Row],[Incentive Disbursements]]/'[1]1.) CLM Reference'!$B$5</f>
        <v>1.6695238428886276E-3</v>
      </c>
      <c r="H187" t="str">
        <f t="shared" si="2"/>
        <v>009140600</v>
      </c>
    </row>
    <row r="188" spans="1:8" x14ac:dyDescent="0.2">
      <c r="A188" s="4" t="s">
        <v>121</v>
      </c>
      <c r="B188" s="5" t="s">
        <v>114</v>
      </c>
      <c r="C188" s="6" t="s">
        <v>1</v>
      </c>
      <c r="D188" s="12">
        <f>[1]!Table3[[#This Row],[Residential CLM $ Collected]]+[1]!Table3[[#This Row],[C&amp;I CLM $ Collected]]</f>
        <v>78663.046799999895</v>
      </c>
      <c r="E188" s="13">
        <f>[1]!Table3[[#This Row],[CLM $ Collected ]]/'[1]1.) CLM Reference'!$B$4</f>
        <v>2.7031405787265898E-3</v>
      </c>
      <c r="F188" s="14">
        <f>[1]!Table3[[#This Row],[Residential Incentive Disbursements]]+[1]!Table3[[#This Row],[C&amp;I Incentive Disbursements]]</f>
        <v>0</v>
      </c>
      <c r="G188" s="13">
        <f>[1]!Table3[[#This Row],[Incentive Disbursements]]/'[1]1.) CLM Reference'!$B$5</f>
        <v>0</v>
      </c>
      <c r="H188" t="str">
        <f t="shared" si="2"/>
        <v>009140700</v>
      </c>
    </row>
    <row r="189" spans="1:8" x14ac:dyDescent="0.2">
      <c r="A189" s="1" t="s">
        <v>121</v>
      </c>
      <c r="B189" s="2" t="s">
        <v>115</v>
      </c>
      <c r="C189" s="3" t="s">
        <v>24</v>
      </c>
      <c r="D189" s="15">
        <f>[1]!Table3[[#This Row],[Residential CLM $ Collected]]+[1]!Table3[[#This Row],[C&amp;I CLM $ Collected]]</f>
        <v>0</v>
      </c>
      <c r="E189" s="16">
        <f>[1]!Table3[[#This Row],[CLM $ Collected ]]/'[1]1.) CLM Reference'!$B$4</f>
        <v>0</v>
      </c>
      <c r="F189" s="17">
        <f>[1]!Table3[[#This Row],[Residential Incentive Disbursements]]+[1]!Table3[[#This Row],[C&amp;I Incentive Disbursements]]</f>
        <v>11814.03</v>
      </c>
      <c r="G189" s="16">
        <f>[1]!Table3[[#This Row],[Incentive Disbursements]]/'[1]1.) CLM Reference'!$B$5</f>
        <v>7.0317471931384296E-4</v>
      </c>
      <c r="H189" t="str">
        <f t="shared" si="2"/>
        <v>009140700</v>
      </c>
    </row>
    <row r="190" spans="1:8" x14ac:dyDescent="0.2">
      <c r="A190" s="4" t="s">
        <v>122</v>
      </c>
      <c r="B190" s="5" t="s">
        <v>23</v>
      </c>
      <c r="C190" s="6" t="s">
        <v>1</v>
      </c>
      <c r="D190" s="12">
        <f>[1]!Table3[[#This Row],[Residential CLM $ Collected]]+[1]!Table3[[#This Row],[C&amp;I CLM $ Collected]]</f>
        <v>77617.0153999998</v>
      </c>
      <c r="E190" s="13">
        <f>[1]!Table3[[#This Row],[CLM $ Collected ]]/'[1]1.) CLM Reference'!$B$4</f>
        <v>2.6671952392185549E-3</v>
      </c>
      <c r="F190" s="14">
        <f>[1]!Table3[[#This Row],[Residential Incentive Disbursements]]+[1]!Table3[[#This Row],[C&amp;I Incentive Disbursements]]</f>
        <v>0</v>
      </c>
      <c r="G190" s="13">
        <f>[1]!Table3[[#This Row],[Incentive Disbursements]]/'[1]1.) CLM Reference'!$B$5</f>
        <v>0</v>
      </c>
      <c r="H190" t="str">
        <f t="shared" si="2"/>
        <v>009140800</v>
      </c>
    </row>
    <row r="191" spans="1:8" x14ac:dyDescent="0.2">
      <c r="A191" s="1" t="s">
        <v>122</v>
      </c>
      <c r="B191" s="2" t="s">
        <v>123</v>
      </c>
      <c r="C191" s="3" t="s">
        <v>1</v>
      </c>
      <c r="D191" s="15">
        <f>[1]!Table3[[#This Row],[Residential CLM $ Collected]]+[1]!Table3[[#This Row],[C&amp;I CLM $ Collected]]</f>
        <v>0</v>
      </c>
      <c r="E191" s="16">
        <f>[1]!Table3[[#This Row],[CLM $ Collected ]]/'[1]1.) CLM Reference'!$B$4</f>
        <v>0</v>
      </c>
      <c r="F191" s="17">
        <f>[1]!Table3[[#This Row],[Residential Incentive Disbursements]]+[1]!Table3[[#This Row],[C&amp;I Incentive Disbursements]]</f>
        <v>275</v>
      </c>
      <c r="G191" s="16">
        <f>[1]!Table3[[#This Row],[Incentive Disbursements]]/'[1]1.) CLM Reference'!$B$5</f>
        <v>1.6368085048988939E-5</v>
      </c>
      <c r="H191" t="str">
        <f t="shared" si="2"/>
        <v>009140800</v>
      </c>
    </row>
    <row r="192" spans="1:8" x14ac:dyDescent="0.2">
      <c r="A192" s="4" t="s">
        <v>122</v>
      </c>
      <c r="B192" s="5" t="s">
        <v>5</v>
      </c>
      <c r="C192" s="6" t="s">
        <v>1</v>
      </c>
      <c r="D192" s="12">
        <f>[1]!Table3[[#This Row],[Residential CLM $ Collected]]+[1]!Table3[[#This Row],[C&amp;I CLM $ Collected]]</f>
        <v>0</v>
      </c>
      <c r="E192" s="13">
        <f>[1]!Table3[[#This Row],[CLM $ Collected ]]/'[1]1.) CLM Reference'!$B$4</f>
        <v>0</v>
      </c>
      <c r="F192" s="14">
        <f>[1]!Table3[[#This Row],[Residential Incentive Disbursements]]+[1]!Table3[[#This Row],[C&amp;I Incentive Disbursements]]</f>
        <v>110</v>
      </c>
      <c r="G192" s="13">
        <f>[1]!Table3[[#This Row],[Incentive Disbursements]]/'[1]1.) CLM Reference'!$B$5</f>
        <v>6.5472340195955756E-6</v>
      </c>
      <c r="H192" t="str">
        <f t="shared" si="2"/>
        <v>009140800</v>
      </c>
    </row>
    <row r="193" spans="1:8" x14ac:dyDescent="0.2">
      <c r="A193" s="1" t="s">
        <v>122</v>
      </c>
      <c r="B193" s="2" t="s">
        <v>124</v>
      </c>
      <c r="C193" s="3" t="s">
        <v>1</v>
      </c>
      <c r="D193" s="15">
        <f>[1]!Table3[[#This Row],[Residential CLM $ Collected]]+[1]!Table3[[#This Row],[C&amp;I CLM $ Collected]]</f>
        <v>739.49120000000005</v>
      </c>
      <c r="E193" s="16">
        <f>[1]!Table3[[#This Row],[CLM $ Collected ]]/'[1]1.) CLM Reference'!$B$4</f>
        <v>2.5411533771550063E-5</v>
      </c>
      <c r="F193" s="17">
        <f>[1]!Table3[[#This Row],[Residential Incentive Disbursements]]+[1]!Table3[[#This Row],[C&amp;I Incentive Disbursements]]</f>
        <v>860</v>
      </c>
      <c r="G193" s="16">
        <f>[1]!Table3[[#This Row],[Incentive Disbursements]]/'[1]1.) CLM Reference'!$B$5</f>
        <v>5.1187465971383593E-5</v>
      </c>
      <c r="H193" t="str">
        <f t="shared" si="2"/>
        <v>009140800</v>
      </c>
    </row>
    <row r="194" spans="1:8" x14ac:dyDescent="0.2">
      <c r="A194" s="4" t="s">
        <v>122</v>
      </c>
      <c r="B194" s="5" t="s">
        <v>125</v>
      </c>
      <c r="C194" s="6" t="s">
        <v>1</v>
      </c>
      <c r="D194" s="12">
        <f>[1]!Table3[[#This Row],[Residential CLM $ Collected]]+[1]!Table3[[#This Row],[C&amp;I CLM $ Collected]]</f>
        <v>0</v>
      </c>
      <c r="E194" s="13">
        <f>[1]!Table3[[#This Row],[CLM $ Collected ]]/'[1]1.) CLM Reference'!$B$4</f>
        <v>0</v>
      </c>
      <c r="F194" s="14">
        <f>[1]!Table3[[#This Row],[Residential Incentive Disbursements]]+[1]!Table3[[#This Row],[C&amp;I Incentive Disbursements]]</f>
        <v>155</v>
      </c>
      <c r="G194" s="13">
        <f>[1]!Table3[[#This Row],[Incentive Disbursements]]/'[1]1.) CLM Reference'!$B$5</f>
        <v>9.2256479367028557E-6</v>
      </c>
      <c r="H194" t="str">
        <f t="shared" si="2"/>
        <v>009140800</v>
      </c>
    </row>
    <row r="195" spans="1:8" x14ac:dyDescent="0.2">
      <c r="A195" s="1" t="s">
        <v>122</v>
      </c>
      <c r="B195" s="2" t="s">
        <v>114</v>
      </c>
      <c r="C195" s="3" t="s">
        <v>1</v>
      </c>
      <c r="D195" s="15">
        <f>[1]!Table3[[#This Row],[Residential CLM $ Collected]]+[1]!Table3[[#This Row],[C&amp;I CLM $ Collected]]</f>
        <v>0</v>
      </c>
      <c r="E195" s="16">
        <f>[1]!Table3[[#This Row],[CLM $ Collected ]]/'[1]1.) CLM Reference'!$B$4</f>
        <v>0</v>
      </c>
      <c r="F195" s="17">
        <f>[1]!Table3[[#This Row],[Residential Incentive Disbursements]]+[1]!Table3[[#This Row],[C&amp;I Incentive Disbursements]]</f>
        <v>95</v>
      </c>
      <c r="G195" s="16">
        <f>[1]!Table3[[#This Row],[Incentive Disbursements]]/'[1]1.) CLM Reference'!$B$5</f>
        <v>5.654429380559815E-6</v>
      </c>
      <c r="H195" t="str">
        <f t="shared" ref="H195:H258" si="3">RIGHT(A195,LEN(A195)-2)</f>
        <v>009140800</v>
      </c>
    </row>
    <row r="196" spans="1:8" x14ac:dyDescent="0.2">
      <c r="A196" s="4" t="s">
        <v>122</v>
      </c>
      <c r="B196" s="5" t="s">
        <v>115</v>
      </c>
      <c r="C196" s="6" t="s">
        <v>24</v>
      </c>
      <c r="D196" s="12">
        <f>[1]!Table3[[#This Row],[Residential CLM $ Collected]]+[1]!Table3[[#This Row],[C&amp;I CLM $ Collected]]</f>
        <v>0</v>
      </c>
      <c r="E196" s="13">
        <f>[1]!Table3[[#This Row],[CLM $ Collected ]]/'[1]1.) CLM Reference'!$B$4</f>
        <v>0</v>
      </c>
      <c r="F196" s="14">
        <f>[1]!Table3[[#This Row],[Residential Incentive Disbursements]]+[1]!Table3[[#This Row],[C&amp;I Incentive Disbursements]]</f>
        <v>5663.71</v>
      </c>
      <c r="G196" s="13">
        <f>[1]!Table3[[#This Row],[Incentive Disbursements]]/'[1]1.) CLM Reference'!$B$5</f>
        <v>3.3710577081021506E-4</v>
      </c>
      <c r="H196" t="str">
        <f t="shared" si="3"/>
        <v>009140800</v>
      </c>
    </row>
    <row r="197" spans="1:8" x14ac:dyDescent="0.2">
      <c r="A197" s="1" t="s">
        <v>122</v>
      </c>
      <c r="B197" s="2" t="s">
        <v>126</v>
      </c>
      <c r="C197" s="3" t="s">
        <v>1</v>
      </c>
      <c r="D197" s="15">
        <f>[1]!Table3[[#This Row],[Residential CLM $ Collected]]+[1]!Table3[[#This Row],[C&amp;I CLM $ Collected]]</f>
        <v>79702.388000000006</v>
      </c>
      <c r="E197" s="16">
        <f>[1]!Table3[[#This Row],[CLM $ Collected ]]/'[1]1.) CLM Reference'!$B$4</f>
        <v>2.7388560192943292E-3</v>
      </c>
      <c r="F197" s="17">
        <f>[1]!Table3[[#This Row],[Residential Incentive Disbursements]]+[1]!Table3[[#This Row],[C&amp;I Incentive Disbursements]]</f>
        <v>0</v>
      </c>
      <c r="G197" s="16">
        <f>[1]!Table3[[#This Row],[Incentive Disbursements]]/'[1]1.) CLM Reference'!$B$5</f>
        <v>0</v>
      </c>
      <c r="H197" t="str">
        <f t="shared" si="3"/>
        <v>009140800</v>
      </c>
    </row>
    <row r="198" spans="1:8" x14ac:dyDescent="0.2">
      <c r="A198" s="4" t="s">
        <v>122</v>
      </c>
      <c r="B198" s="5" t="s">
        <v>127</v>
      </c>
      <c r="C198" s="6" t="s">
        <v>1</v>
      </c>
      <c r="D198" s="12">
        <f>[1]!Table3[[#This Row],[Residential CLM $ Collected]]+[1]!Table3[[#This Row],[C&amp;I CLM $ Collected]]</f>
        <v>0</v>
      </c>
      <c r="E198" s="13">
        <f>[1]!Table3[[#This Row],[CLM $ Collected ]]/'[1]1.) CLM Reference'!$B$4</f>
        <v>0</v>
      </c>
      <c r="F198" s="14">
        <f>[1]!Table3[[#This Row],[Residential Incentive Disbursements]]+[1]!Table3[[#This Row],[C&amp;I Incentive Disbursements]]</f>
        <v>25</v>
      </c>
      <c r="G198" s="13">
        <f>[1]!Table3[[#This Row],[Incentive Disbursements]]/'[1]1.) CLM Reference'!$B$5</f>
        <v>1.4880077317262672E-6</v>
      </c>
      <c r="H198" t="str">
        <f t="shared" si="3"/>
        <v>009140800</v>
      </c>
    </row>
    <row r="199" spans="1:8" x14ac:dyDescent="0.2">
      <c r="A199" s="1" t="s">
        <v>122</v>
      </c>
      <c r="B199" s="2" t="s">
        <v>128</v>
      </c>
      <c r="C199" s="3" t="s">
        <v>1</v>
      </c>
      <c r="D199" s="15">
        <f>[1]!Table3[[#This Row],[Residential CLM $ Collected]]+[1]!Table3[[#This Row],[C&amp;I CLM $ Collected]]</f>
        <v>0</v>
      </c>
      <c r="E199" s="16">
        <f>[1]!Table3[[#This Row],[CLM $ Collected ]]/'[1]1.) CLM Reference'!$B$4</f>
        <v>0</v>
      </c>
      <c r="F199" s="17">
        <f>[1]!Table3[[#This Row],[Residential Incentive Disbursements]]+[1]!Table3[[#This Row],[C&amp;I Incentive Disbursements]]</f>
        <v>275</v>
      </c>
      <c r="G199" s="16">
        <f>[1]!Table3[[#This Row],[Incentive Disbursements]]/'[1]1.) CLM Reference'!$B$5</f>
        <v>1.6368085048988939E-5</v>
      </c>
      <c r="H199" t="str">
        <f t="shared" si="3"/>
        <v>009140800</v>
      </c>
    </row>
    <row r="200" spans="1:8" x14ac:dyDescent="0.2">
      <c r="A200" s="4" t="s">
        <v>122</v>
      </c>
      <c r="B200" s="5" t="s">
        <v>129</v>
      </c>
      <c r="C200" s="6" t="s">
        <v>1</v>
      </c>
      <c r="D200" s="12">
        <f>[1]!Table3[[#This Row],[Residential CLM $ Collected]]+[1]!Table3[[#This Row],[C&amp;I CLM $ Collected]]</f>
        <v>0</v>
      </c>
      <c r="E200" s="13">
        <f>[1]!Table3[[#This Row],[CLM $ Collected ]]/'[1]1.) CLM Reference'!$B$4</f>
        <v>0</v>
      </c>
      <c r="F200" s="14">
        <f>[1]!Table3[[#This Row],[Residential Incentive Disbursements]]+[1]!Table3[[#This Row],[C&amp;I Incentive Disbursements]]</f>
        <v>595</v>
      </c>
      <c r="G200" s="13">
        <f>[1]!Table3[[#This Row],[Incentive Disbursements]]/'[1]1.) CLM Reference'!$B$5</f>
        <v>3.5414584015085156E-5</v>
      </c>
      <c r="H200" t="str">
        <f t="shared" si="3"/>
        <v>009140800</v>
      </c>
    </row>
    <row r="201" spans="1:8" x14ac:dyDescent="0.2">
      <c r="A201" s="1" t="s">
        <v>122</v>
      </c>
      <c r="B201" s="2" t="s">
        <v>26</v>
      </c>
      <c r="C201" s="3" t="s">
        <v>1</v>
      </c>
      <c r="D201" s="15">
        <f>[1]!Table3[[#This Row],[Residential CLM $ Collected]]+[1]!Table3[[#This Row],[C&amp;I CLM $ Collected]]</f>
        <v>0</v>
      </c>
      <c r="E201" s="16">
        <f>[1]!Table3[[#This Row],[CLM $ Collected ]]/'[1]1.) CLM Reference'!$B$4</f>
        <v>0</v>
      </c>
      <c r="F201" s="17">
        <f>[1]!Table3[[#This Row],[Residential Incentive Disbursements]]+[1]!Table3[[#This Row],[C&amp;I Incentive Disbursements]]</f>
        <v>25</v>
      </c>
      <c r="G201" s="16">
        <f>[1]!Table3[[#This Row],[Incentive Disbursements]]/'[1]1.) CLM Reference'!$B$5</f>
        <v>1.4880077317262672E-6</v>
      </c>
      <c r="H201" t="str">
        <f t="shared" si="3"/>
        <v>009140800</v>
      </c>
    </row>
    <row r="202" spans="1:8" x14ac:dyDescent="0.2">
      <c r="A202" s="4" t="s">
        <v>122</v>
      </c>
      <c r="B202" s="5" t="s">
        <v>130</v>
      </c>
      <c r="C202" s="6" t="s">
        <v>1</v>
      </c>
      <c r="D202" s="12">
        <f>[1]!Table3[[#This Row],[Residential CLM $ Collected]]+[1]!Table3[[#This Row],[C&amp;I CLM $ Collected]]</f>
        <v>0</v>
      </c>
      <c r="E202" s="13">
        <f>[1]!Table3[[#This Row],[CLM $ Collected ]]/'[1]1.) CLM Reference'!$B$4</f>
        <v>0</v>
      </c>
      <c r="F202" s="14">
        <f>[1]!Table3[[#This Row],[Residential Incentive Disbursements]]+[1]!Table3[[#This Row],[C&amp;I Incentive Disbursements]]</f>
        <v>320</v>
      </c>
      <c r="G202" s="13">
        <f>[1]!Table3[[#This Row],[Incentive Disbursements]]/'[1]1.) CLM Reference'!$B$5</f>
        <v>1.9046498966096221E-5</v>
      </c>
      <c r="H202" t="str">
        <f t="shared" si="3"/>
        <v>009140800</v>
      </c>
    </row>
    <row r="203" spans="1:8" x14ac:dyDescent="0.2">
      <c r="A203" s="1" t="s">
        <v>122</v>
      </c>
      <c r="B203" s="2" t="s">
        <v>131</v>
      </c>
      <c r="C203" s="3" t="s">
        <v>24</v>
      </c>
      <c r="D203" s="15">
        <f>[1]!Table3[[#This Row],[Residential CLM $ Collected]]+[1]!Table3[[#This Row],[C&amp;I CLM $ Collected]]</f>
        <v>0</v>
      </c>
      <c r="E203" s="16">
        <f>[1]!Table3[[#This Row],[CLM $ Collected ]]/'[1]1.) CLM Reference'!$B$4</f>
        <v>0</v>
      </c>
      <c r="F203" s="17">
        <f>[1]!Table3[[#This Row],[Residential Incentive Disbursements]]+[1]!Table3[[#This Row],[C&amp;I Incentive Disbursements]]</f>
        <v>350</v>
      </c>
      <c r="G203" s="16">
        <f>[1]!Table3[[#This Row],[Incentive Disbursements]]/'[1]1.) CLM Reference'!$B$5</f>
        <v>2.0832108244167739E-5</v>
      </c>
      <c r="H203" t="str">
        <f t="shared" si="3"/>
        <v>009140800</v>
      </c>
    </row>
    <row r="204" spans="1:8" x14ac:dyDescent="0.2">
      <c r="A204" s="4" t="s">
        <v>132</v>
      </c>
      <c r="B204" s="5" t="s">
        <v>124</v>
      </c>
      <c r="C204" s="6" t="s">
        <v>1</v>
      </c>
      <c r="D204" s="12">
        <f>[1]!Table3[[#This Row],[Residential CLM $ Collected]]+[1]!Table3[[#This Row],[C&amp;I CLM $ Collected]]</f>
        <v>43.247199999999999</v>
      </c>
      <c r="E204" s="13">
        <f>[1]!Table3[[#This Row],[CLM $ Collected ]]/'[1]1.) CLM Reference'!$B$4</f>
        <v>1.4861267900483195E-6</v>
      </c>
      <c r="F204" s="14">
        <f>[1]!Table3[[#This Row],[Residential Incentive Disbursements]]+[1]!Table3[[#This Row],[C&amp;I Incentive Disbursements]]</f>
        <v>0</v>
      </c>
      <c r="G204" s="13">
        <f>[1]!Table3[[#This Row],[Incentive Disbursements]]/'[1]1.) CLM Reference'!$B$5</f>
        <v>0</v>
      </c>
      <c r="H204" t="str">
        <f t="shared" si="3"/>
        <v>009140900</v>
      </c>
    </row>
    <row r="205" spans="1:8" x14ac:dyDescent="0.2">
      <c r="A205" s="1" t="s">
        <v>132</v>
      </c>
      <c r="B205" s="2" t="s">
        <v>114</v>
      </c>
      <c r="C205" s="3" t="s">
        <v>1</v>
      </c>
      <c r="D205" s="15">
        <f>[1]!Table3[[#This Row],[Residential CLM $ Collected]]+[1]!Table3[[#This Row],[C&amp;I CLM $ Collected]]</f>
        <v>0</v>
      </c>
      <c r="E205" s="16">
        <f>[1]!Table3[[#This Row],[CLM $ Collected ]]/'[1]1.) CLM Reference'!$B$4</f>
        <v>0</v>
      </c>
      <c r="F205" s="17">
        <f>[1]!Table3[[#This Row],[Residential Incentive Disbursements]]+[1]!Table3[[#This Row],[C&amp;I Incentive Disbursements]]</f>
        <v>97.04</v>
      </c>
      <c r="G205" s="16">
        <f>[1]!Table3[[#This Row],[Incentive Disbursements]]/'[1]1.) CLM Reference'!$B$5</f>
        <v>5.775850811468679E-6</v>
      </c>
      <c r="H205" t="str">
        <f t="shared" si="3"/>
        <v>009140900</v>
      </c>
    </row>
    <row r="206" spans="1:8" x14ac:dyDescent="0.2">
      <c r="A206" s="4" t="s">
        <v>132</v>
      </c>
      <c r="B206" s="5" t="s">
        <v>115</v>
      </c>
      <c r="C206" s="6" t="s">
        <v>24</v>
      </c>
      <c r="D206" s="12">
        <f>[1]!Table3[[#This Row],[Residential CLM $ Collected]]+[1]!Table3[[#This Row],[C&amp;I CLM $ Collected]]</f>
        <v>0</v>
      </c>
      <c r="E206" s="13">
        <f>[1]!Table3[[#This Row],[CLM $ Collected ]]/'[1]1.) CLM Reference'!$B$4</f>
        <v>0</v>
      </c>
      <c r="F206" s="14">
        <f>[1]!Table3[[#This Row],[Residential Incentive Disbursements]]+[1]!Table3[[#This Row],[C&amp;I Incentive Disbursements]]</f>
        <v>11883.67</v>
      </c>
      <c r="G206" s="13">
        <f>[1]!Table3[[#This Row],[Incentive Disbursements]]/'[1]1.) CLM Reference'!$B$5</f>
        <v>7.0731971365133961E-4</v>
      </c>
      <c r="H206" t="str">
        <f t="shared" si="3"/>
        <v>009140900</v>
      </c>
    </row>
    <row r="207" spans="1:8" x14ac:dyDescent="0.2">
      <c r="A207" s="1" t="s">
        <v>133</v>
      </c>
      <c r="B207" s="2" t="s">
        <v>115</v>
      </c>
      <c r="C207" s="3" t="s">
        <v>1</v>
      </c>
      <c r="D207" s="15">
        <f>[1]!Table3[[#This Row],[Residential CLM $ Collected]]+[1]!Table3[[#This Row],[C&amp;I CLM $ Collected]]</f>
        <v>67556.210999999894</v>
      </c>
      <c r="E207" s="16">
        <f>[1]!Table3[[#This Row],[CLM $ Collected ]]/'[1]1.) CLM Reference'!$B$4</f>
        <v>2.3214704073617901E-3</v>
      </c>
      <c r="F207" s="17">
        <f>[1]!Table3[[#This Row],[Residential Incentive Disbursements]]+[1]!Table3[[#This Row],[C&amp;I Incentive Disbursements]]</f>
        <v>0</v>
      </c>
      <c r="G207" s="16">
        <f>[1]!Table3[[#This Row],[Incentive Disbursements]]/'[1]1.) CLM Reference'!$B$5</f>
        <v>0</v>
      </c>
      <c r="H207" t="str">
        <f t="shared" si="3"/>
        <v>009141000</v>
      </c>
    </row>
    <row r="208" spans="1:8" x14ac:dyDescent="0.2">
      <c r="A208" s="4" t="s">
        <v>134</v>
      </c>
      <c r="B208" s="5" t="s">
        <v>115</v>
      </c>
      <c r="C208" s="6" t="s">
        <v>1</v>
      </c>
      <c r="D208" s="12">
        <f>[1]!Table3[[#This Row],[Residential CLM $ Collected]]+[1]!Table3[[#This Row],[C&amp;I CLM $ Collected]]</f>
        <v>65807.797799999898</v>
      </c>
      <c r="E208" s="13">
        <f>[1]!Table3[[#This Row],[CLM $ Collected ]]/'[1]1.) CLM Reference'!$B$4</f>
        <v>2.2613887443502169E-3</v>
      </c>
      <c r="F208" s="14">
        <f>[1]!Table3[[#This Row],[Residential Incentive Disbursements]]+[1]!Table3[[#This Row],[C&amp;I Incentive Disbursements]]</f>
        <v>10094.89</v>
      </c>
      <c r="G208" s="13">
        <f>[1]!Table3[[#This Row],[Incentive Disbursements]]/'[1]1.) CLM Reference'!$B$5</f>
        <v>6.0085097483704702E-4</v>
      </c>
      <c r="H208" t="str">
        <f t="shared" si="3"/>
        <v>009141100</v>
      </c>
    </row>
    <row r="209" spans="1:8" x14ac:dyDescent="0.2">
      <c r="A209" s="1" t="s">
        <v>134</v>
      </c>
      <c r="B209" s="2" t="s">
        <v>131</v>
      </c>
      <c r="C209" s="3" t="s">
        <v>1</v>
      </c>
      <c r="D209" s="15">
        <f>[1]!Table3[[#This Row],[Residential CLM $ Collected]]+[1]!Table3[[#This Row],[C&amp;I CLM $ Collected]]</f>
        <v>51563.689100000003</v>
      </c>
      <c r="E209" s="16">
        <f>[1]!Table3[[#This Row],[CLM $ Collected ]]/'[1]1.) CLM Reference'!$B$4</f>
        <v>1.7719107772348852E-3</v>
      </c>
      <c r="F209" s="17">
        <f>[1]!Table3[[#This Row],[Residential Incentive Disbursements]]+[1]!Table3[[#This Row],[C&amp;I Incentive Disbursements]]</f>
        <v>26111.11</v>
      </c>
      <c r="G209" s="16">
        <f>[1]!Table3[[#This Row],[Incentive Disbursements]]/'[1]1.) CLM Reference'!$B$5</f>
        <v>1.5541413425582021E-3</v>
      </c>
      <c r="H209" t="str">
        <f t="shared" si="3"/>
        <v>009141100</v>
      </c>
    </row>
    <row r="210" spans="1:8" x14ac:dyDescent="0.2">
      <c r="A210" s="4" t="s">
        <v>135</v>
      </c>
      <c r="B210" s="5" t="s">
        <v>115</v>
      </c>
      <c r="C210" s="6" t="s">
        <v>1</v>
      </c>
      <c r="D210" s="12">
        <f>[1]!Table3[[#This Row],[Residential CLM $ Collected]]+[1]!Table3[[#This Row],[C&amp;I CLM $ Collected]]</f>
        <v>27.741399999999999</v>
      </c>
      <c r="E210" s="13">
        <f>[1]!Table3[[#This Row],[CLM $ Collected ]]/'[1]1.) CLM Reference'!$B$4</f>
        <v>9.5329264630881185E-7</v>
      </c>
      <c r="F210" s="14">
        <f>[1]!Table3[[#This Row],[Residential Incentive Disbursements]]+[1]!Table3[[#This Row],[C&amp;I Incentive Disbursements]]</f>
        <v>0</v>
      </c>
      <c r="G210" s="13">
        <f>[1]!Table3[[#This Row],[Incentive Disbursements]]/'[1]1.) CLM Reference'!$B$5</f>
        <v>0</v>
      </c>
      <c r="H210" t="str">
        <f t="shared" si="3"/>
        <v>009141200</v>
      </c>
    </row>
    <row r="211" spans="1:8" x14ac:dyDescent="0.2">
      <c r="A211" s="1" t="s">
        <v>135</v>
      </c>
      <c r="B211" s="2" t="s">
        <v>110</v>
      </c>
      <c r="C211" s="3" t="s">
        <v>1</v>
      </c>
      <c r="D211" s="15">
        <f>[1]!Table3[[#This Row],[Residential CLM $ Collected]]+[1]!Table3[[#This Row],[C&amp;I CLM $ Collected]]</f>
        <v>111323.1893999999</v>
      </c>
      <c r="E211" s="16">
        <f>[1]!Table3[[#This Row],[CLM $ Collected ]]/'[1]1.) CLM Reference'!$B$4</f>
        <v>3.8254586220833478E-3</v>
      </c>
      <c r="F211" s="17">
        <f>[1]!Table3[[#This Row],[Residential Incentive Disbursements]]+[1]!Table3[[#This Row],[C&amp;I Incentive Disbursements]]</f>
        <v>28964.71</v>
      </c>
      <c r="G211" s="16">
        <f>[1]!Table3[[#This Row],[Incentive Disbursements]]/'[1]1.) CLM Reference'!$B$5</f>
        <v>1.7239884970883651E-3</v>
      </c>
      <c r="H211" t="str">
        <f t="shared" si="3"/>
        <v>009141200</v>
      </c>
    </row>
    <row r="212" spans="1:8" x14ac:dyDescent="0.2">
      <c r="A212" s="4" t="s">
        <v>136</v>
      </c>
      <c r="B212" s="5" t="s">
        <v>137</v>
      </c>
      <c r="C212" s="6" t="s">
        <v>24</v>
      </c>
      <c r="D212" s="12">
        <f>[1]!Table3[[#This Row],[Residential CLM $ Collected]]+[1]!Table3[[#This Row],[C&amp;I CLM $ Collected]]</f>
        <v>710.14639999999997</v>
      </c>
      <c r="E212" s="13">
        <f>[1]!Table3[[#This Row],[CLM $ Collected ]]/'[1]1.) CLM Reference'!$B$4</f>
        <v>2.4403142628803018E-5</v>
      </c>
      <c r="F212" s="14">
        <f>[1]!Table3[[#This Row],[Residential Incentive Disbursements]]+[1]!Table3[[#This Row],[C&amp;I Incentive Disbursements]]</f>
        <v>0</v>
      </c>
      <c r="G212" s="13">
        <f>[1]!Table3[[#This Row],[Incentive Disbursements]]/'[1]1.) CLM Reference'!$B$5</f>
        <v>0</v>
      </c>
      <c r="H212" t="str">
        <f t="shared" si="3"/>
        <v>009141300</v>
      </c>
    </row>
    <row r="213" spans="1:8" x14ac:dyDescent="0.2">
      <c r="A213" s="1" t="s">
        <v>136</v>
      </c>
      <c r="B213" s="2" t="s">
        <v>114</v>
      </c>
      <c r="C213" s="3" t="s">
        <v>1</v>
      </c>
      <c r="D213" s="15">
        <f>[1]!Table3[[#This Row],[Residential CLM $ Collected]]+[1]!Table3[[#This Row],[C&amp;I CLM $ Collected]]</f>
        <v>168.33519999999999</v>
      </c>
      <c r="E213" s="16">
        <f>[1]!Table3[[#This Row],[CLM $ Collected ]]/'[1]1.) CLM Reference'!$B$4</f>
        <v>5.7845930008911986E-6</v>
      </c>
      <c r="F213" s="17">
        <f>[1]!Table3[[#This Row],[Residential Incentive Disbursements]]+[1]!Table3[[#This Row],[C&amp;I Incentive Disbursements]]</f>
        <v>0</v>
      </c>
      <c r="G213" s="16">
        <f>[1]!Table3[[#This Row],[Incentive Disbursements]]/'[1]1.) CLM Reference'!$B$5</f>
        <v>0</v>
      </c>
      <c r="H213" t="str">
        <f t="shared" si="3"/>
        <v>009141300</v>
      </c>
    </row>
    <row r="214" spans="1:8" x14ac:dyDescent="0.2">
      <c r="A214" s="4" t="s">
        <v>136</v>
      </c>
      <c r="B214" s="5" t="s">
        <v>115</v>
      </c>
      <c r="C214" s="6" t="s">
        <v>24</v>
      </c>
      <c r="D214" s="12">
        <f>[1]!Table3[[#This Row],[Residential CLM $ Collected]]+[1]!Table3[[#This Row],[C&amp;I CLM $ Collected]]</f>
        <v>0</v>
      </c>
      <c r="E214" s="13">
        <f>[1]!Table3[[#This Row],[CLM $ Collected ]]/'[1]1.) CLM Reference'!$B$4</f>
        <v>0</v>
      </c>
      <c r="F214" s="14">
        <f>[1]!Table3[[#This Row],[Residential Incentive Disbursements]]+[1]!Table3[[#This Row],[C&amp;I Incentive Disbursements]]</f>
        <v>44071.01</v>
      </c>
      <c r="G214" s="13">
        <f>[1]!Table3[[#This Row],[Incentive Disbursements]]/'[1]1.) CLM Reference'!$B$5</f>
        <v>2.6231201449994257E-3</v>
      </c>
      <c r="H214" t="str">
        <f t="shared" si="3"/>
        <v>009141300</v>
      </c>
    </row>
    <row r="215" spans="1:8" x14ac:dyDescent="0.2">
      <c r="A215" s="1" t="s">
        <v>138</v>
      </c>
      <c r="B215" s="2" t="s">
        <v>137</v>
      </c>
      <c r="C215" s="3" t="s">
        <v>1</v>
      </c>
      <c r="D215" s="15">
        <f>[1]!Table3[[#This Row],[Residential CLM $ Collected]]+[1]!Table3[[#This Row],[C&amp;I CLM $ Collected]]</f>
        <v>122039.11440000001</v>
      </c>
      <c r="E215" s="16">
        <f>[1]!Table3[[#This Row],[CLM $ Collected ]]/'[1]1.) CLM Reference'!$B$4</f>
        <v>4.1936957154130594E-3</v>
      </c>
      <c r="F215" s="17">
        <f>[1]!Table3[[#This Row],[Residential Incentive Disbursements]]+[1]!Table3[[#This Row],[C&amp;I Incentive Disbursements]]</f>
        <v>0</v>
      </c>
      <c r="G215" s="16">
        <f>[1]!Table3[[#This Row],[Incentive Disbursements]]/'[1]1.) CLM Reference'!$B$5</f>
        <v>0</v>
      </c>
      <c r="H215" t="str">
        <f t="shared" si="3"/>
        <v>009141400</v>
      </c>
    </row>
    <row r="216" spans="1:8" x14ac:dyDescent="0.2">
      <c r="A216" s="4" t="s">
        <v>138</v>
      </c>
      <c r="B216" s="5" t="s">
        <v>115</v>
      </c>
      <c r="C216" s="6" t="s">
        <v>1</v>
      </c>
      <c r="D216" s="12">
        <f>[1]!Table3[[#This Row],[Residential CLM $ Collected]]+[1]!Table3[[#This Row],[C&amp;I CLM $ Collected]]</f>
        <v>152.922</v>
      </c>
      <c r="E216" s="13">
        <f>[1]!Table3[[#This Row],[CLM $ Collected ]]/'[1]1.) CLM Reference'!$B$4</f>
        <v>5.254940920747912E-6</v>
      </c>
      <c r="F216" s="14">
        <f>[1]!Table3[[#This Row],[Residential Incentive Disbursements]]+[1]!Table3[[#This Row],[C&amp;I Incentive Disbursements]]</f>
        <v>0</v>
      </c>
      <c r="G216" s="13">
        <f>[1]!Table3[[#This Row],[Incentive Disbursements]]/'[1]1.) CLM Reference'!$B$5</f>
        <v>0</v>
      </c>
      <c r="H216" t="str">
        <f t="shared" si="3"/>
        <v>009141400</v>
      </c>
    </row>
    <row r="217" spans="1:8" x14ac:dyDescent="0.2">
      <c r="A217" s="1" t="s">
        <v>139</v>
      </c>
      <c r="B217" s="2" t="s">
        <v>137</v>
      </c>
      <c r="C217" s="3" t="s">
        <v>24</v>
      </c>
      <c r="D217" s="15">
        <f>[1]!Table3[[#This Row],[Residential CLM $ Collected]]+[1]!Table3[[#This Row],[C&amp;I CLM $ Collected]]</f>
        <v>82482.437299999991</v>
      </c>
      <c r="E217" s="16">
        <f>[1]!Table3[[#This Row],[CLM $ Collected ]]/'[1]1.) CLM Reference'!$B$4</f>
        <v>2.8343883483788719E-3</v>
      </c>
      <c r="F217" s="17">
        <f>[1]!Table3[[#This Row],[Residential Incentive Disbursements]]+[1]!Table3[[#This Row],[C&amp;I Incentive Disbursements]]</f>
        <v>17788.36</v>
      </c>
      <c r="G217" s="16">
        <f>[1]!Table3[[#This Row],[Incentive Disbursements]]/'[1]1.) CLM Reference'!$B$5</f>
        <v>1.0587686885892105E-3</v>
      </c>
      <c r="H217" t="str">
        <f t="shared" si="3"/>
        <v>009141500</v>
      </c>
    </row>
    <row r="218" spans="1:8" x14ac:dyDescent="0.2">
      <c r="A218" s="4" t="s">
        <v>139</v>
      </c>
      <c r="B218" s="5" t="s">
        <v>114</v>
      </c>
      <c r="C218" s="6" t="s">
        <v>1</v>
      </c>
      <c r="D218" s="12">
        <f>[1]!Table3[[#This Row],[Residential CLM $ Collected]]+[1]!Table3[[#This Row],[C&amp;I CLM $ Collected]]</f>
        <v>94.991</v>
      </c>
      <c r="E218" s="13">
        <f>[1]!Table3[[#This Row],[CLM $ Collected ]]/'[1]1.) CLM Reference'!$B$4</f>
        <v>3.2642268149956509E-6</v>
      </c>
      <c r="F218" s="14">
        <f>[1]!Table3[[#This Row],[Residential Incentive Disbursements]]+[1]!Table3[[#This Row],[C&amp;I Incentive Disbursements]]</f>
        <v>0</v>
      </c>
      <c r="G218" s="13">
        <f>[1]!Table3[[#This Row],[Incentive Disbursements]]/'[1]1.) CLM Reference'!$B$5</f>
        <v>0</v>
      </c>
      <c r="H218" t="str">
        <f t="shared" si="3"/>
        <v>009141500</v>
      </c>
    </row>
    <row r="219" spans="1:8" x14ac:dyDescent="0.2">
      <c r="A219" s="1" t="s">
        <v>139</v>
      </c>
      <c r="B219" s="2" t="s">
        <v>115</v>
      </c>
      <c r="C219" s="3" t="s">
        <v>24</v>
      </c>
      <c r="D219" s="15">
        <f>[1]!Table3[[#This Row],[Residential CLM $ Collected]]+[1]!Table3[[#This Row],[C&amp;I CLM $ Collected]]</f>
        <v>0</v>
      </c>
      <c r="E219" s="16">
        <f>[1]!Table3[[#This Row],[CLM $ Collected ]]/'[1]1.) CLM Reference'!$B$4</f>
        <v>0</v>
      </c>
      <c r="F219" s="17">
        <f>[1]!Table3[[#This Row],[Residential Incentive Disbursements]]+[1]!Table3[[#This Row],[C&amp;I Incentive Disbursements]]</f>
        <v>49058.57</v>
      </c>
      <c r="G219" s="16">
        <f>[1]!Table3[[#This Row],[Incentive Disbursements]]/'[1]1.) CLM Reference'!$B$5</f>
        <v>2.919981258697372E-3</v>
      </c>
      <c r="H219" t="str">
        <f t="shared" si="3"/>
        <v>009141500</v>
      </c>
    </row>
    <row r="220" spans="1:8" x14ac:dyDescent="0.2">
      <c r="A220" s="4" t="s">
        <v>140</v>
      </c>
      <c r="B220" s="5" t="s">
        <v>114</v>
      </c>
      <c r="C220" s="6" t="s">
        <v>1</v>
      </c>
      <c r="D220" s="12">
        <f>[1]!Table3[[#This Row],[Residential CLM $ Collected]]+[1]!Table3[[#This Row],[C&amp;I CLM $ Collected]]</f>
        <v>103988.89869999999</v>
      </c>
      <c r="E220" s="13">
        <f>[1]!Table3[[#This Row],[CLM $ Collected ]]/'[1]1.) CLM Reference'!$B$4</f>
        <v>3.5734264466992277E-3</v>
      </c>
      <c r="F220" s="14">
        <f>[1]!Table3[[#This Row],[Residential Incentive Disbursements]]+[1]!Table3[[#This Row],[C&amp;I Incentive Disbursements]]</f>
        <v>0</v>
      </c>
      <c r="G220" s="13">
        <f>[1]!Table3[[#This Row],[Incentive Disbursements]]/'[1]1.) CLM Reference'!$B$5</f>
        <v>0</v>
      </c>
      <c r="H220" t="str">
        <f t="shared" si="3"/>
        <v>009141600</v>
      </c>
    </row>
    <row r="221" spans="1:8" x14ac:dyDescent="0.2">
      <c r="A221" s="1" t="s">
        <v>140</v>
      </c>
      <c r="B221" s="2" t="s">
        <v>115</v>
      </c>
      <c r="C221" s="3" t="s">
        <v>24</v>
      </c>
      <c r="D221" s="15">
        <f>[1]!Table3[[#This Row],[Residential CLM $ Collected]]+[1]!Table3[[#This Row],[C&amp;I CLM $ Collected]]</f>
        <v>0</v>
      </c>
      <c r="E221" s="16">
        <f>[1]!Table3[[#This Row],[CLM $ Collected ]]/'[1]1.) CLM Reference'!$B$4</f>
        <v>0</v>
      </c>
      <c r="F221" s="17">
        <f>[1]!Table3[[#This Row],[Residential Incentive Disbursements]]+[1]!Table3[[#This Row],[C&amp;I Incentive Disbursements]]</f>
        <v>20225.870000000003</v>
      </c>
      <c r="G221" s="16">
        <f>[1]!Table3[[#This Row],[Incentive Disbursements]]/'[1]1.) CLM Reference'!$B$5</f>
        <v>1.2038500376356143E-3</v>
      </c>
      <c r="H221" t="str">
        <f t="shared" si="3"/>
        <v>009141600</v>
      </c>
    </row>
    <row r="222" spans="1:8" x14ac:dyDescent="0.2">
      <c r="A222" s="4" t="s">
        <v>141</v>
      </c>
      <c r="B222" s="5" t="s">
        <v>137</v>
      </c>
      <c r="C222" s="6" t="s">
        <v>1</v>
      </c>
      <c r="D222" s="12">
        <f>[1]!Table3[[#This Row],[Residential CLM $ Collected]]+[1]!Table3[[#This Row],[C&amp;I CLM $ Collected]]</f>
        <v>92860.256100000101</v>
      </c>
      <c r="E222" s="13">
        <f>[1]!Table3[[#This Row],[CLM $ Collected ]]/'[1]1.) CLM Reference'!$B$4</f>
        <v>3.1910069165392908E-3</v>
      </c>
      <c r="F222" s="14">
        <f>[1]!Table3[[#This Row],[Residential Incentive Disbursements]]+[1]!Table3[[#This Row],[C&amp;I Incentive Disbursements]]</f>
        <v>0</v>
      </c>
      <c r="G222" s="13">
        <f>[1]!Table3[[#This Row],[Incentive Disbursements]]/'[1]1.) CLM Reference'!$B$5</f>
        <v>0</v>
      </c>
      <c r="H222" t="str">
        <f t="shared" si="3"/>
        <v>009141800</v>
      </c>
    </row>
    <row r="223" spans="1:8" x14ac:dyDescent="0.2">
      <c r="A223" s="1" t="s">
        <v>141</v>
      </c>
      <c r="B223" s="2" t="s">
        <v>115</v>
      </c>
      <c r="C223" s="3" t="s">
        <v>1</v>
      </c>
      <c r="D223" s="15">
        <f>[1]!Table3[[#This Row],[Residential CLM $ Collected]]+[1]!Table3[[#This Row],[C&amp;I CLM $ Collected]]</f>
        <v>182.3767</v>
      </c>
      <c r="E223" s="16">
        <f>[1]!Table3[[#This Row],[CLM $ Collected ]]/'[1]1.) CLM Reference'!$B$4</f>
        <v>6.2671086162943579E-6</v>
      </c>
      <c r="F223" s="17">
        <f>[1]!Table3[[#This Row],[Residential Incentive Disbursements]]+[1]!Table3[[#This Row],[C&amp;I Incentive Disbursements]]</f>
        <v>0</v>
      </c>
      <c r="G223" s="16">
        <f>[1]!Table3[[#This Row],[Incentive Disbursements]]/'[1]1.) CLM Reference'!$B$5</f>
        <v>0</v>
      </c>
      <c r="H223" t="str">
        <f t="shared" si="3"/>
        <v>009141800</v>
      </c>
    </row>
    <row r="224" spans="1:8" x14ac:dyDescent="0.2">
      <c r="A224" s="4" t="s">
        <v>142</v>
      </c>
      <c r="B224" s="5" t="s">
        <v>137</v>
      </c>
      <c r="C224" s="6" t="s">
        <v>1</v>
      </c>
      <c r="D224" s="12">
        <f>[1]!Table3[[#This Row],[Residential CLM $ Collected]]+[1]!Table3[[#This Row],[C&amp;I CLM $ Collected]]</f>
        <v>77768.583400000003</v>
      </c>
      <c r="E224" s="13">
        <f>[1]!Table3[[#This Row],[CLM $ Collected ]]/'[1]1.) CLM Reference'!$B$4</f>
        <v>2.6724036519091879E-3</v>
      </c>
      <c r="F224" s="14">
        <f>[1]!Table3[[#This Row],[Residential Incentive Disbursements]]+[1]!Table3[[#This Row],[C&amp;I Incentive Disbursements]]</f>
        <v>18564.900000000001</v>
      </c>
      <c r="G224" s="13">
        <f>[1]!Table3[[#This Row],[Incentive Disbursements]]/'[1]1.) CLM Reference'!$B$5</f>
        <v>1.1049885895489991E-3</v>
      </c>
      <c r="H224" t="str">
        <f t="shared" si="3"/>
        <v>009141900</v>
      </c>
    </row>
    <row r="225" spans="1:8" x14ac:dyDescent="0.2">
      <c r="A225" s="1" t="s">
        <v>142</v>
      </c>
      <c r="B225" s="2" t="s">
        <v>115</v>
      </c>
      <c r="C225" s="3" t="s">
        <v>1</v>
      </c>
      <c r="D225" s="15">
        <f>[1]!Table3[[#This Row],[Residential CLM $ Collected]]+[1]!Table3[[#This Row],[C&amp;I CLM $ Collected]]</f>
        <v>41.586100000000002</v>
      </c>
      <c r="E225" s="16">
        <f>[1]!Table3[[#This Row],[CLM $ Collected ]]/'[1]1.) CLM Reference'!$B$4</f>
        <v>1.4290455174815578E-6</v>
      </c>
      <c r="F225" s="17">
        <f>[1]!Table3[[#This Row],[Residential Incentive Disbursements]]+[1]!Table3[[#This Row],[C&amp;I Incentive Disbursements]]</f>
        <v>0</v>
      </c>
      <c r="G225" s="16">
        <f>[1]!Table3[[#This Row],[Incentive Disbursements]]/'[1]1.) CLM Reference'!$B$5</f>
        <v>0</v>
      </c>
      <c r="H225" t="str">
        <f t="shared" si="3"/>
        <v>009141900</v>
      </c>
    </row>
    <row r="226" spans="1:8" x14ac:dyDescent="0.2">
      <c r="A226" s="4" t="s">
        <v>143</v>
      </c>
      <c r="B226" s="5" t="s">
        <v>115</v>
      </c>
      <c r="C226" s="6" t="s">
        <v>1</v>
      </c>
      <c r="D226" s="12">
        <f>[1]!Table3[[#This Row],[Residential CLM $ Collected]]+[1]!Table3[[#This Row],[C&amp;I CLM $ Collected]]</f>
        <v>91913.4742999999</v>
      </c>
      <c r="E226" s="13">
        <f>[1]!Table3[[#This Row],[CLM $ Collected ]]/'[1]1.) CLM Reference'!$B$4</f>
        <v>3.1584721444081363E-3</v>
      </c>
      <c r="F226" s="14">
        <f>[1]!Table3[[#This Row],[Residential Incentive Disbursements]]+[1]!Table3[[#This Row],[C&amp;I Incentive Disbursements]]</f>
        <v>9862.59</v>
      </c>
      <c r="G226" s="13">
        <f>[1]!Table3[[#This Row],[Incentive Disbursements]]/'[1]1.) CLM Reference'!$B$5</f>
        <v>5.8702440699384662E-4</v>
      </c>
      <c r="H226" t="str">
        <f t="shared" si="3"/>
        <v>009142000</v>
      </c>
    </row>
    <row r="227" spans="1:8" x14ac:dyDescent="0.2">
      <c r="A227" s="1" t="s">
        <v>144</v>
      </c>
      <c r="B227" s="2" t="s">
        <v>114</v>
      </c>
      <c r="C227" s="3" t="s">
        <v>1</v>
      </c>
      <c r="D227" s="15">
        <f>[1]!Table3[[#This Row],[Residential CLM $ Collected]]+[1]!Table3[[#This Row],[C&amp;I CLM $ Collected]]</f>
        <v>111628.7067000001</v>
      </c>
      <c r="E227" s="16">
        <f>[1]!Table3[[#This Row],[CLM $ Collected ]]/'[1]1.) CLM Reference'!$B$4</f>
        <v>3.8359572773570653E-3</v>
      </c>
      <c r="F227" s="17">
        <f>[1]!Table3[[#This Row],[Residential Incentive Disbursements]]+[1]!Table3[[#This Row],[C&amp;I Incentive Disbursements]]</f>
        <v>4006.46</v>
      </c>
      <c r="G227" s="16">
        <f>[1]!Table3[[#This Row],[Incentive Disbursements]]/'[1]1.) CLM Reference'!$B$5</f>
        <v>2.3846573827408083E-4</v>
      </c>
      <c r="H227" t="str">
        <f t="shared" si="3"/>
        <v>009142100</v>
      </c>
    </row>
    <row r="228" spans="1:8" x14ac:dyDescent="0.2">
      <c r="A228" s="4" t="s">
        <v>144</v>
      </c>
      <c r="B228" s="5" t="s">
        <v>115</v>
      </c>
      <c r="C228" s="6" t="s">
        <v>24</v>
      </c>
      <c r="D228" s="12">
        <f>[1]!Table3[[#This Row],[Residential CLM $ Collected]]+[1]!Table3[[#This Row],[C&amp;I CLM $ Collected]]</f>
        <v>0</v>
      </c>
      <c r="E228" s="13">
        <f>[1]!Table3[[#This Row],[CLM $ Collected ]]/'[1]1.) CLM Reference'!$B$4</f>
        <v>0</v>
      </c>
      <c r="F228" s="14">
        <f>[1]!Table3[[#This Row],[Residential Incentive Disbursements]]+[1]!Table3[[#This Row],[C&amp;I Incentive Disbursements]]</f>
        <v>4781.9799999999996</v>
      </c>
      <c r="G228" s="13">
        <f>[1]!Table3[[#This Row],[Incentive Disbursements]]/'[1]1.) CLM Reference'!$B$5</f>
        <v>2.8462492851841496E-4</v>
      </c>
      <c r="H228" t="str">
        <f t="shared" si="3"/>
        <v>009142100</v>
      </c>
    </row>
    <row r="229" spans="1:8" x14ac:dyDescent="0.2">
      <c r="A229" s="1" t="s">
        <v>145</v>
      </c>
      <c r="B229" s="2" t="s">
        <v>115</v>
      </c>
      <c r="C229" s="3" t="s">
        <v>1</v>
      </c>
      <c r="D229" s="15">
        <f>[1]!Table3[[#This Row],[Residential CLM $ Collected]]+[1]!Table3[[#This Row],[C&amp;I CLM $ Collected]]</f>
        <v>43050.957000000002</v>
      </c>
      <c r="E229" s="16">
        <f>[1]!Table3[[#This Row],[CLM $ Collected ]]/'[1]1.) CLM Reference'!$B$4</f>
        <v>1.4793831863084369E-3</v>
      </c>
      <c r="F229" s="17">
        <f>[1]!Table3[[#This Row],[Residential Incentive Disbursements]]+[1]!Table3[[#This Row],[C&amp;I Incentive Disbursements]]</f>
        <v>0</v>
      </c>
      <c r="G229" s="16">
        <f>[1]!Table3[[#This Row],[Incentive Disbursements]]/'[1]1.) CLM Reference'!$B$5</f>
        <v>0</v>
      </c>
      <c r="H229" t="str">
        <f t="shared" si="3"/>
        <v>009142200</v>
      </c>
    </row>
    <row r="230" spans="1:8" x14ac:dyDescent="0.2">
      <c r="A230" s="4" t="s">
        <v>146</v>
      </c>
      <c r="B230" s="5" t="s">
        <v>147</v>
      </c>
      <c r="C230" s="6" t="s">
        <v>24</v>
      </c>
      <c r="D230" s="12">
        <f>[1]!Table3[[#This Row],[Residential CLM $ Collected]]+[1]!Table3[[#This Row],[C&amp;I CLM $ Collected]]</f>
        <v>65092.286600000007</v>
      </c>
      <c r="E230" s="13">
        <f>[1]!Table3[[#This Row],[CLM $ Collected ]]/'[1]1.) CLM Reference'!$B$4</f>
        <v>2.2368012482140635E-3</v>
      </c>
      <c r="F230" s="14">
        <f>[1]!Table3[[#This Row],[Residential Incentive Disbursements]]+[1]!Table3[[#This Row],[C&amp;I Incentive Disbursements]]</f>
        <v>49701.1</v>
      </c>
      <c r="G230" s="13">
        <f>[1]!Table3[[#This Row],[Incentive Disbursements]]/'[1]1.) CLM Reference'!$B$5</f>
        <v>2.958224843012015E-3</v>
      </c>
      <c r="H230" t="str">
        <f t="shared" si="3"/>
        <v>009142300</v>
      </c>
    </row>
    <row r="231" spans="1:8" x14ac:dyDescent="0.2">
      <c r="A231" s="1" t="s">
        <v>146</v>
      </c>
      <c r="B231" s="2" t="s">
        <v>114</v>
      </c>
      <c r="C231" s="3" t="s">
        <v>1</v>
      </c>
      <c r="D231" s="15">
        <f>[1]!Table3[[#This Row],[Residential CLM $ Collected]]+[1]!Table3[[#This Row],[C&amp;I CLM $ Collected]]</f>
        <v>27.602499999999999</v>
      </c>
      <c r="E231" s="16">
        <f>[1]!Table3[[#This Row],[CLM $ Collected ]]/'[1]1.) CLM Reference'!$B$4</f>
        <v>9.4851955091448089E-7</v>
      </c>
      <c r="F231" s="17">
        <f>[1]!Table3[[#This Row],[Residential Incentive Disbursements]]+[1]!Table3[[#This Row],[C&amp;I Incentive Disbursements]]</f>
        <v>0</v>
      </c>
      <c r="G231" s="16">
        <f>[1]!Table3[[#This Row],[Incentive Disbursements]]/'[1]1.) CLM Reference'!$B$5</f>
        <v>0</v>
      </c>
      <c r="H231" t="str">
        <f t="shared" si="3"/>
        <v>009142300</v>
      </c>
    </row>
    <row r="232" spans="1:8" x14ac:dyDescent="0.2">
      <c r="A232" s="4" t="s">
        <v>146</v>
      </c>
      <c r="B232" s="5" t="s">
        <v>115</v>
      </c>
      <c r="C232" s="6" t="s">
        <v>24</v>
      </c>
      <c r="D232" s="12">
        <f>[1]!Table3[[#This Row],[Residential CLM $ Collected]]+[1]!Table3[[#This Row],[C&amp;I CLM $ Collected]]</f>
        <v>0</v>
      </c>
      <c r="E232" s="13">
        <f>[1]!Table3[[#This Row],[CLM $ Collected ]]/'[1]1.) CLM Reference'!$B$4</f>
        <v>0</v>
      </c>
      <c r="F232" s="14">
        <f>[1]!Table3[[#This Row],[Residential Incentive Disbursements]]+[1]!Table3[[#This Row],[C&amp;I Incentive Disbursements]]</f>
        <v>33023.97</v>
      </c>
      <c r="G232" s="13">
        <f>[1]!Table3[[#This Row],[Incentive Disbursements]]/'[1]1.) CLM Reference'!$B$5</f>
        <v>1.9655969076918518E-3</v>
      </c>
      <c r="H232" t="str">
        <f t="shared" si="3"/>
        <v>009142300</v>
      </c>
    </row>
    <row r="233" spans="1:8" x14ac:dyDescent="0.2">
      <c r="A233" s="1" t="s">
        <v>148</v>
      </c>
      <c r="B233" s="2" t="s">
        <v>114</v>
      </c>
      <c r="C233" s="3" t="s">
        <v>1</v>
      </c>
      <c r="D233" s="15">
        <f>[1]!Table3[[#This Row],[Residential CLM $ Collected]]+[1]!Table3[[#This Row],[C&amp;I CLM $ Collected]]</f>
        <v>87668.701799999893</v>
      </c>
      <c r="E233" s="16">
        <f>[1]!Table3[[#This Row],[CLM $ Collected ]]/'[1]1.) CLM Reference'!$B$4</f>
        <v>3.0126067443380653E-3</v>
      </c>
      <c r="F233" s="17">
        <f>[1]!Table3[[#This Row],[Residential Incentive Disbursements]]+[1]!Table3[[#This Row],[C&amp;I Incentive Disbursements]]</f>
        <v>0</v>
      </c>
      <c r="G233" s="16">
        <f>[1]!Table3[[#This Row],[Incentive Disbursements]]/'[1]1.) CLM Reference'!$B$5</f>
        <v>0</v>
      </c>
      <c r="H233" t="str">
        <f t="shared" si="3"/>
        <v>009142400</v>
      </c>
    </row>
    <row r="234" spans="1:8" x14ac:dyDescent="0.2">
      <c r="A234" s="4" t="s">
        <v>148</v>
      </c>
      <c r="B234" s="5" t="s">
        <v>115</v>
      </c>
      <c r="C234" s="6" t="s">
        <v>24</v>
      </c>
      <c r="D234" s="12">
        <f>[1]!Table3[[#This Row],[Residential CLM $ Collected]]+[1]!Table3[[#This Row],[C&amp;I CLM $ Collected]]</f>
        <v>0</v>
      </c>
      <c r="E234" s="13">
        <f>[1]!Table3[[#This Row],[CLM $ Collected ]]/'[1]1.) CLM Reference'!$B$4</f>
        <v>0</v>
      </c>
      <c r="F234" s="14">
        <f>[1]!Table3[[#This Row],[Residential Incentive Disbursements]]+[1]!Table3[[#This Row],[C&amp;I Incentive Disbursements]]</f>
        <v>18440.37</v>
      </c>
      <c r="G234" s="13">
        <f>[1]!Table3[[#This Row],[Incentive Disbursements]]/'[1]1.) CLM Reference'!$B$5</f>
        <v>1.0975765254357241E-3</v>
      </c>
      <c r="H234" t="str">
        <f t="shared" si="3"/>
        <v>009142400</v>
      </c>
    </row>
    <row r="235" spans="1:8" x14ac:dyDescent="0.2">
      <c r="A235" s="1" t="s">
        <v>149</v>
      </c>
      <c r="B235" s="2" t="s">
        <v>137</v>
      </c>
      <c r="C235" s="3" t="s">
        <v>24</v>
      </c>
      <c r="D235" s="15">
        <f>[1]!Table3[[#This Row],[Residential CLM $ Collected]]+[1]!Table3[[#This Row],[C&amp;I CLM $ Collected]]</f>
        <v>90482.525799999901</v>
      </c>
      <c r="E235" s="16">
        <f>[1]!Table3[[#This Row],[CLM $ Collected ]]/'[1]1.) CLM Reference'!$B$4</f>
        <v>3.1092996916012622E-3</v>
      </c>
      <c r="F235" s="17">
        <f>[1]!Table3[[#This Row],[Residential Incentive Disbursements]]+[1]!Table3[[#This Row],[C&amp;I Incentive Disbursements]]</f>
        <v>0</v>
      </c>
      <c r="G235" s="16">
        <f>[1]!Table3[[#This Row],[Incentive Disbursements]]/'[1]1.) CLM Reference'!$B$5</f>
        <v>0</v>
      </c>
      <c r="H235" t="str">
        <f t="shared" si="3"/>
        <v>009142500</v>
      </c>
    </row>
    <row r="236" spans="1:8" x14ac:dyDescent="0.2">
      <c r="A236" s="4" t="s">
        <v>149</v>
      </c>
      <c r="B236" s="5" t="s">
        <v>114</v>
      </c>
      <c r="C236" s="6" t="s">
        <v>1</v>
      </c>
      <c r="D236" s="12">
        <f>[1]!Table3[[#This Row],[Residential CLM $ Collected]]+[1]!Table3[[#This Row],[C&amp;I CLM $ Collected]]</f>
        <v>682.77530000000002</v>
      </c>
      <c r="E236" s="13">
        <f>[1]!Table3[[#This Row],[CLM $ Collected ]]/'[1]1.) CLM Reference'!$B$4</f>
        <v>2.3462574800525313E-5</v>
      </c>
      <c r="F236" s="14">
        <f>[1]!Table3[[#This Row],[Residential Incentive Disbursements]]+[1]!Table3[[#This Row],[C&amp;I Incentive Disbursements]]</f>
        <v>0</v>
      </c>
      <c r="G236" s="13">
        <f>[1]!Table3[[#This Row],[Incentive Disbursements]]/'[1]1.) CLM Reference'!$B$5</f>
        <v>0</v>
      </c>
      <c r="H236" t="str">
        <f t="shared" si="3"/>
        <v>009142500</v>
      </c>
    </row>
    <row r="237" spans="1:8" x14ac:dyDescent="0.2">
      <c r="A237" s="1" t="s">
        <v>149</v>
      </c>
      <c r="B237" s="2" t="s">
        <v>115</v>
      </c>
      <c r="C237" s="3" t="s">
        <v>24</v>
      </c>
      <c r="D237" s="15">
        <f>[1]!Table3[[#This Row],[Residential CLM $ Collected]]+[1]!Table3[[#This Row],[C&amp;I CLM $ Collected]]</f>
        <v>0</v>
      </c>
      <c r="E237" s="16">
        <f>[1]!Table3[[#This Row],[CLM $ Collected ]]/'[1]1.) CLM Reference'!$B$4</f>
        <v>0</v>
      </c>
      <c r="F237" s="17">
        <f>[1]!Table3[[#This Row],[Residential Incentive Disbursements]]+[1]!Table3[[#This Row],[C&amp;I Incentive Disbursements]]</f>
        <v>10257.39</v>
      </c>
      <c r="G237" s="16">
        <f>[1]!Table3[[#This Row],[Incentive Disbursements]]/'[1]1.) CLM Reference'!$B$5</f>
        <v>6.1052302509326782E-4</v>
      </c>
      <c r="H237" t="str">
        <f t="shared" si="3"/>
        <v>009142500</v>
      </c>
    </row>
    <row r="238" spans="1:8" x14ac:dyDescent="0.2">
      <c r="A238" s="4" t="s">
        <v>150</v>
      </c>
      <c r="B238" s="5" t="s">
        <v>147</v>
      </c>
      <c r="C238" s="6" t="s">
        <v>1</v>
      </c>
      <c r="D238" s="12">
        <f>[1]!Table3[[#This Row],[Residential CLM $ Collected]]+[1]!Table3[[#This Row],[C&amp;I CLM $ Collected]]</f>
        <v>86699.675800000099</v>
      </c>
      <c r="E238" s="13">
        <f>[1]!Table3[[#This Row],[CLM $ Collected ]]/'[1]1.) CLM Reference'!$B$4</f>
        <v>2.9793075828003688E-3</v>
      </c>
      <c r="F238" s="14">
        <f>[1]!Table3[[#This Row],[Residential Incentive Disbursements]]+[1]!Table3[[#This Row],[C&amp;I Incentive Disbursements]]</f>
        <v>0</v>
      </c>
      <c r="G238" s="13">
        <f>[1]!Table3[[#This Row],[Incentive Disbursements]]/'[1]1.) CLM Reference'!$B$5</f>
        <v>0</v>
      </c>
      <c r="H238" t="str">
        <f t="shared" si="3"/>
        <v>009142601</v>
      </c>
    </row>
    <row r="239" spans="1:8" x14ac:dyDescent="0.2">
      <c r="A239" s="1" t="s">
        <v>150</v>
      </c>
      <c r="B239" s="2" t="s">
        <v>115</v>
      </c>
      <c r="C239" s="3" t="s">
        <v>1</v>
      </c>
      <c r="D239" s="15">
        <f>[1]!Table3[[#This Row],[Residential CLM $ Collected]]+[1]!Table3[[#This Row],[C&amp;I CLM $ Collected]]</f>
        <v>67.625799999999998</v>
      </c>
      <c r="E239" s="16">
        <f>[1]!Table3[[#This Row],[CLM $ Collected ]]/'[1]1.) CLM Reference'!$B$4</f>
        <v>2.3238617315907073E-6</v>
      </c>
      <c r="F239" s="17">
        <f>[1]!Table3[[#This Row],[Residential Incentive Disbursements]]+[1]!Table3[[#This Row],[C&amp;I Incentive Disbursements]]</f>
        <v>0</v>
      </c>
      <c r="G239" s="16">
        <f>[1]!Table3[[#This Row],[Incentive Disbursements]]/'[1]1.) CLM Reference'!$B$5</f>
        <v>0</v>
      </c>
      <c r="H239" t="str">
        <f t="shared" si="3"/>
        <v>009142601</v>
      </c>
    </row>
    <row r="240" spans="1:8" x14ac:dyDescent="0.2">
      <c r="A240" s="4" t="s">
        <v>150</v>
      </c>
      <c r="B240" s="5" t="s">
        <v>151</v>
      </c>
      <c r="C240" s="6" t="s">
        <v>1</v>
      </c>
      <c r="D240" s="12">
        <f>[1]!Table3[[#This Row],[Residential CLM $ Collected]]+[1]!Table3[[#This Row],[C&amp;I CLM $ Collected]]</f>
        <v>118628.3470000001</v>
      </c>
      <c r="E240" s="13">
        <f>[1]!Table3[[#This Row],[CLM $ Collected ]]/'[1]1.) CLM Reference'!$B$4</f>
        <v>4.0764896810856731E-3</v>
      </c>
      <c r="F240" s="14">
        <f>[1]!Table3[[#This Row],[Residential Incentive Disbursements]]+[1]!Table3[[#This Row],[C&amp;I Incentive Disbursements]]</f>
        <v>33793.160000000003</v>
      </c>
      <c r="G240" s="13">
        <f>[1]!Table3[[#This Row],[Incentive Disbursements]]/'[1]1.) CLM Reference'!$B$5</f>
        <v>2.0113793343785129E-3</v>
      </c>
      <c r="H240" t="str">
        <f t="shared" si="3"/>
        <v>009142601</v>
      </c>
    </row>
    <row r="241" spans="1:8" x14ac:dyDescent="0.2">
      <c r="A241" s="1" t="s">
        <v>152</v>
      </c>
      <c r="B241" s="2" t="s">
        <v>147</v>
      </c>
      <c r="C241" s="3" t="s">
        <v>24</v>
      </c>
      <c r="D241" s="15">
        <f>[1]!Table3[[#This Row],[Residential CLM $ Collected]]+[1]!Table3[[#This Row],[C&amp;I CLM $ Collected]]</f>
        <v>529.9402</v>
      </c>
      <c r="E241" s="16">
        <f>[1]!Table3[[#This Row],[CLM $ Collected ]]/'[1]1.) CLM Reference'!$B$4</f>
        <v>1.8210620071208413E-5</v>
      </c>
      <c r="F241" s="17">
        <f>[1]!Table3[[#This Row],[Residential Incentive Disbursements]]+[1]!Table3[[#This Row],[C&amp;I Incentive Disbursements]]</f>
        <v>0</v>
      </c>
      <c r="G241" s="16">
        <f>[1]!Table3[[#This Row],[Incentive Disbursements]]/'[1]1.) CLM Reference'!$B$5</f>
        <v>0</v>
      </c>
      <c r="H241" t="str">
        <f t="shared" si="3"/>
        <v>009142603</v>
      </c>
    </row>
    <row r="242" spans="1:8" x14ac:dyDescent="0.2">
      <c r="A242" s="4" t="s">
        <v>152</v>
      </c>
      <c r="B242" s="5" t="s">
        <v>114</v>
      </c>
      <c r="C242" s="6" t="s">
        <v>1</v>
      </c>
      <c r="D242" s="12">
        <f>[1]!Table3[[#This Row],[Residential CLM $ Collected]]+[1]!Table3[[#This Row],[C&amp;I CLM $ Collected]]</f>
        <v>258.6438</v>
      </c>
      <c r="E242" s="13">
        <f>[1]!Table3[[#This Row],[CLM $ Collected ]]/'[1]1.) CLM Reference'!$B$4</f>
        <v>8.8879159866973938E-6</v>
      </c>
      <c r="F242" s="14">
        <f>[1]!Table3[[#This Row],[Residential Incentive Disbursements]]+[1]!Table3[[#This Row],[C&amp;I Incentive Disbursements]]</f>
        <v>0</v>
      </c>
      <c r="G242" s="13">
        <f>[1]!Table3[[#This Row],[Incentive Disbursements]]/'[1]1.) CLM Reference'!$B$5</f>
        <v>0</v>
      </c>
      <c r="H242" t="str">
        <f t="shared" si="3"/>
        <v>009142603</v>
      </c>
    </row>
    <row r="243" spans="1:8" x14ac:dyDescent="0.2">
      <c r="A243" s="1" t="s">
        <v>152</v>
      </c>
      <c r="B243" s="2" t="s">
        <v>115</v>
      </c>
      <c r="C243" s="3" t="s">
        <v>24</v>
      </c>
      <c r="D243" s="15">
        <f>[1]!Table3[[#This Row],[Residential CLM $ Collected]]+[1]!Table3[[#This Row],[C&amp;I CLM $ Collected]]</f>
        <v>0</v>
      </c>
      <c r="E243" s="16">
        <f>[1]!Table3[[#This Row],[CLM $ Collected ]]/'[1]1.) CLM Reference'!$B$4</f>
        <v>0</v>
      </c>
      <c r="F243" s="17">
        <f>[1]!Table3[[#This Row],[Residential Incentive Disbursements]]+[1]!Table3[[#This Row],[C&amp;I Incentive Disbursements]]</f>
        <v>24238.39</v>
      </c>
      <c r="G243" s="16">
        <f>[1]!Table3[[#This Row],[Incentive Disbursements]]/'[1]1.) CLM Reference'!$B$5</f>
        <v>1.4426764689838654E-3</v>
      </c>
      <c r="H243" t="str">
        <f t="shared" si="3"/>
        <v>009142603</v>
      </c>
    </row>
    <row r="244" spans="1:8" x14ac:dyDescent="0.2">
      <c r="A244" s="4" t="s">
        <v>153</v>
      </c>
      <c r="B244" s="5" t="s">
        <v>147</v>
      </c>
      <c r="C244" s="6" t="s">
        <v>1</v>
      </c>
      <c r="D244" s="12">
        <f>[1]!Table3[[#This Row],[Residential CLM $ Collected]]+[1]!Table3[[#This Row],[C&amp;I CLM $ Collected]]</f>
        <v>54462.847300000001</v>
      </c>
      <c r="E244" s="13">
        <f>[1]!Table3[[#This Row],[CLM $ Collected ]]/'[1]1.) CLM Reference'!$B$4</f>
        <v>1.8715361095016738E-3</v>
      </c>
      <c r="F244" s="14">
        <f>[1]!Table3[[#This Row],[Residential Incentive Disbursements]]+[1]!Table3[[#This Row],[C&amp;I Incentive Disbursements]]</f>
        <v>0</v>
      </c>
      <c r="G244" s="13">
        <f>[1]!Table3[[#This Row],[Incentive Disbursements]]/'[1]1.) CLM Reference'!$B$5</f>
        <v>0</v>
      </c>
      <c r="H244" t="str">
        <f t="shared" si="3"/>
        <v>009142604</v>
      </c>
    </row>
    <row r="245" spans="1:8" x14ac:dyDescent="0.2">
      <c r="A245" s="1" t="s">
        <v>153</v>
      </c>
      <c r="B245" s="2" t="s">
        <v>115</v>
      </c>
      <c r="C245" s="3" t="s">
        <v>1</v>
      </c>
      <c r="D245" s="15">
        <f>[1]!Table3[[#This Row],[Residential CLM $ Collected]]+[1]!Table3[[#This Row],[C&amp;I CLM $ Collected]]</f>
        <v>588.71630000000005</v>
      </c>
      <c r="E245" s="16">
        <f>[1]!Table3[[#This Row],[CLM $ Collected ]]/'[1]1.) CLM Reference'!$B$4</f>
        <v>2.0230374802718407E-5</v>
      </c>
      <c r="F245" s="17">
        <f>[1]!Table3[[#This Row],[Residential Incentive Disbursements]]+[1]!Table3[[#This Row],[C&amp;I Incentive Disbursements]]</f>
        <v>0</v>
      </c>
      <c r="G245" s="16">
        <f>[1]!Table3[[#This Row],[Incentive Disbursements]]/'[1]1.) CLM Reference'!$B$5</f>
        <v>0</v>
      </c>
      <c r="H245" t="str">
        <f t="shared" si="3"/>
        <v>009142604</v>
      </c>
    </row>
    <row r="246" spans="1:8" x14ac:dyDescent="0.2">
      <c r="A246" s="4" t="s">
        <v>153</v>
      </c>
      <c r="B246" s="5" t="s">
        <v>151</v>
      </c>
      <c r="C246" s="6" t="s">
        <v>1</v>
      </c>
      <c r="D246" s="12">
        <f>[1]!Table3[[#This Row],[Residential CLM $ Collected]]+[1]!Table3[[#This Row],[C&amp;I CLM $ Collected]]</f>
        <v>47275.427100000001</v>
      </c>
      <c r="E246" s="13">
        <f>[1]!Table3[[#This Row],[CLM $ Collected ]]/'[1]1.) CLM Reference'!$B$4</f>
        <v>1.6245509240895672E-3</v>
      </c>
      <c r="F246" s="14">
        <f>[1]!Table3[[#This Row],[Residential Incentive Disbursements]]+[1]!Table3[[#This Row],[C&amp;I Incentive Disbursements]]</f>
        <v>17477.72</v>
      </c>
      <c r="G246" s="13">
        <f>[1]!Table3[[#This Row],[Incentive Disbursements]]/'[1]1.) CLM Reference'!$B$5</f>
        <v>1.0402792997178726E-3</v>
      </c>
      <c r="H246" t="str">
        <f t="shared" si="3"/>
        <v>009142604</v>
      </c>
    </row>
    <row r="247" spans="1:8" x14ac:dyDescent="0.2">
      <c r="A247" s="1" t="s">
        <v>153</v>
      </c>
      <c r="B247" s="2" t="s">
        <v>130</v>
      </c>
      <c r="C247" s="3" t="s">
        <v>1</v>
      </c>
      <c r="D247" s="15">
        <f>[1]!Table3[[#This Row],[Residential CLM $ Collected]]+[1]!Table3[[#This Row],[C&amp;I CLM $ Collected]]</f>
        <v>8.3750999999999998</v>
      </c>
      <c r="E247" s="16">
        <f>[1]!Table3[[#This Row],[CLM $ Collected ]]/'[1]1.) CLM Reference'!$B$4</f>
        <v>2.8779806506163821E-7</v>
      </c>
      <c r="F247" s="17">
        <f>[1]!Table3[[#This Row],[Residential Incentive Disbursements]]+[1]!Table3[[#This Row],[C&amp;I Incentive Disbursements]]</f>
        <v>0</v>
      </c>
      <c r="G247" s="16">
        <f>[1]!Table3[[#This Row],[Incentive Disbursements]]/'[1]1.) CLM Reference'!$B$5</f>
        <v>0</v>
      </c>
      <c r="H247" t="str">
        <f t="shared" si="3"/>
        <v>009142604</v>
      </c>
    </row>
    <row r="248" spans="1:8" x14ac:dyDescent="0.2">
      <c r="A248" s="4" t="s">
        <v>154</v>
      </c>
      <c r="B248" s="5" t="s">
        <v>147</v>
      </c>
      <c r="C248" s="6" t="s">
        <v>1</v>
      </c>
      <c r="D248" s="12">
        <f>[1]!Table3[[#This Row],[Residential CLM $ Collected]]+[1]!Table3[[#This Row],[C&amp;I CLM $ Collected]]</f>
        <v>0</v>
      </c>
      <c r="E248" s="13">
        <f>[1]!Table3[[#This Row],[CLM $ Collected ]]/'[1]1.) CLM Reference'!$B$4</f>
        <v>0</v>
      </c>
      <c r="F248" s="14">
        <f>[1]!Table3[[#This Row],[Residential Incentive Disbursements]]+[1]!Table3[[#This Row],[C&amp;I Incentive Disbursements]]</f>
        <v>3171.78</v>
      </c>
      <c r="G248" s="13">
        <f>[1]!Table3[[#This Row],[Incentive Disbursements]]/'[1]1.) CLM Reference'!$B$5</f>
        <v>1.8878532653338959E-4</v>
      </c>
      <c r="H248" t="str">
        <f t="shared" si="3"/>
        <v>009142700</v>
      </c>
    </row>
    <row r="249" spans="1:8" x14ac:dyDescent="0.2">
      <c r="A249" s="1" t="s">
        <v>154</v>
      </c>
      <c r="B249" s="2" t="s">
        <v>115</v>
      </c>
      <c r="C249" s="3" t="s">
        <v>1</v>
      </c>
      <c r="D249" s="15">
        <f>[1]!Table3[[#This Row],[Residential CLM $ Collected]]+[1]!Table3[[#This Row],[C&amp;I CLM $ Collected]]</f>
        <v>828.46839999999997</v>
      </c>
      <c r="E249" s="16">
        <f>[1]!Table3[[#This Row],[CLM $ Collected ]]/'[1]1.) CLM Reference'!$B$4</f>
        <v>2.84691051431877E-5</v>
      </c>
      <c r="F249" s="17">
        <f>[1]!Table3[[#This Row],[Residential Incentive Disbursements]]+[1]!Table3[[#This Row],[C&amp;I Incentive Disbursements]]</f>
        <v>0</v>
      </c>
      <c r="G249" s="16">
        <f>[1]!Table3[[#This Row],[Incentive Disbursements]]/'[1]1.) CLM Reference'!$B$5</f>
        <v>0</v>
      </c>
      <c r="H249" t="str">
        <f t="shared" si="3"/>
        <v>009142700</v>
      </c>
    </row>
    <row r="250" spans="1:8" x14ac:dyDescent="0.2">
      <c r="A250" s="4" t="s">
        <v>155</v>
      </c>
      <c r="B250" s="5" t="s">
        <v>147</v>
      </c>
      <c r="C250" s="6" t="s">
        <v>1</v>
      </c>
      <c r="D250" s="12">
        <f>[1]!Table3[[#This Row],[Residential CLM $ Collected]]+[1]!Table3[[#This Row],[C&amp;I CLM $ Collected]]</f>
        <v>121562.99810000011</v>
      </c>
      <c r="E250" s="13">
        <f>[1]!Table3[[#This Row],[CLM $ Collected ]]/'[1]1.) CLM Reference'!$B$4</f>
        <v>4.1773346749616885E-3</v>
      </c>
      <c r="F250" s="14">
        <f>[1]!Table3[[#This Row],[Residential Incentive Disbursements]]+[1]!Table3[[#This Row],[C&amp;I Incentive Disbursements]]</f>
        <v>47158.96</v>
      </c>
      <c r="G250" s="13">
        <f>[1]!Table3[[#This Row],[Incentive Disbursements]]/'[1]1.) CLM Reference'!$B$5</f>
        <v>2.8069158840067906E-3</v>
      </c>
      <c r="H250" t="str">
        <f t="shared" si="3"/>
        <v>009142800</v>
      </c>
    </row>
    <row r="251" spans="1:8" x14ac:dyDescent="0.2">
      <c r="A251" s="1" t="s">
        <v>155</v>
      </c>
      <c r="B251" s="2" t="s">
        <v>123</v>
      </c>
      <c r="C251" s="3" t="s">
        <v>1</v>
      </c>
      <c r="D251" s="15">
        <f>[1]!Table3[[#This Row],[Residential CLM $ Collected]]+[1]!Table3[[#This Row],[C&amp;I CLM $ Collected]]</f>
        <v>1088.9469999999999</v>
      </c>
      <c r="E251" s="16">
        <f>[1]!Table3[[#This Row],[CLM $ Collected ]]/'[1]1.) CLM Reference'!$B$4</f>
        <v>3.7420071348960097E-5</v>
      </c>
      <c r="F251" s="17">
        <f>[1]!Table3[[#This Row],[Residential Incentive Disbursements]]+[1]!Table3[[#This Row],[C&amp;I Incentive Disbursements]]</f>
        <v>0</v>
      </c>
      <c r="G251" s="16">
        <f>[1]!Table3[[#This Row],[Incentive Disbursements]]/'[1]1.) CLM Reference'!$B$5</f>
        <v>0</v>
      </c>
      <c r="H251" t="str">
        <f t="shared" si="3"/>
        <v>009142800</v>
      </c>
    </row>
    <row r="252" spans="1:8" x14ac:dyDescent="0.2">
      <c r="A252" s="4" t="s">
        <v>155</v>
      </c>
      <c r="B252" s="5" t="s">
        <v>115</v>
      </c>
      <c r="C252" s="6" t="s">
        <v>1</v>
      </c>
      <c r="D252" s="12">
        <f>[1]!Table3[[#This Row],[Residential CLM $ Collected]]+[1]!Table3[[#This Row],[C&amp;I CLM $ Collected]]</f>
        <v>0</v>
      </c>
      <c r="E252" s="13">
        <f>[1]!Table3[[#This Row],[CLM $ Collected ]]/'[1]1.) CLM Reference'!$B$4</f>
        <v>0</v>
      </c>
      <c r="F252" s="14">
        <f>[1]!Table3[[#This Row],[Residential Incentive Disbursements]]+[1]!Table3[[#This Row],[C&amp;I Incentive Disbursements]]</f>
        <v>490.74</v>
      </c>
      <c r="G252" s="13">
        <f>[1]!Table3[[#This Row],[Incentive Disbursements]]/'[1]1.) CLM Reference'!$B$5</f>
        <v>2.9208996570693934E-5</v>
      </c>
      <c r="H252" t="str">
        <f t="shared" si="3"/>
        <v>009142800</v>
      </c>
    </row>
    <row r="253" spans="1:8" x14ac:dyDescent="0.2">
      <c r="A253" s="1" t="s">
        <v>156</v>
      </c>
      <c r="B253" s="2" t="s">
        <v>71</v>
      </c>
      <c r="C253" s="3" t="s">
        <v>1</v>
      </c>
      <c r="D253" s="15">
        <f>[1]!Table3[[#This Row],[Residential CLM $ Collected]]+[1]!Table3[[#This Row],[C&amp;I CLM $ Collected]]</f>
        <v>88958.958700000105</v>
      </c>
      <c r="E253" s="16">
        <f>[1]!Table3[[#This Row],[CLM $ Collected ]]/'[1]1.) CLM Reference'!$B$4</f>
        <v>3.0569445360363718E-3</v>
      </c>
      <c r="F253" s="17">
        <f>[1]!Table3[[#This Row],[Residential Incentive Disbursements]]+[1]!Table3[[#This Row],[C&amp;I Incentive Disbursements]]</f>
        <v>68373.72</v>
      </c>
      <c r="G253" s="16">
        <f>[1]!Table3[[#This Row],[Incentive Disbursements]]/'[1]1.) CLM Reference'!$B$5</f>
        <v>4.0696249602754763E-3</v>
      </c>
      <c r="H253" t="str">
        <f t="shared" si="3"/>
        <v>009150100</v>
      </c>
    </row>
    <row r="254" spans="1:8" x14ac:dyDescent="0.2">
      <c r="A254" s="4" t="s">
        <v>157</v>
      </c>
      <c r="B254" s="5" t="s">
        <v>71</v>
      </c>
      <c r="C254" s="6" t="s">
        <v>1</v>
      </c>
      <c r="D254" s="12">
        <f>[1]!Table3[[#This Row],[Residential CLM $ Collected]]+[1]!Table3[[#This Row],[C&amp;I CLM $ Collected]]</f>
        <v>179186.3455</v>
      </c>
      <c r="E254" s="13">
        <f>[1]!Table3[[#This Row],[CLM $ Collected ]]/'[1]1.) CLM Reference'!$B$4</f>
        <v>6.1574767489780639E-3</v>
      </c>
      <c r="F254" s="14">
        <f>[1]!Table3[[#This Row],[Residential Incentive Disbursements]]+[1]!Table3[[#This Row],[C&amp;I Incentive Disbursements]]</f>
        <v>14849.91</v>
      </c>
      <c r="G254" s="13">
        <f>[1]!Table3[[#This Row],[Incentive Disbursements]]/'[1]1.) CLM Reference'!$B$5</f>
        <v>8.8387123581756843E-4</v>
      </c>
      <c r="H254" t="str">
        <f t="shared" si="3"/>
        <v>009150200</v>
      </c>
    </row>
    <row r="255" spans="1:8" x14ac:dyDescent="0.2">
      <c r="A255" s="1" t="s">
        <v>158</v>
      </c>
      <c r="B255" s="2" t="s">
        <v>71</v>
      </c>
      <c r="C255" s="3" t="s">
        <v>1</v>
      </c>
      <c r="D255" s="15">
        <f>[1]!Table3[[#This Row],[Residential CLM $ Collected]]+[1]!Table3[[#This Row],[C&amp;I CLM $ Collected]]</f>
        <v>76832.7527999999</v>
      </c>
      <c r="E255" s="16">
        <f>[1]!Table3[[#This Row],[CLM $ Collected ]]/'[1]1.) CLM Reference'!$B$4</f>
        <v>2.640245201752712E-3</v>
      </c>
      <c r="F255" s="17">
        <f>[1]!Table3[[#This Row],[Residential Incentive Disbursements]]+[1]!Table3[[#This Row],[C&amp;I Incentive Disbursements]]</f>
        <v>304163.26</v>
      </c>
      <c r="G255" s="16">
        <f>[1]!Table3[[#This Row],[Incentive Disbursements]]/'[1]1.) CLM Reference'!$B$5</f>
        <v>1.8103891303482673E-2</v>
      </c>
      <c r="H255" t="str">
        <f t="shared" si="3"/>
        <v>009150300</v>
      </c>
    </row>
    <row r="256" spans="1:8" x14ac:dyDescent="0.2">
      <c r="A256" s="4" t="s">
        <v>159</v>
      </c>
      <c r="B256" s="5" t="s">
        <v>71</v>
      </c>
      <c r="C256" s="6" t="s">
        <v>1</v>
      </c>
      <c r="D256" s="12">
        <f>[1]!Table3[[#This Row],[Residential CLM $ Collected]]+[1]!Table3[[#This Row],[C&amp;I CLM $ Collected]]</f>
        <v>125257.4150000001</v>
      </c>
      <c r="E256" s="13">
        <f>[1]!Table3[[#This Row],[CLM $ Collected ]]/'[1]1.) CLM Reference'!$B$4</f>
        <v>4.3042879095918432E-3</v>
      </c>
      <c r="F256" s="14">
        <f>[1]!Table3[[#This Row],[Residential Incentive Disbursements]]+[1]!Table3[[#This Row],[C&amp;I Incentive Disbursements]]</f>
        <v>29667.52</v>
      </c>
      <c r="G256" s="13">
        <f>[1]!Table3[[#This Row],[Incentive Disbursements]]/'[1]1.) CLM Reference'!$B$5</f>
        <v>1.7658199656457466E-3</v>
      </c>
      <c r="H256" t="str">
        <f t="shared" si="3"/>
        <v>009150400</v>
      </c>
    </row>
    <row r="257" spans="1:8" x14ac:dyDescent="0.2">
      <c r="A257" s="1" t="s">
        <v>160</v>
      </c>
      <c r="B257" s="2" t="s">
        <v>71</v>
      </c>
      <c r="C257" s="3" t="s">
        <v>1</v>
      </c>
      <c r="D257" s="15">
        <f>[1]!Table3[[#This Row],[Residential CLM $ Collected]]+[1]!Table3[[#This Row],[C&amp;I CLM $ Collected]]</f>
        <v>81023.231900000013</v>
      </c>
      <c r="E257" s="16">
        <f>[1]!Table3[[#This Row],[CLM $ Collected ]]/'[1]1.) CLM Reference'!$B$4</f>
        <v>2.7842448885219764E-3</v>
      </c>
      <c r="F257" s="17">
        <f>[1]!Table3[[#This Row],[Residential Incentive Disbursements]]+[1]!Table3[[#This Row],[C&amp;I Incentive Disbursements]]</f>
        <v>15749.52</v>
      </c>
      <c r="G257" s="16">
        <f>[1]!Table3[[#This Row],[Incentive Disbursements]]/'[1]1.) CLM Reference'!$B$5</f>
        <v>9.3741630123909915E-4</v>
      </c>
      <c r="H257" t="str">
        <f t="shared" si="3"/>
        <v>009150500</v>
      </c>
    </row>
    <row r="258" spans="1:8" x14ac:dyDescent="0.2">
      <c r="A258" s="4" t="s">
        <v>160</v>
      </c>
      <c r="B258" s="5" t="s">
        <v>128</v>
      </c>
      <c r="C258" s="6" t="s">
        <v>1</v>
      </c>
      <c r="D258" s="12">
        <f>[1]!Table3[[#This Row],[Residential CLM $ Collected]]+[1]!Table3[[#This Row],[C&amp;I CLM $ Collected]]</f>
        <v>108858.66749999981</v>
      </c>
      <c r="E258" s="13">
        <f>[1]!Table3[[#This Row],[CLM $ Collected ]]/'[1]1.) CLM Reference'!$B$4</f>
        <v>3.7407689307218045E-3</v>
      </c>
      <c r="F258" s="14">
        <f>[1]!Table3[[#This Row],[Residential Incentive Disbursements]]+[1]!Table3[[#This Row],[C&amp;I Incentive Disbursements]]</f>
        <v>23082.76</v>
      </c>
      <c r="G258" s="13">
        <f>[1]!Table3[[#This Row],[Incentive Disbursements]]/'[1]1.) CLM Reference'!$B$5</f>
        <v>1.3738930139832724E-3</v>
      </c>
      <c r="H258" t="str">
        <f t="shared" si="3"/>
        <v>009150500</v>
      </c>
    </row>
    <row r="259" spans="1:8" x14ac:dyDescent="0.2">
      <c r="A259" s="1" t="s">
        <v>161</v>
      </c>
      <c r="B259" s="2" t="s">
        <v>71</v>
      </c>
      <c r="C259" s="3" t="s">
        <v>1</v>
      </c>
      <c r="D259" s="15">
        <f>[1]!Table3[[#This Row],[Residential CLM $ Collected]]+[1]!Table3[[#This Row],[C&amp;I CLM $ Collected]]</f>
        <v>0</v>
      </c>
      <c r="E259" s="16">
        <f>[1]!Table3[[#This Row],[CLM $ Collected ]]/'[1]1.) CLM Reference'!$B$4</f>
        <v>0</v>
      </c>
      <c r="F259" s="17">
        <f>[1]!Table3[[#This Row],[Residential Incentive Disbursements]]+[1]!Table3[[#This Row],[C&amp;I Incentive Disbursements]]</f>
        <v>181.36</v>
      </c>
      <c r="G259" s="16">
        <f>[1]!Table3[[#This Row],[Incentive Disbursements]]/'[1]1.) CLM Reference'!$B$5</f>
        <v>1.0794603289035033E-5</v>
      </c>
      <c r="H259" t="str">
        <f t="shared" ref="H259:H322" si="4">RIGHT(A259,LEN(A259)-2)</f>
        <v>009150600</v>
      </c>
    </row>
    <row r="260" spans="1:8" x14ac:dyDescent="0.2">
      <c r="A260" s="4" t="s">
        <v>162</v>
      </c>
      <c r="B260" s="5" t="s">
        <v>5</v>
      </c>
      <c r="C260" s="6" t="s">
        <v>1</v>
      </c>
      <c r="D260" s="12">
        <f>[1]!Table3[[#This Row],[Residential CLM $ Collected]]+[1]!Table3[[#This Row],[C&amp;I CLM $ Collected]]</f>
        <v>172473.5906</v>
      </c>
      <c r="E260" s="13">
        <f>[1]!Table3[[#This Row],[CLM $ Collected ]]/'[1]1.) CLM Reference'!$B$4</f>
        <v>5.9268027425240476E-3</v>
      </c>
      <c r="F260" s="14">
        <f>[1]!Table3[[#This Row],[Residential Incentive Disbursements]]+[1]!Table3[[#This Row],[C&amp;I Incentive Disbursements]]</f>
        <v>204525.41999999998</v>
      </c>
      <c r="G260" s="13">
        <f>[1]!Table3[[#This Row],[Incentive Disbursements]]/'[1]1.) CLM Reference'!$B$5</f>
        <v>1.2173416251782483E-2</v>
      </c>
      <c r="H260" t="str">
        <f t="shared" si="4"/>
        <v>009150700</v>
      </c>
    </row>
    <row r="261" spans="1:8" x14ac:dyDescent="0.2">
      <c r="A261" s="1" t="s">
        <v>162</v>
      </c>
      <c r="B261" s="2" t="s">
        <v>71</v>
      </c>
      <c r="C261" s="3" t="s">
        <v>1</v>
      </c>
      <c r="D261" s="15">
        <f>[1]!Table3[[#This Row],[Residential CLM $ Collected]]+[1]!Table3[[#This Row],[C&amp;I CLM $ Collected]]</f>
        <v>454.1302</v>
      </c>
      <c r="E261" s="16">
        <f>[1]!Table3[[#This Row],[CLM $ Collected ]]/'[1]1.) CLM Reference'!$B$4</f>
        <v>1.5605520273913717E-5</v>
      </c>
      <c r="F261" s="17">
        <f>[1]!Table3[[#This Row],[Residential Incentive Disbursements]]+[1]!Table3[[#This Row],[C&amp;I Incentive Disbursements]]</f>
        <v>0</v>
      </c>
      <c r="G261" s="16">
        <f>[1]!Table3[[#This Row],[Incentive Disbursements]]/'[1]1.) CLM Reference'!$B$5</f>
        <v>0</v>
      </c>
      <c r="H261" t="str">
        <f t="shared" si="4"/>
        <v>009150700</v>
      </c>
    </row>
    <row r="262" spans="1:8" x14ac:dyDescent="0.2">
      <c r="A262" s="4" t="s">
        <v>162</v>
      </c>
      <c r="B262" s="5" t="s">
        <v>102</v>
      </c>
      <c r="C262" s="6" t="s">
        <v>1</v>
      </c>
      <c r="D262" s="12">
        <f>[1]!Table3[[#This Row],[Residential CLM $ Collected]]+[1]!Table3[[#This Row],[C&amp;I CLM $ Collected]]</f>
        <v>107368.7398999998</v>
      </c>
      <c r="E262" s="13">
        <f>[1]!Table3[[#This Row],[CLM $ Collected ]]/'[1]1.) CLM Reference'!$B$4</f>
        <v>3.6895697473852554E-3</v>
      </c>
      <c r="F262" s="14">
        <f>[1]!Table3[[#This Row],[Residential Incentive Disbursements]]+[1]!Table3[[#This Row],[C&amp;I Incentive Disbursements]]</f>
        <v>19090.919999999998</v>
      </c>
      <c r="G262" s="13">
        <f>[1]!Table3[[#This Row],[Incentive Disbursements]]/'[1]1.) CLM Reference'!$B$5</f>
        <v>1.1362974626307051E-3</v>
      </c>
      <c r="H262" t="str">
        <f t="shared" si="4"/>
        <v>009150700</v>
      </c>
    </row>
    <row r="263" spans="1:8" x14ac:dyDescent="0.2">
      <c r="A263" s="1" t="s">
        <v>163</v>
      </c>
      <c r="B263" s="2" t="s">
        <v>71</v>
      </c>
      <c r="C263" s="3" t="s">
        <v>1</v>
      </c>
      <c r="D263" s="15">
        <f>[1]!Table3[[#This Row],[Residential CLM $ Collected]]+[1]!Table3[[#This Row],[C&amp;I CLM $ Collected]]</f>
        <v>728.59849999999994</v>
      </c>
      <c r="E263" s="16">
        <f>[1]!Table3[[#This Row],[CLM $ Collected ]]/'[1]1.) CLM Reference'!$B$4</f>
        <v>2.5037222063833506E-5</v>
      </c>
      <c r="F263" s="17">
        <f>[1]!Table3[[#This Row],[Residential Incentive Disbursements]]+[1]!Table3[[#This Row],[C&amp;I Incentive Disbursements]]</f>
        <v>1151.49</v>
      </c>
      <c r="G263" s="16">
        <f>[1]!Table3[[#This Row],[Incentive Disbursements]]/'[1]1.) CLM Reference'!$B$5</f>
        <v>6.853704092021917E-5</v>
      </c>
      <c r="H263" t="str">
        <f t="shared" si="4"/>
        <v>009150800</v>
      </c>
    </row>
    <row r="264" spans="1:8" x14ac:dyDescent="0.2">
      <c r="A264" s="4" t="s">
        <v>164</v>
      </c>
      <c r="B264" s="5" t="s">
        <v>71</v>
      </c>
      <c r="C264" s="6" t="s">
        <v>1</v>
      </c>
      <c r="D264" s="12">
        <f>[1]!Table3[[#This Row],[Residential CLM $ Collected]]+[1]!Table3[[#This Row],[C&amp;I CLM $ Collected]]</f>
        <v>190234.08669999999</v>
      </c>
      <c r="E264" s="13">
        <f>[1]!Table3[[#This Row],[CLM $ Collected ]]/'[1]1.) CLM Reference'!$B$4</f>
        <v>6.5371162208245782E-3</v>
      </c>
      <c r="F264" s="14">
        <f>[1]!Table3[[#This Row],[Residential Incentive Disbursements]]+[1]!Table3[[#This Row],[C&amp;I Incentive Disbursements]]</f>
        <v>118095.83</v>
      </c>
      <c r="G264" s="13">
        <f>[1]!Table3[[#This Row],[Incentive Disbursements]]/'[1]1.) CLM Reference'!$B$5</f>
        <v>7.029100324985234E-3</v>
      </c>
      <c r="H264" t="str">
        <f t="shared" si="4"/>
        <v>009150900</v>
      </c>
    </row>
    <row r="265" spans="1:8" x14ac:dyDescent="0.2">
      <c r="A265" s="1" t="s">
        <v>165</v>
      </c>
      <c r="B265" s="2" t="s">
        <v>71</v>
      </c>
      <c r="C265" s="3" t="s">
        <v>1</v>
      </c>
      <c r="D265" s="15">
        <f>[1]!Table3[[#This Row],[Residential CLM $ Collected]]+[1]!Table3[[#This Row],[C&amp;I CLM $ Collected]]</f>
        <v>124130.36009999999</v>
      </c>
      <c r="E265" s="16">
        <f>[1]!Table3[[#This Row],[CLM $ Collected ]]/'[1]1.) CLM Reference'!$B$4</f>
        <v>4.2655583159824217E-3</v>
      </c>
      <c r="F265" s="17">
        <f>[1]!Table3[[#This Row],[Residential Incentive Disbursements]]+[1]!Table3[[#This Row],[C&amp;I Incentive Disbursements]]</f>
        <v>22622.400000000001</v>
      </c>
      <c r="G265" s="16">
        <f>[1]!Table3[[#This Row],[Incentive Disbursements]]/'[1]1.) CLM Reference'!$B$5</f>
        <v>1.3464922444081724E-3</v>
      </c>
      <c r="H265" t="str">
        <f t="shared" si="4"/>
        <v>009151000</v>
      </c>
    </row>
    <row r="266" spans="1:8" x14ac:dyDescent="0.2">
      <c r="A266" s="4" t="s">
        <v>166</v>
      </c>
      <c r="B266" s="5" t="s">
        <v>71</v>
      </c>
      <c r="C266" s="6" t="s">
        <v>1</v>
      </c>
      <c r="D266" s="12">
        <f>[1]!Table3[[#This Row],[Residential CLM $ Collected]]+[1]!Table3[[#This Row],[C&amp;I CLM $ Collected]]</f>
        <v>80815.845700000093</v>
      </c>
      <c r="E266" s="13">
        <f>[1]!Table3[[#This Row],[CLM $ Collected ]]/'[1]1.) CLM Reference'!$B$4</f>
        <v>2.777118365008172E-3</v>
      </c>
      <c r="F266" s="14">
        <f>[1]!Table3[[#This Row],[Residential Incentive Disbursements]]+[1]!Table3[[#This Row],[C&amp;I Incentive Disbursements]]</f>
        <v>11692.4</v>
      </c>
      <c r="G266" s="13">
        <f>[1]!Table3[[#This Row],[Incentive Disbursements]]/'[1]1.) CLM Reference'!$B$5</f>
        <v>6.9593526409744819E-4</v>
      </c>
      <c r="H266" t="str">
        <f t="shared" si="4"/>
        <v>009151100</v>
      </c>
    </row>
    <row r="267" spans="1:8" x14ac:dyDescent="0.2">
      <c r="A267" s="1" t="s">
        <v>167</v>
      </c>
      <c r="B267" s="2" t="s">
        <v>71</v>
      </c>
      <c r="C267" s="3" t="s">
        <v>1</v>
      </c>
      <c r="D267" s="15">
        <f>[1]!Table3[[#This Row],[Residential CLM $ Collected]]+[1]!Table3[[#This Row],[C&amp;I CLM $ Collected]]</f>
        <v>167726.98670000001</v>
      </c>
      <c r="E267" s="16">
        <f>[1]!Table3[[#This Row],[CLM $ Collected ]]/'[1]1.) CLM Reference'!$B$4</f>
        <v>5.7636926401928492E-3</v>
      </c>
      <c r="F267" s="17">
        <f>[1]!Table3[[#This Row],[Residential Incentive Disbursements]]+[1]!Table3[[#This Row],[C&amp;I Incentive Disbursements]]</f>
        <v>32483.33</v>
      </c>
      <c r="G267" s="16">
        <f>[1]!Table3[[#This Row],[Incentive Disbursements]]/'[1]1.) CLM Reference'!$B$5</f>
        <v>1.9334178476886324E-3</v>
      </c>
      <c r="H267" t="str">
        <f t="shared" si="4"/>
        <v>009151200</v>
      </c>
    </row>
    <row r="268" spans="1:8" x14ac:dyDescent="0.2">
      <c r="A268" s="4" t="s">
        <v>167</v>
      </c>
      <c r="B268" s="5" t="s">
        <v>102</v>
      </c>
      <c r="C268" s="6" t="s">
        <v>1</v>
      </c>
      <c r="D268" s="12">
        <f>[1]!Table3[[#This Row],[Residential CLM $ Collected]]+[1]!Table3[[#This Row],[C&amp;I CLM $ Collected]]</f>
        <v>100733.4038000001</v>
      </c>
      <c r="E268" s="13">
        <f>[1]!Table3[[#This Row],[CLM $ Collected ]]/'[1]1.) CLM Reference'!$B$4</f>
        <v>3.4615561247880867E-3</v>
      </c>
      <c r="F268" s="14">
        <f>[1]!Table3[[#This Row],[Residential Incentive Disbursements]]+[1]!Table3[[#This Row],[C&amp;I Incentive Disbursements]]</f>
        <v>23223.09</v>
      </c>
      <c r="G268" s="13">
        <f>[1]!Table3[[#This Row],[Incentive Disbursements]]/'[1]1.) CLM Reference'!$B$5</f>
        <v>1.3822454989829984E-3</v>
      </c>
      <c r="H268" t="str">
        <f t="shared" si="4"/>
        <v>009151200</v>
      </c>
    </row>
    <row r="269" spans="1:8" x14ac:dyDescent="0.2">
      <c r="A269" s="1" t="s">
        <v>167</v>
      </c>
      <c r="B269" s="2" t="s">
        <v>131</v>
      </c>
      <c r="C269" s="3" t="s">
        <v>1</v>
      </c>
      <c r="D269" s="15">
        <f>[1]!Table3[[#This Row],[Residential CLM $ Collected]]+[1]!Table3[[#This Row],[C&amp;I CLM $ Collected]]</f>
        <v>10.418200000000001</v>
      </c>
      <c r="E269" s="16">
        <f>[1]!Table3[[#This Row],[CLM $ Collected ]]/'[1]1.) CLM Reference'!$B$4</f>
        <v>3.5800620905125425E-7</v>
      </c>
      <c r="F269" s="17">
        <f>[1]!Table3[[#This Row],[Residential Incentive Disbursements]]+[1]!Table3[[#This Row],[C&amp;I Incentive Disbursements]]</f>
        <v>0</v>
      </c>
      <c r="G269" s="16">
        <f>[1]!Table3[[#This Row],[Incentive Disbursements]]/'[1]1.) CLM Reference'!$B$5</f>
        <v>0</v>
      </c>
      <c r="H269" t="str">
        <f t="shared" si="4"/>
        <v>009151200</v>
      </c>
    </row>
    <row r="270" spans="1:8" x14ac:dyDescent="0.2">
      <c r="A270" s="4" t="s">
        <v>168</v>
      </c>
      <c r="B270" s="5" t="s">
        <v>147</v>
      </c>
      <c r="C270" s="6" t="s">
        <v>1</v>
      </c>
      <c r="D270" s="12">
        <f>[1]!Table3[[#This Row],[Residential CLM $ Collected]]+[1]!Table3[[#This Row],[C&amp;I CLM $ Collected]]</f>
        <v>43.496099999999998</v>
      </c>
      <c r="E270" s="13">
        <f>[1]!Table3[[#This Row],[CLM $ Collected ]]/'[1]1.) CLM Reference'!$B$4</f>
        <v>1.4946798745958283E-6</v>
      </c>
      <c r="F270" s="14">
        <f>[1]!Table3[[#This Row],[Residential Incentive Disbursements]]+[1]!Table3[[#This Row],[C&amp;I Incentive Disbursements]]</f>
        <v>0</v>
      </c>
      <c r="G270" s="13">
        <f>[1]!Table3[[#This Row],[Incentive Disbursements]]/'[1]1.) CLM Reference'!$B$5</f>
        <v>0</v>
      </c>
      <c r="H270" t="str">
        <f t="shared" si="4"/>
        <v>009154100</v>
      </c>
    </row>
    <row r="271" spans="1:8" x14ac:dyDescent="0.2">
      <c r="A271" s="1" t="s">
        <v>168</v>
      </c>
      <c r="B271" s="2" t="s">
        <v>115</v>
      </c>
      <c r="C271" s="3" t="s">
        <v>1</v>
      </c>
      <c r="D271" s="15">
        <f>[1]!Table3[[#This Row],[Residential CLM $ Collected]]+[1]!Table3[[#This Row],[C&amp;I CLM $ Collected]]</f>
        <v>88.630099999999999</v>
      </c>
      <c r="E271" s="16">
        <f>[1]!Table3[[#This Row],[CLM $ Collected ]]/'[1]1.) CLM Reference'!$B$4</f>
        <v>3.0456437876824754E-6</v>
      </c>
      <c r="F271" s="17">
        <f>[1]!Table3[[#This Row],[Residential Incentive Disbursements]]+[1]!Table3[[#This Row],[C&amp;I Incentive Disbursements]]</f>
        <v>0</v>
      </c>
      <c r="G271" s="16">
        <f>[1]!Table3[[#This Row],[Incentive Disbursements]]/'[1]1.) CLM Reference'!$B$5</f>
        <v>0</v>
      </c>
      <c r="H271" t="str">
        <f t="shared" si="4"/>
        <v>009154100</v>
      </c>
    </row>
    <row r="272" spans="1:8" x14ac:dyDescent="0.2">
      <c r="A272" s="4" t="s">
        <v>168</v>
      </c>
      <c r="B272" s="5" t="s">
        <v>131</v>
      </c>
      <c r="C272" s="6" t="s">
        <v>1</v>
      </c>
      <c r="D272" s="12">
        <f>[1]!Table3[[#This Row],[Residential CLM $ Collected]]+[1]!Table3[[#This Row],[C&amp;I CLM $ Collected]]</f>
        <v>138.0009</v>
      </c>
      <c r="E272" s="13">
        <f>[1]!Table3[[#This Row],[CLM $ Collected ]]/'[1]1.) CLM Reference'!$B$4</f>
        <v>4.7421991375344327E-6</v>
      </c>
      <c r="F272" s="14">
        <f>[1]!Table3[[#This Row],[Residential Incentive Disbursements]]+[1]!Table3[[#This Row],[C&amp;I Incentive Disbursements]]</f>
        <v>0</v>
      </c>
      <c r="G272" s="13">
        <f>[1]!Table3[[#This Row],[Incentive Disbursements]]/'[1]1.) CLM Reference'!$B$5</f>
        <v>0</v>
      </c>
      <c r="H272" t="str">
        <f t="shared" si="4"/>
        <v>009154100</v>
      </c>
    </row>
    <row r="273" spans="1:8" x14ac:dyDescent="0.2">
      <c r="A273" s="1" t="s">
        <v>169</v>
      </c>
      <c r="B273" s="2" t="s">
        <v>147</v>
      </c>
      <c r="C273" s="3" t="s">
        <v>1</v>
      </c>
      <c r="D273" s="15">
        <f>[1]!Table3[[#This Row],[Residential CLM $ Collected]]+[1]!Table3[[#This Row],[C&amp;I CLM $ Collected]]</f>
        <v>198882.78960000002</v>
      </c>
      <c r="E273" s="16">
        <f>[1]!Table3[[#This Row],[CLM $ Collected ]]/'[1]1.) CLM Reference'!$B$4</f>
        <v>6.8343162494705631E-3</v>
      </c>
      <c r="F273" s="17">
        <f>[1]!Table3[[#This Row],[Residential Incentive Disbursements]]+[1]!Table3[[#This Row],[C&amp;I Incentive Disbursements]]</f>
        <v>140493.75</v>
      </c>
      <c r="G273" s="16">
        <f>[1]!Table3[[#This Row],[Incentive Disbursements]]/'[1]1.) CLM Reference'!$B$5</f>
        <v>8.3622314503686897E-3</v>
      </c>
      <c r="H273" t="str">
        <f t="shared" si="4"/>
        <v>009154200</v>
      </c>
    </row>
    <row r="274" spans="1:8" x14ac:dyDescent="0.2">
      <c r="A274" s="4" t="s">
        <v>169</v>
      </c>
      <c r="B274" s="5" t="s">
        <v>151</v>
      </c>
      <c r="C274" s="6" t="s">
        <v>1</v>
      </c>
      <c r="D274" s="12">
        <f>[1]!Table3[[#This Row],[Residential CLM $ Collected]]+[1]!Table3[[#This Row],[C&amp;I CLM $ Collected]]</f>
        <v>546.85829999999999</v>
      </c>
      <c r="E274" s="13">
        <f>[1]!Table3[[#This Row],[CLM $ Collected ]]/'[1]1.) CLM Reference'!$B$4</f>
        <v>1.8791985839320947E-5</v>
      </c>
      <c r="F274" s="14">
        <f>[1]!Table3[[#This Row],[Residential Incentive Disbursements]]+[1]!Table3[[#This Row],[C&amp;I Incentive Disbursements]]</f>
        <v>0</v>
      </c>
      <c r="G274" s="13">
        <f>[1]!Table3[[#This Row],[Incentive Disbursements]]/'[1]1.) CLM Reference'!$B$5</f>
        <v>0</v>
      </c>
      <c r="H274" t="str">
        <f t="shared" si="4"/>
        <v>009154200</v>
      </c>
    </row>
    <row r="275" spans="1:8" x14ac:dyDescent="0.2">
      <c r="A275" s="1" t="s">
        <v>169</v>
      </c>
      <c r="B275" s="2" t="s">
        <v>131</v>
      </c>
      <c r="C275" s="3" t="s">
        <v>1</v>
      </c>
      <c r="D275" s="15">
        <f>[1]!Table3[[#This Row],[Residential CLM $ Collected]]+[1]!Table3[[#This Row],[C&amp;I CLM $ Collected]]</f>
        <v>495.87259999999998</v>
      </c>
      <c r="E275" s="16">
        <f>[1]!Table3[[#This Row],[CLM $ Collected ]]/'[1]1.) CLM Reference'!$B$4</f>
        <v>1.7039936812346563E-5</v>
      </c>
      <c r="F275" s="17">
        <f>[1]!Table3[[#This Row],[Residential Incentive Disbursements]]+[1]!Table3[[#This Row],[C&amp;I Incentive Disbursements]]</f>
        <v>1460.87</v>
      </c>
      <c r="G275" s="16">
        <f>[1]!Table3[[#This Row],[Incentive Disbursements]]/'[1]1.) CLM Reference'!$B$5</f>
        <v>8.6951434201878067E-5</v>
      </c>
      <c r="H275" t="str">
        <f t="shared" si="4"/>
        <v>009154200</v>
      </c>
    </row>
    <row r="276" spans="1:8" x14ac:dyDescent="0.2">
      <c r="A276" s="4" t="s">
        <v>170</v>
      </c>
      <c r="B276" s="5" t="s">
        <v>147</v>
      </c>
      <c r="C276" s="6" t="s">
        <v>24</v>
      </c>
      <c r="D276" s="12">
        <f>[1]!Table3[[#This Row],[Residential CLM $ Collected]]+[1]!Table3[[#This Row],[C&amp;I CLM $ Collected]]</f>
        <v>158777.90529999998</v>
      </c>
      <c r="E276" s="13">
        <f>[1]!Table3[[#This Row],[CLM $ Collected ]]/'[1]1.) CLM Reference'!$B$4</f>
        <v>5.4561705436209753E-3</v>
      </c>
      <c r="F276" s="14">
        <f>[1]!Table3[[#This Row],[Residential Incentive Disbursements]]+[1]!Table3[[#This Row],[C&amp;I Incentive Disbursements]]</f>
        <v>33646.18</v>
      </c>
      <c r="G276" s="13">
        <f>[1]!Table3[[#This Row],[Incentive Disbursements]]/'[1]1.) CLM Reference'!$B$5</f>
        <v>2.0026310393221479E-3</v>
      </c>
      <c r="H276" t="str">
        <f t="shared" si="4"/>
        <v>009154500</v>
      </c>
    </row>
    <row r="277" spans="1:8" x14ac:dyDescent="0.2">
      <c r="A277" s="1" t="s">
        <v>170</v>
      </c>
      <c r="B277" s="2" t="s">
        <v>115</v>
      </c>
      <c r="C277" s="3" t="s">
        <v>24</v>
      </c>
      <c r="D277" s="15">
        <f>[1]!Table3[[#This Row],[Residential CLM $ Collected]]+[1]!Table3[[#This Row],[C&amp;I CLM $ Collected]]</f>
        <v>1968.8759</v>
      </c>
      <c r="E277" s="16">
        <f>[1]!Table3[[#This Row],[CLM $ Collected ]]/'[1]1.) CLM Reference'!$B$4</f>
        <v>6.7657541326848818E-5</v>
      </c>
      <c r="F277" s="17">
        <f>[1]!Table3[[#This Row],[Residential Incentive Disbursements]]+[1]!Table3[[#This Row],[C&amp;I Incentive Disbursements]]</f>
        <v>0</v>
      </c>
      <c r="G277" s="16">
        <f>[1]!Table3[[#This Row],[Incentive Disbursements]]/'[1]1.) CLM Reference'!$B$5</f>
        <v>0</v>
      </c>
      <c r="H277" t="str">
        <f t="shared" si="4"/>
        <v>009154500</v>
      </c>
    </row>
    <row r="278" spans="1:8" x14ac:dyDescent="0.2">
      <c r="A278" s="4" t="s">
        <v>170</v>
      </c>
      <c r="B278" s="5" t="s">
        <v>151</v>
      </c>
      <c r="C278" s="6" t="s">
        <v>24</v>
      </c>
      <c r="D278" s="12">
        <f>[1]!Table3[[#This Row],[Residential CLM $ Collected]]+[1]!Table3[[#This Row],[C&amp;I CLM $ Collected]]</f>
        <v>7.0670000000000002</v>
      </c>
      <c r="E278" s="13">
        <f>[1]!Table3[[#This Row],[CLM $ Collected ]]/'[1]1.) CLM Reference'!$B$4</f>
        <v>2.4284712132280179E-7</v>
      </c>
      <c r="F278" s="14">
        <f>[1]!Table3[[#This Row],[Residential Incentive Disbursements]]+[1]!Table3[[#This Row],[C&amp;I Incentive Disbursements]]</f>
        <v>0</v>
      </c>
      <c r="G278" s="13">
        <f>[1]!Table3[[#This Row],[Incentive Disbursements]]/'[1]1.) CLM Reference'!$B$5</f>
        <v>0</v>
      </c>
      <c r="H278" t="str">
        <f t="shared" si="4"/>
        <v>009154500</v>
      </c>
    </row>
    <row r="279" spans="1:8" x14ac:dyDescent="0.2">
      <c r="A279" s="1" t="s">
        <v>170</v>
      </c>
      <c r="B279" s="2" t="s">
        <v>130</v>
      </c>
      <c r="C279" s="3" t="s">
        <v>1</v>
      </c>
      <c r="D279" s="15">
        <f>[1]!Table3[[#This Row],[Residential CLM $ Collected]]+[1]!Table3[[#This Row],[C&amp;I CLM $ Collected]]</f>
        <v>36.828400000000002</v>
      </c>
      <c r="E279" s="16">
        <f>[1]!Table3[[#This Row],[CLM $ Collected ]]/'[1]1.) CLM Reference'!$B$4</f>
        <v>1.2655541138990625E-6</v>
      </c>
      <c r="F279" s="17">
        <f>[1]!Table3[[#This Row],[Residential Incentive Disbursements]]+[1]!Table3[[#This Row],[C&amp;I Incentive Disbursements]]</f>
        <v>0</v>
      </c>
      <c r="G279" s="16">
        <f>[1]!Table3[[#This Row],[Incentive Disbursements]]/'[1]1.) CLM Reference'!$B$5</f>
        <v>0</v>
      </c>
      <c r="H279" t="str">
        <f t="shared" si="4"/>
        <v>009154500</v>
      </c>
    </row>
    <row r="280" spans="1:8" x14ac:dyDescent="0.2">
      <c r="A280" s="4" t="s">
        <v>170</v>
      </c>
      <c r="B280" s="5" t="s">
        <v>131</v>
      </c>
      <c r="C280" s="6" t="s">
        <v>24</v>
      </c>
      <c r="D280" s="12">
        <f>[1]!Table3[[#This Row],[Residential CLM $ Collected]]+[1]!Table3[[#This Row],[C&amp;I CLM $ Collected]]</f>
        <v>0</v>
      </c>
      <c r="E280" s="13">
        <f>[1]!Table3[[#This Row],[CLM $ Collected ]]/'[1]1.) CLM Reference'!$B$4</f>
        <v>0</v>
      </c>
      <c r="F280" s="14">
        <f>[1]!Table3[[#This Row],[Residential Incentive Disbursements]]+[1]!Table3[[#This Row],[C&amp;I Incentive Disbursements]]</f>
        <v>15384.05</v>
      </c>
      <c r="G280" s="13">
        <f>[1]!Table3[[#This Row],[Incentive Disbursements]]/'[1]1.) CLM Reference'!$B$5</f>
        <v>9.1566341381053916E-4</v>
      </c>
      <c r="H280" t="str">
        <f t="shared" si="4"/>
        <v>009154500</v>
      </c>
    </row>
    <row r="281" spans="1:8" x14ac:dyDescent="0.2">
      <c r="A281" s="1" t="s">
        <v>171</v>
      </c>
      <c r="B281" s="2" t="s">
        <v>147</v>
      </c>
      <c r="C281" s="3" t="s">
        <v>1</v>
      </c>
      <c r="D281" s="15">
        <f>[1]!Table3[[#This Row],[Residential CLM $ Collected]]+[1]!Table3[[#This Row],[C&amp;I CLM $ Collected]]</f>
        <v>102170.4350999998</v>
      </c>
      <c r="E281" s="16">
        <f>[1]!Table3[[#This Row],[CLM $ Collected ]]/'[1]1.) CLM Reference'!$B$4</f>
        <v>3.5109376041224136E-3</v>
      </c>
      <c r="F281" s="17">
        <f>[1]!Table3[[#This Row],[Residential Incentive Disbursements]]+[1]!Table3[[#This Row],[C&amp;I Incentive Disbursements]]</f>
        <v>0</v>
      </c>
      <c r="G281" s="16">
        <f>[1]!Table3[[#This Row],[Incentive Disbursements]]/'[1]1.) CLM Reference'!$B$5</f>
        <v>0</v>
      </c>
      <c r="H281" t="str">
        <f t="shared" si="4"/>
        <v>009154600</v>
      </c>
    </row>
    <row r="282" spans="1:8" x14ac:dyDescent="0.2">
      <c r="A282" s="4" t="s">
        <v>171</v>
      </c>
      <c r="B282" s="5" t="s">
        <v>115</v>
      </c>
      <c r="C282" s="6" t="s">
        <v>1</v>
      </c>
      <c r="D282" s="12">
        <f>[1]!Table3[[#This Row],[Residential CLM $ Collected]]+[1]!Table3[[#This Row],[C&amp;I CLM $ Collected]]</f>
        <v>716.68090000000007</v>
      </c>
      <c r="E282" s="13">
        <f>[1]!Table3[[#This Row],[CLM $ Collected ]]/'[1]1.) CLM Reference'!$B$4</f>
        <v>2.4627691166270667E-5</v>
      </c>
      <c r="F282" s="14">
        <f>[1]!Table3[[#This Row],[Residential Incentive Disbursements]]+[1]!Table3[[#This Row],[C&amp;I Incentive Disbursements]]</f>
        <v>0</v>
      </c>
      <c r="G282" s="13">
        <f>[1]!Table3[[#This Row],[Incentive Disbursements]]/'[1]1.) CLM Reference'!$B$5</f>
        <v>0</v>
      </c>
      <c r="H282" t="str">
        <f t="shared" si="4"/>
        <v>009154600</v>
      </c>
    </row>
    <row r="283" spans="1:8" x14ac:dyDescent="0.2">
      <c r="A283" s="1" t="s">
        <v>171</v>
      </c>
      <c r="B283" s="2" t="s">
        <v>151</v>
      </c>
      <c r="C283" s="3" t="s">
        <v>1</v>
      </c>
      <c r="D283" s="15">
        <f>[1]!Table3[[#This Row],[Residential CLM $ Collected]]+[1]!Table3[[#This Row],[C&amp;I CLM $ Collected]]</f>
        <v>9.6715999999999998</v>
      </c>
      <c r="E283" s="16">
        <f>[1]!Table3[[#This Row],[CLM $ Collected ]]/'[1]1.) CLM Reference'!$B$4</f>
        <v>3.3235039176250316E-7</v>
      </c>
      <c r="F283" s="17">
        <f>[1]!Table3[[#This Row],[Residential Incentive Disbursements]]+[1]!Table3[[#This Row],[C&amp;I Incentive Disbursements]]</f>
        <v>0</v>
      </c>
      <c r="G283" s="16">
        <f>[1]!Table3[[#This Row],[Incentive Disbursements]]/'[1]1.) CLM Reference'!$B$5</f>
        <v>0</v>
      </c>
      <c r="H283" t="str">
        <f t="shared" si="4"/>
        <v>009154600</v>
      </c>
    </row>
    <row r="284" spans="1:8" x14ac:dyDescent="0.2">
      <c r="A284" s="4" t="s">
        <v>171</v>
      </c>
      <c r="B284" s="5" t="s">
        <v>131</v>
      </c>
      <c r="C284" s="6" t="s">
        <v>1</v>
      </c>
      <c r="D284" s="12">
        <f>[1]!Table3[[#This Row],[Residential CLM $ Collected]]+[1]!Table3[[#This Row],[C&amp;I CLM $ Collected]]</f>
        <v>174.66720000000001</v>
      </c>
      <c r="E284" s="13">
        <f>[1]!Table3[[#This Row],[CLM $ Collected ]]/'[1]1.) CLM Reference'!$B$4</f>
        <v>6.0021829219632214E-6</v>
      </c>
      <c r="F284" s="14">
        <f>[1]!Table3[[#This Row],[Residential Incentive Disbursements]]+[1]!Table3[[#This Row],[C&amp;I Incentive Disbursements]]</f>
        <v>0</v>
      </c>
      <c r="G284" s="13">
        <f>[1]!Table3[[#This Row],[Incentive Disbursements]]/'[1]1.) CLM Reference'!$B$5</f>
        <v>0</v>
      </c>
      <c r="H284" t="str">
        <f t="shared" si="4"/>
        <v>009154600</v>
      </c>
    </row>
    <row r="285" spans="1:8" x14ac:dyDescent="0.2">
      <c r="A285" s="1" t="s">
        <v>172</v>
      </c>
      <c r="B285" s="2" t="s">
        <v>151</v>
      </c>
      <c r="C285" s="3" t="s">
        <v>1</v>
      </c>
      <c r="D285" s="15">
        <f>[1]!Table3[[#This Row],[Residential CLM $ Collected]]+[1]!Table3[[#This Row],[C&amp;I CLM $ Collected]]</f>
        <v>124524.1572999999</v>
      </c>
      <c r="E285" s="16">
        <f>[1]!Table3[[#This Row],[CLM $ Collected ]]/'[1]1.) CLM Reference'!$B$4</f>
        <v>4.2790905809328896E-3</v>
      </c>
      <c r="F285" s="17">
        <f>[1]!Table3[[#This Row],[Residential Incentive Disbursements]]+[1]!Table3[[#This Row],[C&amp;I Incentive Disbursements]]</f>
        <v>23862.09</v>
      </c>
      <c r="G285" s="16">
        <f>[1]!Table3[[#This Row],[Incentive Disbursements]]/'[1]1.) CLM Reference'!$B$5</f>
        <v>1.4202789766059216E-3</v>
      </c>
      <c r="H285" t="str">
        <f t="shared" si="4"/>
        <v>009154700</v>
      </c>
    </row>
    <row r="286" spans="1:8" x14ac:dyDescent="0.2">
      <c r="A286" s="4" t="s">
        <v>172</v>
      </c>
      <c r="B286" s="5" t="s">
        <v>131</v>
      </c>
      <c r="C286" s="6" t="s">
        <v>1</v>
      </c>
      <c r="D286" s="12">
        <f>[1]!Table3[[#This Row],[Residential CLM $ Collected]]+[1]!Table3[[#This Row],[C&amp;I CLM $ Collected]]</f>
        <v>313.58850000000001</v>
      </c>
      <c r="E286" s="13">
        <f>[1]!Table3[[#This Row],[CLM $ Collected ]]/'[1]1.) CLM Reference'!$B$4</f>
        <v>1.0776010259648426E-5</v>
      </c>
      <c r="F286" s="14">
        <f>[1]!Table3[[#This Row],[Residential Incentive Disbursements]]+[1]!Table3[[#This Row],[C&amp;I Incentive Disbursements]]</f>
        <v>0</v>
      </c>
      <c r="G286" s="13">
        <f>[1]!Table3[[#This Row],[Incentive Disbursements]]/'[1]1.) CLM Reference'!$B$5</f>
        <v>0</v>
      </c>
      <c r="H286" t="str">
        <f t="shared" si="4"/>
        <v>009154700</v>
      </c>
    </row>
    <row r="287" spans="1:8" x14ac:dyDescent="0.2">
      <c r="A287" s="1" t="s">
        <v>173</v>
      </c>
      <c r="B287" s="2" t="s">
        <v>147</v>
      </c>
      <c r="C287" s="3" t="s">
        <v>1</v>
      </c>
      <c r="D287" s="15">
        <f>[1]!Table3[[#This Row],[Residential CLM $ Collected]]+[1]!Table3[[#This Row],[C&amp;I CLM $ Collected]]</f>
        <v>134719.53969999999</v>
      </c>
      <c r="E287" s="16">
        <f>[1]!Table3[[#This Row],[CLM $ Collected ]]/'[1]1.) CLM Reference'!$B$4</f>
        <v>4.629439988973809E-3</v>
      </c>
      <c r="F287" s="17">
        <f>[1]!Table3[[#This Row],[Residential Incentive Disbursements]]+[1]!Table3[[#This Row],[C&amp;I Incentive Disbursements]]</f>
        <v>69735.48000000001</v>
      </c>
      <c r="G287" s="16">
        <f>[1]!Table3[[#This Row],[Incentive Disbursements]]/'[1]1.) CLM Reference'!$B$5</f>
        <v>4.1506773366256997E-3</v>
      </c>
      <c r="H287" t="str">
        <f t="shared" si="4"/>
        <v>009154800</v>
      </c>
    </row>
    <row r="288" spans="1:8" x14ac:dyDescent="0.2">
      <c r="A288" s="4" t="s">
        <v>173</v>
      </c>
      <c r="B288" s="5" t="s">
        <v>151</v>
      </c>
      <c r="C288" s="6" t="s">
        <v>1</v>
      </c>
      <c r="D288" s="12">
        <f>[1]!Table3[[#This Row],[Residential CLM $ Collected]]+[1]!Table3[[#This Row],[C&amp;I CLM $ Collected]]</f>
        <v>529.83010000000002</v>
      </c>
      <c r="E288" s="13">
        <f>[1]!Table3[[#This Row],[CLM $ Collected ]]/'[1]1.) CLM Reference'!$B$4</f>
        <v>1.8206836645701457E-5</v>
      </c>
      <c r="F288" s="14">
        <f>[1]!Table3[[#This Row],[Residential Incentive Disbursements]]+[1]!Table3[[#This Row],[C&amp;I Incentive Disbursements]]</f>
        <v>0</v>
      </c>
      <c r="G288" s="13">
        <f>[1]!Table3[[#This Row],[Incentive Disbursements]]/'[1]1.) CLM Reference'!$B$5</f>
        <v>0</v>
      </c>
      <c r="H288" t="str">
        <f t="shared" si="4"/>
        <v>009154800</v>
      </c>
    </row>
    <row r="289" spans="1:8" x14ac:dyDescent="0.2">
      <c r="A289" s="1" t="s">
        <v>173</v>
      </c>
      <c r="B289" s="2" t="s">
        <v>131</v>
      </c>
      <c r="C289" s="3" t="s">
        <v>1</v>
      </c>
      <c r="D289" s="15">
        <f>[1]!Table3[[#This Row],[Residential CLM $ Collected]]+[1]!Table3[[#This Row],[C&amp;I CLM $ Collected]]</f>
        <v>110.60680000000001</v>
      </c>
      <c r="E289" s="16">
        <f>[1]!Table3[[#This Row],[CLM $ Collected ]]/'[1]1.) CLM Reference'!$B$4</f>
        <v>3.8008409478883365E-6</v>
      </c>
      <c r="F289" s="17">
        <f>[1]!Table3[[#This Row],[Residential Incentive Disbursements]]+[1]!Table3[[#This Row],[C&amp;I Incentive Disbursements]]</f>
        <v>980.87</v>
      </c>
      <c r="G289" s="16">
        <f>[1]!Table3[[#This Row],[Incentive Disbursements]]/'[1]1.) CLM Reference'!$B$5</f>
        <v>5.8381685752733748E-5</v>
      </c>
      <c r="H289" t="str">
        <f t="shared" si="4"/>
        <v>009154800</v>
      </c>
    </row>
    <row r="290" spans="1:8" x14ac:dyDescent="0.2">
      <c r="A290" s="4" t="s">
        <v>174</v>
      </c>
      <c r="B290" s="5" t="s">
        <v>147</v>
      </c>
      <c r="C290" s="6" t="s">
        <v>1</v>
      </c>
      <c r="D290" s="12">
        <f>[1]!Table3[[#This Row],[Residential CLM $ Collected]]+[1]!Table3[[#This Row],[C&amp;I CLM $ Collected]]</f>
        <v>94170.673299999995</v>
      </c>
      <c r="E290" s="13">
        <f>[1]!Table3[[#This Row],[CLM $ Collected ]]/'[1]1.) CLM Reference'!$B$4</f>
        <v>3.2360374874678124E-3</v>
      </c>
      <c r="F290" s="14">
        <f>[1]!Table3[[#This Row],[Residential Incentive Disbursements]]+[1]!Table3[[#This Row],[C&amp;I Incentive Disbursements]]</f>
        <v>35812.9</v>
      </c>
      <c r="G290" s="13">
        <f>[1]!Table3[[#This Row],[Incentive Disbursements]]/'[1]1.) CLM Reference'!$B$5</f>
        <v>2.1315948838215855E-3</v>
      </c>
      <c r="H290" t="str">
        <f t="shared" si="4"/>
        <v>009154900</v>
      </c>
    </row>
    <row r="291" spans="1:8" x14ac:dyDescent="0.2">
      <c r="A291" s="1" t="s">
        <v>174</v>
      </c>
      <c r="B291" s="2" t="s">
        <v>131</v>
      </c>
      <c r="C291" s="3" t="s">
        <v>1</v>
      </c>
      <c r="D291" s="15">
        <f>[1]!Table3[[#This Row],[Residential CLM $ Collected]]+[1]!Table3[[#This Row],[C&amp;I CLM $ Collected]]</f>
        <v>621.81140000000005</v>
      </c>
      <c r="E291" s="16">
        <f>[1]!Table3[[#This Row],[CLM $ Collected ]]/'[1]1.) CLM Reference'!$B$4</f>
        <v>2.1367639521112388E-5</v>
      </c>
      <c r="F291" s="17">
        <f>[1]!Table3[[#This Row],[Residential Incentive Disbursements]]+[1]!Table3[[#This Row],[C&amp;I Incentive Disbursements]]</f>
        <v>0</v>
      </c>
      <c r="G291" s="16">
        <f>[1]!Table3[[#This Row],[Incentive Disbursements]]/'[1]1.) CLM Reference'!$B$5</f>
        <v>0</v>
      </c>
      <c r="H291" t="str">
        <f t="shared" si="4"/>
        <v>009154900</v>
      </c>
    </row>
    <row r="292" spans="1:8" x14ac:dyDescent="0.2">
      <c r="A292" s="4" t="s">
        <v>175</v>
      </c>
      <c r="B292" s="5" t="s">
        <v>147</v>
      </c>
      <c r="C292" s="6" t="s">
        <v>1</v>
      </c>
      <c r="D292" s="12">
        <f>[1]!Table3[[#This Row],[Residential CLM $ Collected]]+[1]!Table3[[#This Row],[C&amp;I CLM $ Collected]]</f>
        <v>79701.9739999999</v>
      </c>
      <c r="E292" s="13">
        <f>[1]!Table3[[#This Row],[CLM $ Collected ]]/'[1]1.) CLM Reference'!$B$4</f>
        <v>2.7388417927896942E-3</v>
      </c>
      <c r="F292" s="14">
        <f>[1]!Table3[[#This Row],[Residential Incentive Disbursements]]+[1]!Table3[[#This Row],[C&amp;I Incentive Disbursements]]</f>
        <v>16260.45</v>
      </c>
      <c r="G292" s="13">
        <f>[1]!Table3[[#This Row],[Incentive Disbursements]]/'[1]1.) CLM Reference'!$B$5</f>
        <v>9.6782701285393524E-4</v>
      </c>
      <c r="H292" t="str">
        <f t="shared" si="4"/>
        <v>009155000</v>
      </c>
    </row>
    <row r="293" spans="1:8" x14ac:dyDescent="0.2">
      <c r="A293" s="1" t="s">
        <v>175</v>
      </c>
      <c r="B293" s="2" t="s">
        <v>151</v>
      </c>
      <c r="C293" s="3" t="s">
        <v>1</v>
      </c>
      <c r="D293" s="15">
        <f>[1]!Table3[[#This Row],[Residential CLM $ Collected]]+[1]!Table3[[#This Row],[C&amp;I CLM $ Collected]]</f>
        <v>310.54989999999998</v>
      </c>
      <c r="E293" s="16">
        <f>[1]!Table3[[#This Row],[CLM $ Collected ]]/'[1]1.) CLM Reference'!$B$4</f>
        <v>1.067159321382255E-5</v>
      </c>
      <c r="F293" s="17">
        <f>[1]!Table3[[#This Row],[Residential Incentive Disbursements]]+[1]!Table3[[#This Row],[C&amp;I Incentive Disbursements]]</f>
        <v>0</v>
      </c>
      <c r="G293" s="16">
        <f>[1]!Table3[[#This Row],[Incentive Disbursements]]/'[1]1.) CLM Reference'!$B$5</f>
        <v>0</v>
      </c>
      <c r="H293" t="str">
        <f t="shared" si="4"/>
        <v>009155000</v>
      </c>
    </row>
    <row r="294" spans="1:8" x14ac:dyDescent="0.2">
      <c r="A294" s="4" t="s">
        <v>175</v>
      </c>
      <c r="B294" s="5" t="s">
        <v>131</v>
      </c>
      <c r="C294" s="6" t="s">
        <v>1</v>
      </c>
      <c r="D294" s="12">
        <f>[1]!Table3[[#This Row],[Residential CLM $ Collected]]+[1]!Table3[[#This Row],[C&amp;I CLM $ Collected]]</f>
        <v>975.27269999999999</v>
      </c>
      <c r="E294" s="13">
        <f>[1]!Table3[[#This Row],[CLM $ Collected ]]/'[1]1.) CLM Reference'!$B$4</f>
        <v>3.3513820249004734E-5</v>
      </c>
      <c r="F294" s="14">
        <f>[1]!Table3[[#This Row],[Residential Incentive Disbursements]]+[1]!Table3[[#This Row],[C&amp;I Incentive Disbursements]]</f>
        <v>0</v>
      </c>
      <c r="G294" s="13">
        <f>[1]!Table3[[#This Row],[Incentive Disbursements]]/'[1]1.) CLM Reference'!$B$5</f>
        <v>0</v>
      </c>
      <c r="H294" t="str">
        <f t="shared" si="4"/>
        <v>009155000</v>
      </c>
    </row>
    <row r="295" spans="1:8" x14ac:dyDescent="0.2">
      <c r="A295" s="1" t="s">
        <v>176</v>
      </c>
      <c r="B295" s="2" t="s">
        <v>147</v>
      </c>
      <c r="C295" s="3" t="s">
        <v>24</v>
      </c>
      <c r="D295" s="15">
        <f>[1]!Table3[[#This Row],[Residential CLM $ Collected]]+[1]!Table3[[#This Row],[C&amp;I CLM $ Collected]]</f>
        <v>89677.704299999896</v>
      </c>
      <c r="E295" s="16">
        <f>[1]!Table3[[#This Row],[CLM $ Collected ]]/'[1]1.) CLM Reference'!$B$4</f>
        <v>3.0816431775990403E-3</v>
      </c>
      <c r="F295" s="17">
        <f>[1]!Table3[[#This Row],[Residential Incentive Disbursements]]+[1]!Table3[[#This Row],[C&amp;I Incentive Disbursements]]</f>
        <v>16873.419999999998</v>
      </c>
      <c r="G295" s="16">
        <f>[1]!Table3[[#This Row],[Incentive Disbursements]]/'[1]1.) CLM Reference'!$B$5</f>
        <v>1.0043111768265852E-3</v>
      </c>
      <c r="H295" t="str">
        <f t="shared" si="4"/>
        <v>009155100</v>
      </c>
    </row>
    <row r="296" spans="1:8" x14ac:dyDescent="0.2">
      <c r="A296" s="4" t="s">
        <v>176</v>
      </c>
      <c r="B296" s="5" t="s">
        <v>123</v>
      </c>
      <c r="C296" s="6" t="s">
        <v>1</v>
      </c>
      <c r="D296" s="12">
        <f>[1]!Table3[[#This Row],[Residential CLM $ Collected]]+[1]!Table3[[#This Row],[C&amp;I CLM $ Collected]]</f>
        <v>851.66629999999998</v>
      </c>
      <c r="E296" s="13">
        <f>[1]!Table3[[#This Row],[CLM $ Collected ]]/'[1]1.) CLM Reference'!$B$4</f>
        <v>2.9266267055701386E-5</v>
      </c>
      <c r="F296" s="14">
        <f>[1]!Table3[[#This Row],[Residential Incentive Disbursements]]+[1]!Table3[[#This Row],[C&amp;I Incentive Disbursements]]</f>
        <v>0</v>
      </c>
      <c r="G296" s="13">
        <f>[1]!Table3[[#This Row],[Incentive Disbursements]]/'[1]1.) CLM Reference'!$B$5</f>
        <v>0</v>
      </c>
      <c r="H296" t="str">
        <f t="shared" si="4"/>
        <v>009155100</v>
      </c>
    </row>
    <row r="297" spans="1:8" x14ac:dyDescent="0.2">
      <c r="A297" s="1" t="s">
        <v>176</v>
      </c>
      <c r="B297" s="2" t="s">
        <v>126</v>
      </c>
      <c r="C297" s="3" t="s">
        <v>1</v>
      </c>
      <c r="D297" s="15">
        <f>[1]!Table3[[#This Row],[Residential CLM $ Collected]]+[1]!Table3[[#This Row],[C&amp;I CLM $ Collected]]</f>
        <v>0</v>
      </c>
      <c r="E297" s="16">
        <f>[1]!Table3[[#This Row],[CLM $ Collected ]]/'[1]1.) CLM Reference'!$B$4</f>
        <v>0</v>
      </c>
      <c r="F297" s="17">
        <f>[1]!Table3[[#This Row],[Residential Incentive Disbursements]]+[1]!Table3[[#This Row],[C&amp;I Incentive Disbursements]]</f>
        <v>60</v>
      </c>
      <c r="G297" s="16">
        <f>[1]!Table3[[#This Row],[Incentive Disbursements]]/'[1]1.) CLM Reference'!$B$5</f>
        <v>3.5712185561430412E-6</v>
      </c>
      <c r="H297" t="str">
        <f t="shared" si="4"/>
        <v>009155100</v>
      </c>
    </row>
    <row r="298" spans="1:8" x14ac:dyDescent="0.2">
      <c r="A298" s="4" t="s">
        <v>176</v>
      </c>
      <c r="B298" s="5" t="s">
        <v>151</v>
      </c>
      <c r="C298" s="6" t="s">
        <v>24</v>
      </c>
      <c r="D298" s="12">
        <f>[1]!Table3[[#This Row],[Residential CLM $ Collected]]+[1]!Table3[[#This Row],[C&amp;I CLM $ Collected]]</f>
        <v>0</v>
      </c>
      <c r="E298" s="13">
        <f>[1]!Table3[[#This Row],[CLM $ Collected ]]/'[1]1.) CLM Reference'!$B$4</f>
        <v>0</v>
      </c>
      <c r="F298" s="14">
        <f>[1]!Table3[[#This Row],[Residential Incentive Disbursements]]+[1]!Table3[[#This Row],[C&amp;I Incentive Disbursements]]</f>
        <v>4790</v>
      </c>
      <c r="G298" s="13">
        <f>[1]!Table3[[#This Row],[Incentive Disbursements]]/'[1]1.) CLM Reference'!$B$5</f>
        <v>2.8510228139875279E-4</v>
      </c>
      <c r="H298" t="str">
        <f t="shared" si="4"/>
        <v>009155100</v>
      </c>
    </row>
    <row r="299" spans="1:8" x14ac:dyDescent="0.2">
      <c r="A299" s="1" t="s">
        <v>176</v>
      </c>
      <c r="B299" s="2" t="s">
        <v>130</v>
      </c>
      <c r="C299" s="3" t="s">
        <v>1</v>
      </c>
      <c r="D299" s="15">
        <f>[1]!Table3[[#This Row],[Residential CLM $ Collected]]+[1]!Table3[[#This Row],[C&amp;I CLM $ Collected]]</f>
        <v>2413.5888999999997</v>
      </c>
      <c r="E299" s="16">
        <f>[1]!Table3[[#This Row],[CLM $ Collected ]]/'[1]1.) CLM Reference'!$B$4</f>
        <v>8.2939453293005182E-5</v>
      </c>
      <c r="F299" s="17">
        <f>[1]!Table3[[#This Row],[Residential Incentive Disbursements]]+[1]!Table3[[#This Row],[C&amp;I Incentive Disbursements]]</f>
        <v>0</v>
      </c>
      <c r="G299" s="16">
        <f>[1]!Table3[[#This Row],[Incentive Disbursements]]/'[1]1.) CLM Reference'!$B$5</f>
        <v>0</v>
      </c>
      <c r="H299" t="str">
        <f t="shared" si="4"/>
        <v>009155100</v>
      </c>
    </row>
    <row r="300" spans="1:8" x14ac:dyDescent="0.2">
      <c r="A300" s="4" t="s">
        <v>176</v>
      </c>
      <c r="B300" s="5" t="s">
        <v>131</v>
      </c>
      <c r="C300" s="6" t="s">
        <v>24</v>
      </c>
      <c r="D300" s="12">
        <f>[1]!Table3[[#This Row],[Residential CLM $ Collected]]+[1]!Table3[[#This Row],[C&amp;I CLM $ Collected]]</f>
        <v>0</v>
      </c>
      <c r="E300" s="13">
        <f>[1]!Table3[[#This Row],[CLM $ Collected ]]/'[1]1.) CLM Reference'!$B$4</f>
        <v>0</v>
      </c>
      <c r="F300" s="14">
        <f>[1]!Table3[[#This Row],[Residential Incentive Disbursements]]+[1]!Table3[[#This Row],[C&amp;I Incentive Disbursements]]</f>
        <v>5543.92</v>
      </c>
      <c r="G300" s="13">
        <f>[1]!Table3[[#This Row],[Incentive Disbursements]]/'[1]1.) CLM Reference'!$B$5</f>
        <v>3.2997583296287547E-4</v>
      </c>
      <c r="H300" t="str">
        <f t="shared" si="4"/>
        <v>009155100</v>
      </c>
    </row>
    <row r="301" spans="1:8" x14ac:dyDescent="0.2">
      <c r="A301" s="1" t="s">
        <v>177</v>
      </c>
      <c r="B301" s="2" t="s">
        <v>71</v>
      </c>
      <c r="C301" s="3" t="s">
        <v>1</v>
      </c>
      <c r="D301" s="15">
        <f>[1]!Table3[[#This Row],[Residential CLM $ Collected]]+[1]!Table3[[#This Row],[C&amp;I CLM $ Collected]]</f>
        <v>67787.651499999891</v>
      </c>
      <c r="E301" s="16">
        <f>[1]!Table3[[#This Row],[CLM $ Collected ]]/'[1]1.) CLM Reference'!$B$4</f>
        <v>2.3294235217218452E-3</v>
      </c>
      <c r="F301" s="17">
        <f>[1]!Table3[[#This Row],[Residential Incentive Disbursements]]+[1]!Table3[[#This Row],[C&amp;I Incentive Disbursements]]</f>
        <v>0</v>
      </c>
      <c r="G301" s="16">
        <f>[1]!Table3[[#This Row],[Incentive Disbursements]]/'[1]1.) CLM Reference'!$B$5</f>
        <v>0</v>
      </c>
      <c r="H301" t="str">
        <f t="shared" si="4"/>
        <v>009157100</v>
      </c>
    </row>
    <row r="302" spans="1:8" x14ac:dyDescent="0.2">
      <c r="A302" s="4" t="s">
        <v>177</v>
      </c>
      <c r="B302" s="5" t="s">
        <v>102</v>
      </c>
      <c r="C302" s="6" t="s">
        <v>1</v>
      </c>
      <c r="D302" s="12">
        <f>[1]!Table3[[#This Row],[Residential CLM $ Collected]]+[1]!Table3[[#This Row],[C&amp;I CLM $ Collected]]</f>
        <v>104.54689999999999</v>
      </c>
      <c r="E302" s="13">
        <f>[1]!Table3[[#This Row],[CLM $ Collected ]]/'[1]1.) CLM Reference'!$B$4</f>
        <v>3.5926013454397658E-6</v>
      </c>
      <c r="F302" s="14">
        <f>[1]!Table3[[#This Row],[Residential Incentive Disbursements]]+[1]!Table3[[#This Row],[C&amp;I Incentive Disbursements]]</f>
        <v>0</v>
      </c>
      <c r="G302" s="13">
        <f>[1]!Table3[[#This Row],[Incentive Disbursements]]/'[1]1.) CLM Reference'!$B$5</f>
        <v>0</v>
      </c>
      <c r="H302" t="str">
        <f t="shared" si="4"/>
        <v>009157100</v>
      </c>
    </row>
    <row r="303" spans="1:8" x14ac:dyDescent="0.2">
      <c r="A303" s="1" t="s">
        <v>177</v>
      </c>
      <c r="B303" s="2" t="s">
        <v>131</v>
      </c>
      <c r="C303" s="3" t="s">
        <v>1</v>
      </c>
      <c r="D303" s="15">
        <f>[1]!Table3[[#This Row],[Residential CLM $ Collected]]+[1]!Table3[[#This Row],[C&amp;I CLM $ Collected]]</f>
        <v>217535.91900000011</v>
      </c>
      <c r="E303" s="16">
        <f>[1]!Table3[[#This Row],[CLM $ Collected ]]/'[1]1.) CLM Reference'!$B$4</f>
        <v>7.4753037658780545E-3</v>
      </c>
      <c r="F303" s="17">
        <f>[1]!Table3[[#This Row],[Residential Incentive Disbursements]]+[1]!Table3[[#This Row],[C&amp;I Incentive Disbursements]]</f>
        <v>79009.16</v>
      </c>
      <c r="G303" s="16">
        <f>[1]!Table3[[#This Row],[Incentive Disbursements]]/'[1]1.) CLM Reference'!$B$5</f>
        <v>4.7026496382879092E-3</v>
      </c>
      <c r="H303" t="str">
        <f t="shared" si="4"/>
        <v>009157100</v>
      </c>
    </row>
    <row r="304" spans="1:8" x14ac:dyDescent="0.2">
      <c r="A304" s="4" t="s">
        <v>178</v>
      </c>
      <c r="B304" s="5" t="s">
        <v>124</v>
      </c>
      <c r="C304" s="6" t="s">
        <v>1</v>
      </c>
      <c r="D304" s="12">
        <f>[1]!Table3[[#This Row],[Residential CLM $ Collected]]+[1]!Table3[[#This Row],[C&amp;I CLM $ Collected]]</f>
        <v>7.5473999999999997</v>
      </c>
      <c r="E304" s="13">
        <f>[1]!Table3[[#This Row],[CLM $ Collected ]]/'[1]1.) CLM Reference'!$B$4</f>
        <v>2.5935536486086233E-7</v>
      </c>
      <c r="F304" s="14">
        <f>[1]!Table3[[#This Row],[Residential Incentive Disbursements]]+[1]!Table3[[#This Row],[C&amp;I Incentive Disbursements]]</f>
        <v>0</v>
      </c>
      <c r="G304" s="13">
        <f>[1]!Table3[[#This Row],[Incentive Disbursements]]/'[1]1.) CLM Reference'!$B$5</f>
        <v>0</v>
      </c>
      <c r="H304" t="str">
        <f t="shared" si="4"/>
        <v>009157200</v>
      </c>
    </row>
    <row r="305" spans="1:8" x14ac:dyDescent="0.2">
      <c r="A305" s="1" t="s">
        <v>178</v>
      </c>
      <c r="B305" s="2" t="s">
        <v>71</v>
      </c>
      <c r="C305" s="3" t="s">
        <v>1</v>
      </c>
      <c r="D305" s="15">
        <f>[1]!Table3[[#This Row],[Residential CLM $ Collected]]+[1]!Table3[[#This Row],[C&amp;I CLM $ Collected]]</f>
        <v>0</v>
      </c>
      <c r="E305" s="16">
        <f>[1]!Table3[[#This Row],[CLM $ Collected ]]/'[1]1.) CLM Reference'!$B$4</f>
        <v>0</v>
      </c>
      <c r="F305" s="17">
        <f>[1]!Table3[[#This Row],[Residential Incentive Disbursements]]+[1]!Table3[[#This Row],[C&amp;I Incentive Disbursements]]</f>
        <v>121.71</v>
      </c>
      <c r="G305" s="16">
        <f>[1]!Table3[[#This Row],[Incentive Disbursements]]/'[1]1.) CLM Reference'!$B$5</f>
        <v>7.2442168411361585E-6</v>
      </c>
      <c r="H305" t="str">
        <f t="shared" si="4"/>
        <v>009157200</v>
      </c>
    </row>
    <row r="306" spans="1:8" x14ac:dyDescent="0.2">
      <c r="A306" s="4" t="s">
        <v>178</v>
      </c>
      <c r="B306" s="5" t="s">
        <v>102</v>
      </c>
      <c r="C306" s="6" t="s">
        <v>1</v>
      </c>
      <c r="D306" s="12">
        <f>[1]!Table3[[#This Row],[Residential CLM $ Collected]]+[1]!Table3[[#This Row],[C&amp;I CLM $ Collected]]</f>
        <v>71.1738</v>
      </c>
      <c r="E306" s="13">
        <f>[1]!Table3[[#This Row],[CLM $ Collected ]]/'[1]1.) CLM Reference'!$B$4</f>
        <v>2.4457835635495725E-6</v>
      </c>
      <c r="F306" s="14">
        <f>[1]!Table3[[#This Row],[Residential Incentive Disbursements]]+[1]!Table3[[#This Row],[C&amp;I Incentive Disbursements]]</f>
        <v>0</v>
      </c>
      <c r="G306" s="13">
        <f>[1]!Table3[[#This Row],[Incentive Disbursements]]/'[1]1.) CLM Reference'!$B$5</f>
        <v>0</v>
      </c>
      <c r="H306" t="str">
        <f t="shared" si="4"/>
        <v>009157200</v>
      </c>
    </row>
    <row r="307" spans="1:8" x14ac:dyDescent="0.2">
      <c r="A307" s="1" t="s">
        <v>179</v>
      </c>
      <c r="B307" s="2" t="s">
        <v>101</v>
      </c>
      <c r="C307" s="3" t="s">
        <v>1</v>
      </c>
      <c r="D307" s="15">
        <f>[1]!Table3[[#This Row],[Residential CLM $ Collected]]+[1]!Table3[[#This Row],[C&amp;I CLM $ Collected]]</f>
        <v>101114.48050000009</v>
      </c>
      <c r="E307" s="16">
        <f>[1]!Table3[[#This Row],[CLM $ Collected ]]/'[1]1.) CLM Reference'!$B$4</f>
        <v>3.4746512683565302E-3</v>
      </c>
      <c r="F307" s="17">
        <f>[1]!Table3[[#This Row],[Residential Incentive Disbursements]]+[1]!Table3[[#This Row],[C&amp;I Incentive Disbursements]]</f>
        <v>62612.52</v>
      </c>
      <c r="G307" s="16">
        <f>[1]!Table3[[#This Row],[Incentive Disbursements]]/'[1]1.) CLM Reference'!$B$5</f>
        <v>3.7267165545146214E-3</v>
      </c>
      <c r="H307" t="str">
        <f t="shared" si="4"/>
        <v>009157300</v>
      </c>
    </row>
    <row r="308" spans="1:8" x14ac:dyDescent="0.2">
      <c r="A308" s="4" t="s">
        <v>179</v>
      </c>
      <c r="B308" s="5" t="s">
        <v>102</v>
      </c>
      <c r="C308" s="6" t="s">
        <v>1</v>
      </c>
      <c r="D308" s="12">
        <f>[1]!Table3[[#This Row],[Residential CLM $ Collected]]+[1]!Table3[[#This Row],[C&amp;I CLM $ Collected]]</f>
        <v>12793.3539</v>
      </c>
      <c r="E308" s="13">
        <f>[1]!Table3[[#This Row],[CLM $ Collected ]]/'[1]1.) CLM Reference'!$B$4</f>
        <v>4.3962489977060129E-4</v>
      </c>
      <c r="F308" s="14">
        <f>[1]!Table3[[#This Row],[Residential Incentive Disbursements]]+[1]!Table3[[#This Row],[C&amp;I Incentive Disbursements]]</f>
        <v>7125.33</v>
      </c>
      <c r="G308" s="13">
        <f>[1]!Table3[[#This Row],[Incentive Disbursements]]/'[1]1.) CLM Reference'!$B$5</f>
        <v>4.2410184524404492E-4</v>
      </c>
      <c r="H308" t="str">
        <f t="shared" si="4"/>
        <v>009157300</v>
      </c>
    </row>
    <row r="309" spans="1:8" x14ac:dyDescent="0.2">
      <c r="A309" s="1" t="s">
        <v>180</v>
      </c>
      <c r="B309" s="2" t="s">
        <v>102</v>
      </c>
      <c r="C309" s="3" t="s">
        <v>1</v>
      </c>
      <c r="D309" s="15">
        <f>[1]!Table3[[#This Row],[Residential CLM $ Collected]]+[1]!Table3[[#This Row],[C&amp;I CLM $ Collected]]</f>
        <v>82969.595099999904</v>
      </c>
      <c r="E309" s="16">
        <f>[1]!Table3[[#This Row],[CLM $ Collected ]]/'[1]1.) CLM Reference'!$B$4</f>
        <v>2.8511288138323783E-3</v>
      </c>
      <c r="F309" s="17">
        <f>[1]!Table3[[#This Row],[Residential Incentive Disbursements]]+[1]!Table3[[#This Row],[C&amp;I Incentive Disbursements]]</f>
        <v>44691.62</v>
      </c>
      <c r="G309" s="16">
        <f>[1]!Table3[[#This Row],[Incentive Disbursements]]/'[1]1.) CLM Reference'!$B$5</f>
        <v>2.6600590441348913E-3</v>
      </c>
      <c r="H309" t="str">
        <f t="shared" si="4"/>
        <v>009157400</v>
      </c>
    </row>
    <row r="310" spans="1:8" x14ac:dyDescent="0.2">
      <c r="A310" s="4" t="s">
        <v>181</v>
      </c>
      <c r="B310" s="5" t="s">
        <v>100</v>
      </c>
      <c r="C310" s="6" t="s">
        <v>1</v>
      </c>
      <c r="D310" s="12">
        <f>[1]!Table3[[#This Row],[Residential CLM $ Collected]]+[1]!Table3[[#This Row],[C&amp;I CLM $ Collected]]</f>
        <v>107625.53199999999</v>
      </c>
      <c r="E310" s="13">
        <f>[1]!Table3[[#This Row],[CLM $ Collected ]]/'[1]1.) CLM Reference'!$B$4</f>
        <v>3.6983940324090965E-3</v>
      </c>
      <c r="F310" s="14">
        <f>[1]!Table3[[#This Row],[Residential Incentive Disbursements]]+[1]!Table3[[#This Row],[C&amp;I Incentive Disbursements]]</f>
        <v>99254.12</v>
      </c>
      <c r="G310" s="13">
        <f>[1]!Table3[[#This Row],[Incentive Disbursements]]/'[1]1.) CLM Reference'!$B$5</f>
        <v>5.9076359186274689E-3</v>
      </c>
      <c r="H310" t="str">
        <f t="shared" si="4"/>
        <v>009160100</v>
      </c>
    </row>
    <row r="311" spans="1:8" x14ac:dyDescent="0.2">
      <c r="A311" s="1" t="s">
        <v>181</v>
      </c>
      <c r="B311" s="2" t="s">
        <v>110</v>
      </c>
      <c r="C311" s="3" t="s">
        <v>1</v>
      </c>
      <c r="D311" s="15">
        <f>[1]!Table3[[#This Row],[Residential CLM $ Collected]]+[1]!Table3[[#This Row],[C&amp;I CLM $ Collected]]</f>
        <v>364.3947</v>
      </c>
      <c r="E311" s="16">
        <f>[1]!Table3[[#This Row],[CLM $ Collected ]]/'[1]1.) CLM Reference'!$B$4</f>
        <v>1.2521891031595579E-5</v>
      </c>
      <c r="F311" s="17">
        <f>[1]!Table3[[#This Row],[Residential Incentive Disbursements]]+[1]!Table3[[#This Row],[C&amp;I Incentive Disbursements]]</f>
        <v>0</v>
      </c>
      <c r="G311" s="16">
        <f>[1]!Table3[[#This Row],[Incentive Disbursements]]/'[1]1.) CLM Reference'!$B$5</f>
        <v>0</v>
      </c>
      <c r="H311" t="str">
        <f t="shared" si="4"/>
        <v>009160100</v>
      </c>
    </row>
    <row r="312" spans="1:8" x14ac:dyDescent="0.2">
      <c r="A312" s="4" t="s">
        <v>182</v>
      </c>
      <c r="B312" s="5" t="s">
        <v>115</v>
      </c>
      <c r="C312" s="6" t="s">
        <v>1</v>
      </c>
      <c r="D312" s="12">
        <f>[1]!Table3[[#This Row],[Residential CLM $ Collected]]+[1]!Table3[[#This Row],[C&amp;I CLM $ Collected]]</f>
        <v>94425.923599999907</v>
      </c>
      <c r="E312" s="13">
        <f>[1]!Table3[[#This Row],[CLM $ Collected ]]/'[1]1.) CLM Reference'!$B$4</f>
        <v>3.2448087907891313E-3</v>
      </c>
      <c r="F312" s="14">
        <f>[1]!Table3[[#This Row],[Residential Incentive Disbursements]]+[1]!Table3[[#This Row],[C&amp;I Incentive Disbursements]]</f>
        <v>35951.83</v>
      </c>
      <c r="G312" s="13">
        <f>[1]!Table3[[#This Row],[Incentive Disbursements]]/'[1]1.) CLM Reference'!$B$5</f>
        <v>2.1398640403883346E-3</v>
      </c>
      <c r="H312" t="str">
        <f t="shared" si="4"/>
        <v>009160200</v>
      </c>
    </row>
    <row r="313" spans="1:8" x14ac:dyDescent="0.2">
      <c r="A313" s="1" t="s">
        <v>182</v>
      </c>
      <c r="B313" s="2" t="s">
        <v>110</v>
      </c>
      <c r="C313" s="3" t="s">
        <v>1</v>
      </c>
      <c r="D313" s="15">
        <f>[1]!Table3[[#This Row],[Residential CLM $ Collected]]+[1]!Table3[[#This Row],[C&amp;I CLM $ Collected]]</f>
        <v>161.4941</v>
      </c>
      <c r="E313" s="16">
        <f>[1]!Table3[[#This Row],[CLM $ Collected ]]/'[1]1.) CLM Reference'!$B$4</f>
        <v>5.5495086027475147E-6</v>
      </c>
      <c r="F313" s="17">
        <f>[1]!Table3[[#This Row],[Residential Incentive Disbursements]]+[1]!Table3[[#This Row],[C&amp;I Incentive Disbursements]]</f>
        <v>0</v>
      </c>
      <c r="G313" s="16">
        <f>[1]!Table3[[#This Row],[Incentive Disbursements]]/'[1]1.) CLM Reference'!$B$5</f>
        <v>0</v>
      </c>
      <c r="H313" t="str">
        <f t="shared" si="4"/>
        <v>009160200</v>
      </c>
    </row>
    <row r="314" spans="1:8" x14ac:dyDescent="0.2">
      <c r="A314" s="4" t="s">
        <v>183</v>
      </c>
      <c r="B314" s="5" t="s">
        <v>137</v>
      </c>
      <c r="C314" s="6" t="s">
        <v>1</v>
      </c>
      <c r="D314" s="12">
        <f>[1]!Table3[[#This Row],[Residential CLM $ Collected]]+[1]!Table3[[#This Row],[C&amp;I CLM $ Collected]]</f>
        <v>176689.11550000001</v>
      </c>
      <c r="E314" s="13">
        <f>[1]!Table3[[#This Row],[CLM $ Collected ]]/'[1]1.) CLM Reference'!$B$4</f>
        <v>6.0716630915872427E-3</v>
      </c>
      <c r="F314" s="14">
        <f>[1]!Table3[[#This Row],[Residential Incentive Disbursements]]+[1]!Table3[[#This Row],[C&amp;I Incentive Disbursements]]</f>
        <v>43838.21</v>
      </c>
      <c r="G314" s="13">
        <f>[1]!Table3[[#This Row],[Incentive Disbursements]]/'[1]1.) CLM Reference'!$B$5</f>
        <v>2.6092638170015906E-3</v>
      </c>
      <c r="H314" t="str">
        <f t="shared" si="4"/>
        <v>009165100</v>
      </c>
    </row>
    <row r="315" spans="1:8" x14ac:dyDescent="0.2">
      <c r="A315" s="1" t="s">
        <v>183</v>
      </c>
      <c r="B315" s="2" t="s">
        <v>151</v>
      </c>
      <c r="C315" s="3" t="s">
        <v>1</v>
      </c>
      <c r="D315" s="15">
        <f>[1]!Table3[[#This Row],[Residential CLM $ Collected]]+[1]!Table3[[#This Row],[C&amp;I CLM $ Collected]]</f>
        <v>88673.902800000098</v>
      </c>
      <c r="E315" s="16">
        <f>[1]!Table3[[#This Row],[CLM $ Collected ]]/'[1]1.) CLM Reference'!$B$4</f>
        <v>3.0471490068541044E-3</v>
      </c>
      <c r="F315" s="17">
        <f>[1]!Table3[[#This Row],[Residential Incentive Disbursements]]+[1]!Table3[[#This Row],[C&amp;I Incentive Disbursements]]</f>
        <v>54862.47</v>
      </c>
      <c r="G315" s="16">
        <f>[1]!Table3[[#This Row],[Incentive Disbursements]]/'[1]1.) CLM Reference'!$B$5</f>
        <v>3.2654311816640151E-3</v>
      </c>
      <c r="H315" t="str">
        <f t="shared" si="4"/>
        <v>009165100</v>
      </c>
    </row>
    <row r="316" spans="1:8" x14ac:dyDescent="0.2">
      <c r="A316" s="4" t="s">
        <v>184</v>
      </c>
      <c r="B316" s="5" t="s">
        <v>137</v>
      </c>
      <c r="C316" s="6" t="s">
        <v>1</v>
      </c>
      <c r="D316" s="12">
        <f>[1]!Table3[[#This Row],[Residential CLM $ Collected]]+[1]!Table3[[#This Row],[C&amp;I CLM $ Collected]]</f>
        <v>154.1491</v>
      </c>
      <c r="E316" s="13">
        <f>[1]!Table3[[#This Row],[CLM $ Collected ]]/'[1]1.) CLM Reference'!$B$4</f>
        <v>5.2971084179284997E-6</v>
      </c>
      <c r="F316" s="14">
        <f>[1]!Table3[[#This Row],[Residential Incentive Disbursements]]+[1]!Table3[[#This Row],[C&amp;I Incentive Disbursements]]</f>
        <v>0</v>
      </c>
      <c r="G316" s="13">
        <f>[1]!Table3[[#This Row],[Incentive Disbursements]]/'[1]1.) CLM Reference'!$B$5</f>
        <v>0</v>
      </c>
      <c r="H316" t="str">
        <f t="shared" si="4"/>
        <v>009165200</v>
      </c>
    </row>
    <row r="317" spans="1:8" x14ac:dyDescent="0.2">
      <c r="A317" s="1" t="s">
        <v>184</v>
      </c>
      <c r="B317" s="2" t="s">
        <v>151</v>
      </c>
      <c r="C317" s="3" t="s">
        <v>1</v>
      </c>
      <c r="D317" s="15">
        <f>[1]!Table3[[#This Row],[Residential CLM $ Collected]]+[1]!Table3[[#This Row],[C&amp;I CLM $ Collected]]</f>
        <v>59173.9615999999</v>
      </c>
      <c r="E317" s="16">
        <f>[1]!Table3[[#This Row],[CLM $ Collected ]]/'[1]1.) CLM Reference'!$B$4</f>
        <v>2.0334266636233183E-3</v>
      </c>
      <c r="F317" s="17">
        <f>[1]!Table3[[#This Row],[Residential Incentive Disbursements]]+[1]!Table3[[#This Row],[C&amp;I Incentive Disbursements]]</f>
        <v>16705.620000000003</v>
      </c>
      <c r="G317" s="16">
        <f>[1]!Table3[[#This Row],[Incentive Disbursements]]/'[1]1.) CLM Reference'!$B$5</f>
        <v>9.9432366893123861E-4</v>
      </c>
      <c r="H317" t="str">
        <f t="shared" si="4"/>
        <v>009165200</v>
      </c>
    </row>
    <row r="318" spans="1:8" x14ac:dyDescent="0.2">
      <c r="A318" s="4" t="s">
        <v>185</v>
      </c>
      <c r="B318" s="5" t="s">
        <v>137</v>
      </c>
      <c r="C318" s="6" t="s">
        <v>1</v>
      </c>
      <c r="D318" s="12">
        <f>[1]!Table3[[#This Row],[Residential CLM $ Collected]]+[1]!Table3[[#This Row],[C&amp;I CLM $ Collected]]</f>
        <v>132.12629999999999</v>
      </c>
      <c r="E318" s="13">
        <f>[1]!Table3[[#This Row],[CLM $ Collected ]]/'[1]1.) CLM Reference'!$B$4</f>
        <v>4.5403270986320791E-6</v>
      </c>
      <c r="F318" s="14">
        <f>[1]!Table3[[#This Row],[Residential Incentive Disbursements]]+[1]!Table3[[#This Row],[C&amp;I Incentive Disbursements]]</f>
        <v>0</v>
      </c>
      <c r="G318" s="13">
        <f>[1]!Table3[[#This Row],[Incentive Disbursements]]/'[1]1.) CLM Reference'!$B$5</f>
        <v>0</v>
      </c>
      <c r="H318" t="str">
        <f t="shared" si="4"/>
        <v>009165300</v>
      </c>
    </row>
    <row r="319" spans="1:8" x14ac:dyDescent="0.2">
      <c r="A319" s="1" t="s">
        <v>186</v>
      </c>
      <c r="B319" s="2" t="s">
        <v>137</v>
      </c>
      <c r="C319" s="3" t="s">
        <v>1</v>
      </c>
      <c r="D319" s="15">
        <f>[1]!Table3[[#This Row],[Residential CLM $ Collected]]+[1]!Table3[[#This Row],[C&amp;I CLM $ Collected]]</f>
        <v>48786.757100000003</v>
      </c>
      <c r="E319" s="16">
        <f>[1]!Table3[[#This Row],[CLM $ Collected ]]/'[1]1.) CLM Reference'!$B$4</f>
        <v>1.6764855696065886E-3</v>
      </c>
      <c r="F319" s="17">
        <f>[1]!Table3[[#This Row],[Residential Incentive Disbursements]]+[1]!Table3[[#This Row],[C&amp;I Incentive Disbursements]]</f>
        <v>14148.03</v>
      </c>
      <c r="G319" s="16">
        <f>[1]!Table3[[#This Row],[Incentive Disbursements]]/'[1]1.) CLM Reference'!$B$5</f>
        <v>8.4209512114780723E-4</v>
      </c>
      <c r="H319" t="str">
        <f t="shared" si="4"/>
        <v>009165400</v>
      </c>
    </row>
    <row r="320" spans="1:8" x14ac:dyDescent="0.2">
      <c r="A320" s="4" t="s">
        <v>186</v>
      </c>
      <c r="B320" s="5" t="s">
        <v>115</v>
      </c>
      <c r="C320" s="6" t="s">
        <v>1</v>
      </c>
      <c r="D320" s="12">
        <f>[1]!Table3[[#This Row],[Residential CLM $ Collected]]+[1]!Table3[[#This Row],[C&amp;I CLM $ Collected]]</f>
        <v>103157.10000000021</v>
      </c>
      <c r="E320" s="13">
        <f>[1]!Table3[[#This Row],[CLM $ Collected ]]/'[1]1.) CLM Reference'!$B$4</f>
        <v>3.5448429006662585E-3</v>
      </c>
      <c r="F320" s="14">
        <f>[1]!Table3[[#This Row],[Residential Incentive Disbursements]]+[1]!Table3[[#This Row],[C&amp;I Incentive Disbursements]]</f>
        <v>134567.1</v>
      </c>
      <c r="G320" s="13">
        <f>[1]!Table3[[#This Row],[Incentive Disbursements]]/'[1]1.) CLM Reference'!$B$5</f>
        <v>8.009475409439271E-3</v>
      </c>
      <c r="H320" t="str">
        <f t="shared" si="4"/>
        <v>009165400</v>
      </c>
    </row>
    <row r="321" spans="1:8" x14ac:dyDescent="0.2">
      <c r="A321" s="1" t="s">
        <v>187</v>
      </c>
      <c r="B321" s="2" t="s">
        <v>124</v>
      </c>
      <c r="C321" s="3" t="s">
        <v>1</v>
      </c>
      <c r="D321" s="15">
        <f>[1]!Table3[[#This Row],[Residential CLM $ Collected]]+[1]!Table3[[#This Row],[C&amp;I CLM $ Collected]]</f>
        <v>427.53480000000002</v>
      </c>
      <c r="E321" s="16">
        <f>[1]!Table3[[#This Row],[CLM $ Collected ]]/'[1]1.) CLM Reference'!$B$4</f>
        <v>1.4691608241873469E-5</v>
      </c>
      <c r="F321" s="17">
        <f>[1]!Table3[[#This Row],[Residential Incentive Disbursements]]+[1]!Table3[[#This Row],[C&amp;I Incentive Disbursements]]</f>
        <v>0</v>
      </c>
      <c r="G321" s="16">
        <f>[1]!Table3[[#This Row],[Incentive Disbursements]]/'[1]1.) CLM Reference'!$B$5</f>
        <v>0</v>
      </c>
      <c r="H321" t="str">
        <f t="shared" si="4"/>
        <v>009165500</v>
      </c>
    </row>
    <row r="322" spans="1:8" x14ac:dyDescent="0.2">
      <c r="A322" s="4" t="s">
        <v>187</v>
      </c>
      <c r="B322" s="5" t="s">
        <v>137</v>
      </c>
      <c r="C322" s="6" t="s">
        <v>24</v>
      </c>
      <c r="D322" s="12">
        <f>[1]!Table3[[#This Row],[Residential CLM $ Collected]]+[1]!Table3[[#This Row],[C&amp;I CLM $ Collected]]</f>
        <v>0</v>
      </c>
      <c r="E322" s="13">
        <f>[1]!Table3[[#This Row],[CLM $ Collected ]]/'[1]1.) CLM Reference'!$B$4</f>
        <v>0</v>
      </c>
      <c r="F322" s="14">
        <f>[1]!Table3[[#This Row],[Residential Incentive Disbursements]]+[1]!Table3[[#This Row],[C&amp;I Incentive Disbursements]]</f>
        <v>92839.35</v>
      </c>
      <c r="G322" s="13">
        <f>[1]!Table3[[#This Row],[Incentive Disbursements]]/'[1]1.) CLM Reference'!$B$5</f>
        <v>5.5258268243376409E-3</v>
      </c>
      <c r="H322" t="str">
        <f t="shared" si="4"/>
        <v>009165500</v>
      </c>
    </row>
    <row r="323" spans="1:8" x14ac:dyDescent="0.2">
      <c r="A323" s="1" t="s">
        <v>187</v>
      </c>
      <c r="B323" s="2" t="s">
        <v>114</v>
      </c>
      <c r="C323" s="3" t="s">
        <v>1</v>
      </c>
      <c r="D323" s="15">
        <f>[1]!Table3[[#This Row],[Residential CLM $ Collected]]+[1]!Table3[[#This Row],[C&amp;I CLM $ Collected]]</f>
        <v>107105.2402</v>
      </c>
      <c r="E323" s="16">
        <f>[1]!Table3[[#This Row],[CLM $ Collected ]]/'[1]1.) CLM Reference'!$B$4</f>
        <v>3.6805149654955747E-3</v>
      </c>
      <c r="F323" s="17">
        <f>[1]!Table3[[#This Row],[Residential Incentive Disbursements]]+[1]!Table3[[#This Row],[C&amp;I Incentive Disbursements]]</f>
        <v>0</v>
      </c>
      <c r="G323" s="16">
        <f>[1]!Table3[[#This Row],[Incentive Disbursements]]/'[1]1.) CLM Reference'!$B$5</f>
        <v>0</v>
      </c>
      <c r="H323" t="str">
        <f t="shared" ref="H323:H386" si="5">RIGHT(A323,LEN(A323)-2)</f>
        <v>009165500</v>
      </c>
    </row>
    <row r="324" spans="1:8" x14ac:dyDescent="0.2">
      <c r="A324" s="4" t="s">
        <v>187</v>
      </c>
      <c r="B324" s="5" t="s">
        <v>115</v>
      </c>
      <c r="C324" s="6" t="s">
        <v>24</v>
      </c>
      <c r="D324" s="12">
        <f>[1]!Table3[[#This Row],[Residential CLM $ Collected]]+[1]!Table3[[#This Row],[C&amp;I CLM $ Collected]]</f>
        <v>0</v>
      </c>
      <c r="E324" s="13">
        <f>[1]!Table3[[#This Row],[CLM $ Collected ]]/'[1]1.) CLM Reference'!$B$4</f>
        <v>0</v>
      </c>
      <c r="F324" s="14">
        <f>[1]!Table3[[#This Row],[Residential Incentive Disbursements]]+[1]!Table3[[#This Row],[C&amp;I Incentive Disbursements]]</f>
        <v>1.370000000000001</v>
      </c>
      <c r="G324" s="13">
        <f>[1]!Table3[[#This Row],[Incentive Disbursements]]/'[1]1.) CLM Reference'!$B$5</f>
        <v>8.15428236985995E-8</v>
      </c>
      <c r="H324" t="str">
        <f t="shared" si="5"/>
        <v>009165500</v>
      </c>
    </row>
    <row r="325" spans="1:8" x14ac:dyDescent="0.2">
      <c r="A325" s="1" t="s">
        <v>188</v>
      </c>
      <c r="B325" s="2" t="s">
        <v>137</v>
      </c>
      <c r="C325" s="3" t="s">
        <v>1</v>
      </c>
      <c r="D325" s="15">
        <f>[1]!Table3[[#This Row],[Residential CLM $ Collected]]+[1]!Table3[[#This Row],[C&amp;I CLM $ Collected]]</f>
        <v>1290.6613</v>
      </c>
      <c r="E325" s="16">
        <f>[1]!Table3[[#This Row],[CLM $ Collected ]]/'[1]1.) CLM Reference'!$B$4</f>
        <v>4.4351688312968033E-5</v>
      </c>
      <c r="F325" s="17">
        <f>[1]!Table3[[#This Row],[Residential Incentive Disbursements]]+[1]!Table3[[#This Row],[C&amp;I Incentive Disbursements]]</f>
        <v>0</v>
      </c>
      <c r="G325" s="16">
        <f>[1]!Table3[[#This Row],[Incentive Disbursements]]/'[1]1.) CLM Reference'!$B$5</f>
        <v>0</v>
      </c>
      <c r="H325" t="str">
        <f t="shared" si="5"/>
        <v>009165600</v>
      </c>
    </row>
    <row r="326" spans="1:8" x14ac:dyDescent="0.2">
      <c r="A326" s="4" t="s">
        <v>189</v>
      </c>
      <c r="B326" s="5" t="s">
        <v>137</v>
      </c>
      <c r="C326" s="6" t="s">
        <v>1</v>
      </c>
      <c r="D326" s="12">
        <f>[1]!Table3[[#This Row],[Residential CLM $ Collected]]+[1]!Table3[[#This Row],[C&amp;I CLM $ Collected]]</f>
        <v>139055.67680000019</v>
      </c>
      <c r="E326" s="13">
        <f>[1]!Table3[[#This Row],[CLM $ Collected ]]/'[1]1.) CLM Reference'!$B$4</f>
        <v>4.778444999925564E-3</v>
      </c>
      <c r="F326" s="14">
        <f>[1]!Table3[[#This Row],[Residential Incentive Disbursements]]+[1]!Table3[[#This Row],[C&amp;I Incentive Disbursements]]</f>
        <v>63384.259999999995</v>
      </c>
      <c r="G326" s="13">
        <f>[1]!Table3[[#This Row],[Incentive Disbursements]]/'[1]1.) CLM Reference'!$B$5</f>
        <v>3.7726507579899184E-3</v>
      </c>
      <c r="H326" t="str">
        <f t="shared" si="5"/>
        <v>009165700</v>
      </c>
    </row>
    <row r="327" spans="1:8" x14ac:dyDescent="0.2">
      <c r="A327" s="1" t="s">
        <v>189</v>
      </c>
      <c r="B327" s="2" t="s">
        <v>115</v>
      </c>
      <c r="C327" s="3" t="s">
        <v>1</v>
      </c>
      <c r="D327" s="15">
        <f>[1]!Table3[[#This Row],[Residential CLM $ Collected]]+[1]!Table3[[#This Row],[C&amp;I CLM $ Collected]]</f>
        <v>70767.650900000008</v>
      </c>
      <c r="E327" s="16">
        <f>[1]!Table3[[#This Row],[CLM $ Collected ]]/'[1]1.) CLM Reference'!$B$4</f>
        <v>2.4318268436170913E-3</v>
      </c>
      <c r="F327" s="17">
        <f>[1]!Table3[[#This Row],[Residential Incentive Disbursements]]+[1]!Table3[[#This Row],[C&amp;I Incentive Disbursements]]</f>
        <v>53703</v>
      </c>
      <c r="G327" s="16">
        <f>[1]!Table3[[#This Row],[Incentive Disbursements]]/'[1]1.) CLM Reference'!$B$5</f>
        <v>3.1964191686758292E-3</v>
      </c>
      <c r="H327" t="str">
        <f t="shared" si="5"/>
        <v>009165700</v>
      </c>
    </row>
    <row r="328" spans="1:8" x14ac:dyDescent="0.2">
      <c r="A328" s="4" t="s">
        <v>189</v>
      </c>
      <c r="B328" s="5" t="s">
        <v>126</v>
      </c>
      <c r="C328" s="6" t="s">
        <v>1</v>
      </c>
      <c r="D328" s="12">
        <f>[1]!Table3[[#This Row],[Residential CLM $ Collected]]+[1]!Table3[[#This Row],[C&amp;I CLM $ Collected]]</f>
        <v>8.9306999999999999</v>
      </c>
      <c r="E328" s="13">
        <f>[1]!Table3[[#This Row],[CLM $ Collected ]]/'[1]1.) CLM Reference'!$B$4</f>
        <v>3.0689044663896221E-7</v>
      </c>
      <c r="F328" s="14">
        <f>[1]!Table3[[#This Row],[Residential Incentive Disbursements]]+[1]!Table3[[#This Row],[C&amp;I Incentive Disbursements]]</f>
        <v>0</v>
      </c>
      <c r="G328" s="13">
        <f>[1]!Table3[[#This Row],[Incentive Disbursements]]/'[1]1.) CLM Reference'!$B$5</f>
        <v>0</v>
      </c>
      <c r="H328" t="str">
        <f t="shared" si="5"/>
        <v>009165700</v>
      </c>
    </row>
    <row r="329" spans="1:8" x14ac:dyDescent="0.2">
      <c r="A329" s="1" t="s">
        <v>190</v>
      </c>
      <c r="B329" s="2" t="s">
        <v>137</v>
      </c>
      <c r="C329" s="3" t="s">
        <v>1</v>
      </c>
      <c r="D329" s="15">
        <f>[1]!Table3[[#This Row],[Residential CLM $ Collected]]+[1]!Table3[[#This Row],[C&amp;I CLM $ Collected]]</f>
        <v>0</v>
      </c>
      <c r="E329" s="16">
        <f>[1]!Table3[[#This Row],[CLM $ Collected ]]/'[1]1.) CLM Reference'!$B$4</f>
        <v>0</v>
      </c>
      <c r="F329" s="17">
        <f>[1]!Table3[[#This Row],[Residential Incentive Disbursements]]+[1]!Table3[[#This Row],[C&amp;I Incentive Disbursements]]</f>
        <v>924.07</v>
      </c>
      <c r="G329" s="16">
        <f>[1]!Table3[[#This Row],[Incentive Disbursements]]/'[1]1.) CLM Reference'!$B$5</f>
        <v>5.5000932186251667E-5</v>
      </c>
      <c r="H329" t="str">
        <f t="shared" si="5"/>
        <v>009165801</v>
      </c>
    </row>
    <row r="330" spans="1:8" x14ac:dyDescent="0.2">
      <c r="A330" s="4" t="s">
        <v>191</v>
      </c>
      <c r="B330" s="5" t="s">
        <v>137</v>
      </c>
      <c r="C330" s="6" t="s">
        <v>1</v>
      </c>
      <c r="D330" s="12">
        <f>[1]!Table3[[#This Row],[Residential CLM $ Collected]]+[1]!Table3[[#This Row],[C&amp;I CLM $ Collected]]</f>
        <v>144128.05559999999</v>
      </c>
      <c r="E330" s="13">
        <f>[1]!Table3[[#This Row],[CLM $ Collected ]]/'[1]1.) CLM Reference'!$B$4</f>
        <v>4.9527498803329162E-3</v>
      </c>
      <c r="F330" s="14">
        <f>[1]!Table3[[#This Row],[Residential Incentive Disbursements]]+[1]!Table3[[#This Row],[C&amp;I Incentive Disbursements]]</f>
        <v>73665.38</v>
      </c>
      <c r="G330" s="13">
        <f>[1]!Table3[[#This Row],[Incentive Disbursements]]/'[1]1.) CLM Reference'!$B$5</f>
        <v>4.3845862000221414E-3</v>
      </c>
      <c r="H330" t="str">
        <f t="shared" si="5"/>
        <v>009165802</v>
      </c>
    </row>
    <row r="331" spans="1:8" x14ac:dyDescent="0.2">
      <c r="A331" s="1" t="s">
        <v>191</v>
      </c>
      <c r="B331" s="2" t="s">
        <v>115</v>
      </c>
      <c r="C331" s="3" t="s">
        <v>1</v>
      </c>
      <c r="D331" s="15">
        <f>[1]!Table3[[#This Row],[Residential CLM $ Collected]]+[1]!Table3[[#This Row],[C&amp;I CLM $ Collected]]</f>
        <v>84035.247599999901</v>
      </c>
      <c r="E331" s="16">
        <f>[1]!Table3[[#This Row],[CLM $ Collected ]]/'[1]1.) CLM Reference'!$B$4</f>
        <v>2.8877484037510776E-3</v>
      </c>
      <c r="F331" s="17">
        <f>[1]!Table3[[#This Row],[Residential Incentive Disbursements]]+[1]!Table3[[#This Row],[C&amp;I Incentive Disbursements]]</f>
        <v>53663.18</v>
      </c>
      <c r="G331" s="16">
        <f>[1]!Table3[[#This Row],[Incentive Disbursements]]/'[1]1.) CLM Reference'!$B$5</f>
        <v>3.1940490699607356E-3</v>
      </c>
      <c r="H331" t="str">
        <f t="shared" si="5"/>
        <v>009165802</v>
      </c>
    </row>
    <row r="332" spans="1:8" x14ac:dyDescent="0.2">
      <c r="A332" s="4" t="s">
        <v>192</v>
      </c>
      <c r="B332" s="5" t="s">
        <v>137</v>
      </c>
      <c r="C332" s="6" t="s">
        <v>1</v>
      </c>
      <c r="D332" s="12">
        <f>[1]!Table3[[#This Row],[Residential CLM $ Collected]]+[1]!Table3[[#This Row],[C&amp;I CLM $ Collected]]</f>
        <v>218.60890000000001</v>
      </c>
      <c r="E332" s="13">
        <f>[1]!Table3[[#This Row],[CLM $ Collected ]]/'[1]1.) CLM Reference'!$B$4</f>
        <v>7.5121751889831961E-6</v>
      </c>
      <c r="F332" s="14">
        <f>[1]!Table3[[#This Row],[Residential Incentive Disbursements]]+[1]!Table3[[#This Row],[C&amp;I Incentive Disbursements]]</f>
        <v>0</v>
      </c>
      <c r="G332" s="13">
        <f>[1]!Table3[[#This Row],[Incentive Disbursements]]/'[1]1.) CLM Reference'!$B$5</f>
        <v>0</v>
      </c>
      <c r="H332" t="str">
        <f t="shared" si="5"/>
        <v>009165900</v>
      </c>
    </row>
    <row r="333" spans="1:8" x14ac:dyDescent="0.2">
      <c r="A333" s="1" t="s">
        <v>193</v>
      </c>
      <c r="B333" s="2" t="s">
        <v>137</v>
      </c>
      <c r="C333" s="3" t="s">
        <v>1</v>
      </c>
      <c r="D333" s="15">
        <f>[1]!Table3[[#This Row],[Residential CLM $ Collected]]+[1]!Table3[[#This Row],[C&amp;I CLM $ Collected]]</f>
        <v>205920.86439999999</v>
      </c>
      <c r="E333" s="16">
        <f>[1]!Table3[[#This Row],[CLM $ Collected ]]/'[1]1.) CLM Reference'!$B$4</f>
        <v>7.0761693985910588E-3</v>
      </c>
      <c r="F333" s="17">
        <f>[1]!Table3[[#This Row],[Residential Incentive Disbursements]]+[1]!Table3[[#This Row],[C&amp;I Incentive Disbursements]]</f>
        <v>76798.03</v>
      </c>
      <c r="G333" s="16">
        <f>[1]!Table3[[#This Row],[Incentive Disbursements]]/'[1]1.) CLM Reference'!$B$5</f>
        <v>4.5710424968538324E-3</v>
      </c>
      <c r="H333" t="str">
        <f t="shared" si="5"/>
        <v>009166001</v>
      </c>
    </row>
    <row r="334" spans="1:8" x14ac:dyDescent="0.2">
      <c r="A334" s="4" t="s">
        <v>194</v>
      </c>
      <c r="B334" s="5" t="s">
        <v>137</v>
      </c>
      <c r="C334" s="6" t="s">
        <v>1</v>
      </c>
      <c r="D334" s="12">
        <f>[1]!Table3[[#This Row],[Residential CLM $ Collected]]+[1]!Table3[[#This Row],[C&amp;I CLM $ Collected]]</f>
        <v>167033.9798</v>
      </c>
      <c r="E334" s="13">
        <f>[1]!Table3[[#This Row],[CLM $ Collected ]]/'[1]1.) CLM Reference'!$B$4</f>
        <v>5.7398784714194177E-3</v>
      </c>
      <c r="F334" s="14">
        <f>[1]!Table3[[#This Row],[Residential Incentive Disbursements]]+[1]!Table3[[#This Row],[C&amp;I Incentive Disbursements]]</f>
        <v>87662.760000000009</v>
      </c>
      <c r="G334" s="13">
        <f>[1]!Table3[[#This Row],[Incentive Disbursements]]/'[1]1.) CLM Reference'!$B$5</f>
        <v>5.2177145865785661E-3</v>
      </c>
      <c r="H334" t="str">
        <f t="shared" si="5"/>
        <v>009166002</v>
      </c>
    </row>
    <row r="335" spans="1:8" x14ac:dyDescent="0.2">
      <c r="A335" s="1" t="s">
        <v>194</v>
      </c>
      <c r="B335" s="2" t="s">
        <v>115</v>
      </c>
      <c r="C335" s="3" t="s">
        <v>1</v>
      </c>
      <c r="D335" s="15">
        <f>[1]!Table3[[#This Row],[Residential CLM $ Collected]]+[1]!Table3[[#This Row],[C&amp;I CLM $ Collected]]</f>
        <v>128871.69100000011</v>
      </c>
      <c r="E335" s="16">
        <f>[1]!Table3[[#This Row],[CLM $ Collected ]]/'[1]1.) CLM Reference'!$B$4</f>
        <v>4.4284872193790367E-3</v>
      </c>
      <c r="F335" s="17">
        <f>[1]!Table3[[#This Row],[Residential Incentive Disbursements]]+[1]!Table3[[#This Row],[C&amp;I Incentive Disbursements]]</f>
        <v>36273.01</v>
      </c>
      <c r="G335" s="16">
        <f>[1]!Table3[[#This Row],[Incentive Disbursements]]/'[1]1.) CLM Reference'!$B$5</f>
        <v>2.1589807733193682E-3</v>
      </c>
      <c r="H335" t="str">
        <f t="shared" si="5"/>
        <v>009166002</v>
      </c>
    </row>
    <row r="336" spans="1:8" x14ac:dyDescent="0.2">
      <c r="A336" s="4" t="s">
        <v>194</v>
      </c>
      <c r="B336" s="5" t="s">
        <v>151</v>
      </c>
      <c r="C336" s="6" t="s">
        <v>1</v>
      </c>
      <c r="D336" s="12">
        <f>[1]!Table3[[#This Row],[Residential CLM $ Collected]]+[1]!Table3[[#This Row],[C&amp;I CLM $ Collected]]</f>
        <v>459.02100000000002</v>
      </c>
      <c r="E336" s="13">
        <f>[1]!Table3[[#This Row],[CLM $ Collected ]]/'[1]1.) CLM Reference'!$B$4</f>
        <v>1.5773585464371559E-5</v>
      </c>
      <c r="F336" s="14">
        <f>[1]!Table3[[#This Row],[Residential Incentive Disbursements]]+[1]!Table3[[#This Row],[C&amp;I Incentive Disbursements]]</f>
        <v>0</v>
      </c>
      <c r="G336" s="13">
        <f>[1]!Table3[[#This Row],[Incentive Disbursements]]/'[1]1.) CLM Reference'!$B$5</f>
        <v>0</v>
      </c>
      <c r="H336" t="str">
        <f t="shared" si="5"/>
        <v>009166002</v>
      </c>
    </row>
    <row r="337" spans="1:8" x14ac:dyDescent="0.2">
      <c r="A337" s="1" t="s">
        <v>195</v>
      </c>
      <c r="B337" s="2" t="s">
        <v>137</v>
      </c>
      <c r="C337" s="3" t="s">
        <v>1</v>
      </c>
      <c r="D337" s="15">
        <f>[1]!Table3[[#This Row],[Residential CLM $ Collected]]+[1]!Table3[[#This Row],[C&amp;I CLM $ Collected]]</f>
        <v>227.32550000000001</v>
      </c>
      <c r="E337" s="16">
        <f>[1]!Table3[[#This Row],[CLM $ Collected ]]/'[1]1.) CLM Reference'!$B$4</f>
        <v>7.8117084021885638E-6</v>
      </c>
      <c r="F337" s="17">
        <f>[1]!Table3[[#This Row],[Residential Incentive Disbursements]]+[1]!Table3[[#This Row],[C&amp;I Incentive Disbursements]]</f>
        <v>0</v>
      </c>
      <c r="G337" s="16">
        <f>[1]!Table3[[#This Row],[Incentive Disbursements]]/'[1]1.) CLM Reference'!$B$5</f>
        <v>0</v>
      </c>
      <c r="H337" t="str">
        <f t="shared" si="5"/>
        <v>009167100</v>
      </c>
    </row>
    <row r="338" spans="1:8" x14ac:dyDescent="0.2">
      <c r="A338" s="4" t="s">
        <v>195</v>
      </c>
      <c r="B338" s="5" t="s">
        <v>151</v>
      </c>
      <c r="C338" s="6" t="s">
        <v>1</v>
      </c>
      <c r="D338" s="12">
        <f>[1]!Table3[[#This Row],[Residential CLM $ Collected]]+[1]!Table3[[#This Row],[C&amp;I CLM $ Collected]]</f>
        <v>940.88679999999999</v>
      </c>
      <c r="E338" s="13">
        <f>[1]!Table3[[#This Row],[CLM $ Collected ]]/'[1]1.) CLM Reference'!$B$4</f>
        <v>3.2332199076075105E-5</v>
      </c>
      <c r="F338" s="14">
        <f>[1]!Table3[[#This Row],[Residential Incentive Disbursements]]+[1]!Table3[[#This Row],[C&amp;I Incentive Disbursements]]</f>
        <v>0</v>
      </c>
      <c r="G338" s="13">
        <f>[1]!Table3[[#This Row],[Incentive Disbursements]]/'[1]1.) CLM Reference'!$B$5</f>
        <v>0</v>
      </c>
      <c r="H338" t="str">
        <f t="shared" si="5"/>
        <v>009167100</v>
      </c>
    </row>
    <row r="339" spans="1:8" x14ac:dyDescent="0.2">
      <c r="A339" s="1" t="s">
        <v>196</v>
      </c>
      <c r="B339" s="2" t="s">
        <v>147</v>
      </c>
      <c r="C339" s="3" t="s">
        <v>1</v>
      </c>
      <c r="D339" s="15">
        <f>[1]!Table3[[#This Row],[Residential CLM $ Collected]]+[1]!Table3[[#This Row],[C&amp;I CLM $ Collected]]</f>
        <v>246281.63460000002</v>
      </c>
      <c r="E339" s="16">
        <f>[1]!Table3[[#This Row],[CLM $ Collected ]]/'[1]1.) CLM Reference'!$B$4</f>
        <v>8.4631082492265669E-3</v>
      </c>
      <c r="F339" s="17">
        <f>[1]!Table3[[#This Row],[Residential Incentive Disbursements]]+[1]!Table3[[#This Row],[C&amp;I Incentive Disbursements]]</f>
        <v>163233.22</v>
      </c>
      <c r="G339" s="16">
        <f>[1]!Table3[[#This Row],[Incentive Disbursements]]/'[1]1.) CLM Reference'!$B$5</f>
        <v>9.71569173738299E-3</v>
      </c>
      <c r="H339" t="str">
        <f t="shared" si="5"/>
        <v>009167201</v>
      </c>
    </row>
    <row r="340" spans="1:8" x14ac:dyDescent="0.2">
      <c r="A340" s="4" t="s">
        <v>196</v>
      </c>
      <c r="B340" s="5" t="s">
        <v>124</v>
      </c>
      <c r="C340" s="6" t="s">
        <v>1</v>
      </c>
      <c r="D340" s="12">
        <f>[1]!Table3[[#This Row],[Residential CLM $ Collected]]+[1]!Table3[[#This Row],[C&amp;I CLM $ Collected]]</f>
        <v>82.957800000000006</v>
      </c>
      <c r="E340" s="13">
        <f>[1]!Table3[[#This Row],[CLM $ Collected ]]/'[1]1.) CLM Reference'!$B$4</f>
        <v>2.8507234924681942E-6</v>
      </c>
      <c r="F340" s="14">
        <f>[1]!Table3[[#This Row],[Residential Incentive Disbursements]]+[1]!Table3[[#This Row],[C&amp;I Incentive Disbursements]]</f>
        <v>0</v>
      </c>
      <c r="G340" s="13">
        <f>[1]!Table3[[#This Row],[Incentive Disbursements]]/'[1]1.) CLM Reference'!$B$5</f>
        <v>0</v>
      </c>
      <c r="H340" t="str">
        <f t="shared" si="5"/>
        <v>009167201</v>
      </c>
    </row>
    <row r="341" spans="1:8" x14ac:dyDescent="0.2">
      <c r="A341" s="1" t="s">
        <v>196</v>
      </c>
      <c r="B341" s="2" t="s">
        <v>151</v>
      </c>
      <c r="C341" s="3" t="s">
        <v>1</v>
      </c>
      <c r="D341" s="15">
        <f>[1]!Table3[[#This Row],[Residential CLM $ Collected]]+[1]!Table3[[#This Row],[C&amp;I CLM $ Collected]]</f>
        <v>0</v>
      </c>
      <c r="E341" s="16">
        <f>[1]!Table3[[#This Row],[CLM $ Collected ]]/'[1]1.) CLM Reference'!$B$4</f>
        <v>0</v>
      </c>
      <c r="F341" s="17">
        <f>[1]!Table3[[#This Row],[Residential Incentive Disbursements]]+[1]!Table3[[#This Row],[C&amp;I Incentive Disbursements]]</f>
        <v>481.11</v>
      </c>
      <c r="G341" s="16">
        <f>[1]!Table3[[#This Row],[Incentive Disbursements]]/'[1]1.) CLM Reference'!$B$5</f>
        <v>2.8635815992432975E-5</v>
      </c>
      <c r="H341" t="str">
        <f t="shared" si="5"/>
        <v>009167201</v>
      </c>
    </row>
    <row r="342" spans="1:8" x14ac:dyDescent="0.2">
      <c r="A342" s="4" t="s">
        <v>196</v>
      </c>
      <c r="B342" s="5" t="s">
        <v>131</v>
      </c>
      <c r="C342" s="6" t="s">
        <v>1</v>
      </c>
      <c r="D342" s="12">
        <f>[1]!Table3[[#This Row],[Residential CLM $ Collected]]+[1]!Table3[[#This Row],[C&amp;I CLM $ Collected]]</f>
        <v>149986.28679999991</v>
      </c>
      <c r="E342" s="13">
        <f>[1]!Table3[[#This Row],[CLM $ Collected ]]/'[1]1.) CLM Reference'!$B$4</f>
        <v>5.1540594293584437E-3</v>
      </c>
      <c r="F342" s="14">
        <f>[1]!Table3[[#This Row],[Residential Incentive Disbursements]]+[1]!Table3[[#This Row],[C&amp;I Incentive Disbursements]]</f>
        <v>71909.149999999994</v>
      </c>
      <c r="G342" s="13">
        <f>[1]!Table3[[#This Row],[Incentive Disbursements]]/'[1]1.) CLM Reference'!$B$5</f>
        <v>4.2800548472745562E-3</v>
      </c>
      <c r="H342" t="str">
        <f t="shared" si="5"/>
        <v>009167201</v>
      </c>
    </row>
    <row r="343" spans="1:8" x14ac:dyDescent="0.2">
      <c r="A343" s="1" t="s">
        <v>197</v>
      </c>
      <c r="B343" s="2" t="s">
        <v>147</v>
      </c>
      <c r="C343" s="3" t="s">
        <v>1</v>
      </c>
      <c r="D343" s="15">
        <f>[1]!Table3[[#This Row],[Residential CLM $ Collected]]+[1]!Table3[[#This Row],[C&amp;I CLM $ Collected]]</f>
        <v>896.29680000000008</v>
      </c>
      <c r="E343" s="16">
        <f>[1]!Table3[[#This Row],[CLM $ Collected ]]/'[1]1.) CLM Reference'!$B$4</f>
        <v>3.0799928927527809E-5</v>
      </c>
      <c r="F343" s="17">
        <f>[1]!Table3[[#This Row],[Residential Incentive Disbursements]]+[1]!Table3[[#This Row],[C&amp;I Incentive Disbursements]]</f>
        <v>0</v>
      </c>
      <c r="G343" s="16">
        <f>[1]!Table3[[#This Row],[Incentive Disbursements]]/'[1]1.) CLM Reference'!$B$5</f>
        <v>0</v>
      </c>
      <c r="H343" t="str">
        <f t="shared" si="5"/>
        <v>009167202</v>
      </c>
    </row>
    <row r="344" spans="1:8" x14ac:dyDescent="0.2">
      <c r="A344" s="4" t="s">
        <v>197</v>
      </c>
      <c r="B344" s="5" t="s">
        <v>115</v>
      </c>
      <c r="C344" s="6" t="s">
        <v>1</v>
      </c>
      <c r="D344" s="12">
        <f>[1]!Table3[[#This Row],[Residential CLM $ Collected]]+[1]!Table3[[#This Row],[C&amp;I CLM $ Collected]]</f>
        <v>82.199700000000007</v>
      </c>
      <c r="E344" s="13">
        <f>[1]!Table3[[#This Row],[CLM $ Collected ]]/'[1]1.) CLM Reference'!$B$4</f>
        <v>2.8246724944952472E-6</v>
      </c>
      <c r="F344" s="14">
        <f>[1]!Table3[[#This Row],[Residential Incentive Disbursements]]+[1]!Table3[[#This Row],[C&amp;I Incentive Disbursements]]</f>
        <v>0</v>
      </c>
      <c r="G344" s="13">
        <f>[1]!Table3[[#This Row],[Incentive Disbursements]]/'[1]1.) CLM Reference'!$B$5</f>
        <v>0</v>
      </c>
      <c r="H344" t="str">
        <f t="shared" si="5"/>
        <v>009167202</v>
      </c>
    </row>
    <row r="345" spans="1:8" x14ac:dyDescent="0.2">
      <c r="A345" s="1" t="s">
        <v>197</v>
      </c>
      <c r="B345" s="2" t="s">
        <v>151</v>
      </c>
      <c r="C345" s="3" t="s">
        <v>1</v>
      </c>
      <c r="D345" s="15">
        <f>[1]!Table3[[#This Row],[Residential CLM $ Collected]]+[1]!Table3[[#This Row],[C&amp;I CLM $ Collected]]</f>
        <v>0.1389</v>
      </c>
      <c r="E345" s="16">
        <f>[1]!Table3[[#This Row],[CLM $ Collected ]]/'[1]1.) CLM Reference'!$B$4</f>
        <v>4.7730953943309985E-9</v>
      </c>
      <c r="F345" s="17">
        <f>[1]!Table3[[#This Row],[Residential Incentive Disbursements]]+[1]!Table3[[#This Row],[C&amp;I Incentive Disbursements]]</f>
        <v>0</v>
      </c>
      <c r="G345" s="16">
        <f>[1]!Table3[[#This Row],[Incentive Disbursements]]/'[1]1.) CLM Reference'!$B$5</f>
        <v>0</v>
      </c>
      <c r="H345" t="str">
        <f t="shared" si="5"/>
        <v>009167202</v>
      </c>
    </row>
    <row r="346" spans="1:8" x14ac:dyDescent="0.2">
      <c r="A346" s="4" t="s">
        <v>197</v>
      </c>
      <c r="B346" s="5" t="s">
        <v>131</v>
      </c>
      <c r="C346" s="6" t="s">
        <v>1</v>
      </c>
      <c r="D346" s="12">
        <f>[1]!Table3[[#This Row],[Residential CLM $ Collected]]+[1]!Table3[[#This Row],[C&amp;I CLM $ Collected]]</f>
        <v>179562.57229999988</v>
      </c>
      <c r="E346" s="13">
        <f>[1]!Table3[[#This Row],[CLM $ Collected ]]/'[1]1.) CLM Reference'!$B$4</f>
        <v>6.1704052328247407E-3</v>
      </c>
      <c r="F346" s="14">
        <f>[1]!Table3[[#This Row],[Residential Incentive Disbursements]]+[1]!Table3[[#This Row],[C&amp;I Incentive Disbursements]]</f>
        <v>72155.41</v>
      </c>
      <c r="G346" s="13">
        <f>[1]!Table3[[#This Row],[Incentive Disbursements]]/'[1]1.) CLM Reference'!$B$5</f>
        <v>4.294712318635153E-3</v>
      </c>
      <c r="H346" t="str">
        <f t="shared" si="5"/>
        <v>009167202</v>
      </c>
    </row>
    <row r="347" spans="1:8" x14ac:dyDescent="0.2">
      <c r="A347" s="1" t="s">
        <v>198</v>
      </c>
      <c r="B347" s="2" t="s">
        <v>147</v>
      </c>
      <c r="C347" s="3" t="s">
        <v>1</v>
      </c>
      <c r="D347" s="15">
        <f>[1]!Table3[[#This Row],[Residential CLM $ Collected]]+[1]!Table3[[#This Row],[C&amp;I CLM $ Collected]]</f>
        <v>789.17419999999993</v>
      </c>
      <c r="E347" s="16">
        <f>[1]!Table3[[#This Row],[CLM $ Collected ]]/'[1]1.) CLM Reference'!$B$4</f>
        <v>2.711881741788949E-5</v>
      </c>
      <c r="F347" s="17">
        <f>[1]!Table3[[#This Row],[Residential Incentive Disbursements]]+[1]!Table3[[#This Row],[C&amp;I Incentive Disbursements]]</f>
        <v>0</v>
      </c>
      <c r="G347" s="16">
        <f>[1]!Table3[[#This Row],[Incentive Disbursements]]/'[1]1.) CLM Reference'!$B$5</f>
        <v>0</v>
      </c>
      <c r="H347" t="str">
        <f t="shared" si="5"/>
        <v>009167300</v>
      </c>
    </row>
    <row r="348" spans="1:8" x14ac:dyDescent="0.2">
      <c r="A348" s="4" t="s">
        <v>198</v>
      </c>
      <c r="B348" s="5" t="s">
        <v>115</v>
      </c>
      <c r="C348" s="6" t="s">
        <v>1</v>
      </c>
      <c r="D348" s="12">
        <f>[1]!Table3[[#This Row],[Residential CLM $ Collected]]+[1]!Table3[[#This Row],[C&amp;I CLM $ Collected]]</f>
        <v>442.22449999999998</v>
      </c>
      <c r="E348" s="13">
        <f>[1]!Table3[[#This Row],[CLM $ Collected ]]/'[1]1.) CLM Reference'!$B$4</f>
        <v>1.519639830245017E-5</v>
      </c>
      <c r="F348" s="14">
        <f>[1]!Table3[[#This Row],[Residential Incentive Disbursements]]+[1]!Table3[[#This Row],[C&amp;I Incentive Disbursements]]</f>
        <v>0</v>
      </c>
      <c r="G348" s="13">
        <f>[1]!Table3[[#This Row],[Incentive Disbursements]]/'[1]1.) CLM Reference'!$B$5</f>
        <v>0</v>
      </c>
      <c r="H348" t="str">
        <f t="shared" si="5"/>
        <v>009167300</v>
      </c>
    </row>
    <row r="349" spans="1:8" x14ac:dyDescent="0.2">
      <c r="A349" s="1" t="s">
        <v>198</v>
      </c>
      <c r="B349" s="2" t="s">
        <v>151</v>
      </c>
      <c r="C349" s="3" t="s">
        <v>1</v>
      </c>
      <c r="D349" s="15">
        <f>[1]!Table3[[#This Row],[Residential CLM $ Collected]]+[1]!Table3[[#This Row],[C&amp;I CLM $ Collected]]</f>
        <v>19.053799999999999</v>
      </c>
      <c r="E349" s="16">
        <f>[1]!Table3[[#This Row],[CLM $ Collected ]]/'[1]1.) CLM Reference'!$B$4</f>
        <v>6.5475597569837277E-7</v>
      </c>
      <c r="F349" s="17">
        <f>[1]!Table3[[#This Row],[Residential Incentive Disbursements]]+[1]!Table3[[#This Row],[C&amp;I Incentive Disbursements]]</f>
        <v>0</v>
      </c>
      <c r="G349" s="16">
        <f>[1]!Table3[[#This Row],[Incentive Disbursements]]/'[1]1.) CLM Reference'!$B$5</f>
        <v>0</v>
      </c>
      <c r="H349" t="str">
        <f t="shared" si="5"/>
        <v>009167300</v>
      </c>
    </row>
    <row r="350" spans="1:8" x14ac:dyDescent="0.2">
      <c r="A350" s="4" t="s">
        <v>199</v>
      </c>
      <c r="B350" s="5" t="s">
        <v>147</v>
      </c>
      <c r="C350" s="6" t="s">
        <v>1</v>
      </c>
      <c r="D350" s="12">
        <f>[1]!Table3[[#This Row],[Residential CLM $ Collected]]+[1]!Table3[[#This Row],[C&amp;I CLM $ Collected]]</f>
        <v>198502.89509999999</v>
      </c>
      <c r="E350" s="13">
        <f>[1]!Table3[[#This Row],[CLM $ Collected ]]/'[1]1.) CLM Reference'!$B$4</f>
        <v>6.8212617304764531E-3</v>
      </c>
      <c r="F350" s="14">
        <f>[1]!Table3[[#This Row],[Residential Incentive Disbursements]]+[1]!Table3[[#This Row],[C&amp;I Incentive Disbursements]]</f>
        <v>76697.72</v>
      </c>
      <c r="G350" s="13">
        <f>[1]!Table3[[#This Row],[Incentive Disbursements]]/'[1]1.) CLM Reference'!$B$5</f>
        <v>4.5650720146310541E-3</v>
      </c>
      <c r="H350" t="str">
        <f t="shared" si="5"/>
        <v>009180100</v>
      </c>
    </row>
    <row r="351" spans="1:8" x14ac:dyDescent="0.2">
      <c r="A351" s="1" t="s">
        <v>199</v>
      </c>
      <c r="B351" s="2" t="s">
        <v>123</v>
      </c>
      <c r="C351" s="3" t="s">
        <v>1</v>
      </c>
      <c r="D351" s="15">
        <f>[1]!Table3[[#This Row],[Residential CLM $ Collected]]+[1]!Table3[[#This Row],[C&amp;I CLM $ Collected]]</f>
        <v>142873.6575</v>
      </c>
      <c r="E351" s="16">
        <f>[1]!Table3[[#This Row],[CLM $ Collected ]]/'[1]1.) CLM Reference'!$B$4</f>
        <v>4.909644323862308E-3</v>
      </c>
      <c r="F351" s="17">
        <f>[1]!Table3[[#This Row],[Residential Incentive Disbursements]]+[1]!Table3[[#This Row],[C&amp;I Incentive Disbursements]]</f>
        <v>0</v>
      </c>
      <c r="G351" s="16">
        <f>[1]!Table3[[#This Row],[Incentive Disbursements]]/'[1]1.) CLM Reference'!$B$5</f>
        <v>0</v>
      </c>
      <c r="H351" t="str">
        <f t="shared" si="5"/>
        <v>009180100</v>
      </c>
    </row>
    <row r="352" spans="1:8" x14ac:dyDescent="0.2">
      <c r="A352" s="4" t="s">
        <v>199</v>
      </c>
      <c r="B352" s="5" t="s">
        <v>115</v>
      </c>
      <c r="C352" s="6" t="s">
        <v>1</v>
      </c>
      <c r="D352" s="12">
        <f>[1]!Table3[[#This Row],[Residential CLM $ Collected]]+[1]!Table3[[#This Row],[C&amp;I CLM $ Collected]]</f>
        <v>0</v>
      </c>
      <c r="E352" s="13">
        <f>[1]!Table3[[#This Row],[CLM $ Collected ]]/'[1]1.) CLM Reference'!$B$4</f>
        <v>0</v>
      </c>
      <c r="F352" s="14">
        <f>[1]!Table3[[#This Row],[Residential Incentive Disbursements]]+[1]!Table3[[#This Row],[C&amp;I Incentive Disbursements]]</f>
        <v>31919.03</v>
      </c>
      <c r="G352" s="13">
        <f>[1]!Table3[[#This Row],[Incentive Disbursements]]/'[1]1.) CLM Reference'!$B$5</f>
        <v>1.8998305371681068E-3</v>
      </c>
      <c r="H352" t="str">
        <f t="shared" si="5"/>
        <v>009180100</v>
      </c>
    </row>
    <row r="353" spans="1:8" x14ac:dyDescent="0.2">
      <c r="A353" s="1" t="s">
        <v>199</v>
      </c>
      <c r="B353" s="2" t="s">
        <v>151</v>
      </c>
      <c r="C353" s="3" t="s">
        <v>1</v>
      </c>
      <c r="D353" s="15">
        <f>[1]!Table3[[#This Row],[Residential CLM $ Collected]]+[1]!Table3[[#This Row],[C&amp;I CLM $ Collected]]</f>
        <v>41.904400000000003</v>
      </c>
      <c r="E353" s="16">
        <f>[1]!Table3[[#This Row],[CLM $ Collected ]]/'[1]1.) CLM Reference'!$B$4</f>
        <v>1.4399834315493442E-6</v>
      </c>
      <c r="F353" s="17">
        <f>[1]!Table3[[#This Row],[Residential Incentive Disbursements]]+[1]!Table3[[#This Row],[C&amp;I Incentive Disbursements]]</f>
        <v>0</v>
      </c>
      <c r="G353" s="16">
        <f>[1]!Table3[[#This Row],[Incentive Disbursements]]/'[1]1.) CLM Reference'!$B$5</f>
        <v>0</v>
      </c>
      <c r="H353" t="str">
        <f t="shared" si="5"/>
        <v>009180100</v>
      </c>
    </row>
    <row r="354" spans="1:8" x14ac:dyDescent="0.2">
      <c r="A354" s="4" t="s">
        <v>199</v>
      </c>
      <c r="B354" s="5" t="s">
        <v>131</v>
      </c>
      <c r="C354" s="6" t="s">
        <v>1</v>
      </c>
      <c r="D354" s="12">
        <f>[1]!Table3[[#This Row],[Residential CLM $ Collected]]+[1]!Table3[[#This Row],[C&amp;I CLM $ Collected]]</f>
        <v>54.371499999999997</v>
      </c>
      <c r="E354" s="13">
        <f>[1]!Table3[[#This Row],[CLM $ Collected ]]/'[1]1.) CLM Reference'!$B$4</f>
        <v>1.8683970931092E-6</v>
      </c>
      <c r="F354" s="14">
        <f>[1]!Table3[[#This Row],[Residential Incentive Disbursements]]+[1]!Table3[[#This Row],[C&amp;I Incentive Disbursements]]</f>
        <v>0</v>
      </c>
      <c r="G354" s="13">
        <f>[1]!Table3[[#This Row],[Incentive Disbursements]]/'[1]1.) CLM Reference'!$B$5</f>
        <v>0</v>
      </c>
      <c r="H354" t="str">
        <f t="shared" si="5"/>
        <v>009180100</v>
      </c>
    </row>
    <row r="355" spans="1:8" x14ac:dyDescent="0.2">
      <c r="A355" s="1" t="s">
        <v>200</v>
      </c>
      <c r="B355" s="2" t="s">
        <v>147</v>
      </c>
      <c r="C355" s="3" t="s">
        <v>1</v>
      </c>
      <c r="D355" s="15">
        <f>[1]!Table3[[#This Row],[Residential CLM $ Collected]]+[1]!Table3[[#This Row],[C&amp;I CLM $ Collected]]</f>
        <v>264.08440000000002</v>
      </c>
      <c r="E355" s="16">
        <f>[1]!Table3[[#This Row],[CLM $ Collected ]]/'[1]1.) CLM Reference'!$B$4</f>
        <v>9.0748742502135723E-6</v>
      </c>
      <c r="F355" s="17">
        <f>[1]!Table3[[#This Row],[Residential Incentive Disbursements]]+[1]!Table3[[#This Row],[C&amp;I Incentive Disbursements]]</f>
        <v>0</v>
      </c>
      <c r="G355" s="16">
        <f>[1]!Table3[[#This Row],[Incentive Disbursements]]/'[1]1.) CLM Reference'!$B$5</f>
        <v>0</v>
      </c>
      <c r="H355" t="str">
        <f t="shared" si="5"/>
        <v>009180200</v>
      </c>
    </row>
    <row r="356" spans="1:8" x14ac:dyDescent="0.2">
      <c r="A356" s="4" t="s">
        <v>200</v>
      </c>
      <c r="B356" s="5" t="s">
        <v>123</v>
      </c>
      <c r="C356" s="6" t="s">
        <v>1</v>
      </c>
      <c r="D356" s="12">
        <f>[1]!Table3[[#This Row],[Residential CLM $ Collected]]+[1]!Table3[[#This Row],[C&amp;I CLM $ Collected]]</f>
        <v>143926.6531999998</v>
      </c>
      <c r="E356" s="13">
        <f>[1]!Table3[[#This Row],[CLM $ Collected ]]/'[1]1.) CLM Reference'!$B$4</f>
        <v>4.945828981356328E-3</v>
      </c>
      <c r="F356" s="14">
        <f>[1]!Table3[[#This Row],[Residential Incentive Disbursements]]+[1]!Table3[[#This Row],[C&amp;I Incentive Disbursements]]</f>
        <v>0</v>
      </c>
      <c r="G356" s="13">
        <f>[1]!Table3[[#This Row],[Incentive Disbursements]]/'[1]1.) CLM Reference'!$B$5</f>
        <v>0</v>
      </c>
      <c r="H356" t="str">
        <f t="shared" si="5"/>
        <v>009180200</v>
      </c>
    </row>
    <row r="357" spans="1:8" x14ac:dyDescent="0.2">
      <c r="A357" s="1" t="s">
        <v>200</v>
      </c>
      <c r="B357" s="2" t="s">
        <v>115</v>
      </c>
      <c r="C357" s="3" t="s">
        <v>1</v>
      </c>
      <c r="D357" s="15">
        <f>[1]!Table3[[#This Row],[Residential CLM $ Collected]]+[1]!Table3[[#This Row],[C&amp;I CLM $ Collected]]</f>
        <v>0</v>
      </c>
      <c r="E357" s="16">
        <f>[1]!Table3[[#This Row],[CLM $ Collected ]]/'[1]1.) CLM Reference'!$B$4</f>
        <v>0</v>
      </c>
      <c r="F357" s="17">
        <f>[1]!Table3[[#This Row],[Residential Incentive Disbursements]]+[1]!Table3[[#This Row],[C&amp;I Incentive Disbursements]]</f>
        <v>58804.58</v>
      </c>
      <c r="G357" s="16">
        <f>[1]!Table3[[#This Row],[Incentive Disbursements]]/'[1]1.) CLM Reference'!$B$5</f>
        <v>3.5000667880366325E-3</v>
      </c>
      <c r="H357" t="str">
        <f t="shared" si="5"/>
        <v>009180200</v>
      </c>
    </row>
    <row r="358" spans="1:8" x14ac:dyDescent="0.2">
      <c r="A358" s="4" t="s">
        <v>200</v>
      </c>
      <c r="B358" s="5" t="s">
        <v>151</v>
      </c>
      <c r="C358" s="6" t="s">
        <v>1</v>
      </c>
      <c r="D358" s="12">
        <f>[1]!Table3[[#This Row],[Residential CLM $ Collected]]+[1]!Table3[[#This Row],[C&amp;I CLM $ Collected]]</f>
        <v>2792.2855</v>
      </c>
      <c r="E358" s="13">
        <f>[1]!Table3[[#This Row],[CLM $ Collected ]]/'[1]1.) CLM Reference'!$B$4</f>
        <v>9.5952808205235638E-5</v>
      </c>
      <c r="F358" s="14">
        <f>[1]!Table3[[#This Row],[Residential Incentive Disbursements]]+[1]!Table3[[#This Row],[C&amp;I Incentive Disbursements]]</f>
        <v>8.5</v>
      </c>
      <c r="G358" s="13">
        <f>[1]!Table3[[#This Row],[Incentive Disbursements]]/'[1]1.) CLM Reference'!$B$5</f>
        <v>5.059226287869308E-7</v>
      </c>
      <c r="H358" t="str">
        <f t="shared" si="5"/>
        <v>009180200</v>
      </c>
    </row>
    <row r="359" spans="1:8" x14ac:dyDescent="0.2">
      <c r="A359" s="1" t="s">
        <v>200</v>
      </c>
      <c r="B359" s="2" t="s">
        <v>131</v>
      </c>
      <c r="C359" s="3" t="s">
        <v>1</v>
      </c>
      <c r="D359" s="15">
        <f>[1]!Table3[[#This Row],[Residential CLM $ Collected]]+[1]!Table3[[#This Row],[C&amp;I CLM $ Collected]]</f>
        <v>312.34399999999999</v>
      </c>
      <c r="E359" s="16">
        <f>[1]!Table3[[#This Row],[CLM $ Collected ]]/'[1]1.) CLM Reference'!$B$4</f>
        <v>1.0733244836910881E-5</v>
      </c>
      <c r="F359" s="17">
        <f>[1]!Table3[[#This Row],[Residential Incentive Disbursements]]+[1]!Table3[[#This Row],[C&amp;I Incentive Disbursements]]</f>
        <v>0</v>
      </c>
      <c r="G359" s="16">
        <f>[1]!Table3[[#This Row],[Incentive Disbursements]]/'[1]1.) CLM Reference'!$B$5</f>
        <v>0</v>
      </c>
      <c r="H359" t="str">
        <f t="shared" si="5"/>
        <v>009180200</v>
      </c>
    </row>
    <row r="360" spans="1:8" x14ac:dyDescent="0.2">
      <c r="A360" s="4" t="s">
        <v>201</v>
      </c>
      <c r="B360" s="5" t="s">
        <v>147</v>
      </c>
      <c r="C360" s="6" t="s">
        <v>1</v>
      </c>
      <c r="D360" s="12">
        <f>[1]!Table3[[#This Row],[Residential CLM $ Collected]]+[1]!Table3[[#This Row],[C&amp;I CLM $ Collected]]</f>
        <v>991.60609999999997</v>
      </c>
      <c r="E360" s="13">
        <f>[1]!Table3[[#This Row],[CLM $ Collected ]]/'[1]1.) CLM Reference'!$B$4</f>
        <v>3.4075093656591246E-5</v>
      </c>
      <c r="F360" s="14">
        <f>[1]!Table3[[#This Row],[Residential Incentive Disbursements]]+[1]!Table3[[#This Row],[C&amp;I Incentive Disbursements]]</f>
        <v>0</v>
      </c>
      <c r="G360" s="13">
        <f>[1]!Table3[[#This Row],[Incentive Disbursements]]/'[1]1.) CLM Reference'!$B$5</f>
        <v>0</v>
      </c>
      <c r="H360" t="str">
        <f t="shared" si="5"/>
        <v>009180300</v>
      </c>
    </row>
    <row r="361" spans="1:8" x14ac:dyDescent="0.2">
      <c r="A361" s="1" t="s">
        <v>201</v>
      </c>
      <c r="B361" s="2" t="s">
        <v>123</v>
      </c>
      <c r="C361" s="3" t="s">
        <v>1</v>
      </c>
      <c r="D361" s="15">
        <f>[1]!Table3[[#This Row],[Residential CLM $ Collected]]+[1]!Table3[[#This Row],[C&amp;I CLM $ Collected]]</f>
        <v>61658.203399999999</v>
      </c>
      <c r="E361" s="16">
        <f>[1]!Table3[[#This Row],[CLM $ Collected ]]/'[1]1.) CLM Reference'!$B$4</f>
        <v>2.118794000513059E-3</v>
      </c>
      <c r="F361" s="17">
        <f>[1]!Table3[[#This Row],[Residential Incentive Disbursements]]+[1]!Table3[[#This Row],[C&amp;I Incentive Disbursements]]</f>
        <v>0</v>
      </c>
      <c r="G361" s="16">
        <f>[1]!Table3[[#This Row],[Incentive Disbursements]]/'[1]1.) CLM Reference'!$B$5</f>
        <v>0</v>
      </c>
      <c r="H361" t="str">
        <f t="shared" si="5"/>
        <v>009180300</v>
      </c>
    </row>
    <row r="362" spans="1:8" x14ac:dyDescent="0.2">
      <c r="A362" s="4" t="s">
        <v>201</v>
      </c>
      <c r="B362" s="5" t="s">
        <v>115</v>
      </c>
      <c r="C362" s="6" t="s">
        <v>1</v>
      </c>
      <c r="D362" s="12">
        <f>[1]!Table3[[#This Row],[Residential CLM $ Collected]]+[1]!Table3[[#This Row],[C&amp;I CLM $ Collected]]</f>
        <v>0</v>
      </c>
      <c r="E362" s="13">
        <f>[1]!Table3[[#This Row],[CLM $ Collected ]]/'[1]1.) CLM Reference'!$B$4</f>
        <v>0</v>
      </c>
      <c r="F362" s="14">
        <f>[1]!Table3[[#This Row],[Residential Incentive Disbursements]]+[1]!Table3[[#This Row],[C&amp;I Incentive Disbursements]]</f>
        <v>21467.85</v>
      </c>
      <c r="G362" s="13">
        <f>[1]!Table3[[#This Row],[Incentive Disbursements]]/'[1]1.) CLM Reference'!$B$5</f>
        <v>1.2777730713415896E-3</v>
      </c>
      <c r="H362" t="str">
        <f t="shared" si="5"/>
        <v>009180300</v>
      </c>
    </row>
    <row r="363" spans="1:8" x14ac:dyDescent="0.2">
      <c r="A363" s="1" t="s">
        <v>201</v>
      </c>
      <c r="B363" s="2" t="s">
        <v>151</v>
      </c>
      <c r="C363" s="3" t="s">
        <v>1</v>
      </c>
      <c r="D363" s="15">
        <f>[1]!Table3[[#This Row],[Residential CLM $ Collected]]+[1]!Table3[[#This Row],[C&amp;I CLM $ Collected]]</f>
        <v>958.25630000000001</v>
      </c>
      <c r="E363" s="16">
        <f>[1]!Table3[[#This Row],[CLM $ Collected ]]/'[1]1.) CLM Reference'!$B$4</f>
        <v>3.2929076545130771E-5</v>
      </c>
      <c r="F363" s="17">
        <f>[1]!Table3[[#This Row],[Residential Incentive Disbursements]]+[1]!Table3[[#This Row],[C&amp;I Incentive Disbursements]]</f>
        <v>0</v>
      </c>
      <c r="G363" s="16">
        <f>[1]!Table3[[#This Row],[Incentive Disbursements]]/'[1]1.) CLM Reference'!$B$5</f>
        <v>0</v>
      </c>
      <c r="H363" t="str">
        <f t="shared" si="5"/>
        <v>009180300</v>
      </c>
    </row>
    <row r="364" spans="1:8" x14ac:dyDescent="0.2">
      <c r="A364" s="4" t="s">
        <v>201</v>
      </c>
      <c r="B364" s="5" t="s">
        <v>131</v>
      </c>
      <c r="C364" s="6" t="s">
        <v>1</v>
      </c>
      <c r="D364" s="12">
        <f>[1]!Table3[[#This Row],[Residential CLM $ Collected]]+[1]!Table3[[#This Row],[C&amp;I CLM $ Collected]]</f>
        <v>186.86240000000001</v>
      </c>
      <c r="E364" s="13">
        <f>[1]!Table3[[#This Row],[CLM $ Collected ]]/'[1]1.) CLM Reference'!$B$4</f>
        <v>6.4212531376071765E-6</v>
      </c>
      <c r="F364" s="14">
        <f>[1]!Table3[[#This Row],[Residential Incentive Disbursements]]+[1]!Table3[[#This Row],[C&amp;I Incentive Disbursements]]</f>
        <v>0</v>
      </c>
      <c r="G364" s="13">
        <f>[1]!Table3[[#This Row],[Incentive Disbursements]]/'[1]1.) CLM Reference'!$B$5</f>
        <v>0</v>
      </c>
      <c r="H364" t="str">
        <f t="shared" si="5"/>
        <v>009180300</v>
      </c>
    </row>
    <row r="365" spans="1:8" x14ac:dyDescent="0.2">
      <c r="A365" s="1" t="s">
        <v>202</v>
      </c>
      <c r="B365" s="2" t="s">
        <v>147</v>
      </c>
      <c r="C365" s="3" t="s">
        <v>1</v>
      </c>
      <c r="D365" s="15">
        <f>[1]!Table3[[#This Row],[Residential CLM $ Collected]]+[1]!Table3[[#This Row],[C&amp;I CLM $ Collected]]</f>
        <v>18.827999999999999</v>
      </c>
      <c r="E365" s="16">
        <f>[1]!Table3[[#This Row],[CLM $ Collected ]]/'[1]1.) CLM Reference'!$B$4</f>
        <v>6.4699668887303131E-7</v>
      </c>
      <c r="F365" s="17">
        <f>[1]!Table3[[#This Row],[Residential Incentive Disbursements]]+[1]!Table3[[#This Row],[C&amp;I Incentive Disbursements]]</f>
        <v>0</v>
      </c>
      <c r="G365" s="16">
        <f>[1]!Table3[[#This Row],[Incentive Disbursements]]/'[1]1.) CLM Reference'!$B$5</f>
        <v>0</v>
      </c>
      <c r="H365" t="str">
        <f t="shared" si="5"/>
        <v>009180400</v>
      </c>
    </row>
    <row r="366" spans="1:8" x14ac:dyDescent="0.2">
      <c r="A366" s="4" t="s">
        <v>202</v>
      </c>
      <c r="B366" s="5" t="s">
        <v>123</v>
      </c>
      <c r="C366" s="6" t="s">
        <v>1</v>
      </c>
      <c r="D366" s="12">
        <f>[1]!Table3[[#This Row],[Residential CLM $ Collected]]+[1]!Table3[[#This Row],[C&amp;I CLM $ Collected]]</f>
        <v>59107.457199999997</v>
      </c>
      <c r="E366" s="13">
        <f>[1]!Table3[[#This Row],[CLM $ Collected ]]/'[1]1.) CLM Reference'!$B$4</f>
        <v>2.0311413371629705E-3</v>
      </c>
      <c r="F366" s="14">
        <f>[1]!Table3[[#This Row],[Residential Incentive Disbursements]]+[1]!Table3[[#This Row],[C&amp;I Incentive Disbursements]]</f>
        <v>0</v>
      </c>
      <c r="G366" s="13">
        <f>[1]!Table3[[#This Row],[Incentive Disbursements]]/'[1]1.) CLM Reference'!$B$5</f>
        <v>0</v>
      </c>
      <c r="H366" t="str">
        <f t="shared" si="5"/>
        <v>009180400</v>
      </c>
    </row>
    <row r="367" spans="1:8" x14ac:dyDescent="0.2">
      <c r="A367" s="1" t="s">
        <v>202</v>
      </c>
      <c r="B367" s="2" t="s">
        <v>131</v>
      </c>
      <c r="C367" s="3" t="s">
        <v>1</v>
      </c>
      <c r="D367" s="15">
        <f>[1]!Table3[[#This Row],[Residential CLM $ Collected]]+[1]!Table3[[#This Row],[C&amp;I CLM $ Collected]]</f>
        <v>0</v>
      </c>
      <c r="E367" s="16">
        <f>[1]!Table3[[#This Row],[CLM $ Collected ]]/'[1]1.) CLM Reference'!$B$4</f>
        <v>0</v>
      </c>
      <c r="F367" s="17">
        <f>[1]!Table3[[#This Row],[Residential Incentive Disbursements]]+[1]!Table3[[#This Row],[C&amp;I Incentive Disbursements]]</f>
        <v>46638.11</v>
      </c>
      <c r="G367" s="16">
        <f>[1]!Table3[[#This Row],[Incentive Disbursements]]/'[1]1.) CLM Reference'!$B$5</f>
        <v>2.7759147309240053E-3</v>
      </c>
      <c r="H367" t="str">
        <f t="shared" si="5"/>
        <v>009180400</v>
      </c>
    </row>
    <row r="368" spans="1:8" x14ac:dyDescent="0.2">
      <c r="A368" s="4" t="s">
        <v>203</v>
      </c>
      <c r="B368" s="5" t="s">
        <v>147</v>
      </c>
      <c r="C368" s="6" t="s">
        <v>1</v>
      </c>
      <c r="D368" s="12">
        <f>[1]!Table3[[#This Row],[Residential CLM $ Collected]]+[1]!Table3[[#This Row],[C&amp;I CLM $ Collected]]</f>
        <v>31.1447</v>
      </c>
      <c r="E368" s="13">
        <f>[1]!Table3[[#This Row],[CLM $ Collected ]]/'[1]1.) CLM Reference'!$B$4</f>
        <v>1.0702420743543603E-6</v>
      </c>
      <c r="F368" s="14">
        <f>[1]!Table3[[#This Row],[Residential Incentive Disbursements]]+[1]!Table3[[#This Row],[C&amp;I Incentive Disbursements]]</f>
        <v>0</v>
      </c>
      <c r="G368" s="13">
        <f>[1]!Table3[[#This Row],[Incentive Disbursements]]/'[1]1.) CLM Reference'!$B$5</f>
        <v>0</v>
      </c>
      <c r="H368" t="str">
        <f t="shared" si="5"/>
        <v>009180500</v>
      </c>
    </row>
    <row r="369" spans="1:8" x14ac:dyDescent="0.2">
      <c r="A369" s="1" t="s">
        <v>203</v>
      </c>
      <c r="B369" s="2" t="s">
        <v>123</v>
      </c>
      <c r="C369" s="3" t="s">
        <v>1</v>
      </c>
      <c r="D369" s="15">
        <f>[1]!Table3[[#This Row],[Residential CLM $ Collected]]+[1]!Table3[[#This Row],[C&amp;I CLM $ Collected]]</f>
        <v>100665.45049999999</v>
      </c>
      <c r="E369" s="16">
        <f>[1]!Table3[[#This Row],[CLM $ Collected ]]/'[1]1.) CLM Reference'!$B$4</f>
        <v>3.4592210089978768E-3</v>
      </c>
      <c r="F369" s="17">
        <f>[1]!Table3[[#This Row],[Residential Incentive Disbursements]]+[1]!Table3[[#This Row],[C&amp;I Incentive Disbursements]]</f>
        <v>0</v>
      </c>
      <c r="G369" s="16">
        <f>[1]!Table3[[#This Row],[Incentive Disbursements]]/'[1]1.) CLM Reference'!$B$5</f>
        <v>0</v>
      </c>
      <c r="H369" t="str">
        <f t="shared" si="5"/>
        <v>009180500</v>
      </c>
    </row>
    <row r="370" spans="1:8" x14ac:dyDescent="0.2">
      <c r="A370" s="4" t="s">
        <v>203</v>
      </c>
      <c r="B370" s="5" t="s">
        <v>115</v>
      </c>
      <c r="C370" s="6" t="s">
        <v>1</v>
      </c>
      <c r="D370" s="12">
        <f>[1]!Table3[[#This Row],[Residential CLM $ Collected]]+[1]!Table3[[#This Row],[C&amp;I CLM $ Collected]]</f>
        <v>0</v>
      </c>
      <c r="E370" s="13">
        <f>[1]!Table3[[#This Row],[CLM $ Collected ]]/'[1]1.) CLM Reference'!$B$4</f>
        <v>0</v>
      </c>
      <c r="F370" s="14">
        <f>[1]!Table3[[#This Row],[Residential Incentive Disbursements]]+[1]!Table3[[#This Row],[C&amp;I Incentive Disbursements]]</f>
        <v>43872.23</v>
      </c>
      <c r="G370" s="13">
        <f>[1]!Table3[[#This Row],[Incentive Disbursements]]/'[1]1.) CLM Reference'!$B$5</f>
        <v>2.6112886979229237E-3</v>
      </c>
      <c r="H370" t="str">
        <f t="shared" si="5"/>
        <v>009180500</v>
      </c>
    </row>
    <row r="371" spans="1:8" x14ac:dyDescent="0.2">
      <c r="A371" s="1" t="s">
        <v>203</v>
      </c>
      <c r="B371" s="2" t="s">
        <v>131</v>
      </c>
      <c r="C371" s="3" t="s">
        <v>1</v>
      </c>
      <c r="D371" s="15">
        <f>[1]!Table3[[#This Row],[Residential CLM $ Collected]]+[1]!Table3[[#This Row],[C&amp;I CLM $ Collected]]</f>
        <v>3387.4261999999999</v>
      </c>
      <c r="E371" s="16">
        <f>[1]!Table3[[#This Row],[CLM $ Collected ]]/'[1]1.) CLM Reference'!$B$4</f>
        <v>1.1640394811991474E-4</v>
      </c>
      <c r="F371" s="17">
        <f>[1]!Table3[[#This Row],[Residential Incentive Disbursements]]+[1]!Table3[[#This Row],[C&amp;I Incentive Disbursements]]</f>
        <v>0</v>
      </c>
      <c r="G371" s="16">
        <f>[1]!Table3[[#This Row],[Incentive Disbursements]]/'[1]1.) CLM Reference'!$B$5</f>
        <v>0</v>
      </c>
      <c r="H371" t="str">
        <f t="shared" si="5"/>
        <v>009180500</v>
      </c>
    </row>
    <row r="372" spans="1:8" x14ac:dyDescent="0.2">
      <c r="A372" s="4" t="s">
        <v>204</v>
      </c>
      <c r="B372" s="5" t="s">
        <v>147</v>
      </c>
      <c r="C372" s="6" t="s">
        <v>1</v>
      </c>
      <c r="D372" s="12">
        <f>[1]!Table3[[#This Row],[Residential CLM $ Collected]]+[1]!Table3[[#This Row],[C&amp;I CLM $ Collected]]</f>
        <v>70.126199999999997</v>
      </c>
      <c r="E372" s="13">
        <f>[1]!Table3[[#This Row],[CLM $ Collected ]]/'[1]1.) CLM Reference'!$B$4</f>
        <v>2.4097843213962166E-6</v>
      </c>
      <c r="F372" s="14">
        <f>[1]!Table3[[#This Row],[Residential Incentive Disbursements]]+[1]!Table3[[#This Row],[C&amp;I Incentive Disbursements]]</f>
        <v>0</v>
      </c>
      <c r="G372" s="13">
        <f>[1]!Table3[[#This Row],[Incentive Disbursements]]/'[1]1.) CLM Reference'!$B$5</f>
        <v>0</v>
      </c>
      <c r="H372" t="str">
        <f t="shared" si="5"/>
        <v>009180601</v>
      </c>
    </row>
    <row r="373" spans="1:8" x14ac:dyDescent="0.2">
      <c r="A373" s="1" t="s">
        <v>204</v>
      </c>
      <c r="B373" s="2" t="s">
        <v>123</v>
      </c>
      <c r="C373" s="3" t="s">
        <v>1</v>
      </c>
      <c r="D373" s="15">
        <f>[1]!Table3[[#This Row],[Residential CLM $ Collected]]+[1]!Table3[[#This Row],[C&amp;I CLM $ Collected]]</f>
        <v>64963.1441000001</v>
      </c>
      <c r="E373" s="16">
        <f>[1]!Table3[[#This Row],[CLM $ Collected ]]/'[1]1.) CLM Reference'!$B$4</f>
        <v>2.2323634550393914E-3</v>
      </c>
      <c r="F373" s="17">
        <f>[1]!Table3[[#This Row],[Residential Incentive Disbursements]]+[1]!Table3[[#This Row],[C&amp;I Incentive Disbursements]]</f>
        <v>0</v>
      </c>
      <c r="G373" s="16">
        <f>[1]!Table3[[#This Row],[Incentive Disbursements]]/'[1]1.) CLM Reference'!$B$5</f>
        <v>0</v>
      </c>
      <c r="H373" t="str">
        <f t="shared" si="5"/>
        <v>009180601</v>
      </c>
    </row>
    <row r="374" spans="1:8" x14ac:dyDescent="0.2">
      <c r="A374" s="4" t="s">
        <v>204</v>
      </c>
      <c r="B374" s="5" t="s">
        <v>115</v>
      </c>
      <c r="C374" s="6" t="s">
        <v>1</v>
      </c>
      <c r="D374" s="12">
        <f>[1]!Table3[[#This Row],[Residential CLM $ Collected]]+[1]!Table3[[#This Row],[C&amp;I CLM $ Collected]]</f>
        <v>0</v>
      </c>
      <c r="E374" s="13">
        <f>[1]!Table3[[#This Row],[CLM $ Collected ]]/'[1]1.) CLM Reference'!$B$4</f>
        <v>0</v>
      </c>
      <c r="F374" s="14">
        <f>[1]!Table3[[#This Row],[Residential Incentive Disbursements]]+[1]!Table3[[#This Row],[C&amp;I Incentive Disbursements]]</f>
        <v>39953.97</v>
      </c>
      <c r="G374" s="13">
        <f>[1]!Table3[[#This Row],[Incentive Disbursements]]/'[1]1.) CLM Reference'!$B$5</f>
        <v>2.3780726509263733E-3</v>
      </c>
      <c r="H374" t="str">
        <f t="shared" si="5"/>
        <v>009180601</v>
      </c>
    </row>
    <row r="375" spans="1:8" x14ac:dyDescent="0.2">
      <c r="A375" s="1" t="s">
        <v>204</v>
      </c>
      <c r="B375" s="2" t="s">
        <v>205</v>
      </c>
      <c r="C375" s="3" t="s">
        <v>1</v>
      </c>
      <c r="D375" s="15">
        <f>[1]!Table3[[#This Row],[Residential CLM $ Collected]]+[1]!Table3[[#This Row],[C&amp;I CLM $ Collected]]</f>
        <v>1589.913</v>
      </c>
      <c r="E375" s="16">
        <f>[1]!Table3[[#This Row],[CLM $ Collected ]]/'[1]1.) CLM Reference'!$B$4</f>
        <v>5.4635035404513903E-5</v>
      </c>
      <c r="F375" s="17">
        <f>[1]!Table3[[#This Row],[Residential Incentive Disbursements]]+[1]!Table3[[#This Row],[C&amp;I Incentive Disbursements]]</f>
        <v>0</v>
      </c>
      <c r="G375" s="16">
        <f>[1]!Table3[[#This Row],[Incentive Disbursements]]/'[1]1.) CLM Reference'!$B$5</f>
        <v>0</v>
      </c>
      <c r="H375" t="str">
        <f t="shared" si="5"/>
        <v>009180601</v>
      </c>
    </row>
    <row r="376" spans="1:8" x14ac:dyDescent="0.2">
      <c r="A376" s="4" t="s">
        <v>204</v>
      </c>
      <c r="B376" s="5" t="s">
        <v>151</v>
      </c>
      <c r="C376" s="6" t="s">
        <v>1</v>
      </c>
      <c r="D376" s="12">
        <f>[1]!Table3[[#This Row],[Residential CLM $ Collected]]+[1]!Table3[[#This Row],[C&amp;I CLM $ Collected]]</f>
        <v>95.268799999999999</v>
      </c>
      <c r="E376" s="13">
        <f>[1]!Table3[[#This Row],[CLM $ Collected ]]/'[1]1.) CLM Reference'!$B$4</f>
        <v>3.2737730057843128E-6</v>
      </c>
      <c r="F376" s="14">
        <f>[1]!Table3[[#This Row],[Residential Incentive Disbursements]]+[1]!Table3[[#This Row],[C&amp;I Incentive Disbursements]]</f>
        <v>0</v>
      </c>
      <c r="G376" s="13">
        <f>[1]!Table3[[#This Row],[Incentive Disbursements]]/'[1]1.) CLM Reference'!$B$5</f>
        <v>0</v>
      </c>
      <c r="H376" t="str">
        <f t="shared" si="5"/>
        <v>009180601</v>
      </c>
    </row>
    <row r="377" spans="1:8" x14ac:dyDescent="0.2">
      <c r="A377" s="1" t="s">
        <v>206</v>
      </c>
      <c r="B377" s="2" t="s">
        <v>147</v>
      </c>
      <c r="C377" s="3" t="s">
        <v>1</v>
      </c>
      <c r="D377" s="15">
        <f>[1]!Table3[[#This Row],[Residential CLM $ Collected]]+[1]!Table3[[#This Row],[C&amp;I CLM $ Collected]]</f>
        <v>55.563800000000001</v>
      </c>
      <c r="E377" s="16">
        <f>[1]!Table3[[#This Row],[CLM $ Collected ]]/'[1]1.) CLM Reference'!$B$4</f>
        <v>1.9093687391758729E-6</v>
      </c>
      <c r="F377" s="17">
        <f>[1]!Table3[[#This Row],[Residential Incentive Disbursements]]+[1]!Table3[[#This Row],[C&amp;I Incentive Disbursements]]</f>
        <v>0</v>
      </c>
      <c r="G377" s="16">
        <f>[1]!Table3[[#This Row],[Incentive Disbursements]]/'[1]1.) CLM Reference'!$B$5</f>
        <v>0</v>
      </c>
      <c r="H377" t="str">
        <f t="shared" si="5"/>
        <v>009180602</v>
      </c>
    </row>
    <row r="378" spans="1:8" x14ac:dyDescent="0.2">
      <c r="A378" s="4" t="s">
        <v>206</v>
      </c>
      <c r="B378" s="5" t="s">
        <v>123</v>
      </c>
      <c r="C378" s="6" t="s">
        <v>1</v>
      </c>
      <c r="D378" s="12">
        <f>[1]!Table3[[#This Row],[Residential CLM $ Collected]]+[1]!Table3[[#This Row],[C&amp;I CLM $ Collected]]</f>
        <v>76522.197599999898</v>
      </c>
      <c r="E378" s="13">
        <f>[1]!Table3[[#This Row],[CLM $ Collected ]]/'[1]1.) CLM Reference'!$B$4</f>
        <v>2.6295734264121392E-3</v>
      </c>
      <c r="F378" s="14">
        <f>[1]!Table3[[#This Row],[Residential Incentive Disbursements]]+[1]!Table3[[#This Row],[C&amp;I Incentive Disbursements]]</f>
        <v>0</v>
      </c>
      <c r="G378" s="13">
        <f>[1]!Table3[[#This Row],[Incentive Disbursements]]/'[1]1.) CLM Reference'!$B$5</f>
        <v>0</v>
      </c>
      <c r="H378" t="str">
        <f t="shared" si="5"/>
        <v>009180602</v>
      </c>
    </row>
    <row r="379" spans="1:8" x14ac:dyDescent="0.2">
      <c r="A379" s="1" t="s">
        <v>206</v>
      </c>
      <c r="B379" s="2" t="s">
        <v>115</v>
      </c>
      <c r="C379" s="3" t="s">
        <v>1</v>
      </c>
      <c r="D379" s="15">
        <f>[1]!Table3[[#This Row],[Residential CLM $ Collected]]+[1]!Table3[[#This Row],[C&amp;I CLM $ Collected]]</f>
        <v>0</v>
      </c>
      <c r="E379" s="16">
        <f>[1]!Table3[[#This Row],[CLM $ Collected ]]/'[1]1.) CLM Reference'!$B$4</f>
        <v>0</v>
      </c>
      <c r="F379" s="17">
        <f>[1]!Table3[[#This Row],[Residential Incentive Disbursements]]+[1]!Table3[[#This Row],[C&amp;I Incentive Disbursements]]</f>
        <v>40590.32</v>
      </c>
      <c r="G379" s="16">
        <f>[1]!Table3[[#This Row],[Incentive Disbursements]]/'[1]1.) CLM Reference'!$B$5</f>
        <v>2.4159483997297335E-3</v>
      </c>
      <c r="H379" t="str">
        <f t="shared" si="5"/>
        <v>009180602</v>
      </c>
    </row>
    <row r="380" spans="1:8" x14ac:dyDescent="0.2">
      <c r="A380" s="4" t="s">
        <v>206</v>
      </c>
      <c r="B380" s="5" t="s">
        <v>151</v>
      </c>
      <c r="C380" s="6" t="s">
        <v>1</v>
      </c>
      <c r="D380" s="12">
        <f>[1]!Table3[[#This Row],[Residential CLM $ Collected]]+[1]!Table3[[#This Row],[C&amp;I CLM $ Collected]]</f>
        <v>1251.5754999999999</v>
      </c>
      <c r="E380" s="13">
        <f>[1]!Table3[[#This Row],[CLM $ Collected ]]/'[1]1.) CLM Reference'!$B$4</f>
        <v>4.3008561948938207E-5</v>
      </c>
      <c r="F380" s="14">
        <f>[1]!Table3[[#This Row],[Residential Incentive Disbursements]]+[1]!Table3[[#This Row],[C&amp;I Incentive Disbursements]]</f>
        <v>0</v>
      </c>
      <c r="G380" s="13">
        <f>[1]!Table3[[#This Row],[Incentive Disbursements]]/'[1]1.) CLM Reference'!$B$5</f>
        <v>0</v>
      </c>
      <c r="H380" t="str">
        <f t="shared" si="5"/>
        <v>009180602</v>
      </c>
    </row>
    <row r="381" spans="1:8" x14ac:dyDescent="0.2">
      <c r="A381" s="1" t="s">
        <v>207</v>
      </c>
      <c r="B381" s="2" t="s">
        <v>205</v>
      </c>
      <c r="C381" s="3" t="s">
        <v>1</v>
      </c>
      <c r="D381" s="15">
        <f>[1]!Table3[[#This Row],[Residential CLM $ Collected]]+[1]!Table3[[#This Row],[C&amp;I CLM $ Collected]]</f>
        <v>1282.3207</v>
      </c>
      <c r="E381" s="16">
        <f>[1]!Table3[[#This Row],[CLM $ Collected ]]/'[1]1.) CLM Reference'!$B$4</f>
        <v>4.4065075789958977E-5</v>
      </c>
      <c r="F381" s="17">
        <f>[1]!Table3[[#This Row],[Residential Incentive Disbursements]]+[1]!Table3[[#This Row],[C&amp;I Incentive Disbursements]]</f>
        <v>0</v>
      </c>
      <c r="G381" s="16">
        <f>[1]!Table3[[#This Row],[Incentive Disbursements]]/'[1]1.) CLM Reference'!$B$5</f>
        <v>0</v>
      </c>
      <c r="H381" t="str">
        <f t="shared" si="5"/>
        <v>009184700</v>
      </c>
    </row>
    <row r="382" spans="1:8" x14ac:dyDescent="0.2">
      <c r="A382" s="4" t="s">
        <v>208</v>
      </c>
      <c r="B382" s="5" t="s">
        <v>147</v>
      </c>
      <c r="C382" s="6" t="s">
        <v>1</v>
      </c>
      <c r="D382" s="12">
        <f>[1]!Table3[[#This Row],[Residential CLM $ Collected]]+[1]!Table3[[#This Row],[C&amp;I CLM $ Collected]]</f>
        <v>2855.0379000000003</v>
      </c>
      <c r="E382" s="13">
        <f>[1]!Table3[[#This Row],[CLM $ Collected ]]/'[1]1.) CLM Reference'!$B$4</f>
        <v>9.8109202671925472E-5</v>
      </c>
      <c r="F382" s="14">
        <f>[1]!Table3[[#This Row],[Residential Incentive Disbursements]]+[1]!Table3[[#This Row],[C&amp;I Incentive Disbursements]]</f>
        <v>1454.35</v>
      </c>
      <c r="G382" s="13">
        <f>[1]!Table3[[#This Row],[Incentive Disbursements]]/'[1]1.) CLM Reference'!$B$5</f>
        <v>8.6563361785443866E-5</v>
      </c>
      <c r="H382" t="str">
        <f t="shared" si="5"/>
        <v>009186100</v>
      </c>
    </row>
    <row r="383" spans="1:8" x14ac:dyDescent="0.2">
      <c r="A383" s="1" t="s">
        <v>208</v>
      </c>
      <c r="B383" s="2" t="s">
        <v>205</v>
      </c>
      <c r="C383" s="3" t="s">
        <v>1</v>
      </c>
      <c r="D383" s="15">
        <f>[1]!Table3[[#This Row],[Residential CLM $ Collected]]+[1]!Table3[[#This Row],[C&amp;I CLM $ Collected]]</f>
        <v>70.791799999999995</v>
      </c>
      <c r="E383" s="16">
        <f>[1]!Table3[[#This Row],[CLM $ Collected ]]/'[1]1.) CLM Reference'!$B$4</f>
        <v>2.4326566921267183E-6</v>
      </c>
      <c r="F383" s="17">
        <f>[1]!Table3[[#This Row],[Residential Incentive Disbursements]]+[1]!Table3[[#This Row],[C&amp;I Incentive Disbursements]]</f>
        <v>0</v>
      </c>
      <c r="G383" s="16">
        <f>[1]!Table3[[#This Row],[Incentive Disbursements]]/'[1]1.) CLM Reference'!$B$5</f>
        <v>0</v>
      </c>
      <c r="H383" t="str">
        <f t="shared" si="5"/>
        <v>009186100</v>
      </c>
    </row>
    <row r="384" spans="1:8" x14ac:dyDescent="0.2">
      <c r="A384" s="4" t="s">
        <v>209</v>
      </c>
      <c r="B384" s="5" t="s">
        <v>205</v>
      </c>
      <c r="C384" s="6" t="s">
        <v>1</v>
      </c>
      <c r="D384" s="12">
        <f>[1]!Table3[[#This Row],[Residential CLM $ Collected]]+[1]!Table3[[#This Row],[C&amp;I CLM $ Collected]]</f>
        <v>187335.72399999999</v>
      </c>
      <c r="E384" s="13">
        <f>[1]!Table3[[#This Row],[CLM $ Collected ]]/'[1]1.) CLM Reference'!$B$4</f>
        <v>6.4375182247520743E-3</v>
      </c>
      <c r="F384" s="14">
        <f>[1]!Table3[[#This Row],[Residential Incentive Disbursements]]+[1]!Table3[[#This Row],[C&amp;I Incentive Disbursements]]</f>
        <v>69768.209999999992</v>
      </c>
      <c r="G384" s="13">
        <f>[1]!Table3[[#This Row],[Incentive Disbursements]]/'[1]1.) CLM Reference'!$B$5</f>
        <v>4.1526254363480741E-3</v>
      </c>
      <c r="H384" t="str">
        <f t="shared" si="5"/>
        <v>009186200</v>
      </c>
    </row>
    <row r="385" spans="1:8" x14ac:dyDescent="0.2">
      <c r="A385" s="1" t="s">
        <v>209</v>
      </c>
      <c r="B385" s="2" t="s">
        <v>151</v>
      </c>
      <c r="C385" s="3" t="s">
        <v>1</v>
      </c>
      <c r="D385" s="15">
        <f>[1]!Table3[[#This Row],[Residential CLM $ Collected]]+[1]!Table3[[#This Row],[C&amp;I CLM $ Collected]]</f>
        <v>11969.2673</v>
      </c>
      <c r="E385" s="16">
        <f>[1]!Table3[[#This Row],[CLM $ Collected ]]/'[1]1.) CLM Reference'!$B$4</f>
        <v>4.1130636877715357E-4</v>
      </c>
      <c r="F385" s="17">
        <f>[1]!Table3[[#This Row],[Residential Incentive Disbursements]]+[1]!Table3[[#This Row],[C&amp;I Incentive Disbursements]]</f>
        <v>4833.62</v>
      </c>
      <c r="G385" s="16">
        <f>[1]!Table3[[#This Row],[Incentive Disbursements]]/'[1]1.) CLM Reference'!$B$5</f>
        <v>2.8769855728906876E-4</v>
      </c>
      <c r="H385" t="str">
        <f t="shared" si="5"/>
        <v>009186200</v>
      </c>
    </row>
    <row r="386" spans="1:8" x14ac:dyDescent="0.2">
      <c r="A386" s="4" t="s">
        <v>210</v>
      </c>
      <c r="B386" s="5" t="s">
        <v>205</v>
      </c>
      <c r="C386" s="6" t="s">
        <v>1</v>
      </c>
      <c r="D386" s="12">
        <f>[1]!Table3[[#This Row],[Residential CLM $ Collected]]+[1]!Table3[[#This Row],[C&amp;I CLM $ Collected]]</f>
        <v>75.867800000000003</v>
      </c>
      <c r="E386" s="13">
        <f>[1]!Table3[[#This Row],[CLM $ Collected ]]/'[1]1.) CLM Reference'!$B$4</f>
        <v>2.6070860097770006E-6</v>
      </c>
      <c r="F386" s="14">
        <f>[1]!Table3[[#This Row],[Residential Incentive Disbursements]]+[1]!Table3[[#This Row],[C&amp;I Incentive Disbursements]]</f>
        <v>0</v>
      </c>
      <c r="G386" s="13">
        <f>[1]!Table3[[#This Row],[Incentive Disbursements]]/'[1]1.) CLM Reference'!$B$5</f>
        <v>0</v>
      </c>
      <c r="H386" t="str">
        <f t="shared" si="5"/>
        <v>009190302</v>
      </c>
    </row>
    <row r="387" spans="1:8" x14ac:dyDescent="0.2">
      <c r="A387" s="1" t="s">
        <v>211</v>
      </c>
      <c r="B387" s="2" t="s">
        <v>114</v>
      </c>
      <c r="C387" s="3" t="s">
        <v>1</v>
      </c>
      <c r="D387" s="15">
        <f>[1]!Table3[[#This Row],[Residential CLM $ Collected]]+[1]!Table3[[#This Row],[C&amp;I CLM $ Collected]]</f>
        <v>283.57240000000002</v>
      </c>
      <c r="E387" s="16">
        <f>[1]!Table3[[#This Row],[CLM $ Collected ]]/'[1]1.) CLM Reference'!$B$4</f>
        <v>9.744550874005671E-6</v>
      </c>
      <c r="F387" s="17">
        <f>[1]!Table3[[#This Row],[Residential Incentive Disbursements]]+[1]!Table3[[#This Row],[C&amp;I Incentive Disbursements]]</f>
        <v>0</v>
      </c>
      <c r="G387" s="16">
        <f>[1]!Table3[[#This Row],[Incentive Disbursements]]/'[1]1.) CLM Reference'!$B$5</f>
        <v>0</v>
      </c>
      <c r="H387" t="str">
        <f t="shared" ref="H387:H450" si="6">RIGHT(A387,LEN(A387)-2)</f>
        <v>009361401</v>
      </c>
    </row>
    <row r="388" spans="1:8" x14ac:dyDescent="0.2">
      <c r="A388" s="4" t="s">
        <v>211</v>
      </c>
      <c r="B388" s="5" t="s">
        <v>115</v>
      </c>
      <c r="C388" s="6" t="s">
        <v>24</v>
      </c>
      <c r="D388" s="12">
        <f>[1]!Table3[[#This Row],[Residential CLM $ Collected]]+[1]!Table3[[#This Row],[C&amp;I CLM $ Collected]]</f>
        <v>0</v>
      </c>
      <c r="E388" s="13">
        <f>[1]!Table3[[#This Row],[CLM $ Collected ]]/'[1]1.) CLM Reference'!$B$4</f>
        <v>0</v>
      </c>
      <c r="F388" s="14">
        <f>[1]!Table3[[#This Row],[Residential Incentive Disbursements]]+[1]!Table3[[#This Row],[C&amp;I Incentive Disbursements]]</f>
        <v>10001.75</v>
      </c>
      <c r="G388" s="13">
        <f>[1]!Table3[[#This Row],[Incentive Disbursements]]/'[1]1.) CLM Reference'!$B$5</f>
        <v>5.9530725323172769E-4</v>
      </c>
      <c r="H388" t="str">
        <f t="shared" si="6"/>
        <v>009361401</v>
      </c>
    </row>
    <row r="389" spans="1:8" x14ac:dyDescent="0.2">
      <c r="A389" s="1" t="s">
        <v>212</v>
      </c>
      <c r="B389" s="2" t="s">
        <v>114</v>
      </c>
      <c r="C389" s="3" t="s">
        <v>1</v>
      </c>
      <c r="D389" s="15">
        <f>[1]!Table3[[#This Row],[Residential CLM $ Collected]]+[1]!Table3[[#This Row],[C&amp;I CLM $ Collected]]</f>
        <v>110617.02419999999</v>
      </c>
      <c r="E389" s="16">
        <f>[1]!Table3[[#This Row],[CLM $ Collected ]]/'[1]1.) CLM Reference'!$B$4</f>
        <v>3.8011922875710626E-3</v>
      </c>
      <c r="F389" s="17">
        <f>[1]!Table3[[#This Row],[Residential Incentive Disbursements]]+[1]!Table3[[#This Row],[C&amp;I Incentive Disbursements]]</f>
        <v>0</v>
      </c>
      <c r="G389" s="16">
        <f>[1]!Table3[[#This Row],[Incentive Disbursements]]/'[1]1.) CLM Reference'!$B$5</f>
        <v>0</v>
      </c>
      <c r="H389" t="str">
        <f t="shared" si="6"/>
        <v>009361402</v>
      </c>
    </row>
    <row r="390" spans="1:8" x14ac:dyDescent="0.2">
      <c r="A390" s="4" t="s">
        <v>212</v>
      </c>
      <c r="B390" s="5" t="s">
        <v>115</v>
      </c>
      <c r="C390" s="6" t="s">
        <v>24</v>
      </c>
      <c r="D390" s="12">
        <f>[1]!Table3[[#This Row],[Residential CLM $ Collected]]+[1]!Table3[[#This Row],[C&amp;I CLM $ Collected]]</f>
        <v>0</v>
      </c>
      <c r="E390" s="13">
        <f>[1]!Table3[[#This Row],[CLM $ Collected ]]/'[1]1.) CLM Reference'!$B$4</f>
        <v>0</v>
      </c>
      <c r="F390" s="14">
        <f>[1]!Table3[[#This Row],[Residential Incentive Disbursements]]+[1]!Table3[[#This Row],[C&amp;I Incentive Disbursements]]</f>
        <v>5108.62</v>
      </c>
      <c r="G390" s="13">
        <f>[1]!Table3[[#This Row],[Incentive Disbursements]]/'[1]1.) CLM Reference'!$B$5</f>
        <v>3.0406664233805772E-4</v>
      </c>
      <c r="H390" t="str">
        <f t="shared" si="6"/>
        <v>009361402</v>
      </c>
    </row>
    <row r="391" spans="1:8" x14ac:dyDescent="0.2">
      <c r="A391" s="1" t="s">
        <v>213</v>
      </c>
      <c r="B391" s="2" t="s">
        <v>147</v>
      </c>
      <c r="C391" s="3" t="s">
        <v>1</v>
      </c>
      <c r="D391" s="15">
        <f>[1]!Table3[[#This Row],[Residential CLM $ Collected]]+[1]!Table3[[#This Row],[C&amp;I CLM $ Collected]]</f>
        <v>40495.7889</v>
      </c>
      <c r="E391" s="16">
        <f>[1]!Table3[[#This Row],[CLM $ Collected ]]/'[1]1.) CLM Reference'!$B$4</f>
        <v>1.3915785708307443E-3</v>
      </c>
      <c r="F391" s="17">
        <f>[1]!Table3[[#This Row],[Residential Incentive Disbursements]]+[1]!Table3[[#This Row],[C&amp;I Incentive Disbursements]]</f>
        <v>0</v>
      </c>
      <c r="G391" s="16">
        <f>[1]!Table3[[#This Row],[Incentive Disbursements]]/'[1]1.) CLM Reference'!$B$5</f>
        <v>0</v>
      </c>
      <c r="H391" t="str">
        <f t="shared" si="6"/>
        <v>009361500</v>
      </c>
    </row>
    <row r="392" spans="1:8" x14ac:dyDescent="0.2">
      <c r="A392" s="4" t="s">
        <v>213</v>
      </c>
      <c r="B392" s="5" t="s">
        <v>131</v>
      </c>
      <c r="C392" s="6" t="s">
        <v>1</v>
      </c>
      <c r="D392" s="12">
        <f>[1]!Table3[[#This Row],[Residential CLM $ Collected]]+[1]!Table3[[#This Row],[C&amp;I CLM $ Collected]]</f>
        <v>192.12350000000001</v>
      </c>
      <c r="E392" s="13">
        <f>[1]!Table3[[#This Row],[CLM $ Collected ]]/'[1]1.) CLM Reference'!$B$4</f>
        <v>6.6020431460961248E-6</v>
      </c>
      <c r="F392" s="14">
        <f>[1]!Table3[[#This Row],[Residential Incentive Disbursements]]+[1]!Table3[[#This Row],[C&amp;I Incentive Disbursements]]</f>
        <v>0</v>
      </c>
      <c r="G392" s="13">
        <f>[1]!Table3[[#This Row],[Incentive Disbursements]]/'[1]1.) CLM Reference'!$B$5</f>
        <v>0</v>
      </c>
      <c r="H392" t="str">
        <f t="shared" si="6"/>
        <v>009361500</v>
      </c>
    </row>
    <row r="393" spans="1:8" x14ac:dyDescent="0.2">
      <c r="A393" t="s">
        <v>3</v>
      </c>
      <c r="B393" t="s">
        <v>5</v>
      </c>
      <c r="C393" t="s">
        <v>1</v>
      </c>
      <c r="D393" s="18">
        <v>100227.791</v>
      </c>
      <c r="E393" s="18">
        <v>1.3553941470087741E-5</v>
      </c>
      <c r="F393" s="18">
        <v>0</v>
      </c>
      <c r="G393" s="18">
        <v>0</v>
      </c>
      <c r="H393" t="str">
        <f t="shared" si="6"/>
        <v>001060100</v>
      </c>
    </row>
    <row r="394" spans="1:8" x14ac:dyDescent="0.2">
      <c r="A394" t="s">
        <v>7</v>
      </c>
      <c r="B394" t="s">
        <v>5</v>
      </c>
      <c r="C394" t="s">
        <v>1</v>
      </c>
      <c r="D394" s="18">
        <v>73601.251600000003</v>
      </c>
      <c r="E394" s="18">
        <v>3.049800401209461E-5</v>
      </c>
      <c r="F394" s="18">
        <v>0</v>
      </c>
      <c r="G394" s="18">
        <v>0</v>
      </c>
      <c r="H394" t="str">
        <f t="shared" si="6"/>
        <v>001060200</v>
      </c>
    </row>
    <row r="395" spans="1:8" x14ac:dyDescent="0.2">
      <c r="A395" t="s">
        <v>8</v>
      </c>
      <c r="B395" t="s">
        <v>5</v>
      </c>
      <c r="C395" t="s">
        <v>1</v>
      </c>
      <c r="D395" s="18">
        <v>37903.3364</v>
      </c>
      <c r="E395" s="18">
        <v>3.1026838240039302E-8</v>
      </c>
      <c r="F395" s="18">
        <v>1240</v>
      </c>
      <c r="G395" s="18">
        <v>0</v>
      </c>
      <c r="H395" t="str">
        <f t="shared" si="6"/>
        <v>001060300</v>
      </c>
    </row>
    <row r="396" spans="1:8" x14ac:dyDescent="0.2">
      <c r="A396" t="s">
        <v>9</v>
      </c>
      <c r="B396" t="s">
        <v>5</v>
      </c>
      <c r="C396" t="s">
        <v>1</v>
      </c>
      <c r="D396" s="18">
        <v>9570.1769000000004</v>
      </c>
      <c r="E396" s="18">
        <v>2.453308394829508E-3</v>
      </c>
      <c r="F396" s="18">
        <v>0</v>
      </c>
      <c r="G396" s="18">
        <v>1.1966439137924103E-3</v>
      </c>
      <c r="H396" t="str">
        <f t="shared" si="6"/>
        <v>001060400</v>
      </c>
    </row>
    <row r="397" spans="1:8" x14ac:dyDescent="0.2">
      <c r="A397" t="s">
        <v>10</v>
      </c>
      <c r="B397" t="s">
        <v>5</v>
      </c>
      <c r="C397" t="s">
        <v>1</v>
      </c>
      <c r="D397" s="18">
        <v>4850.7232000000004</v>
      </c>
      <c r="E397" s="18">
        <v>3.642720565257129E-6</v>
      </c>
      <c r="F397" s="18">
        <v>330</v>
      </c>
      <c r="G397" s="18">
        <v>0</v>
      </c>
      <c r="H397" t="str">
        <f t="shared" si="6"/>
        <v>001060500</v>
      </c>
    </row>
    <row r="398" spans="1:8" x14ac:dyDescent="0.2">
      <c r="A398" t="s">
        <v>11</v>
      </c>
      <c r="B398" t="s">
        <v>5</v>
      </c>
      <c r="C398" t="s">
        <v>1</v>
      </c>
      <c r="D398" s="18">
        <v>33150.8917</v>
      </c>
      <c r="E398" s="18">
        <v>3.3323013887803549E-3</v>
      </c>
      <c r="F398" s="18">
        <v>0</v>
      </c>
      <c r="G398" s="18">
        <v>1.8769479542696205E-3</v>
      </c>
      <c r="H398" t="str">
        <f t="shared" si="6"/>
        <v>001060600</v>
      </c>
    </row>
    <row r="399" spans="1:8" x14ac:dyDescent="0.2">
      <c r="A399" t="s">
        <v>12</v>
      </c>
      <c r="B399" t="s">
        <v>5</v>
      </c>
      <c r="C399" t="s">
        <v>1</v>
      </c>
      <c r="D399" s="18">
        <v>101146.5624</v>
      </c>
      <c r="E399" s="18">
        <v>3.4587412562109197E-3</v>
      </c>
      <c r="F399" s="18">
        <v>2245.5</v>
      </c>
      <c r="G399" s="18">
        <v>1.1630691025368313E-3</v>
      </c>
      <c r="H399" t="str">
        <f t="shared" si="6"/>
        <v>001060700</v>
      </c>
    </row>
    <row r="400" spans="1:8" x14ac:dyDescent="0.2">
      <c r="A400" t="s">
        <v>14</v>
      </c>
      <c r="B400" t="s">
        <v>5</v>
      </c>
      <c r="C400" t="s">
        <v>1</v>
      </c>
      <c r="D400" s="18">
        <v>2542.0457000000001</v>
      </c>
      <c r="E400" s="18">
        <v>5.7714802906822541E-3</v>
      </c>
      <c r="F400" s="18">
        <v>0</v>
      </c>
      <c r="G400" s="18">
        <v>9.738492777457777E-4</v>
      </c>
      <c r="H400" t="str">
        <f t="shared" si="6"/>
        <v>001060900</v>
      </c>
    </row>
    <row r="401" spans="1:8" x14ac:dyDescent="0.2">
      <c r="A401" t="s">
        <v>15</v>
      </c>
      <c r="B401" t="s">
        <v>5</v>
      </c>
      <c r="C401" t="s">
        <v>1</v>
      </c>
      <c r="D401" s="18">
        <v>48402.934399999998</v>
      </c>
      <c r="E401" s="18">
        <v>2.6703042528062166E-3</v>
      </c>
      <c r="F401" s="18">
        <v>79085</v>
      </c>
      <c r="G401" s="18">
        <v>4.3758140968420684E-4</v>
      </c>
      <c r="H401" t="str">
        <f t="shared" si="6"/>
        <v>001061000</v>
      </c>
    </row>
    <row r="402" spans="1:8" x14ac:dyDescent="0.2">
      <c r="A402" t="s">
        <v>16</v>
      </c>
      <c r="B402" t="s">
        <v>5</v>
      </c>
      <c r="C402" t="s">
        <v>1</v>
      </c>
      <c r="D402" s="18">
        <v>3413.4719</v>
      </c>
      <c r="E402" s="18">
        <v>4.2257383673199944E-3</v>
      </c>
      <c r="F402" s="18">
        <v>0</v>
      </c>
      <c r="G402" s="18">
        <v>5.7024622701399392E-3</v>
      </c>
      <c r="H402" t="str">
        <f t="shared" si="6"/>
        <v>001061100</v>
      </c>
    </row>
    <row r="403" spans="1:8" x14ac:dyDescent="0.2">
      <c r="A403" t="s">
        <v>18</v>
      </c>
      <c r="B403" t="s">
        <v>5</v>
      </c>
      <c r="C403" t="s">
        <v>1</v>
      </c>
      <c r="D403" s="18">
        <v>19307.045299999998</v>
      </c>
      <c r="E403" s="18">
        <v>4.0455314530851143E-3</v>
      </c>
      <c r="F403" s="18">
        <v>0</v>
      </c>
      <c r="G403" s="18">
        <v>4.9616367887917736E-4</v>
      </c>
      <c r="H403" t="str">
        <f t="shared" si="6"/>
        <v>001061300</v>
      </c>
    </row>
    <row r="404" spans="1:8" x14ac:dyDescent="0.2">
      <c r="A404" t="s">
        <v>19</v>
      </c>
      <c r="B404" t="s">
        <v>5</v>
      </c>
      <c r="C404" t="s">
        <v>1</v>
      </c>
      <c r="D404" s="18">
        <v>111401.4479</v>
      </c>
      <c r="E404" s="18">
        <v>1.4151994756314813E-3</v>
      </c>
      <c r="F404" s="18">
        <v>224266</v>
      </c>
      <c r="G404" s="18">
        <v>2.6114654732414528E-4</v>
      </c>
      <c r="H404" t="str">
        <f t="shared" si="6"/>
        <v>001061400</v>
      </c>
    </row>
    <row r="405" spans="1:8" x14ac:dyDescent="0.2">
      <c r="A405" t="s">
        <v>20</v>
      </c>
      <c r="B405" t="s">
        <v>4</v>
      </c>
      <c r="C405" t="s">
        <v>1</v>
      </c>
      <c r="D405" s="18">
        <v>2535.1001999999999</v>
      </c>
      <c r="E405" s="18">
        <v>1.693069653472477E-3</v>
      </c>
      <c r="F405" s="18">
        <v>0</v>
      </c>
      <c r="G405" s="18">
        <v>1.7877698652979872E-3</v>
      </c>
      <c r="H405" t="str">
        <f t="shared" si="6"/>
        <v>001061500</v>
      </c>
    </row>
    <row r="406" spans="1:8" x14ac:dyDescent="0.2">
      <c r="A406" t="s">
        <v>20</v>
      </c>
      <c r="B406" t="s">
        <v>5</v>
      </c>
      <c r="C406" t="s">
        <v>1</v>
      </c>
      <c r="D406" s="18">
        <v>63380.398999999998</v>
      </c>
      <c r="E406" s="18">
        <v>4.8602242955113123E-3</v>
      </c>
      <c r="F406" s="18">
        <v>1555</v>
      </c>
      <c r="G406" s="18">
        <v>5.0261324007126237E-3</v>
      </c>
      <c r="H406" t="str">
        <f t="shared" si="6"/>
        <v>001061500</v>
      </c>
    </row>
    <row r="407" spans="1:8" x14ac:dyDescent="0.2">
      <c r="A407" t="s">
        <v>21</v>
      </c>
      <c r="B407" t="s">
        <v>5</v>
      </c>
      <c r="C407" t="s">
        <v>1</v>
      </c>
      <c r="D407" s="18">
        <v>32031.164499999999</v>
      </c>
      <c r="E407" s="18">
        <v>2.5042807066534404E-3</v>
      </c>
      <c r="F407" s="18">
        <v>49035</v>
      </c>
      <c r="G407" s="18">
        <v>2.6623850978211254E-4</v>
      </c>
      <c r="H407" t="str">
        <f t="shared" si="6"/>
        <v>001061600</v>
      </c>
    </row>
    <row r="408" spans="1:8" x14ac:dyDescent="0.2">
      <c r="A408" t="s">
        <v>22</v>
      </c>
      <c r="B408" t="s">
        <v>4</v>
      </c>
      <c r="C408" t="s">
        <v>24</v>
      </c>
      <c r="D408" s="18">
        <v>7281.1782000000003</v>
      </c>
      <c r="E408" s="18">
        <v>1.2874612265994087E-3</v>
      </c>
      <c r="F408" s="18">
        <v>0</v>
      </c>
      <c r="G408" s="18">
        <v>1.1727304391373837E-3</v>
      </c>
      <c r="H408" t="str">
        <f t="shared" si="6"/>
        <v>001070100</v>
      </c>
    </row>
    <row r="409" spans="1:8" x14ac:dyDescent="0.2">
      <c r="A409" t="s">
        <v>25</v>
      </c>
      <c r="B409" t="s">
        <v>23</v>
      </c>
      <c r="C409" t="s">
        <v>1</v>
      </c>
      <c r="D409" s="18">
        <v>0</v>
      </c>
      <c r="E409" s="18">
        <v>2.5897031523486776E-3</v>
      </c>
      <c r="F409" s="18">
        <v>85</v>
      </c>
      <c r="G409" s="18">
        <v>2.0906645527465372E-3</v>
      </c>
      <c r="H409" t="str">
        <f t="shared" si="6"/>
        <v>001070200</v>
      </c>
    </row>
    <row r="410" spans="1:8" x14ac:dyDescent="0.2">
      <c r="A410" t="s">
        <v>25</v>
      </c>
      <c r="B410" t="s">
        <v>4</v>
      </c>
      <c r="C410" t="s">
        <v>24</v>
      </c>
      <c r="D410" s="18">
        <v>23732.358</v>
      </c>
      <c r="E410" s="18">
        <v>4.0787861310231923E-3</v>
      </c>
      <c r="F410" s="18">
        <v>0</v>
      </c>
      <c r="G410" s="18">
        <v>5.2688508650839772E-4</v>
      </c>
      <c r="H410" t="str">
        <f t="shared" si="6"/>
        <v>001070200</v>
      </c>
    </row>
    <row r="411" spans="1:8" x14ac:dyDescent="0.2">
      <c r="A411" t="s">
        <v>27</v>
      </c>
      <c r="B411" t="s">
        <v>23</v>
      </c>
      <c r="C411" t="s">
        <v>1</v>
      </c>
      <c r="D411" s="18">
        <v>0</v>
      </c>
      <c r="E411" s="18">
        <v>1.8534214633550644E-5</v>
      </c>
      <c r="F411" s="18">
        <v>92446</v>
      </c>
      <c r="G411" s="18">
        <v>0</v>
      </c>
      <c r="H411" t="str">
        <f t="shared" si="6"/>
        <v>001070300</v>
      </c>
    </row>
    <row r="412" spans="1:8" x14ac:dyDescent="0.2">
      <c r="A412" t="s">
        <v>27</v>
      </c>
      <c r="B412" t="s">
        <v>4</v>
      </c>
      <c r="C412" t="s">
        <v>24</v>
      </c>
      <c r="D412" s="18">
        <v>90882.647700000001</v>
      </c>
      <c r="E412" s="18">
        <v>6.4748125530436768E-3</v>
      </c>
      <c r="F412" s="18">
        <v>0</v>
      </c>
      <c r="G412" s="18">
        <v>2.065394610243269E-3</v>
      </c>
      <c r="H412" t="str">
        <f t="shared" si="6"/>
        <v>001070300</v>
      </c>
    </row>
    <row r="413" spans="1:8" x14ac:dyDescent="0.2">
      <c r="A413" t="s">
        <v>28</v>
      </c>
      <c r="B413" t="s">
        <v>23</v>
      </c>
      <c r="C413" t="s">
        <v>1</v>
      </c>
      <c r="D413" s="18">
        <v>0</v>
      </c>
      <c r="E413" s="18">
        <v>6.2608954859231705E-3</v>
      </c>
      <c r="F413" s="18">
        <v>484416</v>
      </c>
      <c r="G413" s="18">
        <v>1.473453825703799E-3</v>
      </c>
      <c r="H413" t="str">
        <f t="shared" si="6"/>
        <v>001070400</v>
      </c>
    </row>
    <row r="414" spans="1:8" x14ac:dyDescent="0.2">
      <c r="A414" t="s">
        <v>28</v>
      </c>
      <c r="B414" t="s">
        <v>4</v>
      </c>
      <c r="C414" t="s">
        <v>24</v>
      </c>
      <c r="D414" s="18">
        <v>28740.396199999999</v>
      </c>
      <c r="E414" s="18">
        <v>0</v>
      </c>
      <c r="F414" s="18">
        <v>0</v>
      </c>
      <c r="G414" s="18">
        <v>6.8961123123761155E-4</v>
      </c>
      <c r="H414" t="str">
        <f t="shared" si="6"/>
        <v>001070400</v>
      </c>
    </row>
    <row r="415" spans="1:8" x14ac:dyDescent="0.2">
      <c r="A415" t="s">
        <v>30</v>
      </c>
      <c r="B415" t="s">
        <v>4</v>
      </c>
      <c r="C415" t="s">
        <v>24</v>
      </c>
      <c r="D415" s="18">
        <v>16724.715800000002</v>
      </c>
      <c r="E415" s="18">
        <v>4.0691271591036283E-3</v>
      </c>
      <c r="F415" s="18">
        <v>0</v>
      </c>
      <c r="G415" s="18">
        <v>0</v>
      </c>
      <c r="H415" t="str">
        <f t="shared" si="6"/>
        <v>001070500</v>
      </c>
    </row>
    <row r="416" spans="1:8" x14ac:dyDescent="0.2">
      <c r="A416" t="s">
        <v>31</v>
      </c>
      <c r="B416" t="s">
        <v>23</v>
      </c>
      <c r="C416" t="s">
        <v>1</v>
      </c>
      <c r="D416" s="18">
        <v>0</v>
      </c>
      <c r="E416" s="18">
        <v>0</v>
      </c>
      <c r="F416" s="18">
        <v>49135</v>
      </c>
      <c r="G416" s="18">
        <v>5.1608453118843578E-4</v>
      </c>
      <c r="H416" t="str">
        <f t="shared" si="6"/>
        <v>001070600</v>
      </c>
    </row>
    <row r="417" spans="1:8" x14ac:dyDescent="0.2">
      <c r="A417" t="s">
        <v>31</v>
      </c>
      <c r="B417" t="s">
        <v>4</v>
      </c>
      <c r="C417" t="s">
        <v>24</v>
      </c>
      <c r="D417" s="18">
        <v>329048.53960000002</v>
      </c>
      <c r="E417" s="18">
        <v>2.3196537377020692E-3</v>
      </c>
      <c r="F417" s="18">
        <v>0</v>
      </c>
      <c r="G417" s="18">
        <v>0</v>
      </c>
      <c r="H417" t="str">
        <f t="shared" si="6"/>
        <v>001070600</v>
      </c>
    </row>
    <row r="418" spans="1:8" x14ac:dyDescent="0.2">
      <c r="A418" t="s">
        <v>32</v>
      </c>
      <c r="B418" t="s">
        <v>4</v>
      </c>
      <c r="C418" t="s">
        <v>24</v>
      </c>
      <c r="D418" s="18">
        <v>14584.582</v>
      </c>
      <c r="E418" s="18">
        <v>0</v>
      </c>
      <c r="F418" s="18">
        <v>0</v>
      </c>
      <c r="G418" s="18">
        <v>4.4619995046636532E-5</v>
      </c>
      <c r="H418" t="str">
        <f t="shared" si="6"/>
        <v>001070900</v>
      </c>
    </row>
    <row r="419" spans="1:8" x14ac:dyDescent="0.2">
      <c r="A419" t="s">
        <v>33</v>
      </c>
      <c r="B419" t="s">
        <v>4</v>
      </c>
      <c r="C419" t="s">
        <v>24</v>
      </c>
      <c r="D419" s="18">
        <v>21101.988799999999</v>
      </c>
      <c r="E419" s="18">
        <v>0</v>
      </c>
      <c r="F419" s="18">
        <v>0</v>
      </c>
      <c r="G419" s="18">
        <v>1.2708734770911213E-2</v>
      </c>
      <c r="H419" t="str">
        <f t="shared" si="6"/>
        <v>001071000</v>
      </c>
    </row>
    <row r="420" spans="1:8" x14ac:dyDescent="0.2">
      <c r="A420" t="s">
        <v>34</v>
      </c>
      <c r="B420" t="s">
        <v>4</v>
      </c>
      <c r="C420" t="s">
        <v>1</v>
      </c>
      <c r="D420" s="18">
        <v>5250.7829000000002</v>
      </c>
      <c r="E420" s="18">
        <v>1.808941612791681E-3</v>
      </c>
      <c r="F420" s="18">
        <v>0</v>
      </c>
      <c r="G420" s="18">
        <v>0</v>
      </c>
      <c r="H420" t="str">
        <f t="shared" si="6"/>
        <v>001071100</v>
      </c>
    </row>
    <row r="421" spans="1:8" x14ac:dyDescent="0.2">
      <c r="A421" t="s">
        <v>35</v>
      </c>
      <c r="B421" t="s">
        <v>23</v>
      </c>
      <c r="C421" t="s">
        <v>1</v>
      </c>
      <c r="D421" s="18">
        <v>0</v>
      </c>
      <c r="E421" s="18">
        <v>0</v>
      </c>
      <c r="F421" s="18">
        <v>4617</v>
      </c>
      <c r="G421" s="18">
        <v>1.4901087986434646E-4</v>
      </c>
      <c r="H421" t="str">
        <f t="shared" si="6"/>
        <v>001071200</v>
      </c>
    </row>
    <row r="422" spans="1:8" x14ac:dyDescent="0.2">
      <c r="A422" t="s">
        <v>35</v>
      </c>
      <c r="B422" t="s">
        <v>4</v>
      </c>
      <c r="C422" t="s">
        <v>24</v>
      </c>
      <c r="D422" s="18">
        <v>26819.623799999998</v>
      </c>
      <c r="E422" s="18">
        <v>8.2195840081376946E-4</v>
      </c>
      <c r="F422" s="18">
        <v>0</v>
      </c>
      <c r="G422" s="18">
        <v>0</v>
      </c>
      <c r="H422" t="str">
        <f t="shared" si="6"/>
        <v>001071200</v>
      </c>
    </row>
    <row r="423" spans="1:8" x14ac:dyDescent="0.2">
      <c r="A423" t="s">
        <v>36</v>
      </c>
      <c r="B423" t="s">
        <v>4</v>
      </c>
      <c r="C423" t="s">
        <v>24</v>
      </c>
      <c r="D423" s="18">
        <v>33404.633399999999</v>
      </c>
      <c r="E423" s="18">
        <v>1.7478704207832351E-6</v>
      </c>
      <c r="F423" s="18">
        <v>0</v>
      </c>
      <c r="G423" s="18">
        <v>0</v>
      </c>
      <c r="H423" t="str">
        <f t="shared" si="6"/>
        <v>001071300</v>
      </c>
    </row>
    <row r="424" spans="1:8" x14ac:dyDescent="0.2">
      <c r="A424" t="s">
        <v>37</v>
      </c>
      <c r="B424" t="s">
        <v>4</v>
      </c>
      <c r="C424" t="s">
        <v>1</v>
      </c>
      <c r="D424" s="18">
        <v>17213.561799999999</v>
      </c>
      <c r="E424" s="18">
        <v>0</v>
      </c>
      <c r="F424" s="18">
        <v>0</v>
      </c>
      <c r="G424" s="18">
        <v>9.8785797773534145E-4</v>
      </c>
      <c r="H424" t="str">
        <f t="shared" si="6"/>
        <v>001071400</v>
      </c>
    </row>
    <row r="425" spans="1:8" x14ac:dyDescent="0.2">
      <c r="A425" t="s">
        <v>39</v>
      </c>
      <c r="B425" t="s">
        <v>23</v>
      </c>
      <c r="C425" t="s">
        <v>1</v>
      </c>
      <c r="D425" s="18">
        <v>0</v>
      </c>
      <c r="E425" s="18">
        <v>9.995301815193616E-4</v>
      </c>
      <c r="F425" s="18">
        <v>244</v>
      </c>
      <c r="G425" s="18">
        <v>0</v>
      </c>
      <c r="H425" t="str">
        <f t="shared" si="6"/>
        <v>001071900</v>
      </c>
    </row>
    <row r="426" spans="1:8" x14ac:dyDescent="0.2">
      <c r="A426" t="s">
        <v>39</v>
      </c>
      <c r="B426" t="s">
        <v>4</v>
      </c>
      <c r="C426" t="s">
        <v>24</v>
      </c>
      <c r="D426" s="18">
        <v>30759.562900000001</v>
      </c>
      <c r="E426" s="18">
        <v>0</v>
      </c>
      <c r="F426" s="18">
        <v>0</v>
      </c>
      <c r="G426" s="18">
        <v>6.584811571649498E-3</v>
      </c>
      <c r="H426" t="str">
        <f t="shared" si="6"/>
        <v>001071900</v>
      </c>
    </row>
    <row r="427" spans="1:8" x14ac:dyDescent="0.2">
      <c r="A427" t="s">
        <v>41</v>
      </c>
      <c r="B427" t="s">
        <v>4</v>
      </c>
      <c r="C427" t="s">
        <v>24</v>
      </c>
      <c r="D427" s="18">
        <v>17861.459299999999</v>
      </c>
      <c r="E427" s="18">
        <v>4.9591130900188997E-3</v>
      </c>
      <c r="F427" s="18">
        <v>0</v>
      </c>
      <c r="G427" s="18">
        <v>0</v>
      </c>
      <c r="H427" t="str">
        <f t="shared" si="6"/>
        <v>001072000</v>
      </c>
    </row>
    <row r="428" spans="1:8" x14ac:dyDescent="0.2">
      <c r="A428" t="s">
        <v>42</v>
      </c>
      <c r="B428" t="s">
        <v>4</v>
      </c>
      <c r="C428" t="s">
        <v>1</v>
      </c>
      <c r="D428" s="18">
        <v>87822.353399999993</v>
      </c>
      <c r="E428" s="18">
        <v>0</v>
      </c>
      <c r="F428" s="18">
        <v>10584</v>
      </c>
      <c r="G428" s="18">
        <v>1.805073014405593E-3</v>
      </c>
      <c r="H428" t="str">
        <f t="shared" si="6"/>
        <v>001072100</v>
      </c>
    </row>
    <row r="429" spans="1:8" x14ac:dyDescent="0.2">
      <c r="A429" t="s">
        <v>43</v>
      </c>
      <c r="B429" t="s">
        <v>4</v>
      </c>
      <c r="C429" t="s">
        <v>24</v>
      </c>
      <c r="D429" s="18">
        <v>9298.1455999999998</v>
      </c>
      <c r="E429" s="18">
        <v>1.3769037113771734E-3</v>
      </c>
      <c r="F429" s="18">
        <v>0</v>
      </c>
      <c r="G429" s="18">
        <v>0</v>
      </c>
      <c r="H429" t="str">
        <f t="shared" si="6"/>
        <v>001072200</v>
      </c>
    </row>
    <row r="430" spans="1:8" x14ac:dyDescent="0.2">
      <c r="A430" t="s">
        <v>44</v>
      </c>
      <c r="B430" t="s">
        <v>4</v>
      </c>
      <c r="C430" t="s">
        <v>1</v>
      </c>
      <c r="D430" s="18">
        <v>8122.7389000000003</v>
      </c>
      <c r="E430" s="18">
        <v>0</v>
      </c>
      <c r="F430" s="18">
        <v>0</v>
      </c>
      <c r="G430" s="18">
        <v>1.0219339499949658E-3</v>
      </c>
      <c r="H430" t="str">
        <f t="shared" si="6"/>
        <v>001072300</v>
      </c>
    </row>
    <row r="431" spans="1:8" x14ac:dyDescent="0.2">
      <c r="A431" t="s">
        <v>45</v>
      </c>
      <c r="B431" t="s">
        <v>4</v>
      </c>
      <c r="C431" t="s">
        <v>1</v>
      </c>
      <c r="D431" s="18">
        <v>5110.9471999999996</v>
      </c>
      <c r="E431" s="18">
        <v>2.1836445253311122E-3</v>
      </c>
      <c r="F431" s="18">
        <v>0</v>
      </c>
      <c r="G431" s="18">
        <v>0</v>
      </c>
      <c r="H431" t="str">
        <f t="shared" si="6"/>
        <v>001072400</v>
      </c>
    </row>
    <row r="432" spans="1:8" x14ac:dyDescent="0.2">
      <c r="A432" t="s">
        <v>46</v>
      </c>
      <c r="B432" t="s">
        <v>4</v>
      </c>
      <c r="C432" t="s">
        <v>1</v>
      </c>
      <c r="D432" s="18">
        <v>3329.8946000000001</v>
      </c>
      <c r="E432" s="18">
        <v>2.2988901198295114E-3</v>
      </c>
      <c r="F432" s="18">
        <v>0</v>
      </c>
      <c r="G432" s="18">
        <v>1.7758973492080898E-3</v>
      </c>
      <c r="H432" t="str">
        <f t="shared" si="6"/>
        <v>001072500</v>
      </c>
    </row>
    <row r="433" spans="1:8" x14ac:dyDescent="0.2">
      <c r="A433" t="s">
        <v>47</v>
      </c>
      <c r="B433" t="s">
        <v>4</v>
      </c>
      <c r="C433" t="s">
        <v>1</v>
      </c>
      <c r="D433" s="18">
        <v>29978.312300000001</v>
      </c>
      <c r="E433" s="18">
        <v>0</v>
      </c>
      <c r="F433" s="18">
        <v>350</v>
      </c>
      <c r="G433" s="18">
        <v>1.1966474850109664E-3</v>
      </c>
      <c r="H433" t="str">
        <f t="shared" si="6"/>
        <v>001072600</v>
      </c>
    </row>
    <row r="434" spans="1:8" x14ac:dyDescent="0.2">
      <c r="A434" t="s">
        <v>48</v>
      </c>
      <c r="B434" t="s">
        <v>4</v>
      </c>
      <c r="C434" t="s">
        <v>1</v>
      </c>
      <c r="D434" s="18">
        <v>4154.7861000000003</v>
      </c>
      <c r="E434" s="18">
        <v>2.256580546602072E-3</v>
      </c>
      <c r="F434" s="18">
        <v>0</v>
      </c>
      <c r="G434" s="18">
        <v>0</v>
      </c>
      <c r="H434" t="str">
        <f t="shared" si="6"/>
        <v>001072700</v>
      </c>
    </row>
    <row r="435" spans="1:8" x14ac:dyDescent="0.2">
      <c r="A435" t="s">
        <v>49</v>
      </c>
      <c r="B435" t="s">
        <v>4</v>
      </c>
      <c r="C435" t="s">
        <v>1</v>
      </c>
      <c r="D435" s="18">
        <v>1798.4163000000001</v>
      </c>
      <c r="E435" s="18">
        <v>0</v>
      </c>
      <c r="F435" s="18">
        <v>0</v>
      </c>
      <c r="G435" s="18">
        <v>1.6500934379277458E-4</v>
      </c>
      <c r="H435" t="str">
        <f t="shared" si="6"/>
        <v>001072800</v>
      </c>
    </row>
    <row r="436" spans="1:8" x14ac:dyDescent="0.2">
      <c r="A436" t="s">
        <v>50</v>
      </c>
      <c r="B436" t="s">
        <v>4</v>
      </c>
      <c r="C436" t="s">
        <v>1</v>
      </c>
      <c r="D436" s="18">
        <v>37765.5844</v>
      </c>
      <c r="E436" s="18">
        <v>1.8643202854622997E-3</v>
      </c>
      <c r="F436" s="18">
        <v>0</v>
      </c>
      <c r="G436" s="18">
        <v>0</v>
      </c>
      <c r="H436" t="str">
        <f t="shared" si="6"/>
        <v>001072900</v>
      </c>
    </row>
    <row r="437" spans="1:8" x14ac:dyDescent="0.2">
      <c r="A437" t="s">
        <v>51</v>
      </c>
      <c r="B437" t="s">
        <v>4</v>
      </c>
      <c r="C437" t="s">
        <v>1</v>
      </c>
      <c r="D437" s="18">
        <v>14444.051799999999</v>
      </c>
      <c r="E437" s="18">
        <v>2.3487631558260363E-3</v>
      </c>
      <c r="F437" s="18">
        <v>1360</v>
      </c>
      <c r="G437" s="18">
        <v>6.094504691202395E-4</v>
      </c>
      <c r="H437" t="str">
        <f t="shared" si="6"/>
        <v>001073000</v>
      </c>
    </row>
    <row r="438" spans="1:8" x14ac:dyDescent="0.2">
      <c r="A438" t="s">
        <v>52</v>
      </c>
      <c r="B438" t="s">
        <v>4</v>
      </c>
      <c r="C438" t="s">
        <v>24</v>
      </c>
      <c r="D438" s="18">
        <v>43169.746700000003</v>
      </c>
      <c r="E438" s="18">
        <v>0</v>
      </c>
      <c r="F438" s="18">
        <v>0</v>
      </c>
      <c r="G438" s="18">
        <v>7.9212603590716105E-5</v>
      </c>
      <c r="H438" t="str">
        <f t="shared" si="6"/>
        <v>001073100</v>
      </c>
    </row>
    <row r="439" spans="1:8" x14ac:dyDescent="0.2">
      <c r="A439" t="s">
        <v>54</v>
      </c>
      <c r="B439" t="s">
        <v>4</v>
      </c>
      <c r="C439" t="s">
        <v>24</v>
      </c>
      <c r="D439" s="18">
        <v>11648.727500000001</v>
      </c>
      <c r="E439" s="18">
        <v>1.0932259100922819E-3</v>
      </c>
      <c r="F439" s="18">
        <v>0</v>
      </c>
      <c r="G439" s="18">
        <v>0</v>
      </c>
      <c r="H439" t="str">
        <f t="shared" si="6"/>
        <v>001073300</v>
      </c>
    </row>
    <row r="440" spans="1:8" x14ac:dyDescent="0.2">
      <c r="A440" t="s">
        <v>55</v>
      </c>
      <c r="B440" t="s">
        <v>4</v>
      </c>
      <c r="C440" t="s">
        <v>24</v>
      </c>
      <c r="D440" s="18">
        <v>11700.818600000001</v>
      </c>
      <c r="E440" s="18">
        <v>0</v>
      </c>
      <c r="F440" s="18">
        <v>0</v>
      </c>
      <c r="G440" s="18">
        <v>1.3689671131881657E-5</v>
      </c>
      <c r="H440" t="str">
        <f t="shared" si="6"/>
        <v>001073400</v>
      </c>
    </row>
    <row r="441" spans="1:8" x14ac:dyDescent="0.2">
      <c r="A441" t="s">
        <v>56</v>
      </c>
      <c r="B441" t="s">
        <v>4</v>
      </c>
      <c r="C441" t="s">
        <v>24</v>
      </c>
      <c r="D441" s="18">
        <v>2031.7844</v>
      </c>
      <c r="E441" s="18">
        <v>0</v>
      </c>
      <c r="F441" s="18">
        <v>0</v>
      </c>
      <c r="G441" s="18">
        <v>4.9759514231709798E-4</v>
      </c>
      <c r="H441" t="str">
        <f t="shared" si="6"/>
        <v>001073500</v>
      </c>
    </row>
    <row r="442" spans="1:8" x14ac:dyDescent="0.2">
      <c r="A442" t="s">
        <v>57</v>
      </c>
      <c r="B442" t="s">
        <v>4</v>
      </c>
      <c r="C442" t="s">
        <v>24</v>
      </c>
      <c r="D442" s="18">
        <v>7256.6374999999998</v>
      </c>
      <c r="E442" s="18">
        <v>2.2222457127090002E-3</v>
      </c>
      <c r="F442" s="18">
        <v>0</v>
      </c>
      <c r="G442" s="18">
        <v>0</v>
      </c>
      <c r="H442" t="str">
        <f t="shared" si="6"/>
        <v>001073600</v>
      </c>
    </row>
    <row r="443" spans="1:8" x14ac:dyDescent="0.2">
      <c r="A443" t="s">
        <v>58</v>
      </c>
      <c r="B443" t="s">
        <v>23</v>
      </c>
      <c r="C443" t="s">
        <v>1</v>
      </c>
      <c r="D443" s="18">
        <v>0</v>
      </c>
      <c r="E443" s="18">
        <v>0</v>
      </c>
      <c r="F443" s="18">
        <v>2975.52</v>
      </c>
      <c r="G443" s="18">
        <v>1.1370920587594469E-3</v>
      </c>
      <c r="H443" t="str">
        <f t="shared" si="6"/>
        <v>001073700</v>
      </c>
    </row>
    <row r="444" spans="1:8" x14ac:dyDescent="0.2">
      <c r="A444" t="s">
        <v>58</v>
      </c>
      <c r="B444" t="s">
        <v>4</v>
      </c>
      <c r="C444" t="s">
        <v>24</v>
      </c>
      <c r="D444" s="18">
        <v>175607.78</v>
      </c>
      <c r="E444" s="18">
        <v>1.8020036969912025E-3</v>
      </c>
      <c r="F444" s="18">
        <v>0</v>
      </c>
      <c r="G444" s="18">
        <v>0</v>
      </c>
      <c r="H444" t="str">
        <f t="shared" si="6"/>
        <v>001073700</v>
      </c>
    </row>
    <row r="445" spans="1:8" x14ac:dyDescent="0.2">
      <c r="A445" t="s">
        <v>59</v>
      </c>
      <c r="B445" t="s">
        <v>23</v>
      </c>
      <c r="C445" t="s">
        <v>1</v>
      </c>
      <c r="D445" s="18">
        <v>0</v>
      </c>
      <c r="E445" s="18">
        <v>5.0764009301842716E-3</v>
      </c>
      <c r="F445" s="18">
        <v>23408</v>
      </c>
      <c r="G445" s="18">
        <v>2.7802811408119831E-3</v>
      </c>
      <c r="H445" t="str">
        <f t="shared" si="6"/>
        <v>001073800</v>
      </c>
    </row>
    <row r="446" spans="1:8" x14ac:dyDescent="0.2">
      <c r="A446" t="s">
        <v>59</v>
      </c>
      <c r="B446" t="s">
        <v>4</v>
      </c>
      <c r="C446" t="s">
        <v>24</v>
      </c>
      <c r="D446" s="18">
        <v>46458.431499999999</v>
      </c>
      <c r="E446" s="18">
        <v>1.3168485667076864E-5</v>
      </c>
      <c r="F446" s="18">
        <v>0</v>
      </c>
      <c r="G446" s="18">
        <v>0</v>
      </c>
      <c r="H446" t="str">
        <f t="shared" si="6"/>
        <v>001073800</v>
      </c>
    </row>
    <row r="447" spans="1:8" x14ac:dyDescent="0.2">
      <c r="A447" t="s">
        <v>60</v>
      </c>
      <c r="B447" t="s">
        <v>4</v>
      </c>
      <c r="C447" t="s">
        <v>24</v>
      </c>
      <c r="D447" s="18">
        <v>7462.4552000000003</v>
      </c>
      <c r="E447" s="18">
        <v>0</v>
      </c>
      <c r="F447" s="18">
        <v>0</v>
      </c>
      <c r="G447" s="18">
        <v>4.4176074724015177E-3</v>
      </c>
      <c r="H447" t="str">
        <f t="shared" si="6"/>
        <v>001073900</v>
      </c>
    </row>
    <row r="448" spans="1:8" x14ac:dyDescent="0.2">
      <c r="A448" t="s">
        <v>61</v>
      </c>
      <c r="B448" t="s">
        <v>4</v>
      </c>
      <c r="C448" t="s">
        <v>24</v>
      </c>
      <c r="D448" s="18">
        <v>24043.608</v>
      </c>
      <c r="E448" s="18">
        <v>1.6621655239894111E-3</v>
      </c>
      <c r="F448" s="18">
        <v>0</v>
      </c>
      <c r="G448" s="18">
        <v>0</v>
      </c>
      <c r="H448" t="str">
        <f t="shared" si="6"/>
        <v>001074000</v>
      </c>
    </row>
    <row r="449" spans="1:8" x14ac:dyDescent="0.2">
      <c r="A449" t="s">
        <v>62</v>
      </c>
      <c r="B449" t="s">
        <v>23</v>
      </c>
      <c r="C449" t="s">
        <v>1</v>
      </c>
      <c r="D449" s="18">
        <v>0</v>
      </c>
      <c r="E449" s="18">
        <v>5.4895751565469905E-8</v>
      </c>
      <c r="F449" s="18">
        <v>7205</v>
      </c>
      <c r="G449" s="18">
        <v>0</v>
      </c>
      <c r="H449" t="str">
        <f t="shared" si="6"/>
        <v>001074300</v>
      </c>
    </row>
    <row r="450" spans="1:8" x14ac:dyDescent="0.2">
      <c r="A450" t="s">
        <v>62</v>
      </c>
      <c r="B450" t="s">
        <v>4</v>
      </c>
      <c r="C450" t="s">
        <v>24</v>
      </c>
      <c r="D450" s="18">
        <v>69615.934999999998</v>
      </c>
      <c r="E450" s="18">
        <v>2.4740625867836659E-3</v>
      </c>
      <c r="F450" s="18">
        <v>0</v>
      </c>
      <c r="G450" s="18">
        <v>1.116034963746242E-3</v>
      </c>
      <c r="H450" t="str">
        <f t="shared" si="6"/>
        <v>001074300</v>
      </c>
    </row>
    <row r="451" spans="1:8" x14ac:dyDescent="0.2">
      <c r="A451" t="s">
        <v>63</v>
      </c>
      <c r="B451" t="s">
        <v>23</v>
      </c>
      <c r="C451" t="s">
        <v>1</v>
      </c>
      <c r="D451" s="18">
        <v>0</v>
      </c>
      <c r="E451" s="18">
        <v>1.6110817677761852E-3</v>
      </c>
      <c r="F451" s="18">
        <v>15529</v>
      </c>
      <c r="G451" s="18">
        <v>1.968420551163576E-3</v>
      </c>
      <c r="H451" t="str">
        <f t="shared" ref="H451:H514" si="7">RIGHT(A451,LEN(A451)-2)</f>
        <v>001074400</v>
      </c>
    </row>
    <row r="452" spans="1:8" x14ac:dyDescent="0.2">
      <c r="A452" t="s">
        <v>63</v>
      </c>
      <c r="B452" t="s">
        <v>4</v>
      </c>
      <c r="C452" t="s">
        <v>24</v>
      </c>
      <c r="D452" s="18">
        <v>71389.851200000005</v>
      </c>
      <c r="E452" s="18">
        <v>3.2170927900667138E-3</v>
      </c>
      <c r="F452" s="18">
        <v>0</v>
      </c>
      <c r="G452" s="18">
        <v>1.1797306227105168E-3</v>
      </c>
      <c r="H452" t="str">
        <f t="shared" si="7"/>
        <v>001074400</v>
      </c>
    </row>
    <row r="453" spans="1:8" x14ac:dyDescent="0.2">
      <c r="A453" t="s">
        <v>64</v>
      </c>
      <c r="B453" t="s">
        <v>29</v>
      </c>
      <c r="C453" t="s">
        <v>1</v>
      </c>
      <c r="D453" s="18">
        <v>30426.064299999998</v>
      </c>
      <c r="E453" s="18">
        <v>1.9236914617126416E-6</v>
      </c>
      <c r="F453" s="18">
        <v>29931</v>
      </c>
      <c r="G453" s="18">
        <v>0</v>
      </c>
      <c r="H453" t="str">
        <f t="shared" si="7"/>
        <v>001080100</v>
      </c>
    </row>
    <row r="454" spans="1:8" x14ac:dyDescent="0.2">
      <c r="A454" t="s">
        <v>65</v>
      </c>
      <c r="B454" t="s">
        <v>29</v>
      </c>
      <c r="C454" t="s">
        <v>1</v>
      </c>
      <c r="D454" s="18">
        <v>27474.929800000002</v>
      </c>
      <c r="E454" s="18">
        <v>5.1843330016691017E-3</v>
      </c>
      <c r="F454" s="18">
        <v>0</v>
      </c>
      <c r="G454" s="18">
        <v>3.0709902353438802E-3</v>
      </c>
      <c r="H454" t="str">
        <f t="shared" si="7"/>
        <v>001080200</v>
      </c>
    </row>
    <row r="455" spans="1:8" x14ac:dyDescent="0.2">
      <c r="A455" t="s">
        <v>66</v>
      </c>
      <c r="B455" t="s">
        <v>29</v>
      </c>
      <c r="C455" t="s">
        <v>1</v>
      </c>
      <c r="D455" s="18">
        <v>94995.182000000001</v>
      </c>
      <c r="E455" s="18">
        <v>1.4425675695886076E-6</v>
      </c>
      <c r="F455" s="18">
        <v>44725</v>
      </c>
      <c r="G455" s="18">
        <v>0</v>
      </c>
      <c r="H455" t="str">
        <f t="shared" si="7"/>
        <v>001080400</v>
      </c>
    </row>
    <row r="456" spans="1:8" x14ac:dyDescent="0.2">
      <c r="A456" t="s">
        <v>67</v>
      </c>
      <c r="B456" t="s">
        <v>29</v>
      </c>
      <c r="C456" t="s">
        <v>1</v>
      </c>
      <c r="D456" s="18">
        <v>93423.159499999994</v>
      </c>
      <c r="E456" s="18">
        <v>2.70620018785602E-3</v>
      </c>
      <c r="F456" s="18">
        <v>84674.5</v>
      </c>
      <c r="G456" s="18">
        <v>3.1806480723288086E-3</v>
      </c>
      <c r="H456" t="str">
        <f t="shared" si="7"/>
        <v>001080500</v>
      </c>
    </row>
    <row r="457" spans="1:8" x14ac:dyDescent="0.2">
      <c r="A457" t="s">
        <v>68</v>
      </c>
      <c r="B457" t="s">
        <v>29</v>
      </c>
      <c r="C457" t="s">
        <v>1</v>
      </c>
      <c r="D457" s="18">
        <v>47038.957799999996</v>
      </c>
      <c r="E457" s="18">
        <v>9.761059117543731E-6</v>
      </c>
      <c r="F457" s="18">
        <v>75</v>
      </c>
      <c r="G457" s="18">
        <v>0</v>
      </c>
      <c r="H457" t="str">
        <f t="shared" si="7"/>
        <v>001080600</v>
      </c>
    </row>
    <row r="458" spans="1:8" x14ac:dyDescent="0.2">
      <c r="A458" t="s">
        <v>69</v>
      </c>
      <c r="B458" t="s">
        <v>29</v>
      </c>
      <c r="C458" t="s">
        <v>1</v>
      </c>
      <c r="D458" s="18">
        <v>34462.429799999998</v>
      </c>
      <c r="E458" s="18">
        <v>2.6500368650369879E-3</v>
      </c>
      <c r="F458" s="18">
        <v>6890</v>
      </c>
      <c r="G458" s="18">
        <v>1.4278512693917488E-2</v>
      </c>
      <c r="H458" t="str">
        <f t="shared" si="7"/>
        <v>001080700</v>
      </c>
    </row>
    <row r="459" spans="1:8" x14ac:dyDescent="0.2">
      <c r="A459" t="s">
        <v>70</v>
      </c>
      <c r="B459" t="s">
        <v>29</v>
      </c>
      <c r="C459" t="s">
        <v>1</v>
      </c>
      <c r="D459" s="18">
        <v>82882.264999999999</v>
      </c>
      <c r="E459" s="18">
        <v>2.696990127448277E-3</v>
      </c>
      <c r="F459" s="18">
        <v>35040</v>
      </c>
      <c r="G459" s="18">
        <v>4.0092410113189321E-3</v>
      </c>
      <c r="H459" t="str">
        <f t="shared" si="7"/>
        <v>001080800</v>
      </c>
    </row>
    <row r="460" spans="1:8" x14ac:dyDescent="0.2">
      <c r="A460" t="s">
        <v>72</v>
      </c>
      <c r="B460" t="s">
        <v>29</v>
      </c>
      <c r="C460" t="s">
        <v>1</v>
      </c>
      <c r="D460" s="18">
        <v>3132.4115000000002</v>
      </c>
      <c r="E460" s="18">
        <v>6.376498066033551E-7</v>
      </c>
      <c r="F460" s="18">
        <v>0</v>
      </c>
      <c r="G460" s="18">
        <v>0</v>
      </c>
      <c r="H460" t="str">
        <f t="shared" si="7"/>
        <v>001080900</v>
      </c>
    </row>
    <row r="461" spans="1:8" x14ac:dyDescent="0.2">
      <c r="A461" t="s">
        <v>73</v>
      </c>
      <c r="B461" t="s">
        <v>29</v>
      </c>
      <c r="C461" t="s">
        <v>1</v>
      </c>
      <c r="D461" s="18">
        <v>6311.1261999999997</v>
      </c>
      <c r="E461" s="18">
        <v>5.1600769384182496E-6</v>
      </c>
      <c r="F461" s="18">
        <v>0</v>
      </c>
      <c r="G461" s="18">
        <v>0</v>
      </c>
      <c r="H461" t="str">
        <f t="shared" si="7"/>
        <v>001081000</v>
      </c>
    </row>
    <row r="462" spans="1:8" x14ac:dyDescent="0.2">
      <c r="A462" t="s">
        <v>74</v>
      </c>
      <c r="B462" t="s">
        <v>29</v>
      </c>
      <c r="C462" t="s">
        <v>1</v>
      </c>
      <c r="D462" s="18">
        <v>31194.002799999998</v>
      </c>
      <c r="E462" s="18">
        <v>1.527099250530837E-3</v>
      </c>
      <c r="F462" s="18">
        <v>104783</v>
      </c>
      <c r="G462" s="18">
        <v>1.077237840555397E-3</v>
      </c>
      <c r="H462" t="str">
        <f t="shared" si="7"/>
        <v>001081100</v>
      </c>
    </row>
    <row r="463" spans="1:8" x14ac:dyDescent="0.2">
      <c r="A463" t="s">
        <v>75</v>
      </c>
      <c r="B463" t="s">
        <v>29</v>
      </c>
      <c r="C463" t="s">
        <v>1</v>
      </c>
      <c r="D463" s="18">
        <v>16496.093799999999</v>
      </c>
      <c r="E463" s="18">
        <v>4.0776976625284123E-6</v>
      </c>
      <c r="F463" s="18">
        <v>0</v>
      </c>
      <c r="G463" s="18">
        <v>0</v>
      </c>
      <c r="H463" t="str">
        <f t="shared" si="7"/>
        <v>001081200</v>
      </c>
    </row>
    <row r="464" spans="1:8" x14ac:dyDescent="0.2">
      <c r="A464" t="s">
        <v>76</v>
      </c>
      <c r="B464" t="s">
        <v>29</v>
      </c>
      <c r="C464" t="s">
        <v>1</v>
      </c>
      <c r="D464" s="18">
        <v>167987.89379999999</v>
      </c>
      <c r="E464" s="18">
        <v>0</v>
      </c>
      <c r="F464" s="18">
        <v>79769</v>
      </c>
      <c r="G464" s="18">
        <v>3.1435163273913114E-3</v>
      </c>
      <c r="H464" t="str">
        <f t="shared" si="7"/>
        <v>001081300</v>
      </c>
    </row>
    <row r="465" spans="1:8" x14ac:dyDescent="0.2">
      <c r="A465" t="s">
        <v>77</v>
      </c>
      <c r="B465" t="s">
        <v>6</v>
      </c>
      <c r="C465" t="s">
        <v>1</v>
      </c>
      <c r="D465" s="18">
        <v>64761.160300000003</v>
      </c>
      <c r="E465" s="18">
        <v>3.2416818531801825E-3</v>
      </c>
      <c r="F465" s="18">
        <v>200</v>
      </c>
      <c r="G465" s="18">
        <v>0</v>
      </c>
      <c r="H465" t="str">
        <f t="shared" si="7"/>
        <v>001090100</v>
      </c>
    </row>
    <row r="466" spans="1:8" x14ac:dyDescent="0.2">
      <c r="A466" t="s">
        <v>78</v>
      </c>
      <c r="B466" t="s">
        <v>6</v>
      </c>
      <c r="C466" t="s">
        <v>1</v>
      </c>
      <c r="D466" s="18">
        <v>33524.442799999997</v>
      </c>
      <c r="E466" s="18">
        <v>3.4346768349737689E-6</v>
      </c>
      <c r="F466" s="18">
        <v>0</v>
      </c>
      <c r="G466" s="18">
        <v>0</v>
      </c>
      <c r="H466" t="str">
        <f t="shared" si="7"/>
        <v>001090200</v>
      </c>
    </row>
    <row r="467" spans="1:8" x14ac:dyDescent="0.2">
      <c r="A467" t="s">
        <v>79</v>
      </c>
      <c r="B467" t="s">
        <v>6</v>
      </c>
      <c r="C467" t="s">
        <v>1</v>
      </c>
      <c r="D467" s="18">
        <v>91398.118099999992</v>
      </c>
      <c r="E467" s="18">
        <v>9.0858228169780637E-4</v>
      </c>
      <c r="F467" s="18">
        <v>0</v>
      </c>
      <c r="G467" s="18">
        <v>1.8171728980768983E-4</v>
      </c>
      <c r="H467" t="str">
        <f t="shared" si="7"/>
        <v>001090300</v>
      </c>
    </row>
    <row r="468" spans="1:8" x14ac:dyDescent="0.2">
      <c r="A468" t="s">
        <v>80</v>
      </c>
      <c r="B468" t="s">
        <v>6</v>
      </c>
      <c r="C468" t="s">
        <v>1</v>
      </c>
      <c r="D468" s="18">
        <v>82588.587100000004</v>
      </c>
      <c r="E468" s="18">
        <v>1.2808665063232084E-6</v>
      </c>
      <c r="F468" s="18">
        <v>56839</v>
      </c>
      <c r="G468" s="18">
        <v>0</v>
      </c>
      <c r="H468" t="str">
        <f t="shared" si="7"/>
        <v>001090400</v>
      </c>
    </row>
    <row r="469" spans="1:8" x14ac:dyDescent="0.2">
      <c r="A469" t="s">
        <v>81</v>
      </c>
      <c r="B469" t="s">
        <v>6</v>
      </c>
      <c r="C469" t="s">
        <v>1</v>
      </c>
      <c r="D469" s="18">
        <v>262382.63909999997</v>
      </c>
      <c r="E469" s="18">
        <v>0</v>
      </c>
      <c r="F469" s="18">
        <v>146069</v>
      </c>
      <c r="G469" s="18">
        <v>1.4157887644746646E-3</v>
      </c>
      <c r="H469" t="str">
        <f t="shared" si="7"/>
        <v>001090500</v>
      </c>
    </row>
    <row r="470" spans="1:8" x14ac:dyDescent="0.2">
      <c r="A470" t="s">
        <v>83</v>
      </c>
      <c r="B470" t="s">
        <v>6</v>
      </c>
      <c r="C470" t="s">
        <v>1</v>
      </c>
      <c r="D470" s="18">
        <v>21139.378799999999</v>
      </c>
      <c r="E470" s="18">
        <v>2.5043168811496328E-3</v>
      </c>
      <c r="F470" s="18">
        <v>0</v>
      </c>
      <c r="G470" s="18">
        <v>0</v>
      </c>
      <c r="H470" t="str">
        <f t="shared" si="7"/>
        <v>001090600</v>
      </c>
    </row>
    <row r="471" spans="1:8" x14ac:dyDescent="0.2">
      <c r="A471" t="s">
        <v>84</v>
      </c>
      <c r="B471" t="s">
        <v>6</v>
      </c>
      <c r="C471" t="s">
        <v>1</v>
      </c>
      <c r="D471" s="18">
        <v>46069.947800000002</v>
      </c>
      <c r="E471" s="18">
        <v>0</v>
      </c>
      <c r="F471" s="18">
        <v>0</v>
      </c>
      <c r="G471" s="18">
        <v>3.339959536915257E-3</v>
      </c>
      <c r="H471" t="str">
        <f t="shared" si="7"/>
        <v>001090700</v>
      </c>
    </row>
    <row r="472" spans="1:8" x14ac:dyDescent="0.2">
      <c r="A472" t="s">
        <v>87</v>
      </c>
      <c r="B472" t="s">
        <v>0</v>
      </c>
      <c r="C472" t="s">
        <v>1</v>
      </c>
      <c r="D472" s="18">
        <v>31652.1731</v>
      </c>
      <c r="E472" s="18">
        <v>2.7463588510373963E-3</v>
      </c>
      <c r="F472" s="18">
        <v>60</v>
      </c>
      <c r="G472" s="18">
        <v>0</v>
      </c>
      <c r="H472" t="str">
        <f t="shared" si="7"/>
        <v>001105100</v>
      </c>
    </row>
    <row r="473" spans="1:8" x14ac:dyDescent="0.2">
      <c r="A473" t="s">
        <v>88</v>
      </c>
      <c r="B473" t="s">
        <v>0</v>
      </c>
      <c r="C473" t="s">
        <v>1</v>
      </c>
      <c r="D473" s="18">
        <v>1963.6956</v>
      </c>
      <c r="E473" s="18">
        <v>0</v>
      </c>
      <c r="F473" s="18">
        <v>0</v>
      </c>
      <c r="G473" s="18">
        <v>4.9421022232896711E-4</v>
      </c>
      <c r="H473" t="str">
        <f t="shared" si="7"/>
        <v>001105200</v>
      </c>
    </row>
    <row r="474" spans="1:8" x14ac:dyDescent="0.2">
      <c r="A474" t="s">
        <v>89</v>
      </c>
      <c r="B474" t="s">
        <v>82</v>
      </c>
      <c r="C474" t="s">
        <v>1</v>
      </c>
      <c r="D474" s="18">
        <v>48465.287400000001</v>
      </c>
      <c r="E474" s="18">
        <v>1.6791280809874381E-3</v>
      </c>
      <c r="F474" s="18">
        <v>9127</v>
      </c>
      <c r="G474" s="18">
        <v>0</v>
      </c>
      <c r="H474" t="str">
        <f t="shared" si="7"/>
        <v>001110100</v>
      </c>
    </row>
    <row r="475" spans="1:8" x14ac:dyDescent="0.2">
      <c r="A475" t="s">
        <v>90</v>
      </c>
      <c r="B475" t="s">
        <v>82</v>
      </c>
      <c r="C475" t="s">
        <v>1</v>
      </c>
      <c r="D475" s="18">
        <v>11511.554400000001</v>
      </c>
      <c r="E475" s="18">
        <v>0</v>
      </c>
      <c r="F475" s="18">
        <v>502700</v>
      </c>
      <c r="G475" s="18">
        <v>1.2876445146338617E-4</v>
      </c>
      <c r="H475" t="str">
        <f t="shared" si="7"/>
        <v>001110201</v>
      </c>
    </row>
    <row r="476" spans="1:8" x14ac:dyDescent="0.2">
      <c r="A476" t="s">
        <v>91</v>
      </c>
      <c r="B476" t="s">
        <v>82</v>
      </c>
      <c r="C476" t="s">
        <v>1</v>
      </c>
      <c r="D476" s="18">
        <v>476788.71539999999</v>
      </c>
      <c r="E476" s="18">
        <v>1.0758732444682317E-3</v>
      </c>
      <c r="F476" s="18">
        <v>192127</v>
      </c>
      <c r="G476" s="18">
        <v>0</v>
      </c>
      <c r="H476" t="str">
        <f t="shared" si="7"/>
        <v>001110202</v>
      </c>
    </row>
    <row r="477" spans="1:8" x14ac:dyDescent="0.2">
      <c r="A477" t="s">
        <v>92</v>
      </c>
      <c r="B477" t="s">
        <v>82</v>
      </c>
      <c r="C477" t="s">
        <v>1</v>
      </c>
      <c r="D477" s="18">
        <v>61755.966899999999</v>
      </c>
      <c r="E477" s="18">
        <v>0</v>
      </c>
      <c r="F477" s="18">
        <v>0</v>
      </c>
      <c r="G477" s="18">
        <v>1.8085739989967984E-3</v>
      </c>
      <c r="H477" t="str">
        <f t="shared" si="7"/>
        <v>001110301</v>
      </c>
    </row>
    <row r="478" spans="1:8" x14ac:dyDescent="0.2">
      <c r="A478" t="s">
        <v>93</v>
      </c>
      <c r="B478" t="s">
        <v>82</v>
      </c>
      <c r="C478" t="s">
        <v>1</v>
      </c>
      <c r="D478" s="18">
        <v>392782.05839999998</v>
      </c>
      <c r="E478" s="18">
        <v>3.0074024965082219E-3</v>
      </c>
      <c r="F478" s="18">
        <v>90344</v>
      </c>
      <c r="G478" s="18">
        <v>0</v>
      </c>
      <c r="H478" t="str">
        <f t="shared" si="7"/>
        <v>001110302</v>
      </c>
    </row>
    <row r="479" spans="1:8" x14ac:dyDescent="0.2">
      <c r="A479" t="s">
        <v>95</v>
      </c>
      <c r="B479" t="s">
        <v>82</v>
      </c>
      <c r="C479" t="s">
        <v>1</v>
      </c>
      <c r="D479" s="18">
        <v>11423.925499999999</v>
      </c>
      <c r="E479" s="18">
        <v>3.400959331727422E-8</v>
      </c>
      <c r="F479" s="18">
        <v>0</v>
      </c>
      <c r="G479" s="18">
        <v>0</v>
      </c>
      <c r="H479" t="str">
        <f t="shared" si="7"/>
        <v>001110500</v>
      </c>
    </row>
    <row r="480" spans="1:8" x14ac:dyDescent="0.2">
      <c r="A480" t="s">
        <v>96</v>
      </c>
      <c r="B480" t="s">
        <v>82</v>
      </c>
      <c r="C480" t="s">
        <v>1</v>
      </c>
      <c r="D480" s="18">
        <v>19630.0101</v>
      </c>
      <c r="E480" s="18">
        <v>0</v>
      </c>
      <c r="F480" s="18">
        <v>139005</v>
      </c>
      <c r="G480" s="18">
        <v>3.0857054414044677E-4</v>
      </c>
      <c r="H480" t="str">
        <f t="shared" si="7"/>
        <v>001110600</v>
      </c>
    </row>
    <row r="481" spans="1:8" x14ac:dyDescent="0.2">
      <c r="A481" t="s">
        <v>98</v>
      </c>
      <c r="B481" t="s">
        <v>4</v>
      </c>
      <c r="C481" t="s">
        <v>1</v>
      </c>
      <c r="D481" s="18">
        <v>153837.17310000001</v>
      </c>
      <c r="E481" s="18">
        <v>1.5163127456467578E-3</v>
      </c>
      <c r="F481" s="18">
        <v>39199</v>
      </c>
      <c r="G481" s="18">
        <v>0</v>
      </c>
      <c r="H481" t="str">
        <f t="shared" si="7"/>
        <v>001257200</v>
      </c>
    </row>
    <row r="482" spans="1:8" x14ac:dyDescent="0.2">
      <c r="A482" t="s">
        <v>99</v>
      </c>
      <c r="B482" t="s">
        <v>101</v>
      </c>
      <c r="C482" t="s">
        <v>1</v>
      </c>
      <c r="D482" s="18">
        <v>31654.256600000001</v>
      </c>
      <c r="E482" s="18">
        <v>0</v>
      </c>
      <c r="F482" s="18">
        <v>10957</v>
      </c>
      <c r="G482" s="18">
        <v>6.6231140810703174E-3</v>
      </c>
      <c r="H482" t="str">
        <f t="shared" si="7"/>
        <v>009120100</v>
      </c>
    </row>
    <row r="483" spans="1:8" x14ac:dyDescent="0.2">
      <c r="A483" t="s">
        <v>103</v>
      </c>
      <c r="B483" t="s">
        <v>101</v>
      </c>
      <c r="C483" t="s">
        <v>1</v>
      </c>
      <c r="D483" s="18">
        <v>118643.1523</v>
      </c>
      <c r="E483" s="18">
        <v>1.7587086565370525E-3</v>
      </c>
      <c r="F483" s="18">
        <v>1084</v>
      </c>
      <c r="G483" s="18">
        <v>0</v>
      </c>
      <c r="H483" t="str">
        <f t="shared" si="7"/>
        <v>009120200</v>
      </c>
    </row>
    <row r="484" spans="1:8" x14ac:dyDescent="0.2">
      <c r="A484" t="s">
        <v>104</v>
      </c>
      <c r="B484" t="s">
        <v>100</v>
      </c>
      <c r="C484" t="s">
        <v>1</v>
      </c>
      <c r="D484" s="18">
        <v>30307.9912</v>
      </c>
      <c r="E484" s="18">
        <v>0</v>
      </c>
      <c r="F484" s="18">
        <v>0</v>
      </c>
      <c r="G484" s="18">
        <v>9.1286655447798644E-4</v>
      </c>
      <c r="H484" t="str">
        <f t="shared" si="7"/>
        <v>009125100</v>
      </c>
    </row>
    <row r="485" spans="1:8" x14ac:dyDescent="0.2">
      <c r="A485" t="s">
        <v>105</v>
      </c>
      <c r="B485" t="s">
        <v>100</v>
      </c>
      <c r="C485" t="s">
        <v>1</v>
      </c>
      <c r="D485" s="18">
        <v>21318.6878</v>
      </c>
      <c r="E485" s="18">
        <v>1.5579013271794747E-3</v>
      </c>
      <c r="F485" s="18">
        <v>0</v>
      </c>
      <c r="G485" s="18">
        <v>0</v>
      </c>
      <c r="H485" t="str">
        <f t="shared" si="7"/>
        <v>009125200</v>
      </c>
    </row>
    <row r="486" spans="1:8" x14ac:dyDescent="0.2">
      <c r="A486" t="s">
        <v>106</v>
      </c>
      <c r="B486" t="s">
        <v>40</v>
      </c>
      <c r="C486" t="s">
        <v>1</v>
      </c>
      <c r="D486" s="18">
        <v>0</v>
      </c>
      <c r="E486" s="18">
        <v>0</v>
      </c>
      <c r="F486" s="18">
        <v>7789</v>
      </c>
      <c r="G486" s="18">
        <v>1.1528351805611108E-3</v>
      </c>
      <c r="H486" t="str">
        <f t="shared" si="7"/>
        <v>009125300</v>
      </c>
    </row>
    <row r="487" spans="1:8" x14ac:dyDescent="0.2">
      <c r="A487" t="s">
        <v>106</v>
      </c>
      <c r="B487" t="s">
        <v>100</v>
      </c>
      <c r="C487" t="s">
        <v>24</v>
      </c>
      <c r="D487" s="18">
        <v>48303.706700000002</v>
      </c>
      <c r="E487" s="18">
        <v>3.4230465506018531E-3</v>
      </c>
      <c r="F487" s="18">
        <v>0</v>
      </c>
      <c r="G487" s="18">
        <v>0</v>
      </c>
      <c r="H487" t="str">
        <f t="shared" si="7"/>
        <v>009125300</v>
      </c>
    </row>
    <row r="488" spans="1:8" x14ac:dyDescent="0.2">
      <c r="A488" t="s">
        <v>108</v>
      </c>
      <c r="B488" t="s">
        <v>100</v>
      </c>
      <c r="C488" t="s">
        <v>1</v>
      </c>
      <c r="D488" s="18">
        <v>19413.7742</v>
      </c>
      <c r="E488" s="18">
        <v>2.6959879183059687E-6</v>
      </c>
      <c r="F488" s="18">
        <v>150</v>
      </c>
      <c r="G488" s="18">
        <v>0</v>
      </c>
      <c r="H488" t="str">
        <f t="shared" si="7"/>
        <v>009125400</v>
      </c>
    </row>
    <row r="489" spans="1:8" x14ac:dyDescent="0.2">
      <c r="A489" t="s">
        <v>113</v>
      </c>
      <c r="B489" t="s">
        <v>114</v>
      </c>
      <c r="C489" t="s">
        <v>1</v>
      </c>
      <c r="D489" s="18">
        <v>0</v>
      </c>
      <c r="E489" s="18">
        <v>0</v>
      </c>
      <c r="F489" s="18">
        <v>90664</v>
      </c>
      <c r="G489" s="18">
        <v>2.8205722237654813E-3</v>
      </c>
      <c r="H489" t="str">
        <f t="shared" si="7"/>
        <v>009140100</v>
      </c>
    </row>
    <row r="490" spans="1:8" x14ac:dyDescent="0.2">
      <c r="A490" t="s">
        <v>113</v>
      </c>
      <c r="B490" t="s">
        <v>115</v>
      </c>
      <c r="C490" t="s">
        <v>24</v>
      </c>
      <c r="D490" s="18">
        <v>620841.98750000005</v>
      </c>
      <c r="E490" s="18">
        <v>3.0850946341495007E-3</v>
      </c>
      <c r="F490" s="18">
        <v>0</v>
      </c>
      <c r="G490" s="18">
        <v>0</v>
      </c>
      <c r="H490" t="str">
        <f t="shared" si="7"/>
        <v>009140100</v>
      </c>
    </row>
    <row r="491" spans="1:8" x14ac:dyDescent="0.2">
      <c r="A491" t="s">
        <v>116</v>
      </c>
      <c r="B491" t="s">
        <v>114</v>
      </c>
      <c r="C491" t="s">
        <v>1</v>
      </c>
      <c r="D491" s="18">
        <v>0</v>
      </c>
      <c r="E491" s="18">
        <v>8.9090014534645754E-6</v>
      </c>
      <c r="F491" s="18">
        <v>74388.570000000007</v>
      </c>
      <c r="G491" s="18">
        <v>0</v>
      </c>
      <c r="H491" t="str">
        <f t="shared" si="7"/>
        <v>009140200</v>
      </c>
    </row>
    <row r="492" spans="1:8" x14ac:dyDescent="0.2">
      <c r="A492" t="s">
        <v>116</v>
      </c>
      <c r="B492" t="s">
        <v>115</v>
      </c>
      <c r="C492" t="s">
        <v>24</v>
      </c>
      <c r="D492" s="18">
        <v>440777.92950000003</v>
      </c>
      <c r="E492" s="18">
        <v>2.6596334258992931E-3</v>
      </c>
      <c r="F492" s="18">
        <v>0</v>
      </c>
      <c r="G492" s="18">
        <v>1.5095731301806297E-3</v>
      </c>
      <c r="H492" t="str">
        <f t="shared" si="7"/>
        <v>009140200</v>
      </c>
    </row>
    <row r="493" spans="1:8" x14ac:dyDescent="0.2">
      <c r="A493" t="s">
        <v>117</v>
      </c>
      <c r="B493" t="s">
        <v>114</v>
      </c>
      <c r="C493" t="s">
        <v>1</v>
      </c>
      <c r="D493" s="18">
        <v>0</v>
      </c>
      <c r="E493" s="18">
        <v>2.9344118543939922E-3</v>
      </c>
      <c r="F493" s="18">
        <v>344</v>
      </c>
      <c r="G493" s="18">
        <v>2.0035488424910764E-3</v>
      </c>
      <c r="H493" t="str">
        <f t="shared" si="7"/>
        <v>009140300</v>
      </c>
    </row>
    <row r="494" spans="1:8" x14ac:dyDescent="0.2">
      <c r="A494" t="s">
        <v>117</v>
      </c>
      <c r="B494" t="s">
        <v>115</v>
      </c>
      <c r="C494" t="s">
        <v>24</v>
      </c>
      <c r="D494" s="18">
        <v>396586.79239999998</v>
      </c>
      <c r="E494" s="18">
        <v>1.0286725027307304E-6</v>
      </c>
      <c r="F494" s="18">
        <v>0</v>
      </c>
      <c r="G494" s="18">
        <v>0</v>
      </c>
      <c r="H494" t="str">
        <f t="shared" si="7"/>
        <v>009140300</v>
      </c>
    </row>
    <row r="495" spans="1:8" x14ac:dyDescent="0.2">
      <c r="A495" t="s">
        <v>118</v>
      </c>
      <c r="B495" t="s">
        <v>114</v>
      </c>
      <c r="C495" t="s">
        <v>1</v>
      </c>
      <c r="D495" s="18">
        <v>0</v>
      </c>
      <c r="E495" s="18">
        <v>5.6746649611156925E-3</v>
      </c>
      <c r="F495" s="18">
        <v>40</v>
      </c>
      <c r="G495" s="18">
        <v>2.1765553350372407E-3</v>
      </c>
      <c r="H495" t="str">
        <f t="shared" si="7"/>
        <v>009140400</v>
      </c>
    </row>
    <row r="496" spans="1:8" x14ac:dyDescent="0.2">
      <c r="A496" t="s">
        <v>118</v>
      </c>
      <c r="B496" t="s">
        <v>115</v>
      </c>
      <c r="C496" t="s">
        <v>24</v>
      </c>
      <c r="D496" s="18">
        <v>16626.321499999998</v>
      </c>
      <c r="E496" s="18">
        <v>3.6796476229299019E-8</v>
      </c>
      <c r="F496" s="18">
        <v>0</v>
      </c>
      <c r="G496" s="18">
        <v>0</v>
      </c>
      <c r="H496" t="str">
        <f t="shared" si="7"/>
        <v>009140400</v>
      </c>
    </row>
    <row r="497" spans="1:8" x14ac:dyDescent="0.2">
      <c r="A497" t="s">
        <v>119</v>
      </c>
      <c r="B497" t="s">
        <v>114</v>
      </c>
      <c r="C497" t="s">
        <v>1</v>
      </c>
      <c r="D497" s="18">
        <v>0</v>
      </c>
      <c r="E497" s="18">
        <v>3.7410066267488215E-3</v>
      </c>
      <c r="F497" s="18">
        <v>100</v>
      </c>
      <c r="G497" s="18">
        <v>1.127866410822744E-3</v>
      </c>
      <c r="H497" t="str">
        <f t="shared" si="7"/>
        <v>009140500</v>
      </c>
    </row>
    <row r="498" spans="1:8" x14ac:dyDescent="0.2">
      <c r="A498" t="s">
        <v>119</v>
      </c>
      <c r="B498" t="s">
        <v>115</v>
      </c>
      <c r="C498" t="s">
        <v>24</v>
      </c>
      <c r="D498" s="18">
        <v>20302.3325</v>
      </c>
      <c r="E498" s="18">
        <v>2.1857014751558925E-3</v>
      </c>
      <c r="F498" s="18">
        <v>0</v>
      </c>
      <c r="G498" s="18">
        <v>6.6635247998454467E-4</v>
      </c>
      <c r="H498" t="str">
        <f t="shared" si="7"/>
        <v>009140500</v>
      </c>
    </row>
    <row r="499" spans="1:8" x14ac:dyDescent="0.2">
      <c r="A499" t="s">
        <v>120</v>
      </c>
      <c r="B499" t="s">
        <v>115</v>
      </c>
      <c r="C499" t="s">
        <v>24</v>
      </c>
      <c r="D499" s="18">
        <v>62155.3321</v>
      </c>
      <c r="E499" s="18">
        <v>2.9980255255248867E-3</v>
      </c>
      <c r="F499" s="18">
        <v>0</v>
      </c>
      <c r="G499" s="18">
        <v>5.8987864390453457E-3</v>
      </c>
      <c r="H499" t="str">
        <f t="shared" si="7"/>
        <v>009140600</v>
      </c>
    </row>
    <row r="500" spans="1:8" x14ac:dyDescent="0.2">
      <c r="A500" t="s">
        <v>121</v>
      </c>
      <c r="B500" t="s">
        <v>115</v>
      </c>
      <c r="C500" t="s">
        <v>24</v>
      </c>
      <c r="D500" s="18">
        <v>54912.122300000003</v>
      </c>
      <c r="E500" s="18">
        <v>1.6170106326539918E-7</v>
      </c>
      <c r="F500" s="18">
        <v>0</v>
      </c>
      <c r="G500" s="18">
        <v>0</v>
      </c>
      <c r="H500" t="str">
        <f t="shared" si="7"/>
        <v>009140700</v>
      </c>
    </row>
    <row r="501" spans="1:8" x14ac:dyDescent="0.2">
      <c r="A501" t="s">
        <v>122</v>
      </c>
      <c r="B501" t="s">
        <v>115</v>
      </c>
      <c r="C501" t="s">
        <v>24</v>
      </c>
      <c r="D501" s="18">
        <v>167440.6943</v>
      </c>
      <c r="E501" s="18">
        <v>4.1601789639542797E-3</v>
      </c>
      <c r="F501" s="18">
        <v>0</v>
      </c>
      <c r="G501" s="18">
        <v>1.0930761948518912E-3</v>
      </c>
      <c r="H501" t="str">
        <f t="shared" si="7"/>
        <v>009140800</v>
      </c>
    </row>
    <row r="502" spans="1:8" x14ac:dyDescent="0.2">
      <c r="A502" t="s">
        <v>132</v>
      </c>
      <c r="B502" t="s">
        <v>115</v>
      </c>
      <c r="C502" t="s">
        <v>24</v>
      </c>
      <c r="D502" s="18">
        <v>3203.2554</v>
      </c>
      <c r="E502" s="18">
        <v>3.4846001826259223E-7</v>
      </c>
      <c r="F502" s="18">
        <v>0</v>
      </c>
      <c r="G502" s="18">
        <v>0</v>
      </c>
      <c r="H502" t="str">
        <f t="shared" si="7"/>
        <v>009140900</v>
      </c>
    </row>
    <row r="503" spans="1:8" x14ac:dyDescent="0.2">
      <c r="A503" t="s">
        <v>133</v>
      </c>
      <c r="B503" t="s">
        <v>115</v>
      </c>
      <c r="C503" t="s">
        <v>1</v>
      </c>
      <c r="D503" s="18">
        <v>10510.4792</v>
      </c>
      <c r="E503" s="18">
        <v>3.4139955005923722E-3</v>
      </c>
      <c r="F503" s="18">
        <v>70</v>
      </c>
      <c r="G503" s="18">
        <v>3.4458122405286152E-3</v>
      </c>
      <c r="H503" t="str">
        <f t="shared" si="7"/>
        <v>009141000</v>
      </c>
    </row>
    <row r="504" spans="1:8" x14ac:dyDescent="0.2">
      <c r="A504" t="s">
        <v>134</v>
      </c>
      <c r="B504" t="s">
        <v>115</v>
      </c>
      <c r="C504" t="s">
        <v>1</v>
      </c>
      <c r="D504" s="18">
        <v>16102.516600000001</v>
      </c>
      <c r="E504" s="18">
        <v>6.9135142523179825E-6</v>
      </c>
      <c r="F504" s="18">
        <v>0</v>
      </c>
      <c r="G504" s="18">
        <v>6.1842791736729043E-5</v>
      </c>
      <c r="H504" t="str">
        <f t="shared" si="7"/>
        <v>009141100</v>
      </c>
    </row>
    <row r="505" spans="1:8" x14ac:dyDescent="0.2">
      <c r="A505" t="s">
        <v>135</v>
      </c>
      <c r="B505" t="s">
        <v>115</v>
      </c>
      <c r="C505" t="s">
        <v>1</v>
      </c>
      <c r="D505" s="18">
        <v>36435.988100000002</v>
      </c>
      <c r="E505" s="18">
        <v>2.5423225587272642E-3</v>
      </c>
      <c r="F505" s="18">
        <v>15941.24</v>
      </c>
      <c r="G505" s="18">
        <v>1.9077491191132614E-3</v>
      </c>
      <c r="H505" t="str">
        <f t="shared" si="7"/>
        <v>009141200</v>
      </c>
    </row>
    <row r="506" spans="1:8" x14ac:dyDescent="0.2">
      <c r="A506" t="s">
        <v>136</v>
      </c>
      <c r="B506" t="s">
        <v>115</v>
      </c>
      <c r="C506" t="s">
        <v>24</v>
      </c>
      <c r="D506" s="18">
        <v>68425.132500000007</v>
      </c>
      <c r="E506" s="18">
        <v>3.4475177055445861E-3</v>
      </c>
      <c r="F506" s="18">
        <v>0</v>
      </c>
      <c r="G506" s="18">
        <v>2.6074865405668166E-3</v>
      </c>
      <c r="H506" t="str">
        <f t="shared" si="7"/>
        <v>009141300</v>
      </c>
    </row>
    <row r="507" spans="1:8" x14ac:dyDescent="0.2">
      <c r="A507" t="s">
        <v>138</v>
      </c>
      <c r="B507" t="s">
        <v>115</v>
      </c>
      <c r="C507" t="s">
        <v>1</v>
      </c>
      <c r="D507" s="18">
        <v>107295.5113</v>
      </c>
      <c r="E507" s="18">
        <v>1.2165871035026631E-5</v>
      </c>
      <c r="F507" s="18">
        <v>6672</v>
      </c>
      <c r="G507" s="18">
        <v>1.799001347657057E-5</v>
      </c>
      <c r="H507" t="str">
        <f t="shared" si="7"/>
        <v>009141400</v>
      </c>
    </row>
    <row r="508" spans="1:8" x14ac:dyDescent="0.2">
      <c r="A508" t="s">
        <v>139</v>
      </c>
      <c r="B508" t="s">
        <v>114</v>
      </c>
      <c r="C508" t="s">
        <v>1</v>
      </c>
      <c r="D508" s="18">
        <v>0</v>
      </c>
      <c r="E508" s="18">
        <v>3.013423503776165E-5</v>
      </c>
      <c r="F508" s="18">
        <v>9499</v>
      </c>
      <c r="G508" s="18">
        <v>0</v>
      </c>
      <c r="H508" t="str">
        <f t="shared" si="7"/>
        <v>009141500</v>
      </c>
    </row>
    <row r="509" spans="1:8" x14ac:dyDescent="0.2">
      <c r="A509" t="s">
        <v>139</v>
      </c>
      <c r="B509" t="s">
        <v>115</v>
      </c>
      <c r="C509" t="s">
        <v>24</v>
      </c>
      <c r="D509" s="18">
        <v>95856.074399999998</v>
      </c>
      <c r="E509" s="18">
        <v>4.1244389706388213E-3</v>
      </c>
      <c r="F509" s="18">
        <v>0</v>
      </c>
      <c r="G509" s="18">
        <v>2.8652725712296316E-3</v>
      </c>
      <c r="H509" t="str">
        <f t="shared" si="7"/>
        <v>009141500</v>
      </c>
    </row>
    <row r="510" spans="1:8" x14ac:dyDescent="0.2">
      <c r="A510" t="s">
        <v>140</v>
      </c>
      <c r="B510" t="s">
        <v>114</v>
      </c>
      <c r="C510" t="s">
        <v>1</v>
      </c>
      <c r="D510" s="18">
        <v>0</v>
      </c>
      <c r="E510" s="18">
        <v>3.8897149085520477E-3</v>
      </c>
      <c r="F510" s="18">
        <v>60</v>
      </c>
      <c r="G510" s="18">
        <v>1.3081171202100445E-3</v>
      </c>
      <c r="H510" t="str">
        <f t="shared" si="7"/>
        <v>009141600</v>
      </c>
    </row>
    <row r="511" spans="1:8" x14ac:dyDescent="0.2">
      <c r="A511" t="s">
        <v>140</v>
      </c>
      <c r="B511" t="s">
        <v>115</v>
      </c>
      <c r="C511" t="s">
        <v>24</v>
      </c>
      <c r="D511" s="18">
        <v>72142.353499999997</v>
      </c>
      <c r="E511" s="18">
        <v>1.5902270040560837E-5</v>
      </c>
      <c r="F511" s="18">
        <v>0</v>
      </c>
      <c r="G511" s="18">
        <v>0</v>
      </c>
      <c r="H511" t="str">
        <f t="shared" si="7"/>
        <v>009141600</v>
      </c>
    </row>
    <row r="512" spans="1:8" x14ac:dyDescent="0.2">
      <c r="A512" t="s">
        <v>141</v>
      </c>
      <c r="B512" t="s">
        <v>115</v>
      </c>
      <c r="C512" t="s">
        <v>1</v>
      </c>
      <c r="D512" s="18">
        <v>77177.016300000003</v>
      </c>
      <c r="E512" s="18">
        <v>2.9767513754445901E-3</v>
      </c>
      <c r="F512" s="18">
        <v>1830</v>
      </c>
      <c r="G512" s="18">
        <v>9.1663716607018092E-4</v>
      </c>
      <c r="H512" t="str">
        <f t="shared" si="7"/>
        <v>009141800</v>
      </c>
    </row>
    <row r="513" spans="1:8" x14ac:dyDescent="0.2">
      <c r="A513" t="s">
        <v>142</v>
      </c>
      <c r="B513" t="s">
        <v>115</v>
      </c>
      <c r="C513" t="s">
        <v>1</v>
      </c>
      <c r="D513" s="18">
        <v>30629.914100000002</v>
      </c>
      <c r="E513" s="18">
        <v>2.1468482759011624E-6</v>
      </c>
      <c r="F513" s="18">
        <v>0</v>
      </c>
      <c r="G513" s="18">
        <v>0</v>
      </c>
      <c r="H513" t="str">
        <f t="shared" si="7"/>
        <v>009141900</v>
      </c>
    </row>
    <row r="514" spans="1:8" x14ac:dyDescent="0.2">
      <c r="A514" t="s">
        <v>143</v>
      </c>
      <c r="B514" t="s">
        <v>115</v>
      </c>
      <c r="C514" t="s">
        <v>1</v>
      </c>
      <c r="D514" s="18">
        <v>35141.119099999996</v>
      </c>
      <c r="E514" s="18">
        <v>5.6440724092658165E-3</v>
      </c>
      <c r="F514" s="18">
        <v>210</v>
      </c>
      <c r="G514" s="18">
        <v>2.2632109533020518E-3</v>
      </c>
      <c r="H514" t="str">
        <f t="shared" si="7"/>
        <v>009142000</v>
      </c>
    </row>
    <row r="515" spans="1:8" x14ac:dyDescent="0.2">
      <c r="A515" t="s">
        <v>144</v>
      </c>
      <c r="B515" t="s">
        <v>114</v>
      </c>
      <c r="C515" t="s">
        <v>1</v>
      </c>
      <c r="D515" s="18">
        <v>0</v>
      </c>
      <c r="E515" s="18">
        <v>6.531439821422313E-6</v>
      </c>
      <c r="F515" s="18">
        <v>1180</v>
      </c>
      <c r="G515" s="18">
        <v>0</v>
      </c>
      <c r="H515" t="str">
        <f t="shared" ref="H515:H578" si="8">RIGHT(A515,LEN(A515)-2)</f>
        <v>009142100</v>
      </c>
    </row>
    <row r="516" spans="1:8" x14ac:dyDescent="0.2">
      <c r="A516" t="s">
        <v>144</v>
      </c>
      <c r="B516" t="s">
        <v>115</v>
      </c>
      <c r="C516" t="s">
        <v>24</v>
      </c>
      <c r="D516" s="18">
        <v>638.05809999999997</v>
      </c>
      <c r="E516" s="18">
        <v>5.0621749994243003E-3</v>
      </c>
      <c r="F516" s="18">
        <v>0</v>
      </c>
      <c r="G516" s="18">
        <v>2.4294583195276229E-3</v>
      </c>
      <c r="H516" t="str">
        <f t="shared" si="8"/>
        <v>009142100</v>
      </c>
    </row>
    <row r="517" spans="1:8" x14ac:dyDescent="0.2">
      <c r="A517" t="s">
        <v>145</v>
      </c>
      <c r="B517" t="s">
        <v>115</v>
      </c>
      <c r="C517" t="s">
        <v>1</v>
      </c>
      <c r="D517" s="18">
        <v>34699.039299999997</v>
      </c>
      <c r="E517" s="18">
        <v>1.9896488360818202E-9</v>
      </c>
      <c r="F517" s="18">
        <v>44425</v>
      </c>
      <c r="G517" s="18">
        <v>0</v>
      </c>
      <c r="H517" t="str">
        <f t="shared" si="8"/>
        <v>009142200</v>
      </c>
    </row>
    <row r="518" spans="1:8" x14ac:dyDescent="0.2">
      <c r="A518" t="s">
        <v>146</v>
      </c>
      <c r="B518" t="s">
        <v>114</v>
      </c>
      <c r="C518" t="s">
        <v>1</v>
      </c>
      <c r="D518" s="18">
        <v>0</v>
      </c>
      <c r="E518" s="18">
        <v>5.2863039374778211E-3</v>
      </c>
      <c r="F518" s="18">
        <v>2254</v>
      </c>
      <c r="G518" s="18">
        <v>3.7671076315876923E-3</v>
      </c>
      <c r="H518" t="str">
        <f t="shared" si="8"/>
        <v>009142300</v>
      </c>
    </row>
    <row r="519" spans="1:8" x14ac:dyDescent="0.2">
      <c r="A519" t="s">
        <v>146</v>
      </c>
      <c r="B519" t="s">
        <v>115</v>
      </c>
      <c r="C519" t="s">
        <v>24</v>
      </c>
      <c r="D519" s="18">
        <v>24439.176200000002</v>
      </c>
      <c r="E519" s="18">
        <v>1.1646562379747949E-5</v>
      </c>
      <c r="F519" s="18">
        <v>0</v>
      </c>
      <c r="G519" s="18">
        <v>3.3155014514304185E-4</v>
      </c>
      <c r="H519" t="str">
        <f t="shared" si="8"/>
        <v>009142300</v>
      </c>
    </row>
    <row r="520" spans="1:8" x14ac:dyDescent="0.2">
      <c r="A520" t="s">
        <v>148</v>
      </c>
      <c r="B520" t="s">
        <v>115</v>
      </c>
      <c r="C520" t="s">
        <v>24</v>
      </c>
      <c r="D520" s="18">
        <v>32270.552200000002</v>
      </c>
      <c r="E520" s="18">
        <v>1.4994529699901592E-6</v>
      </c>
      <c r="F520" s="18">
        <v>0</v>
      </c>
      <c r="G520" s="18">
        <v>0</v>
      </c>
      <c r="H520" t="str">
        <f t="shared" si="8"/>
        <v>009142400</v>
      </c>
    </row>
    <row r="521" spans="1:8" x14ac:dyDescent="0.2">
      <c r="A521" t="s">
        <v>149</v>
      </c>
      <c r="B521" t="s">
        <v>115</v>
      </c>
      <c r="C521" t="s">
        <v>24</v>
      </c>
      <c r="D521" s="18">
        <v>125901.9893</v>
      </c>
      <c r="E521" s="18">
        <v>6.3124581770711647E-6</v>
      </c>
      <c r="F521" s="18">
        <v>0</v>
      </c>
      <c r="G521" s="18">
        <v>0</v>
      </c>
      <c r="H521" t="str">
        <f t="shared" si="8"/>
        <v>009142500</v>
      </c>
    </row>
    <row r="522" spans="1:8" x14ac:dyDescent="0.2">
      <c r="A522" t="s">
        <v>150</v>
      </c>
      <c r="B522" t="s">
        <v>115</v>
      </c>
      <c r="C522" t="s">
        <v>1</v>
      </c>
      <c r="D522" s="18">
        <v>42790.523500000003</v>
      </c>
      <c r="E522" s="18">
        <v>3.8795230406343658E-3</v>
      </c>
      <c r="F522" s="18">
        <v>64029</v>
      </c>
      <c r="G522" s="18">
        <v>2.8562344122671258E-3</v>
      </c>
      <c r="H522" t="str">
        <f t="shared" si="8"/>
        <v>009142601</v>
      </c>
    </row>
    <row r="523" spans="1:8" x14ac:dyDescent="0.2">
      <c r="A523" t="s">
        <v>152</v>
      </c>
      <c r="B523" t="s">
        <v>115</v>
      </c>
      <c r="C523" t="s">
        <v>24</v>
      </c>
      <c r="D523" s="18">
        <v>51234.490700000002</v>
      </c>
      <c r="E523" s="18">
        <v>1.6064575902090743E-6</v>
      </c>
      <c r="F523" s="18">
        <v>0</v>
      </c>
      <c r="G523" s="18">
        <v>4.1096987941001428E-5</v>
      </c>
      <c r="H523" t="str">
        <f t="shared" si="8"/>
        <v>009142603</v>
      </c>
    </row>
    <row r="524" spans="1:8" x14ac:dyDescent="0.2">
      <c r="A524" t="s">
        <v>153</v>
      </c>
      <c r="B524" t="s">
        <v>115</v>
      </c>
      <c r="C524" t="s">
        <v>1</v>
      </c>
      <c r="D524" s="18">
        <v>38758.672400000003</v>
      </c>
      <c r="E524" s="18">
        <v>2.7292072980180711E-3</v>
      </c>
      <c r="F524" s="18">
        <v>0</v>
      </c>
      <c r="G524" s="18">
        <v>1.7802220948795789E-3</v>
      </c>
      <c r="H524" t="str">
        <f t="shared" si="8"/>
        <v>009142604</v>
      </c>
    </row>
    <row r="525" spans="1:8" x14ac:dyDescent="0.2">
      <c r="A525" t="s">
        <v>154</v>
      </c>
      <c r="B525" t="s">
        <v>115</v>
      </c>
      <c r="C525" t="s">
        <v>1</v>
      </c>
      <c r="D525" s="18">
        <v>203276.48869999999</v>
      </c>
      <c r="E525" s="18">
        <v>1.1814218644106491E-6</v>
      </c>
      <c r="F525" s="18">
        <v>83813</v>
      </c>
      <c r="G525" s="18">
        <v>0</v>
      </c>
      <c r="H525" t="str">
        <f t="shared" si="8"/>
        <v>009142700</v>
      </c>
    </row>
    <row r="526" spans="1:8" x14ac:dyDescent="0.2">
      <c r="A526" t="s">
        <v>155</v>
      </c>
      <c r="B526" t="s">
        <v>115</v>
      </c>
      <c r="C526" t="s">
        <v>1</v>
      </c>
      <c r="D526" s="18">
        <v>21034.6178</v>
      </c>
      <c r="E526" s="18">
        <v>1.4265978026871861E-5</v>
      </c>
      <c r="F526" s="18">
        <v>90</v>
      </c>
      <c r="G526" s="18">
        <v>-7.1424371122860822E-5</v>
      </c>
      <c r="H526" t="str">
        <f t="shared" si="8"/>
        <v>009142800</v>
      </c>
    </row>
    <row r="527" spans="1:8" x14ac:dyDescent="0.2">
      <c r="A527" t="s">
        <v>156</v>
      </c>
      <c r="B527" t="s">
        <v>71</v>
      </c>
      <c r="C527" t="s">
        <v>1</v>
      </c>
      <c r="D527" s="18">
        <v>58753.898999999998</v>
      </c>
      <c r="E527" s="18">
        <v>4.6319642176213486E-3</v>
      </c>
      <c r="F527" s="18">
        <v>1791</v>
      </c>
      <c r="G527" s="18">
        <v>2.6457991684402118E-3</v>
      </c>
      <c r="H527" t="str">
        <f t="shared" si="8"/>
        <v>009150100</v>
      </c>
    </row>
    <row r="528" spans="1:8" x14ac:dyDescent="0.2">
      <c r="A528" t="s">
        <v>157</v>
      </c>
      <c r="B528" t="s">
        <v>71</v>
      </c>
      <c r="C528" t="s">
        <v>1</v>
      </c>
      <c r="D528" s="18">
        <v>47790.5746</v>
      </c>
      <c r="E528" s="18">
        <v>9.5554036531344254E-6</v>
      </c>
      <c r="F528" s="18">
        <v>0</v>
      </c>
      <c r="G528" s="18">
        <v>0</v>
      </c>
      <c r="H528" t="str">
        <f t="shared" si="8"/>
        <v>009150200</v>
      </c>
    </row>
    <row r="529" spans="1:8" x14ac:dyDescent="0.2">
      <c r="A529" t="s">
        <v>158</v>
      </c>
      <c r="B529" t="s">
        <v>71</v>
      </c>
      <c r="C529" t="s">
        <v>1</v>
      </c>
      <c r="D529" s="18">
        <v>22054.677199999998</v>
      </c>
      <c r="E529" s="18">
        <v>2.0673901548183421E-5</v>
      </c>
      <c r="F529" s="18">
        <v>250</v>
      </c>
      <c r="G529" s="18">
        <v>0</v>
      </c>
      <c r="H529" t="str">
        <f t="shared" si="8"/>
        <v>009150300</v>
      </c>
    </row>
    <row r="530" spans="1:8" x14ac:dyDescent="0.2">
      <c r="A530" t="s">
        <v>160</v>
      </c>
      <c r="B530" t="s">
        <v>71</v>
      </c>
      <c r="C530" t="s">
        <v>1</v>
      </c>
      <c r="D530" s="18">
        <v>11394.1178</v>
      </c>
      <c r="E530" s="18">
        <v>1.9564880221471233E-5</v>
      </c>
      <c r="F530" s="18">
        <v>0</v>
      </c>
      <c r="G530" s="18">
        <v>0</v>
      </c>
      <c r="H530" t="str">
        <f t="shared" si="8"/>
        <v>009150500</v>
      </c>
    </row>
    <row r="531" spans="1:8" x14ac:dyDescent="0.2">
      <c r="A531" t="s">
        <v>161</v>
      </c>
      <c r="B531" t="s">
        <v>71</v>
      </c>
      <c r="C531" t="s">
        <v>1</v>
      </c>
      <c r="D531" s="18">
        <v>225626.00099999999</v>
      </c>
      <c r="E531" s="18">
        <v>3.8845856247798128E-3</v>
      </c>
      <c r="F531" s="18">
        <v>96057</v>
      </c>
      <c r="G531" s="18">
        <v>2.5290084175924803E-3</v>
      </c>
      <c r="H531" t="str">
        <f t="shared" si="8"/>
        <v>009150600</v>
      </c>
    </row>
    <row r="532" spans="1:8" x14ac:dyDescent="0.2">
      <c r="A532" t="s">
        <v>162</v>
      </c>
      <c r="B532" t="s">
        <v>71</v>
      </c>
      <c r="C532" t="s">
        <v>1</v>
      </c>
      <c r="D532" s="18">
        <v>71448.268599999996</v>
      </c>
      <c r="E532" s="18">
        <v>5.3577738074832291E-6</v>
      </c>
      <c r="F532" s="18">
        <v>16584</v>
      </c>
      <c r="G532" s="18">
        <v>0</v>
      </c>
      <c r="H532" t="str">
        <f t="shared" si="8"/>
        <v>009150700</v>
      </c>
    </row>
    <row r="533" spans="1:8" x14ac:dyDescent="0.2">
      <c r="A533" t="s">
        <v>163</v>
      </c>
      <c r="B533" t="s">
        <v>71</v>
      </c>
      <c r="C533" t="s">
        <v>1</v>
      </c>
      <c r="D533" s="18">
        <v>202449.05009999999</v>
      </c>
      <c r="E533" s="18">
        <v>1.4304557970710706E-5</v>
      </c>
      <c r="F533" s="18">
        <v>16410</v>
      </c>
      <c r="G533" s="18">
        <v>0</v>
      </c>
      <c r="H533" t="str">
        <f t="shared" si="8"/>
        <v>009150800</v>
      </c>
    </row>
    <row r="534" spans="1:8" x14ac:dyDescent="0.2">
      <c r="A534" t="s">
        <v>164</v>
      </c>
      <c r="B534" t="s">
        <v>71</v>
      </c>
      <c r="C534" t="s">
        <v>1</v>
      </c>
      <c r="D534" s="18">
        <v>231960.74220000001</v>
      </c>
      <c r="E534" s="18">
        <v>3.5558609023951327E-3</v>
      </c>
      <c r="F534" s="18">
        <v>850</v>
      </c>
      <c r="G534" s="18">
        <v>1.5582315782111714E-3</v>
      </c>
      <c r="H534" t="str">
        <f t="shared" si="8"/>
        <v>009150900</v>
      </c>
    </row>
    <row r="535" spans="1:8" x14ac:dyDescent="0.2">
      <c r="A535" t="s">
        <v>165</v>
      </c>
      <c r="B535" t="s">
        <v>71</v>
      </c>
      <c r="C535" t="s">
        <v>1</v>
      </c>
      <c r="D535" s="18">
        <v>3718.1469999999999</v>
      </c>
      <c r="E535" s="18">
        <v>2.9440101884148486E-6</v>
      </c>
      <c r="F535" s="18">
        <v>0</v>
      </c>
      <c r="G535" s="18">
        <v>0</v>
      </c>
      <c r="H535" t="str">
        <f t="shared" si="8"/>
        <v>009151000</v>
      </c>
    </row>
    <row r="536" spans="1:8" x14ac:dyDescent="0.2">
      <c r="A536" t="s">
        <v>166</v>
      </c>
      <c r="B536" t="s">
        <v>71</v>
      </c>
      <c r="C536" t="s">
        <v>1</v>
      </c>
      <c r="D536" s="18">
        <v>85261.554799999998</v>
      </c>
      <c r="E536" s="18">
        <v>2.639204337066789E-3</v>
      </c>
      <c r="F536" s="18">
        <v>153338.10999999999</v>
      </c>
      <c r="G536" s="18">
        <v>8.9349507462328168E-5</v>
      </c>
      <c r="H536" t="str">
        <f t="shared" si="8"/>
        <v>009151100</v>
      </c>
    </row>
    <row r="537" spans="1:8" x14ac:dyDescent="0.2">
      <c r="A537" t="s">
        <v>167</v>
      </c>
      <c r="B537" t="s">
        <v>71</v>
      </c>
      <c r="C537" t="s">
        <v>1</v>
      </c>
      <c r="D537" s="18">
        <v>24946.427899999999</v>
      </c>
      <c r="E537" s="18">
        <v>3.4564051816779969E-3</v>
      </c>
      <c r="F537" s="18">
        <v>37695</v>
      </c>
      <c r="G537" s="18">
        <v>3.2005332124525059E-3</v>
      </c>
      <c r="H537" t="str">
        <f t="shared" si="8"/>
        <v>009151200</v>
      </c>
    </row>
    <row r="538" spans="1:8" x14ac:dyDescent="0.2">
      <c r="A538" t="s">
        <v>168</v>
      </c>
      <c r="B538" t="s">
        <v>131</v>
      </c>
      <c r="C538" t="s">
        <v>1</v>
      </c>
      <c r="D538" s="18">
        <v>57891.270400000001</v>
      </c>
      <c r="E538" s="18">
        <v>5.1732458501931875E-3</v>
      </c>
      <c r="F538" s="18">
        <v>800</v>
      </c>
      <c r="G538" s="18">
        <v>4.0356971935859316E-3</v>
      </c>
      <c r="H538" t="str">
        <f t="shared" si="8"/>
        <v>009154100</v>
      </c>
    </row>
    <row r="539" spans="1:8" x14ac:dyDescent="0.2">
      <c r="A539" t="s">
        <v>169</v>
      </c>
      <c r="B539" t="s">
        <v>131</v>
      </c>
      <c r="C539" t="s">
        <v>1</v>
      </c>
      <c r="D539" s="18">
        <v>23658.1571</v>
      </c>
      <c r="E539" s="18">
        <v>3.8495650080727996E-6</v>
      </c>
      <c r="F539" s="18">
        <v>0</v>
      </c>
      <c r="G539" s="18">
        <v>0</v>
      </c>
      <c r="H539" t="str">
        <f t="shared" si="8"/>
        <v>009154200</v>
      </c>
    </row>
    <row r="540" spans="1:8" x14ac:dyDescent="0.2">
      <c r="A540" t="s">
        <v>170</v>
      </c>
      <c r="B540" t="s">
        <v>126</v>
      </c>
      <c r="C540" t="s">
        <v>1</v>
      </c>
      <c r="D540" s="18">
        <v>0</v>
      </c>
      <c r="E540" s="18">
        <v>5.3486356802690677E-3</v>
      </c>
      <c r="F540" s="18">
        <v>50</v>
      </c>
      <c r="G540" s="18">
        <v>1.9788419621134938E-3</v>
      </c>
      <c r="H540" t="str">
        <f t="shared" si="8"/>
        <v>009154500</v>
      </c>
    </row>
    <row r="541" spans="1:8" x14ac:dyDescent="0.2">
      <c r="A541" t="s">
        <v>170</v>
      </c>
      <c r="B541" t="s">
        <v>151</v>
      </c>
      <c r="C541" t="s">
        <v>24</v>
      </c>
      <c r="D541" s="18">
        <v>4149.2298000000001</v>
      </c>
      <c r="E541" s="18">
        <v>5.5485356369758404E-3</v>
      </c>
      <c r="F541" s="18">
        <v>0</v>
      </c>
      <c r="G541" s="18">
        <v>2.5567651186170098E-3</v>
      </c>
      <c r="H541" t="str">
        <f t="shared" si="8"/>
        <v>009154500</v>
      </c>
    </row>
    <row r="542" spans="1:8" x14ac:dyDescent="0.2">
      <c r="A542" t="s">
        <v>170</v>
      </c>
      <c r="B542" t="s">
        <v>130</v>
      </c>
      <c r="C542" t="s">
        <v>1</v>
      </c>
      <c r="D542" s="18">
        <v>0</v>
      </c>
      <c r="E542" s="18">
        <v>3.1902386818528571E-6</v>
      </c>
      <c r="F542" s="18">
        <v>2970</v>
      </c>
      <c r="G542" s="18">
        <v>0</v>
      </c>
      <c r="H542" t="str">
        <f t="shared" si="8"/>
        <v>009154500</v>
      </c>
    </row>
    <row r="543" spans="1:8" x14ac:dyDescent="0.2">
      <c r="A543" t="s">
        <v>170</v>
      </c>
      <c r="B543" t="s">
        <v>131</v>
      </c>
      <c r="C543" t="s">
        <v>24</v>
      </c>
      <c r="D543" s="18">
        <v>4240.4471000000003</v>
      </c>
      <c r="E543" s="18">
        <v>5.0435226910568964E-6</v>
      </c>
      <c r="F543" s="18">
        <v>0</v>
      </c>
      <c r="G543" s="18">
        <v>0</v>
      </c>
      <c r="H543" t="str">
        <f t="shared" si="8"/>
        <v>009154500</v>
      </c>
    </row>
    <row r="544" spans="1:8" x14ac:dyDescent="0.2">
      <c r="A544" t="s">
        <v>171</v>
      </c>
      <c r="B544" t="s">
        <v>131</v>
      </c>
      <c r="C544" t="s">
        <v>1</v>
      </c>
      <c r="D544" s="18">
        <v>52236.260499999997</v>
      </c>
      <c r="E544" s="18">
        <v>3.6526859499701712E-3</v>
      </c>
      <c r="F544" s="18">
        <v>360</v>
      </c>
      <c r="G544" s="18">
        <v>1.8104488887387736E-3</v>
      </c>
      <c r="H544" t="str">
        <f t="shared" si="8"/>
        <v>009154600</v>
      </c>
    </row>
    <row r="545" spans="1:8" x14ac:dyDescent="0.2">
      <c r="A545" t="s">
        <v>172</v>
      </c>
      <c r="B545" t="s">
        <v>131</v>
      </c>
      <c r="C545" t="s">
        <v>1</v>
      </c>
      <c r="D545" s="18">
        <v>321864.88760000002</v>
      </c>
      <c r="E545" s="18">
        <v>4.3470766204989223E-3</v>
      </c>
      <c r="F545" s="18">
        <v>13474</v>
      </c>
      <c r="G545" s="18">
        <v>2.4832753927625131E-3</v>
      </c>
      <c r="H545" t="str">
        <f t="shared" si="8"/>
        <v>009154700</v>
      </c>
    </row>
    <row r="546" spans="1:8" x14ac:dyDescent="0.2">
      <c r="A546" t="s">
        <v>173</v>
      </c>
      <c r="B546" t="s">
        <v>131</v>
      </c>
      <c r="C546" t="s">
        <v>1</v>
      </c>
      <c r="D546" s="18">
        <v>675.56370000000004</v>
      </c>
      <c r="E546" s="18">
        <v>2.1649475512373332E-6</v>
      </c>
      <c r="F546" s="18">
        <v>0</v>
      </c>
      <c r="G546" s="18">
        <v>0</v>
      </c>
      <c r="H546" t="str">
        <f t="shared" si="8"/>
        <v>009154800</v>
      </c>
    </row>
    <row r="547" spans="1:8" x14ac:dyDescent="0.2">
      <c r="A547" t="s">
        <v>174</v>
      </c>
      <c r="B547" t="s">
        <v>131</v>
      </c>
      <c r="C547" t="s">
        <v>1</v>
      </c>
      <c r="D547" s="18">
        <v>19853.538799999998</v>
      </c>
      <c r="E547" s="18">
        <v>2.5070231678202077E-5</v>
      </c>
      <c r="F547" s="18">
        <v>0</v>
      </c>
      <c r="G547" s="18">
        <v>0</v>
      </c>
      <c r="H547" t="str">
        <f t="shared" si="8"/>
        <v>009154900</v>
      </c>
    </row>
    <row r="548" spans="1:8" x14ac:dyDescent="0.2">
      <c r="A548" t="s">
        <v>175</v>
      </c>
      <c r="B548" t="s">
        <v>131</v>
      </c>
      <c r="C548" t="s">
        <v>1</v>
      </c>
      <c r="D548" s="18">
        <v>27257.304800000002</v>
      </c>
      <c r="E548" s="18">
        <v>5.6863030391379682E-3</v>
      </c>
      <c r="F548" s="18">
        <v>0</v>
      </c>
      <c r="G548" s="18">
        <v>3.6278545112249138E-3</v>
      </c>
      <c r="H548" t="str">
        <f t="shared" si="8"/>
        <v>009155000</v>
      </c>
    </row>
    <row r="549" spans="1:8" x14ac:dyDescent="0.2">
      <c r="A549" t="s">
        <v>176</v>
      </c>
      <c r="B549" t="s">
        <v>131</v>
      </c>
      <c r="C549" t="s">
        <v>24</v>
      </c>
      <c r="D549" s="18">
        <v>14796.650600000001</v>
      </c>
      <c r="E549" s="18">
        <v>5.5907149517770613E-5</v>
      </c>
      <c r="F549" s="18">
        <v>0</v>
      </c>
      <c r="G549" s="18">
        <v>0</v>
      </c>
      <c r="H549" t="str">
        <f t="shared" si="8"/>
        <v>009155100</v>
      </c>
    </row>
    <row r="550" spans="1:8" x14ac:dyDescent="0.2">
      <c r="A550" t="s">
        <v>177</v>
      </c>
      <c r="B550" t="s">
        <v>102</v>
      </c>
      <c r="C550" t="s">
        <v>1</v>
      </c>
      <c r="D550" s="18">
        <v>217387.0416</v>
      </c>
      <c r="E550" s="18">
        <v>3.9233572312504881E-3</v>
      </c>
      <c r="F550" s="18">
        <v>114872</v>
      </c>
      <c r="G550" s="18">
        <v>3.9223729055500303E-3</v>
      </c>
      <c r="H550" t="str">
        <f t="shared" si="8"/>
        <v>009157100</v>
      </c>
    </row>
    <row r="551" spans="1:8" x14ac:dyDescent="0.2">
      <c r="A551" t="s">
        <v>178</v>
      </c>
      <c r="B551" t="s">
        <v>102</v>
      </c>
      <c r="C551" t="s">
        <v>1</v>
      </c>
      <c r="D551" s="18">
        <v>3565.3463999999999</v>
      </c>
      <c r="E551" s="18">
        <v>2.5279863003929773E-5</v>
      </c>
      <c r="F551" s="18">
        <v>0</v>
      </c>
      <c r="G551" s="18">
        <v>0</v>
      </c>
      <c r="H551" t="str">
        <f t="shared" si="8"/>
        <v>009157200</v>
      </c>
    </row>
    <row r="552" spans="1:8" x14ac:dyDescent="0.2">
      <c r="A552" t="s">
        <v>179</v>
      </c>
      <c r="B552" t="s">
        <v>101</v>
      </c>
      <c r="C552" t="s">
        <v>1</v>
      </c>
      <c r="D552" s="18">
        <v>3201.6347000000001</v>
      </c>
      <c r="E552" s="18">
        <v>5.0872419562573538E-3</v>
      </c>
      <c r="F552" s="18">
        <v>0</v>
      </c>
      <c r="G552" s="18">
        <v>2.6612113573223403E-3</v>
      </c>
      <c r="H552" t="str">
        <f t="shared" si="8"/>
        <v>009157300</v>
      </c>
    </row>
    <row r="553" spans="1:8" x14ac:dyDescent="0.2">
      <c r="A553" t="s">
        <v>179</v>
      </c>
      <c r="B553" t="s">
        <v>102</v>
      </c>
      <c r="C553" t="s">
        <v>1</v>
      </c>
      <c r="D553" s="18">
        <v>5578.9567999999999</v>
      </c>
      <c r="E553" s="18">
        <v>3.6705653399009477E-6</v>
      </c>
      <c r="F553" s="18">
        <v>1070</v>
      </c>
      <c r="G553" s="18">
        <v>0</v>
      </c>
      <c r="H553" t="str">
        <f t="shared" si="8"/>
        <v>009157300</v>
      </c>
    </row>
    <row r="554" spans="1:8" x14ac:dyDescent="0.2">
      <c r="A554" t="s">
        <v>180</v>
      </c>
      <c r="B554" t="s">
        <v>102</v>
      </c>
      <c r="C554" t="s">
        <v>1</v>
      </c>
      <c r="D554" s="18">
        <v>5794.7875999999997</v>
      </c>
      <c r="E554" s="18">
        <v>1.8395592122242285E-6</v>
      </c>
      <c r="F554" s="18">
        <v>0</v>
      </c>
      <c r="G554" s="18">
        <v>5.6984744094189124E-6</v>
      </c>
      <c r="H554" t="str">
        <f t="shared" si="8"/>
        <v>009157400</v>
      </c>
    </row>
    <row r="555" spans="1:8" x14ac:dyDescent="0.2">
      <c r="A555" t="s">
        <v>181</v>
      </c>
      <c r="B555" t="s">
        <v>110</v>
      </c>
      <c r="C555" t="s">
        <v>1</v>
      </c>
      <c r="D555" s="18">
        <v>8585.7708999999995</v>
      </c>
      <c r="E555" s="18">
        <v>5.5851385193424856E-3</v>
      </c>
      <c r="F555" s="18">
        <v>0</v>
      </c>
      <c r="G555" s="18">
        <v>2.4187559727179547E-3</v>
      </c>
      <c r="H555" t="str">
        <f t="shared" si="8"/>
        <v>009160100</v>
      </c>
    </row>
    <row r="556" spans="1:8" x14ac:dyDescent="0.2">
      <c r="A556" t="s">
        <v>182</v>
      </c>
      <c r="B556" t="s">
        <v>110</v>
      </c>
      <c r="C556" t="s">
        <v>1</v>
      </c>
      <c r="D556" s="18">
        <v>50736.268400000001</v>
      </c>
      <c r="E556" s="18">
        <v>1.5036453215964113E-7</v>
      </c>
      <c r="F556" s="18">
        <v>728</v>
      </c>
      <c r="G556" s="18">
        <v>0</v>
      </c>
      <c r="H556" t="str">
        <f t="shared" si="8"/>
        <v>009160200</v>
      </c>
    </row>
    <row r="557" spans="1:8" x14ac:dyDescent="0.2">
      <c r="A557" t="s">
        <v>183</v>
      </c>
      <c r="B557" t="s">
        <v>137</v>
      </c>
      <c r="C557" t="s">
        <v>1</v>
      </c>
      <c r="D557" s="18">
        <v>45742.0052</v>
      </c>
      <c r="E557" s="18">
        <v>2.6728920539986082E-3</v>
      </c>
      <c r="F557" s="18">
        <v>8424</v>
      </c>
      <c r="G557" s="18">
        <v>2.2148048713828109E-3</v>
      </c>
      <c r="H557" t="str">
        <f t="shared" si="8"/>
        <v>009165100</v>
      </c>
    </row>
    <row r="558" spans="1:8" x14ac:dyDescent="0.2">
      <c r="A558" t="s">
        <v>184</v>
      </c>
      <c r="B558" t="s">
        <v>137</v>
      </c>
      <c r="C558" t="s">
        <v>1</v>
      </c>
      <c r="D558" s="18">
        <v>5316.3019000000004</v>
      </c>
      <c r="E558" s="18">
        <v>2.5002607672251726E-5</v>
      </c>
      <c r="F558" s="18">
        <v>595</v>
      </c>
      <c r="G558" s="18">
        <v>0</v>
      </c>
      <c r="H558" t="str">
        <f t="shared" si="8"/>
        <v>009165200</v>
      </c>
    </row>
    <row r="559" spans="1:8" x14ac:dyDescent="0.2">
      <c r="A559" t="s">
        <v>185</v>
      </c>
      <c r="B559" t="s">
        <v>137</v>
      </c>
      <c r="C559" t="s">
        <v>1</v>
      </c>
      <c r="D559" s="18">
        <v>31918.416300000001</v>
      </c>
      <c r="E559" s="18">
        <v>4.4774590887796707E-3</v>
      </c>
      <c r="F559" s="18">
        <v>46563</v>
      </c>
      <c r="G559" s="18">
        <v>1.7004642852559582E-3</v>
      </c>
      <c r="H559" t="str">
        <f t="shared" si="8"/>
        <v>009165300</v>
      </c>
    </row>
    <row r="560" spans="1:8" x14ac:dyDescent="0.2">
      <c r="A560" t="s">
        <v>186</v>
      </c>
      <c r="B560" t="s">
        <v>137</v>
      </c>
      <c r="C560" t="s">
        <v>1</v>
      </c>
      <c r="D560" s="18">
        <v>107930.2703</v>
      </c>
      <c r="E560" s="18">
        <v>0</v>
      </c>
      <c r="F560" s="18">
        <v>8117.9</v>
      </c>
      <c r="G560" s="18">
        <v>1.4579624748103431E-3</v>
      </c>
      <c r="H560" t="str">
        <f t="shared" si="8"/>
        <v>009165400</v>
      </c>
    </row>
    <row r="561" spans="1:8" x14ac:dyDescent="0.2">
      <c r="A561" t="s">
        <v>186</v>
      </c>
      <c r="B561" t="s">
        <v>115</v>
      </c>
      <c r="C561" t="s">
        <v>1</v>
      </c>
      <c r="D561" s="18">
        <v>2886.0785000000001</v>
      </c>
      <c r="E561" s="18">
        <v>3.7517931075784269E-3</v>
      </c>
      <c r="F561" s="18">
        <v>0</v>
      </c>
      <c r="G561" s="18">
        <v>0</v>
      </c>
      <c r="H561" t="str">
        <f t="shared" si="8"/>
        <v>009165400</v>
      </c>
    </row>
    <row r="562" spans="1:8" x14ac:dyDescent="0.2">
      <c r="A562" t="s">
        <v>187</v>
      </c>
      <c r="B562" t="s">
        <v>124</v>
      </c>
      <c r="C562" t="s">
        <v>1</v>
      </c>
      <c r="D562" s="18">
        <v>0</v>
      </c>
      <c r="E562" s="18">
        <v>0</v>
      </c>
      <c r="F562" s="18">
        <v>830</v>
      </c>
      <c r="G562" s="18">
        <v>1.4880077317262672E-5</v>
      </c>
      <c r="H562" t="str">
        <f t="shared" si="8"/>
        <v>009165500</v>
      </c>
    </row>
    <row r="563" spans="1:8" x14ac:dyDescent="0.2">
      <c r="A563" t="s">
        <v>187</v>
      </c>
      <c r="B563" t="s">
        <v>137</v>
      </c>
      <c r="C563" t="s">
        <v>24</v>
      </c>
      <c r="D563" s="18">
        <v>16559.529200000001</v>
      </c>
      <c r="E563" s="18">
        <v>1.9440665241910859E-3</v>
      </c>
      <c r="F563" s="18">
        <v>0</v>
      </c>
      <c r="G563" s="18">
        <v>1.166560563878554E-3</v>
      </c>
      <c r="H563" t="str">
        <f t="shared" si="8"/>
        <v>009165500</v>
      </c>
    </row>
    <row r="564" spans="1:8" x14ac:dyDescent="0.2">
      <c r="A564" t="s">
        <v>188</v>
      </c>
      <c r="B564" t="s">
        <v>137</v>
      </c>
      <c r="C564" t="s">
        <v>1</v>
      </c>
      <c r="D564" s="18">
        <v>19896.485000000001</v>
      </c>
      <c r="E564" s="18">
        <v>7.7932105098144223E-6</v>
      </c>
      <c r="F564" s="18">
        <v>28247</v>
      </c>
      <c r="G564" s="18">
        <v>0</v>
      </c>
      <c r="H564" t="str">
        <f t="shared" si="8"/>
        <v>009165600</v>
      </c>
    </row>
    <row r="565" spans="1:8" x14ac:dyDescent="0.2">
      <c r="A565" t="s">
        <v>189</v>
      </c>
      <c r="B565" t="s">
        <v>137</v>
      </c>
      <c r="C565" t="s">
        <v>1</v>
      </c>
      <c r="D565" s="18">
        <v>25404.7137</v>
      </c>
      <c r="E565" s="18">
        <v>5.1950796379766766E-6</v>
      </c>
      <c r="F565" s="18">
        <v>0</v>
      </c>
      <c r="G565" s="18">
        <v>0</v>
      </c>
      <c r="H565" t="str">
        <f t="shared" si="8"/>
        <v>009165700</v>
      </c>
    </row>
    <row r="566" spans="1:8" x14ac:dyDescent="0.2">
      <c r="A566" t="s">
        <v>190</v>
      </c>
      <c r="B566" t="s">
        <v>137</v>
      </c>
      <c r="C566" t="s">
        <v>1</v>
      </c>
      <c r="D566" s="18">
        <v>115079.54239999999</v>
      </c>
      <c r="E566" s="18">
        <v>2.1378185690849752E-5</v>
      </c>
      <c r="F566" s="18">
        <v>147584.07</v>
      </c>
      <c r="G566" s="18">
        <v>0</v>
      </c>
      <c r="H566" t="str">
        <f t="shared" si="8"/>
        <v>009165801</v>
      </c>
    </row>
    <row r="567" spans="1:8" x14ac:dyDescent="0.2">
      <c r="A567" t="s">
        <v>191</v>
      </c>
      <c r="B567" t="s">
        <v>137</v>
      </c>
      <c r="C567" t="s">
        <v>1</v>
      </c>
      <c r="D567" s="18">
        <v>4752.5604000000003</v>
      </c>
      <c r="E567" s="18">
        <v>4.4052749588965844E-6</v>
      </c>
      <c r="F567" s="18">
        <v>0</v>
      </c>
      <c r="G567" s="18">
        <v>0</v>
      </c>
      <c r="H567" t="str">
        <f t="shared" si="8"/>
        <v>009165802</v>
      </c>
    </row>
    <row r="568" spans="1:8" x14ac:dyDescent="0.2">
      <c r="A568" t="s">
        <v>192</v>
      </c>
      <c r="B568" t="s">
        <v>137</v>
      </c>
      <c r="C568" t="s">
        <v>1</v>
      </c>
      <c r="D568" s="18">
        <v>98957.925600000002</v>
      </c>
      <c r="E568" s="18">
        <v>0</v>
      </c>
      <c r="F568" s="18">
        <v>1708</v>
      </c>
      <c r="G568" s="18">
        <v>2.7673873157353378E-2</v>
      </c>
      <c r="H568" t="str">
        <f t="shared" si="8"/>
        <v>009165900</v>
      </c>
    </row>
    <row r="569" spans="1:8" x14ac:dyDescent="0.2">
      <c r="A569" t="s">
        <v>193</v>
      </c>
      <c r="B569" t="s">
        <v>137</v>
      </c>
      <c r="C569" t="s">
        <v>1</v>
      </c>
      <c r="D569" s="18">
        <v>45290.201699999998</v>
      </c>
      <c r="E569" s="18">
        <v>7.6856935292475585E-3</v>
      </c>
      <c r="F569" s="18">
        <v>50057</v>
      </c>
      <c r="G569" s="18">
        <v>0</v>
      </c>
      <c r="H569" t="str">
        <f t="shared" si="8"/>
        <v>009166001</v>
      </c>
    </row>
    <row r="570" spans="1:8" x14ac:dyDescent="0.2">
      <c r="A570" t="s">
        <v>194</v>
      </c>
      <c r="B570" t="s">
        <v>137</v>
      </c>
      <c r="C570" t="s">
        <v>1</v>
      </c>
      <c r="D570" s="18">
        <v>105298.10710000001</v>
      </c>
      <c r="E570" s="18">
        <v>0</v>
      </c>
      <c r="F570" s="18">
        <v>0</v>
      </c>
      <c r="G570" s="18">
        <v>3.0057756180870595E-4</v>
      </c>
      <c r="H570" t="str">
        <f t="shared" si="8"/>
        <v>009166002</v>
      </c>
    </row>
    <row r="571" spans="1:8" x14ac:dyDescent="0.2">
      <c r="A571" t="s">
        <v>195</v>
      </c>
      <c r="B571" t="s">
        <v>151</v>
      </c>
      <c r="C571" t="s">
        <v>1</v>
      </c>
      <c r="D571" s="18">
        <v>93146.874100000001</v>
      </c>
      <c r="E571" s="18">
        <v>2.2116130396380366E-3</v>
      </c>
      <c r="F571" s="18">
        <v>1581.66</v>
      </c>
      <c r="G571" s="18">
        <v>0</v>
      </c>
      <c r="H571" t="str">
        <f t="shared" si="8"/>
        <v>009167100</v>
      </c>
    </row>
    <row r="572" spans="1:8" x14ac:dyDescent="0.2">
      <c r="A572" t="s">
        <v>196</v>
      </c>
      <c r="B572" t="s">
        <v>151</v>
      </c>
      <c r="C572" t="s">
        <v>1</v>
      </c>
      <c r="D572" s="18">
        <v>260614.27919999999</v>
      </c>
      <c r="E572" s="18">
        <v>0</v>
      </c>
      <c r="F572" s="18">
        <v>113338.29</v>
      </c>
      <c r="G572" s="18">
        <v>3.1542490295587063E-4</v>
      </c>
      <c r="H572" t="str">
        <f t="shared" si="8"/>
        <v>009167201</v>
      </c>
    </row>
    <row r="573" spans="1:8" x14ac:dyDescent="0.2">
      <c r="A573" t="s">
        <v>197</v>
      </c>
      <c r="B573" t="s">
        <v>151</v>
      </c>
      <c r="C573" t="s">
        <v>1</v>
      </c>
      <c r="D573" s="18">
        <v>216707.51319999999</v>
      </c>
      <c r="E573" s="18">
        <v>1.8319484961543755E-3</v>
      </c>
      <c r="F573" s="18">
        <v>507461</v>
      </c>
      <c r="G573" s="18">
        <v>0</v>
      </c>
      <c r="H573" t="str">
        <f t="shared" si="8"/>
        <v>009167202</v>
      </c>
    </row>
    <row r="574" spans="1:8" x14ac:dyDescent="0.2">
      <c r="A574" t="s">
        <v>198</v>
      </c>
      <c r="B574" t="s">
        <v>151</v>
      </c>
      <c r="C574" t="s">
        <v>1</v>
      </c>
      <c r="D574" s="18">
        <v>190974.886</v>
      </c>
      <c r="E574" s="18">
        <v>0</v>
      </c>
      <c r="F574" s="18">
        <v>0</v>
      </c>
      <c r="G574" s="18">
        <v>4.5107347338931524E-4</v>
      </c>
      <c r="H574" t="str">
        <f t="shared" si="8"/>
        <v>009167300</v>
      </c>
    </row>
    <row r="575" spans="1:8" x14ac:dyDescent="0.2">
      <c r="A575" t="s">
        <v>199</v>
      </c>
      <c r="B575" t="s">
        <v>147</v>
      </c>
      <c r="C575" t="s">
        <v>1</v>
      </c>
      <c r="D575" s="18">
        <v>24280.935099999999</v>
      </c>
      <c r="E575" s="18">
        <v>2.0521099747744923E-3</v>
      </c>
      <c r="F575" s="18">
        <v>0</v>
      </c>
      <c r="G575" s="18">
        <v>0</v>
      </c>
      <c r="H575" t="str">
        <f t="shared" si="8"/>
        <v>009180100</v>
      </c>
    </row>
    <row r="576" spans="1:8" x14ac:dyDescent="0.2">
      <c r="A576" t="s">
        <v>199</v>
      </c>
      <c r="B576" t="s">
        <v>123</v>
      </c>
      <c r="C576" t="s">
        <v>1</v>
      </c>
      <c r="D576" s="18">
        <v>0</v>
      </c>
      <c r="E576" s="18">
        <v>0</v>
      </c>
      <c r="F576" s="18">
        <v>12866</v>
      </c>
      <c r="G576" s="18">
        <v>5.4889331606372202E-4</v>
      </c>
      <c r="H576" t="str">
        <f t="shared" si="8"/>
        <v>009180100</v>
      </c>
    </row>
    <row r="577" spans="1:8" x14ac:dyDescent="0.2">
      <c r="A577" t="s">
        <v>200</v>
      </c>
      <c r="B577" t="s">
        <v>147</v>
      </c>
      <c r="C577" t="s">
        <v>1</v>
      </c>
      <c r="D577" s="18">
        <v>22798.3066</v>
      </c>
      <c r="E577" s="18">
        <v>2.2604245137898406E-3</v>
      </c>
      <c r="F577" s="18">
        <v>0</v>
      </c>
      <c r="G577" s="18">
        <v>0</v>
      </c>
      <c r="H577" t="str">
        <f t="shared" si="8"/>
        <v>009180200</v>
      </c>
    </row>
    <row r="578" spans="1:8" x14ac:dyDescent="0.2">
      <c r="A578" t="s">
        <v>200</v>
      </c>
      <c r="B578" t="s">
        <v>123</v>
      </c>
      <c r="C578" t="s">
        <v>1</v>
      </c>
      <c r="D578" s="18">
        <v>0</v>
      </c>
      <c r="E578" s="18">
        <v>0</v>
      </c>
      <c r="F578" s="18">
        <v>30</v>
      </c>
      <c r="G578" s="18">
        <v>1.6695238428886276E-3</v>
      </c>
      <c r="H578" t="str">
        <f t="shared" si="8"/>
        <v>009180200</v>
      </c>
    </row>
    <row r="579" spans="1:8" x14ac:dyDescent="0.2">
      <c r="A579" t="s">
        <v>200</v>
      </c>
      <c r="B579" t="s">
        <v>115</v>
      </c>
      <c r="C579" t="s">
        <v>1</v>
      </c>
      <c r="D579" s="18">
        <v>2993.6754999999998</v>
      </c>
      <c r="E579" s="18">
        <v>2.7031405787265898E-3</v>
      </c>
      <c r="F579" s="18">
        <v>0</v>
      </c>
      <c r="G579" s="18">
        <v>0</v>
      </c>
      <c r="H579" t="str">
        <f t="shared" ref="H579:H642" si="9">RIGHT(A579,LEN(A579)-2)</f>
        <v>009180200</v>
      </c>
    </row>
    <row r="580" spans="1:8" x14ac:dyDescent="0.2">
      <c r="A580" t="s">
        <v>201</v>
      </c>
      <c r="B580" t="s">
        <v>147</v>
      </c>
      <c r="C580" t="s">
        <v>1</v>
      </c>
      <c r="D580" s="18">
        <v>32315.9293</v>
      </c>
      <c r="E580" s="18">
        <v>0</v>
      </c>
      <c r="F580" s="18">
        <v>0</v>
      </c>
      <c r="G580" s="18">
        <v>7.0317471931384296E-4</v>
      </c>
      <c r="H580" t="str">
        <f t="shared" si="9"/>
        <v>009180300</v>
      </c>
    </row>
    <row r="581" spans="1:8" x14ac:dyDescent="0.2">
      <c r="A581" t="s">
        <v>201</v>
      </c>
      <c r="B581" t="s">
        <v>151</v>
      </c>
      <c r="C581" t="s">
        <v>1</v>
      </c>
      <c r="D581" s="18">
        <v>10134.6129</v>
      </c>
      <c r="E581" s="18">
        <v>2.6671952392185549E-3</v>
      </c>
      <c r="F581" s="18">
        <v>500</v>
      </c>
      <c r="G581" s="18">
        <v>0</v>
      </c>
      <c r="H581" t="str">
        <f t="shared" si="9"/>
        <v>009180300</v>
      </c>
    </row>
    <row r="582" spans="1:8" x14ac:dyDescent="0.2">
      <c r="A582" t="s">
        <v>202</v>
      </c>
      <c r="B582" t="s">
        <v>147</v>
      </c>
      <c r="C582" t="s">
        <v>1</v>
      </c>
      <c r="D582" s="18">
        <v>17417.411800000002</v>
      </c>
      <c r="E582" s="18">
        <v>0</v>
      </c>
      <c r="F582" s="18">
        <v>0</v>
      </c>
      <c r="G582" s="18">
        <v>1.6368085048988939E-5</v>
      </c>
      <c r="H582" t="str">
        <f t="shared" si="9"/>
        <v>009180400</v>
      </c>
    </row>
    <row r="583" spans="1:8" x14ac:dyDescent="0.2">
      <c r="A583" t="s">
        <v>202</v>
      </c>
      <c r="B583" t="s">
        <v>123</v>
      </c>
      <c r="C583" t="s">
        <v>1</v>
      </c>
      <c r="D583" s="18">
        <v>0</v>
      </c>
      <c r="E583" s="18">
        <v>0</v>
      </c>
      <c r="F583" s="18">
        <v>29346</v>
      </c>
      <c r="G583" s="18">
        <v>6.5472340195955756E-6</v>
      </c>
      <c r="H583" t="str">
        <f t="shared" si="9"/>
        <v>009180400</v>
      </c>
    </row>
    <row r="584" spans="1:8" x14ac:dyDescent="0.2">
      <c r="A584" t="s">
        <v>203</v>
      </c>
      <c r="B584" t="s">
        <v>147</v>
      </c>
      <c r="C584" t="s">
        <v>1</v>
      </c>
      <c r="D584" s="18">
        <v>20826.716400000001</v>
      </c>
      <c r="E584" s="18">
        <v>2.5411533771550063E-5</v>
      </c>
      <c r="F584" s="18">
        <v>0</v>
      </c>
      <c r="G584" s="18">
        <v>5.1187465971383593E-5</v>
      </c>
      <c r="H584" t="str">
        <f t="shared" si="9"/>
        <v>009180500</v>
      </c>
    </row>
    <row r="585" spans="1:8" x14ac:dyDescent="0.2">
      <c r="A585" t="s">
        <v>203</v>
      </c>
      <c r="B585" t="s">
        <v>123</v>
      </c>
      <c r="C585" t="s">
        <v>1</v>
      </c>
      <c r="D585" s="18">
        <v>0</v>
      </c>
      <c r="E585" s="18">
        <v>0</v>
      </c>
      <c r="F585" s="18">
        <v>10040</v>
      </c>
      <c r="G585" s="18">
        <v>9.2256479367028557E-6</v>
      </c>
      <c r="H585" t="str">
        <f t="shared" si="9"/>
        <v>009180500</v>
      </c>
    </row>
    <row r="586" spans="1:8" x14ac:dyDescent="0.2">
      <c r="A586" t="s">
        <v>203</v>
      </c>
      <c r="B586" t="s">
        <v>115</v>
      </c>
      <c r="C586" t="s">
        <v>1</v>
      </c>
      <c r="D586" s="18">
        <v>54047.178699999997</v>
      </c>
      <c r="E586" s="18">
        <v>0</v>
      </c>
      <c r="F586" s="18">
        <v>0</v>
      </c>
      <c r="G586" s="18">
        <v>5.654429380559815E-6</v>
      </c>
      <c r="H586" t="str">
        <f t="shared" si="9"/>
        <v>009180500</v>
      </c>
    </row>
    <row r="587" spans="1:8" x14ac:dyDescent="0.2">
      <c r="A587" t="s">
        <v>204</v>
      </c>
      <c r="B587" t="s">
        <v>147</v>
      </c>
      <c r="C587" t="s">
        <v>1</v>
      </c>
      <c r="D587" s="18">
        <v>5063.9494999999997</v>
      </c>
      <c r="E587" s="18">
        <v>0</v>
      </c>
      <c r="F587" s="18">
        <v>0</v>
      </c>
      <c r="G587" s="18">
        <v>3.3710577081021506E-4</v>
      </c>
      <c r="H587" t="str">
        <f t="shared" si="9"/>
        <v>009180601</v>
      </c>
    </row>
    <row r="588" spans="1:8" x14ac:dyDescent="0.2">
      <c r="A588" t="s">
        <v>204</v>
      </c>
      <c r="B588" t="s">
        <v>123</v>
      </c>
      <c r="C588" t="s">
        <v>1</v>
      </c>
      <c r="D588" s="18">
        <v>0</v>
      </c>
      <c r="E588" s="18">
        <v>2.7388560192943292E-3</v>
      </c>
      <c r="F588" s="18">
        <v>1313</v>
      </c>
      <c r="G588" s="18">
        <v>0</v>
      </c>
      <c r="H588" t="str">
        <f t="shared" si="9"/>
        <v>009180601</v>
      </c>
    </row>
    <row r="589" spans="1:8" x14ac:dyDescent="0.2">
      <c r="A589" t="s">
        <v>206</v>
      </c>
      <c r="B589" t="s">
        <v>147</v>
      </c>
      <c r="C589" t="s">
        <v>1</v>
      </c>
      <c r="D589" s="18">
        <v>11356.438599999999</v>
      </c>
      <c r="E589" s="18">
        <v>0</v>
      </c>
      <c r="F589" s="18">
        <v>0</v>
      </c>
      <c r="G589" s="18">
        <v>1.4880077317262672E-6</v>
      </c>
      <c r="H589" t="str">
        <f t="shared" si="9"/>
        <v>009180602</v>
      </c>
    </row>
    <row r="590" spans="1:8" x14ac:dyDescent="0.2">
      <c r="A590" t="s">
        <v>208</v>
      </c>
      <c r="B590" t="s">
        <v>205</v>
      </c>
      <c r="C590" t="s">
        <v>1</v>
      </c>
      <c r="D590" s="18">
        <v>118879.9354</v>
      </c>
      <c r="E590" s="18">
        <v>0</v>
      </c>
      <c r="F590" s="18">
        <v>34728</v>
      </c>
      <c r="G590" s="18">
        <v>1.6368085048988939E-5</v>
      </c>
      <c r="H590" t="str">
        <f t="shared" si="9"/>
        <v>009186100</v>
      </c>
    </row>
    <row r="591" spans="1:8" x14ac:dyDescent="0.2">
      <c r="A591" t="s">
        <v>209</v>
      </c>
      <c r="B591" t="s">
        <v>205</v>
      </c>
      <c r="C591" t="s">
        <v>1</v>
      </c>
      <c r="D591" s="18">
        <v>46838.580699999999</v>
      </c>
      <c r="E591" s="18">
        <v>0</v>
      </c>
      <c r="F591" s="18">
        <v>8591</v>
      </c>
      <c r="G591" s="18">
        <v>3.5414584015085156E-5</v>
      </c>
      <c r="H591" t="str">
        <f t="shared" si="9"/>
        <v>009186200</v>
      </c>
    </row>
    <row r="592" spans="1:8" x14ac:dyDescent="0.2">
      <c r="A592" t="s">
        <v>211</v>
      </c>
      <c r="B592" t="s">
        <v>114</v>
      </c>
      <c r="C592" t="s">
        <v>1</v>
      </c>
      <c r="D592" s="18">
        <v>0</v>
      </c>
      <c r="E592" s="18">
        <v>0</v>
      </c>
      <c r="F592" s="18">
        <v>1985</v>
      </c>
      <c r="G592" s="18">
        <v>1.4880077317262672E-6</v>
      </c>
      <c r="H592" t="str">
        <f t="shared" si="9"/>
        <v>009361401</v>
      </c>
    </row>
    <row r="593" spans="1:8" x14ac:dyDescent="0.2">
      <c r="A593" t="s">
        <v>211</v>
      </c>
      <c r="B593" t="s">
        <v>115</v>
      </c>
      <c r="C593" t="s">
        <v>24</v>
      </c>
      <c r="D593" s="18">
        <v>54474.441500000001</v>
      </c>
      <c r="E593" s="18">
        <v>0</v>
      </c>
      <c r="F593" s="18">
        <v>0</v>
      </c>
      <c r="G593" s="18">
        <v>1.9046498966096221E-5</v>
      </c>
      <c r="H593" t="str">
        <f t="shared" si="9"/>
        <v>009361401</v>
      </c>
    </row>
    <row r="594" spans="1:8" x14ac:dyDescent="0.2">
      <c r="A594" t="s">
        <v>212</v>
      </c>
      <c r="B594" t="s">
        <v>114</v>
      </c>
      <c r="C594" t="s">
        <v>1</v>
      </c>
      <c r="D594" s="18">
        <v>0</v>
      </c>
      <c r="E594" s="18">
        <v>0</v>
      </c>
      <c r="F594" s="18">
        <v>648547</v>
      </c>
      <c r="G594" s="18">
        <v>2.0832108244167739E-5</v>
      </c>
      <c r="H594" t="str">
        <f t="shared" si="9"/>
        <v>009361402</v>
      </c>
    </row>
    <row r="595" spans="1:8" x14ac:dyDescent="0.2">
      <c r="A595" t="s">
        <v>212</v>
      </c>
      <c r="B595" t="s">
        <v>115</v>
      </c>
      <c r="C595" t="s">
        <v>24</v>
      </c>
      <c r="D595" s="18">
        <v>119732.2037</v>
      </c>
      <c r="E595" s="18">
        <v>1.4861267900483195E-6</v>
      </c>
      <c r="F595" s="18">
        <v>0</v>
      </c>
      <c r="G595" s="18">
        <v>0</v>
      </c>
      <c r="H595" t="str">
        <f t="shared" si="9"/>
        <v>009361402</v>
      </c>
    </row>
    <row r="596" spans="1:8" x14ac:dyDescent="0.2">
      <c r="A596" t="s">
        <v>213</v>
      </c>
      <c r="B596" t="s">
        <v>131</v>
      </c>
      <c r="C596" t="s">
        <v>1</v>
      </c>
      <c r="D596" s="18">
        <v>214352.32990000001</v>
      </c>
      <c r="E596" s="18">
        <v>0</v>
      </c>
      <c r="F596" s="18">
        <v>3517</v>
      </c>
      <c r="G596" s="18">
        <v>5.775850811468679E-6</v>
      </c>
      <c r="H596" t="str">
        <f t="shared" si="9"/>
        <v>009361500</v>
      </c>
    </row>
    <row r="597" spans="1:8" x14ac:dyDescent="0.2">
      <c r="A597">
        <v>9013528100</v>
      </c>
      <c r="B597" t="s">
        <v>221</v>
      </c>
      <c r="C597" t="s">
        <v>1</v>
      </c>
      <c r="D597" s="18">
        <v>78377.260780799988</v>
      </c>
      <c r="E597" s="18">
        <v>6.9533496548274587E-4</v>
      </c>
      <c r="F597" s="18">
        <v>28236.48</v>
      </c>
      <c r="G597" s="18">
        <v>3.4546350888550357E-4</v>
      </c>
      <c r="H597" t="str">
        <f t="shared" si="9"/>
        <v>13528100</v>
      </c>
    </row>
    <row r="598" spans="1:8" x14ac:dyDescent="0.2">
      <c r="A598">
        <v>9013529100</v>
      </c>
      <c r="B598" t="s">
        <v>221</v>
      </c>
      <c r="C598" t="s">
        <v>1</v>
      </c>
      <c r="D598" s="18">
        <v>992.09612159999995</v>
      </c>
      <c r="E598" s="18">
        <v>8.8015212013800227E-6</v>
      </c>
      <c r="F598" s="18">
        <v>0</v>
      </c>
      <c r="G598" s="18">
        <v>0</v>
      </c>
      <c r="H598" t="str">
        <f t="shared" si="9"/>
        <v>13529100</v>
      </c>
    </row>
    <row r="599" spans="1:8" x14ac:dyDescent="0.2">
      <c r="A599">
        <v>9013850100</v>
      </c>
      <c r="B599" t="s">
        <v>221</v>
      </c>
      <c r="C599" t="s">
        <v>1</v>
      </c>
      <c r="D599" s="18">
        <v>209.21302080000001</v>
      </c>
      <c r="E599" s="18">
        <v>1.8560629339083183E-6</v>
      </c>
      <c r="F599" s="18">
        <v>0</v>
      </c>
      <c r="G599" s="18">
        <v>0</v>
      </c>
      <c r="H599" t="str">
        <f t="shared" si="9"/>
        <v>13850100</v>
      </c>
    </row>
    <row r="600" spans="1:8" x14ac:dyDescent="0.2">
      <c r="A600">
        <v>9015830100</v>
      </c>
      <c r="B600" t="s">
        <v>222</v>
      </c>
      <c r="C600" t="s">
        <v>1</v>
      </c>
      <c r="D600" s="18">
        <v>112486.96013760001</v>
      </c>
      <c r="E600" s="18">
        <v>9.9794399249657933E-4</v>
      </c>
      <c r="F600" s="18">
        <v>106590.4568</v>
      </c>
      <c r="G600" s="18">
        <v>1.3040971544553955E-3</v>
      </c>
      <c r="H600" t="str">
        <f t="shared" si="9"/>
        <v>15830100</v>
      </c>
    </row>
    <row r="601" spans="1:8" x14ac:dyDescent="0.2">
      <c r="A601">
        <v>9015902200</v>
      </c>
      <c r="B601" t="s">
        <v>222</v>
      </c>
      <c r="C601" t="s">
        <v>1</v>
      </c>
      <c r="D601" s="18">
        <v>1561.7371968000002</v>
      </c>
      <c r="E601" s="18">
        <v>1.3855172648443309E-5</v>
      </c>
      <c r="F601" s="18">
        <v>2802.3708999999999</v>
      </c>
      <c r="G601" s="18">
        <v>3.4286032972687342E-5</v>
      </c>
      <c r="H601" t="str">
        <f t="shared" si="9"/>
        <v>15902200</v>
      </c>
    </row>
    <row r="602" spans="1:8" x14ac:dyDescent="0.2">
      <c r="A602">
        <v>9003460301</v>
      </c>
      <c r="B602" t="s">
        <v>223</v>
      </c>
      <c r="C602" t="s">
        <v>1</v>
      </c>
      <c r="D602" s="18">
        <v>456.74789760000004</v>
      </c>
      <c r="E602" s="18">
        <v>4.0521036388377228E-6</v>
      </c>
      <c r="F602" s="18">
        <v>0</v>
      </c>
      <c r="G602" s="18">
        <v>0</v>
      </c>
      <c r="H602" t="str">
        <f t="shared" si="9"/>
        <v>03460301</v>
      </c>
    </row>
    <row r="603" spans="1:8" x14ac:dyDescent="0.2">
      <c r="A603">
        <v>9003460302</v>
      </c>
      <c r="B603" t="s">
        <v>223</v>
      </c>
      <c r="C603" t="s">
        <v>1</v>
      </c>
      <c r="D603" s="18">
        <v>1956.2149727999999</v>
      </c>
      <c r="E603" s="18">
        <v>1.7354838087451147E-5</v>
      </c>
      <c r="F603" s="18">
        <v>0</v>
      </c>
      <c r="G603" s="18">
        <v>0</v>
      </c>
      <c r="H603" t="str">
        <f t="shared" si="9"/>
        <v>03460302</v>
      </c>
    </row>
    <row r="604" spans="1:8" x14ac:dyDescent="0.2">
      <c r="A604">
        <v>9003462101</v>
      </c>
      <c r="B604" t="s">
        <v>223</v>
      </c>
      <c r="C604" t="s">
        <v>1</v>
      </c>
      <c r="D604" s="18">
        <v>275379.37238880002</v>
      </c>
      <c r="E604" s="18">
        <v>2.4430670897028005E-3</v>
      </c>
      <c r="F604" s="18">
        <v>220994.56520000001</v>
      </c>
      <c r="G604" s="18">
        <v>2.7037916177447829E-3</v>
      </c>
      <c r="H604" t="str">
        <f t="shared" si="9"/>
        <v>03462101</v>
      </c>
    </row>
    <row r="605" spans="1:8" x14ac:dyDescent="0.2">
      <c r="A605">
        <v>9003462102</v>
      </c>
      <c r="B605" t="s">
        <v>223</v>
      </c>
      <c r="C605" t="s">
        <v>1</v>
      </c>
      <c r="D605" s="18">
        <v>95029.398115199991</v>
      </c>
      <c r="E605" s="18">
        <v>8.4306675941481224E-4</v>
      </c>
      <c r="F605" s="18">
        <v>14426.35</v>
      </c>
      <c r="G605" s="18">
        <v>1.7650137309644775E-4</v>
      </c>
      <c r="H605" t="str">
        <f t="shared" si="9"/>
        <v>03462102</v>
      </c>
    </row>
    <row r="606" spans="1:8" x14ac:dyDescent="0.2">
      <c r="A606">
        <v>9003462201</v>
      </c>
      <c r="B606" t="s">
        <v>223</v>
      </c>
      <c r="C606" t="s">
        <v>1</v>
      </c>
      <c r="D606" s="18">
        <v>111900.19984415999</v>
      </c>
      <c r="E606" s="18">
        <v>9.9273846548120171E-4</v>
      </c>
      <c r="F606" s="18">
        <v>68021.914199999999</v>
      </c>
      <c r="G606" s="18">
        <v>8.3222445434560758E-4</v>
      </c>
      <c r="H606" t="str">
        <f t="shared" si="9"/>
        <v>03462201</v>
      </c>
    </row>
    <row r="607" spans="1:8" x14ac:dyDescent="0.2">
      <c r="A607">
        <v>9003462202</v>
      </c>
      <c r="B607" t="s">
        <v>223</v>
      </c>
      <c r="C607" t="s">
        <v>1</v>
      </c>
      <c r="D607" s="18">
        <v>83246.663882880006</v>
      </c>
      <c r="E607" s="18">
        <v>7.3853456450134053E-4</v>
      </c>
      <c r="F607" s="18">
        <v>17796.78</v>
      </c>
      <c r="G607" s="18">
        <v>2.1773741152095983E-4</v>
      </c>
      <c r="H607" t="str">
        <f t="shared" si="9"/>
        <v>03462202</v>
      </c>
    </row>
    <row r="608" spans="1:8" x14ac:dyDescent="0.2">
      <c r="A608">
        <v>9003330100</v>
      </c>
      <c r="B608" t="s">
        <v>224</v>
      </c>
      <c r="C608" t="s">
        <v>1</v>
      </c>
      <c r="D608" s="18">
        <v>3140.5924540799997</v>
      </c>
      <c r="E608" s="18">
        <v>2.7862210593969155E-5</v>
      </c>
      <c r="F608" s="18">
        <v>0</v>
      </c>
      <c r="G608" s="18">
        <v>0</v>
      </c>
      <c r="H608" t="str">
        <f t="shared" si="9"/>
        <v>03330100</v>
      </c>
    </row>
    <row r="609" spans="1:8" x14ac:dyDescent="0.2">
      <c r="A609">
        <v>9005290100</v>
      </c>
      <c r="B609" t="s">
        <v>224</v>
      </c>
      <c r="C609" t="s">
        <v>1</v>
      </c>
      <c r="D609" s="18">
        <v>80928.668013120012</v>
      </c>
      <c r="E609" s="18">
        <v>7.1797013596643121E-4</v>
      </c>
      <c r="F609" s="18">
        <v>51220.400099999999</v>
      </c>
      <c r="G609" s="18">
        <v>6.2666377484252279E-4</v>
      </c>
      <c r="H609" t="str">
        <f t="shared" si="9"/>
        <v>05290100</v>
      </c>
    </row>
    <row r="610" spans="1:8" x14ac:dyDescent="0.2">
      <c r="A610">
        <v>9005320100</v>
      </c>
      <c r="B610" t="s">
        <v>224</v>
      </c>
      <c r="C610" t="s">
        <v>1</v>
      </c>
      <c r="D610" s="18">
        <v>168.22252800000001</v>
      </c>
      <c r="E610" s="18">
        <v>1.4924099736967913E-6</v>
      </c>
      <c r="F610" s="18">
        <v>0</v>
      </c>
      <c r="G610" s="18">
        <v>0</v>
      </c>
      <c r="H610" t="str">
        <f t="shared" si="9"/>
        <v>05320100</v>
      </c>
    </row>
    <row r="611" spans="1:8" x14ac:dyDescent="0.2">
      <c r="A611">
        <v>9009130101</v>
      </c>
      <c r="B611" t="s">
        <v>225</v>
      </c>
      <c r="C611" t="s">
        <v>1</v>
      </c>
      <c r="D611" s="18">
        <v>639.00826559999996</v>
      </c>
      <c r="E611" s="18">
        <v>5.6690522975384611E-6</v>
      </c>
      <c r="F611" s="18">
        <v>0</v>
      </c>
      <c r="G611" s="18">
        <v>0</v>
      </c>
      <c r="H611" t="str">
        <f t="shared" si="9"/>
        <v>09130101</v>
      </c>
    </row>
    <row r="612" spans="1:8" x14ac:dyDescent="0.2">
      <c r="A612">
        <v>9009341100</v>
      </c>
      <c r="B612" t="s">
        <v>225</v>
      </c>
      <c r="C612" t="s">
        <v>1</v>
      </c>
      <c r="D612" s="18">
        <v>139240.40006879999</v>
      </c>
      <c r="E612" s="18">
        <v>1.235290922534516E-3</v>
      </c>
      <c r="F612" s="18">
        <v>125450.95</v>
      </c>
      <c r="G612" s="18">
        <v>1.5348487268958405E-3</v>
      </c>
      <c r="H612" t="str">
        <f t="shared" si="9"/>
        <v>09341100</v>
      </c>
    </row>
    <row r="613" spans="1:8" x14ac:dyDescent="0.2">
      <c r="A613">
        <v>9003400100</v>
      </c>
      <c r="B613" t="s">
        <v>226</v>
      </c>
      <c r="C613" t="s">
        <v>1</v>
      </c>
      <c r="D613" s="18">
        <v>308615.61708</v>
      </c>
      <c r="E613" s="18">
        <v>2.7379271399891325E-3</v>
      </c>
      <c r="F613" s="18">
        <v>439874.09740000003</v>
      </c>
      <c r="G613" s="18">
        <v>5.3817065425877369E-3</v>
      </c>
      <c r="H613" t="str">
        <f t="shared" si="9"/>
        <v>03400100</v>
      </c>
    </row>
    <row r="614" spans="1:8" x14ac:dyDescent="0.2">
      <c r="A614">
        <v>9003400200</v>
      </c>
      <c r="B614" t="s">
        <v>226</v>
      </c>
      <c r="C614" t="s">
        <v>1</v>
      </c>
      <c r="D614" s="18">
        <v>119228.18040288001</v>
      </c>
      <c r="E614" s="18">
        <v>1.0577496824859178E-3</v>
      </c>
      <c r="F614" s="18">
        <v>19579.490000000002</v>
      </c>
      <c r="G614" s="18">
        <v>2.3954824813817547E-4</v>
      </c>
      <c r="H614" t="str">
        <f t="shared" si="9"/>
        <v>03400200</v>
      </c>
    </row>
    <row r="615" spans="1:8" x14ac:dyDescent="0.2">
      <c r="A615">
        <v>9003400300</v>
      </c>
      <c r="B615" t="s">
        <v>226</v>
      </c>
      <c r="C615" t="s">
        <v>1</v>
      </c>
      <c r="D615" s="18">
        <v>118629.3053088</v>
      </c>
      <c r="E615" s="18">
        <v>1.0524366773014778E-3</v>
      </c>
      <c r="F615" s="18">
        <v>26337.480200000002</v>
      </c>
      <c r="G615" s="18">
        <v>3.2222990702433432E-4</v>
      </c>
      <c r="H615" t="str">
        <f t="shared" si="9"/>
        <v>03400300</v>
      </c>
    </row>
    <row r="616" spans="1:8" x14ac:dyDescent="0.2">
      <c r="A616">
        <v>9003490302</v>
      </c>
      <c r="B616" t="s">
        <v>226</v>
      </c>
      <c r="C616" t="s">
        <v>1</v>
      </c>
      <c r="D616" s="18">
        <v>76.724755200000004</v>
      </c>
      <c r="E616" s="18">
        <v>6.8067452826487507E-7</v>
      </c>
      <c r="F616" s="18">
        <v>0</v>
      </c>
      <c r="G616" s="18">
        <v>0</v>
      </c>
      <c r="H616" t="str">
        <f t="shared" si="9"/>
        <v>03490302</v>
      </c>
    </row>
    <row r="617" spans="1:8" x14ac:dyDescent="0.2">
      <c r="A617">
        <v>9009171600</v>
      </c>
      <c r="B617" t="s">
        <v>226</v>
      </c>
      <c r="C617" t="s">
        <v>1</v>
      </c>
      <c r="D617" s="18">
        <v>154.1210112</v>
      </c>
      <c r="E617" s="18">
        <v>1.3673063709464338E-6</v>
      </c>
      <c r="F617" s="18">
        <v>228.35</v>
      </c>
      <c r="G617" s="18">
        <v>2.7937828034515895E-6</v>
      </c>
      <c r="H617" t="str">
        <f t="shared" si="9"/>
        <v>09171600</v>
      </c>
    </row>
    <row r="618" spans="1:8" x14ac:dyDescent="0.2">
      <c r="A618">
        <v>9009161100</v>
      </c>
      <c r="B618" t="s">
        <v>227</v>
      </c>
      <c r="C618" t="s">
        <v>1</v>
      </c>
      <c r="D618" s="18">
        <v>139960.93200479998</v>
      </c>
      <c r="E618" s="18">
        <v>1.2416832236159352E-3</v>
      </c>
      <c r="F618" s="18">
        <v>52036.621699999996</v>
      </c>
      <c r="G618" s="18">
        <v>6.366499621422195E-4</v>
      </c>
      <c r="H618" t="str">
        <f t="shared" si="9"/>
        <v>09161100</v>
      </c>
    </row>
    <row r="619" spans="1:8" x14ac:dyDescent="0.2">
      <c r="A619">
        <v>9001200100</v>
      </c>
      <c r="B619" t="s">
        <v>228</v>
      </c>
      <c r="C619" t="s">
        <v>1</v>
      </c>
      <c r="D619" s="18">
        <v>67102.061904000002</v>
      </c>
      <c r="E619" s="18">
        <v>5.9530544233141647E-4</v>
      </c>
      <c r="F619" s="18">
        <v>10371.963599999999</v>
      </c>
      <c r="G619" s="18">
        <v>1.2689736607710025E-4</v>
      </c>
      <c r="H619" t="str">
        <f t="shared" si="9"/>
        <v>01200100</v>
      </c>
    </row>
    <row r="620" spans="1:8" x14ac:dyDescent="0.2">
      <c r="A620">
        <v>9001200200</v>
      </c>
      <c r="B620" t="s">
        <v>228</v>
      </c>
      <c r="C620" t="s">
        <v>1</v>
      </c>
      <c r="D620" s="18">
        <v>247653.1882944</v>
      </c>
      <c r="E620" s="18">
        <v>2.1970903221022334E-3</v>
      </c>
      <c r="F620" s="18">
        <v>176536.53519999998</v>
      </c>
      <c r="G620" s="18">
        <v>2.1598630883410824E-3</v>
      </c>
      <c r="H620" t="str">
        <f t="shared" si="9"/>
        <v>01200200</v>
      </c>
    </row>
    <row r="621" spans="1:8" x14ac:dyDescent="0.2">
      <c r="A621">
        <v>9001200301</v>
      </c>
      <c r="B621" t="s">
        <v>228</v>
      </c>
      <c r="C621" t="s">
        <v>1</v>
      </c>
      <c r="D621" s="18">
        <v>95432.935363199998</v>
      </c>
      <c r="E621" s="18">
        <v>8.4664679724228656E-4</v>
      </c>
      <c r="F621" s="18">
        <v>16100.537899999999</v>
      </c>
      <c r="G621" s="18">
        <v>1.9698447957670491E-4</v>
      </c>
      <c r="H621" t="str">
        <f t="shared" si="9"/>
        <v>01200301</v>
      </c>
    </row>
    <row r="622" spans="1:8" x14ac:dyDescent="0.2">
      <c r="A622">
        <v>9001200302</v>
      </c>
      <c r="B622" t="s">
        <v>228</v>
      </c>
      <c r="C622" t="s">
        <v>1</v>
      </c>
      <c r="D622" s="18">
        <v>112578.35429088002</v>
      </c>
      <c r="E622" s="18">
        <v>9.9875480866676953E-4</v>
      </c>
      <c r="F622" s="18">
        <v>17053.723399999999</v>
      </c>
      <c r="G622" s="18">
        <v>2.0864637254101149E-4</v>
      </c>
      <c r="H622" t="str">
        <f t="shared" si="9"/>
        <v>01200302</v>
      </c>
    </row>
    <row r="623" spans="1:8" x14ac:dyDescent="0.2">
      <c r="A623">
        <v>9001205300</v>
      </c>
      <c r="B623" t="s">
        <v>228</v>
      </c>
      <c r="C623" t="s">
        <v>1</v>
      </c>
      <c r="D623" s="18">
        <v>227.8298016</v>
      </c>
      <c r="E623" s="18">
        <v>2.0212243404949967E-6</v>
      </c>
      <c r="F623" s="18">
        <v>0</v>
      </c>
      <c r="G623" s="18">
        <v>0</v>
      </c>
      <c r="H623" t="str">
        <f t="shared" si="9"/>
        <v>01205300</v>
      </c>
    </row>
    <row r="624" spans="1:8" x14ac:dyDescent="0.2">
      <c r="A624">
        <v>9001210400</v>
      </c>
      <c r="B624" t="s">
        <v>228</v>
      </c>
      <c r="C624" t="s">
        <v>1</v>
      </c>
      <c r="D624" s="18">
        <v>2053.6578431999997</v>
      </c>
      <c r="E624" s="18">
        <v>1.8219316307934214E-5</v>
      </c>
      <c r="F624" s="18">
        <v>0</v>
      </c>
      <c r="G624" s="18">
        <v>0</v>
      </c>
      <c r="H624" t="str">
        <f t="shared" si="9"/>
        <v>01210400</v>
      </c>
    </row>
    <row r="625" spans="1:8" x14ac:dyDescent="0.2">
      <c r="A625">
        <v>9001210500</v>
      </c>
      <c r="B625" t="s">
        <v>228</v>
      </c>
      <c r="C625" t="s">
        <v>1</v>
      </c>
      <c r="D625" s="18">
        <v>232.81395839999999</v>
      </c>
      <c r="E625" s="18">
        <v>2.0654419931912439E-6</v>
      </c>
      <c r="F625" s="18">
        <v>0</v>
      </c>
      <c r="G625" s="18">
        <v>0</v>
      </c>
      <c r="H625" t="str">
        <f t="shared" si="9"/>
        <v>01210500</v>
      </c>
    </row>
    <row r="626" spans="1:8" x14ac:dyDescent="0.2">
      <c r="A626">
        <v>9001230400</v>
      </c>
      <c r="B626" t="s">
        <v>228</v>
      </c>
      <c r="C626" t="s">
        <v>1</v>
      </c>
      <c r="D626" s="18">
        <v>1151.9191007999998</v>
      </c>
      <c r="E626" s="18">
        <v>1.0219413388709501E-5</v>
      </c>
      <c r="F626" s="18">
        <v>1429.53</v>
      </c>
      <c r="G626" s="18">
        <v>1.7489802194079926E-5</v>
      </c>
      <c r="H626" t="str">
        <f t="shared" si="9"/>
        <v>01230400</v>
      </c>
    </row>
    <row r="627" spans="1:8" x14ac:dyDescent="0.2">
      <c r="A627">
        <v>9005303100</v>
      </c>
      <c r="B627" t="s">
        <v>229</v>
      </c>
      <c r="C627" t="s">
        <v>1</v>
      </c>
      <c r="D627" s="18">
        <v>164.1356352</v>
      </c>
      <c r="E627" s="18">
        <v>1.4561525256090438E-6</v>
      </c>
      <c r="F627" s="18">
        <v>0</v>
      </c>
      <c r="G627" s="18">
        <v>0</v>
      </c>
      <c r="H627" t="str">
        <f t="shared" si="9"/>
        <v>05303100</v>
      </c>
    </row>
    <row r="628" spans="1:8" x14ac:dyDescent="0.2">
      <c r="A628">
        <v>9005342100</v>
      </c>
      <c r="B628" t="s">
        <v>229</v>
      </c>
      <c r="C628" t="s">
        <v>1</v>
      </c>
      <c r="D628" s="18">
        <v>102039.57239616</v>
      </c>
      <c r="E628" s="18">
        <v>9.0525851303212463E-4</v>
      </c>
      <c r="F628" s="18">
        <v>35443.029300000002</v>
      </c>
      <c r="G628" s="18">
        <v>4.3363313229941247E-4</v>
      </c>
      <c r="H628" t="str">
        <f t="shared" si="9"/>
        <v>05342100</v>
      </c>
    </row>
    <row r="629" spans="1:8" x14ac:dyDescent="0.2">
      <c r="A629">
        <v>9005362102</v>
      </c>
      <c r="B629" t="s">
        <v>229</v>
      </c>
      <c r="C629" t="s">
        <v>1</v>
      </c>
      <c r="D629" s="18">
        <v>203.81785919999999</v>
      </c>
      <c r="E629" s="18">
        <v>1.8081989939397906E-6</v>
      </c>
      <c r="F629" s="18">
        <v>0</v>
      </c>
      <c r="G629" s="18">
        <v>0</v>
      </c>
      <c r="H629" t="str">
        <f t="shared" si="9"/>
        <v>05362102</v>
      </c>
    </row>
    <row r="630" spans="1:8" x14ac:dyDescent="0.2">
      <c r="A630">
        <v>9003471100</v>
      </c>
      <c r="B630" t="s">
        <v>230</v>
      </c>
      <c r="C630" t="s">
        <v>1</v>
      </c>
      <c r="D630" s="18">
        <v>47323.947098880002</v>
      </c>
      <c r="E630" s="18">
        <v>4.1984109669941373E-4</v>
      </c>
      <c r="F630" s="18">
        <v>41951.821199999998</v>
      </c>
      <c r="G630" s="18">
        <v>5.1326593668507038E-4</v>
      </c>
      <c r="H630" t="str">
        <f t="shared" si="9"/>
        <v>03471100</v>
      </c>
    </row>
    <row r="631" spans="1:8" x14ac:dyDescent="0.2">
      <c r="A631">
        <v>9003471200</v>
      </c>
      <c r="B631" t="s">
        <v>230</v>
      </c>
      <c r="C631" t="s">
        <v>1</v>
      </c>
      <c r="D631" s="18">
        <v>39966.161745599995</v>
      </c>
      <c r="E631" s="18">
        <v>3.5456546224006685E-4</v>
      </c>
      <c r="F631" s="18">
        <v>17709.740000000002</v>
      </c>
      <c r="G631" s="18">
        <v>2.1667250740354176E-4</v>
      </c>
      <c r="H631" t="str">
        <f t="shared" si="9"/>
        <v>03471200</v>
      </c>
    </row>
    <row r="632" spans="1:8" x14ac:dyDescent="0.2">
      <c r="A632">
        <v>9003471300</v>
      </c>
      <c r="B632" t="s">
        <v>230</v>
      </c>
      <c r="C632" t="s">
        <v>1</v>
      </c>
      <c r="D632" s="18">
        <v>96587.341911359996</v>
      </c>
      <c r="E632" s="18">
        <v>8.5688827837241712E-4</v>
      </c>
      <c r="F632" s="18">
        <v>52661.58</v>
      </c>
      <c r="G632" s="18">
        <v>6.4429610950991973E-4</v>
      </c>
      <c r="H632" t="str">
        <f t="shared" si="9"/>
        <v>03471300</v>
      </c>
    </row>
    <row r="633" spans="1:8" x14ac:dyDescent="0.2">
      <c r="A633">
        <v>9003471400</v>
      </c>
      <c r="B633" t="s">
        <v>230</v>
      </c>
      <c r="C633" t="s">
        <v>1</v>
      </c>
      <c r="D633" s="18">
        <v>363014.11744128005</v>
      </c>
      <c r="E633" s="18">
        <v>3.2205311375543269E-3</v>
      </c>
      <c r="F633" s="18">
        <v>478020.00659999996</v>
      </c>
      <c r="G633" s="18">
        <v>5.8484084700893158E-3</v>
      </c>
      <c r="H633" t="str">
        <f t="shared" si="9"/>
        <v>03471400</v>
      </c>
    </row>
    <row r="634" spans="1:8" x14ac:dyDescent="0.2">
      <c r="A634">
        <v>9003471500</v>
      </c>
      <c r="B634" t="s">
        <v>230</v>
      </c>
      <c r="C634" t="s">
        <v>1</v>
      </c>
      <c r="D634" s="18">
        <v>49318.771052159995</v>
      </c>
      <c r="E634" s="18">
        <v>4.3753845982336066E-4</v>
      </c>
      <c r="F634" s="18">
        <v>38345.180200000003</v>
      </c>
      <c r="G634" s="18">
        <v>4.6913993885707198E-4</v>
      </c>
      <c r="H634" t="str">
        <f t="shared" si="9"/>
        <v>03471500</v>
      </c>
    </row>
    <row r="635" spans="1:8" x14ac:dyDescent="0.2">
      <c r="A635">
        <v>9003473100</v>
      </c>
      <c r="B635" t="s">
        <v>230</v>
      </c>
      <c r="C635" t="s">
        <v>1</v>
      </c>
      <c r="D635" s="18">
        <v>1546.3737216000002</v>
      </c>
      <c r="E635" s="18">
        <v>1.3718873403082286E-5</v>
      </c>
      <c r="F635" s="18">
        <v>6947.03</v>
      </c>
      <c r="G635" s="18">
        <v>8.4994495069245872E-5</v>
      </c>
      <c r="H635" t="str">
        <f t="shared" si="9"/>
        <v>03473100</v>
      </c>
    </row>
    <row r="636" spans="1:8" x14ac:dyDescent="0.2">
      <c r="A636">
        <v>9003473501</v>
      </c>
      <c r="B636" t="s">
        <v>230</v>
      </c>
      <c r="C636" t="s">
        <v>1</v>
      </c>
      <c r="D636" s="18">
        <v>287.77282560000003</v>
      </c>
      <c r="E636" s="18">
        <v>2.5530173645015446E-6</v>
      </c>
      <c r="F636" s="18">
        <v>0</v>
      </c>
      <c r="G636" s="18">
        <v>0</v>
      </c>
      <c r="H636" t="str">
        <f t="shared" si="9"/>
        <v>03473501</v>
      </c>
    </row>
    <row r="637" spans="1:8" x14ac:dyDescent="0.2">
      <c r="A637">
        <v>9003503900</v>
      </c>
      <c r="B637" t="s">
        <v>230</v>
      </c>
      <c r="C637" t="s">
        <v>1</v>
      </c>
      <c r="D637" s="18">
        <v>201.31130880000001</v>
      </c>
      <c r="E637" s="18">
        <v>1.785961777194756E-6</v>
      </c>
      <c r="F637" s="18">
        <v>0</v>
      </c>
      <c r="G637" s="18">
        <v>0</v>
      </c>
      <c r="H637" t="str">
        <f t="shared" si="9"/>
        <v>03503900</v>
      </c>
    </row>
    <row r="638" spans="1:8" x14ac:dyDescent="0.2">
      <c r="A638">
        <v>9003514900</v>
      </c>
      <c r="B638" t="s">
        <v>231</v>
      </c>
      <c r="C638" t="s">
        <v>1</v>
      </c>
      <c r="D638" s="18">
        <v>157.35695040000002</v>
      </c>
      <c r="E638" s="18">
        <v>1.3960144636957974E-6</v>
      </c>
      <c r="F638" s="18">
        <v>0</v>
      </c>
      <c r="G638" s="18">
        <v>0</v>
      </c>
      <c r="H638" t="str">
        <f t="shared" si="9"/>
        <v>03514900</v>
      </c>
    </row>
    <row r="639" spans="1:8" x14ac:dyDescent="0.2">
      <c r="A639">
        <v>9013526102</v>
      </c>
      <c r="B639" t="s">
        <v>231</v>
      </c>
      <c r="C639" t="s">
        <v>1</v>
      </c>
      <c r="D639" s="18">
        <v>146.4682176</v>
      </c>
      <c r="E639" s="18">
        <v>1.2994135290597457E-6</v>
      </c>
      <c r="F639" s="18">
        <v>0</v>
      </c>
      <c r="G639" s="18">
        <v>0</v>
      </c>
      <c r="H639" t="str">
        <f t="shared" si="9"/>
        <v>13526102</v>
      </c>
    </row>
    <row r="640" spans="1:8" x14ac:dyDescent="0.2">
      <c r="A640">
        <v>9013528100</v>
      </c>
      <c r="B640" t="s">
        <v>231</v>
      </c>
      <c r="C640" t="s">
        <v>1</v>
      </c>
      <c r="D640" s="18">
        <v>230.72420160000001</v>
      </c>
      <c r="E640" s="18">
        <v>2.0469024198772541E-6</v>
      </c>
      <c r="F640" s="18">
        <v>0</v>
      </c>
      <c r="G640" s="18">
        <v>0</v>
      </c>
      <c r="H640" t="str">
        <f t="shared" si="9"/>
        <v>13528100</v>
      </c>
    </row>
    <row r="641" spans="1:8" x14ac:dyDescent="0.2">
      <c r="A641">
        <v>9013529100</v>
      </c>
      <c r="B641" t="s">
        <v>231</v>
      </c>
      <c r="C641" t="s">
        <v>1</v>
      </c>
      <c r="D641" s="18">
        <v>121854.88024128</v>
      </c>
      <c r="E641" s="18">
        <v>1.0810528219841894E-3</v>
      </c>
      <c r="F641" s="18">
        <v>98228.382099999988</v>
      </c>
      <c r="G641" s="18">
        <v>1.2017900797979062E-3</v>
      </c>
      <c r="H641" t="str">
        <f t="shared" si="9"/>
        <v>13529100</v>
      </c>
    </row>
    <row r="642" spans="1:8" x14ac:dyDescent="0.2">
      <c r="A642">
        <v>9013530600</v>
      </c>
      <c r="B642" t="s">
        <v>231</v>
      </c>
      <c r="C642" t="s">
        <v>1</v>
      </c>
      <c r="D642" s="18">
        <v>388.26639360000001</v>
      </c>
      <c r="E642" s="18">
        <v>3.4445602806535159E-6</v>
      </c>
      <c r="F642" s="18">
        <v>0</v>
      </c>
      <c r="G642" s="18">
        <v>0</v>
      </c>
      <c r="H642" t="str">
        <f t="shared" si="9"/>
        <v>13530600</v>
      </c>
    </row>
    <row r="643" spans="1:8" x14ac:dyDescent="0.2">
      <c r="A643">
        <v>9009184100</v>
      </c>
      <c r="B643" t="s">
        <v>232</v>
      </c>
      <c r="C643" t="s">
        <v>1</v>
      </c>
      <c r="D643" s="18">
        <v>98810.04429215999</v>
      </c>
      <c r="E643" s="18">
        <v>8.7660729722859271E-4</v>
      </c>
      <c r="F643" s="18">
        <v>14180.251700000001</v>
      </c>
      <c r="G643" s="18">
        <v>1.7349044601740825E-4</v>
      </c>
      <c r="H643" t="str">
        <f t="shared" ref="H643:H706" si="10">RIGHT(A643,LEN(A643)-2)</f>
        <v>09184100</v>
      </c>
    </row>
    <row r="644" spans="1:8" x14ac:dyDescent="0.2">
      <c r="A644">
        <v>9009184200</v>
      </c>
      <c r="B644" t="s">
        <v>232</v>
      </c>
      <c r="C644" t="s">
        <v>1</v>
      </c>
      <c r="D644" s="18">
        <v>64502.505169920005</v>
      </c>
      <c r="E644" s="18">
        <v>5.7224310672597577E-4</v>
      </c>
      <c r="F644" s="18">
        <v>10900.4157</v>
      </c>
      <c r="G644" s="18">
        <v>1.3336279366382185E-4</v>
      </c>
      <c r="H644" t="str">
        <f t="shared" si="10"/>
        <v>09184200</v>
      </c>
    </row>
    <row r="645" spans="1:8" x14ac:dyDescent="0.2">
      <c r="A645">
        <v>9009184300</v>
      </c>
      <c r="B645" t="s">
        <v>232</v>
      </c>
      <c r="C645" t="s">
        <v>1</v>
      </c>
      <c r="D645" s="18">
        <v>83683.552723200002</v>
      </c>
      <c r="E645" s="18">
        <v>7.4241048570192062E-4</v>
      </c>
      <c r="F645" s="18">
        <v>11085.186100000001</v>
      </c>
      <c r="G645" s="18">
        <v>1.3562339522330019E-4</v>
      </c>
      <c r="H645" t="str">
        <f t="shared" si="10"/>
        <v>09184300</v>
      </c>
    </row>
    <row r="646" spans="1:8" x14ac:dyDescent="0.2">
      <c r="A646">
        <v>9009184400</v>
      </c>
      <c r="B646" t="s">
        <v>232</v>
      </c>
      <c r="C646" t="s">
        <v>1</v>
      </c>
      <c r="D646" s="18">
        <v>71578.025161919999</v>
      </c>
      <c r="E646" s="18">
        <v>6.3501458407026962E-4</v>
      </c>
      <c r="F646" s="18">
        <v>22676.038700000001</v>
      </c>
      <c r="G646" s="18">
        <v>2.7743344414478974E-4</v>
      </c>
      <c r="H646" t="str">
        <f t="shared" si="10"/>
        <v>09184400</v>
      </c>
    </row>
    <row r="647" spans="1:8" x14ac:dyDescent="0.2">
      <c r="A647">
        <v>9009184500</v>
      </c>
      <c r="B647" t="s">
        <v>232</v>
      </c>
      <c r="C647" t="s">
        <v>1</v>
      </c>
      <c r="D647" s="18">
        <v>51159.279490560002</v>
      </c>
      <c r="E647" s="18">
        <v>4.5386679100942672E-4</v>
      </c>
      <c r="F647" s="18">
        <v>16216.5388</v>
      </c>
      <c r="G647" s="18">
        <v>1.9840371022967145E-4</v>
      </c>
      <c r="H647" t="str">
        <f t="shared" si="10"/>
        <v>09184500</v>
      </c>
    </row>
    <row r="648" spans="1:8" x14ac:dyDescent="0.2">
      <c r="A648">
        <v>9009184600</v>
      </c>
      <c r="B648" t="s">
        <v>232</v>
      </c>
      <c r="C648" t="s">
        <v>1</v>
      </c>
      <c r="D648" s="18">
        <v>71746.751315519999</v>
      </c>
      <c r="E648" s="18">
        <v>6.3651146202977889E-4</v>
      </c>
      <c r="F648" s="18">
        <v>19083.82</v>
      </c>
      <c r="G648" s="18">
        <v>2.3348389813954683E-4</v>
      </c>
      <c r="H648" t="str">
        <f t="shared" si="10"/>
        <v>09184600</v>
      </c>
    </row>
    <row r="649" spans="1:8" x14ac:dyDescent="0.2">
      <c r="A649">
        <v>9009184700</v>
      </c>
      <c r="B649" t="s">
        <v>232</v>
      </c>
      <c r="C649" t="s">
        <v>1</v>
      </c>
      <c r="D649" s="18">
        <v>386662.77964512003</v>
      </c>
      <c r="E649" s="18">
        <v>3.4303335924169543E-3</v>
      </c>
      <c r="F649" s="18">
        <v>306803.8248</v>
      </c>
      <c r="G649" s="18">
        <v>3.7536380545627954E-3</v>
      </c>
      <c r="H649" t="str">
        <f t="shared" si="10"/>
        <v>09184700</v>
      </c>
    </row>
    <row r="650" spans="1:8" x14ac:dyDescent="0.2">
      <c r="A650">
        <v>9005250100</v>
      </c>
      <c r="B650" t="s">
        <v>233</v>
      </c>
      <c r="C650" t="s">
        <v>1</v>
      </c>
      <c r="D650" s="18">
        <v>69851.627285760012</v>
      </c>
      <c r="E650" s="18">
        <v>6.1969860089261736E-4</v>
      </c>
      <c r="F650" s="18">
        <v>14188.062400000001</v>
      </c>
      <c r="G650" s="18">
        <v>1.7358600721444314E-4</v>
      </c>
      <c r="H650" t="str">
        <f t="shared" si="10"/>
        <v>05250100</v>
      </c>
    </row>
    <row r="651" spans="1:8" x14ac:dyDescent="0.2">
      <c r="A651">
        <v>9005268100</v>
      </c>
      <c r="B651" t="s">
        <v>233</v>
      </c>
      <c r="C651" t="s">
        <v>1</v>
      </c>
      <c r="D651" s="18">
        <v>1019.2745376</v>
      </c>
      <c r="E651" s="18">
        <v>9.0426383667794178E-6</v>
      </c>
      <c r="F651" s="18">
        <v>0</v>
      </c>
      <c r="G651" s="18">
        <v>0</v>
      </c>
      <c r="H651" t="str">
        <f t="shared" si="10"/>
        <v>05268100</v>
      </c>
    </row>
    <row r="652" spans="1:8" x14ac:dyDescent="0.2">
      <c r="A652">
        <v>9003405100</v>
      </c>
      <c r="B652" t="s">
        <v>234</v>
      </c>
      <c r="C652" t="s">
        <v>1</v>
      </c>
      <c r="D652" s="18">
        <v>73591.994413439999</v>
      </c>
      <c r="E652" s="18">
        <v>6.5288179741809836E-4</v>
      </c>
      <c r="F652" s="18">
        <v>30053.519799999998</v>
      </c>
      <c r="G652" s="18">
        <v>3.6769435866184302E-4</v>
      </c>
      <c r="H652" t="str">
        <f t="shared" si="10"/>
        <v>03405100</v>
      </c>
    </row>
    <row r="653" spans="1:8" x14ac:dyDescent="0.2">
      <c r="A653">
        <v>9003405200</v>
      </c>
      <c r="B653" t="s">
        <v>234</v>
      </c>
      <c r="C653" t="s">
        <v>1</v>
      </c>
      <c r="D653" s="18">
        <v>78441.760748159999</v>
      </c>
      <c r="E653" s="18">
        <v>6.9590718607493189E-4</v>
      </c>
      <c r="F653" s="18">
        <v>42995.71</v>
      </c>
      <c r="G653" s="18">
        <v>5.2603755296777555E-4</v>
      </c>
      <c r="H653" t="str">
        <f t="shared" si="10"/>
        <v>03405200</v>
      </c>
    </row>
    <row r="654" spans="1:8" x14ac:dyDescent="0.2">
      <c r="A654">
        <v>9003405300</v>
      </c>
      <c r="B654" t="s">
        <v>234</v>
      </c>
      <c r="C654" t="s">
        <v>1</v>
      </c>
      <c r="D654" s="18">
        <v>104034.2122656</v>
      </c>
      <c r="E654" s="18">
        <v>9.2295424303022293E-4</v>
      </c>
      <c r="F654" s="18">
        <v>85654.017500000002</v>
      </c>
      <c r="G654" s="18">
        <v>1.0479471037356757E-3</v>
      </c>
      <c r="H654" t="str">
        <f t="shared" si="10"/>
        <v>03405300</v>
      </c>
    </row>
    <row r="655" spans="1:8" x14ac:dyDescent="0.2">
      <c r="A655">
        <v>9003405401</v>
      </c>
      <c r="B655" t="s">
        <v>234</v>
      </c>
      <c r="C655" t="s">
        <v>1</v>
      </c>
      <c r="D655" s="18">
        <v>70101.589985280007</v>
      </c>
      <c r="E655" s="18">
        <v>6.2191618037053256E-4</v>
      </c>
      <c r="F655" s="18">
        <v>9810.9004999999997</v>
      </c>
      <c r="G655" s="18">
        <v>1.2003295425125728E-4</v>
      </c>
      <c r="H655" t="str">
        <f t="shared" si="10"/>
        <v>03405401</v>
      </c>
    </row>
    <row r="656" spans="1:8" x14ac:dyDescent="0.2">
      <c r="A656">
        <v>9003405402</v>
      </c>
      <c r="B656" t="s">
        <v>234</v>
      </c>
      <c r="C656" t="s">
        <v>1</v>
      </c>
      <c r="D656" s="18">
        <v>84617.753319359996</v>
      </c>
      <c r="E656" s="18">
        <v>7.5069837855264903E-4</v>
      </c>
      <c r="F656" s="18">
        <v>14170.022000000001</v>
      </c>
      <c r="G656" s="18">
        <v>1.7336528919698139E-4</v>
      </c>
      <c r="H656" t="str">
        <f t="shared" si="10"/>
        <v>03405402</v>
      </c>
    </row>
    <row r="657" spans="1:8" x14ac:dyDescent="0.2">
      <c r="A657">
        <v>9003405500</v>
      </c>
      <c r="B657" t="s">
        <v>234</v>
      </c>
      <c r="C657" t="s">
        <v>1</v>
      </c>
      <c r="D657" s="18">
        <v>95029.491893759987</v>
      </c>
      <c r="E657" s="18">
        <v>8.4306759138458418E-4</v>
      </c>
      <c r="F657" s="18">
        <v>79289.1728</v>
      </c>
      <c r="G657" s="18">
        <v>9.7007544326052782E-4</v>
      </c>
      <c r="H657" t="str">
        <f t="shared" si="10"/>
        <v>03405500</v>
      </c>
    </row>
    <row r="658" spans="1:8" x14ac:dyDescent="0.2">
      <c r="A658">
        <v>9003405600</v>
      </c>
      <c r="B658" t="s">
        <v>234</v>
      </c>
      <c r="C658" t="s">
        <v>1</v>
      </c>
      <c r="D658" s="18">
        <v>125510.08948992001</v>
      </c>
      <c r="E658" s="18">
        <v>1.1134805283293176E-3</v>
      </c>
      <c r="F658" s="18">
        <v>64317.655200000001</v>
      </c>
      <c r="G658" s="18">
        <v>7.8690413425044328E-4</v>
      </c>
      <c r="H658" t="str">
        <f t="shared" si="10"/>
        <v>03405600</v>
      </c>
    </row>
    <row r="659" spans="1:8" x14ac:dyDescent="0.2">
      <c r="A659">
        <v>9003405700</v>
      </c>
      <c r="B659" t="s">
        <v>234</v>
      </c>
      <c r="C659" t="s">
        <v>1</v>
      </c>
      <c r="D659" s="18">
        <v>33239.069625599994</v>
      </c>
      <c r="E659" s="18">
        <v>2.9488511209180908E-4</v>
      </c>
      <c r="F659" s="18">
        <v>28576.05</v>
      </c>
      <c r="G659" s="18">
        <v>3.496180296937718E-4</v>
      </c>
      <c r="H659" t="str">
        <f t="shared" si="10"/>
        <v>03405700</v>
      </c>
    </row>
    <row r="660" spans="1:8" x14ac:dyDescent="0.2">
      <c r="A660">
        <v>9003405800</v>
      </c>
      <c r="B660" t="s">
        <v>234</v>
      </c>
      <c r="C660" t="s">
        <v>1</v>
      </c>
      <c r="D660" s="18">
        <v>509551.29354240006</v>
      </c>
      <c r="E660" s="18">
        <v>4.5205564417197391E-3</v>
      </c>
      <c r="F660" s="18">
        <v>739362.14009999996</v>
      </c>
      <c r="G660" s="18">
        <v>9.0458385484324284E-3</v>
      </c>
      <c r="H660" t="str">
        <f t="shared" si="10"/>
        <v>03405800</v>
      </c>
    </row>
    <row r="661" spans="1:8" x14ac:dyDescent="0.2">
      <c r="A661">
        <v>9003405900</v>
      </c>
      <c r="B661" t="s">
        <v>234</v>
      </c>
      <c r="C661" t="s">
        <v>1</v>
      </c>
      <c r="D661" s="18">
        <v>95207.098066559993</v>
      </c>
      <c r="E661" s="18">
        <v>8.4464324969163831E-4</v>
      </c>
      <c r="F661" s="18">
        <v>47858.912400000001</v>
      </c>
      <c r="G661" s="18">
        <v>5.8553714234734421E-4</v>
      </c>
      <c r="H661" t="str">
        <f t="shared" si="10"/>
        <v>03405900</v>
      </c>
    </row>
    <row r="662" spans="1:8" x14ac:dyDescent="0.2">
      <c r="A662">
        <v>9003406001</v>
      </c>
      <c r="B662" t="s">
        <v>234</v>
      </c>
      <c r="C662" t="s">
        <v>1</v>
      </c>
      <c r="D662" s="18">
        <v>65823.076327679999</v>
      </c>
      <c r="E662" s="18">
        <v>5.8395874071536229E-4</v>
      </c>
      <c r="F662" s="18">
        <v>61190</v>
      </c>
      <c r="G662" s="18">
        <v>7.4863836103876847E-4</v>
      </c>
      <c r="H662" t="str">
        <f t="shared" si="10"/>
        <v>03406001</v>
      </c>
    </row>
    <row r="663" spans="1:8" x14ac:dyDescent="0.2">
      <c r="A663">
        <v>9003406002</v>
      </c>
      <c r="B663" t="s">
        <v>234</v>
      </c>
      <c r="C663" t="s">
        <v>1</v>
      </c>
      <c r="D663" s="18">
        <v>98369.128762559994</v>
      </c>
      <c r="E663" s="18">
        <v>8.7269565268397592E-4</v>
      </c>
      <c r="F663" s="18">
        <v>88476.909499999994</v>
      </c>
      <c r="G663" s="18">
        <v>1.0824842052272502E-3</v>
      </c>
      <c r="H663" t="str">
        <f t="shared" si="10"/>
        <v>03406002</v>
      </c>
    </row>
    <row r="664" spans="1:8" x14ac:dyDescent="0.2">
      <c r="A664">
        <v>9003406100</v>
      </c>
      <c r="B664" t="s">
        <v>234</v>
      </c>
      <c r="C664" t="s">
        <v>1</v>
      </c>
      <c r="D664" s="18">
        <v>52063.520731199998</v>
      </c>
      <c r="E664" s="18">
        <v>4.6188889519608532E-4</v>
      </c>
      <c r="F664" s="18">
        <v>10335.120000000001</v>
      </c>
      <c r="G664" s="18">
        <v>1.2644659744956687E-4</v>
      </c>
      <c r="H664" t="str">
        <f t="shared" si="10"/>
        <v>03406100</v>
      </c>
    </row>
    <row r="665" spans="1:8" x14ac:dyDescent="0.2">
      <c r="A665">
        <v>9003410101</v>
      </c>
      <c r="B665" t="s">
        <v>234</v>
      </c>
      <c r="C665" t="s">
        <v>1</v>
      </c>
      <c r="D665" s="18">
        <v>392.66588160000003</v>
      </c>
      <c r="E665" s="18">
        <v>3.4835909613145471E-6</v>
      </c>
      <c r="F665" s="18">
        <v>0</v>
      </c>
      <c r="G665" s="18">
        <v>0</v>
      </c>
      <c r="H665" t="str">
        <f t="shared" si="10"/>
        <v>03410101</v>
      </c>
    </row>
    <row r="666" spans="1:8" x14ac:dyDescent="0.2">
      <c r="A666">
        <v>9003420500</v>
      </c>
      <c r="B666" t="s">
        <v>234</v>
      </c>
      <c r="C666" t="s">
        <v>1</v>
      </c>
      <c r="D666" s="18">
        <v>546.64217280000003</v>
      </c>
      <c r="E666" s="18">
        <v>4.8496134282918682E-6</v>
      </c>
      <c r="F666" s="18">
        <v>894.67</v>
      </c>
      <c r="G666" s="18">
        <v>1.0945976180267281E-5</v>
      </c>
      <c r="H666" t="str">
        <f t="shared" si="10"/>
        <v>03420500</v>
      </c>
    </row>
    <row r="667" spans="1:8" x14ac:dyDescent="0.2">
      <c r="A667">
        <v>9003430601</v>
      </c>
      <c r="B667" t="s">
        <v>234</v>
      </c>
      <c r="C667" t="s">
        <v>1</v>
      </c>
      <c r="D667" s="18">
        <v>1476.5607936000001</v>
      </c>
      <c r="E667" s="18">
        <v>1.3099518128382241E-5</v>
      </c>
      <c r="F667" s="18">
        <v>0</v>
      </c>
      <c r="G667" s="18">
        <v>0</v>
      </c>
      <c r="H667" t="str">
        <f t="shared" si="10"/>
        <v>03430601</v>
      </c>
    </row>
    <row r="668" spans="1:8" x14ac:dyDescent="0.2">
      <c r="A668">
        <v>9005425400</v>
      </c>
      <c r="B668" t="s">
        <v>234</v>
      </c>
      <c r="C668" t="s">
        <v>1</v>
      </c>
      <c r="D668" s="18">
        <v>559.63802880000003</v>
      </c>
      <c r="E668" s="18">
        <v>4.964908004718203E-6</v>
      </c>
      <c r="F668" s="18">
        <v>0</v>
      </c>
      <c r="G668" s="18">
        <v>0</v>
      </c>
      <c r="H668" t="str">
        <f t="shared" si="10"/>
        <v>05425400</v>
      </c>
    </row>
    <row r="669" spans="1:8" x14ac:dyDescent="0.2">
      <c r="A669">
        <v>9001205100</v>
      </c>
      <c r="B669" t="s">
        <v>235</v>
      </c>
      <c r="C669" t="s">
        <v>1</v>
      </c>
      <c r="D669" s="18">
        <v>93675.313857600006</v>
      </c>
      <c r="E669" s="18">
        <v>8.310538092154903E-4</v>
      </c>
      <c r="F669" s="18">
        <v>12836.5</v>
      </c>
      <c r="G669" s="18">
        <v>1.5705011148021164E-4</v>
      </c>
      <c r="H669" t="str">
        <f t="shared" si="10"/>
        <v>01205100</v>
      </c>
    </row>
    <row r="670" spans="1:8" x14ac:dyDescent="0.2">
      <c r="A670">
        <v>9001205200</v>
      </c>
      <c r="B670" t="s">
        <v>235</v>
      </c>
      <c r="C670" t="s">
        <v>1</v>
      </c>
      <c r="D670" s="18">
        <v>332730.52255008003</v>
      </c>
      <c r="E670" s="18">
        <v>2.9518659379978197E-3</v>
      </c>
      <c r="F670" s="18">
        <v>427613.46220000001</v>
      </c>
      <c r="G670" s="18">
        <v>5.2317019365831245E-3</v>
      </c>
      <c r="H670" t="str">
        <f t="shared" si="10"/>
        <v>01205200</v>
      </c>
    </row>
    <row r="671" spans="1:8" x14ac:dyDescent="0.2">
      <c r="A671">
        <v>9001205300</v>
      </c>
      <c r="B671" t="s">
        <v>235</v>
      </c>
      <c r="C671" t="s">
        <v>1</v>
      </c>
      <c r="D671" s="18">
        <v>134676.70291584003</v>
      </c>
      <c r="E671" s="18">
        <v>1.19480343712466E-3</v>
      </c>
      <c r="F671" s="18">
        <v>17564.3</v>
      </c>
      <c r="G671" s="18">
        <v>2.1489309960440005E-4</v>
      </c>
      <c r="H671" t="str">
        <f t="shared" si="10"/>
        <v>01205300</v>
      </c>
    </row>
    <row r="672" spans="1:8" x14ac:dyDescent="0.2">
      <c r="A672">
        <v>9001211400</v>
      </c>
      <c r="B672" t="s">
        <v>235</v>
      </c>
      <c r="C672" t="s">
        <v>1</v>
      </c>
      <c r="D672" s="18">
        <v>1156.7643264000001</v>
      </c>
      <c r="E672" s="18">
        <v>1.0262398493595402E-5</v>
      </c>
      <c r="F672" s="18">
        <v>0</v>
      </c>
      <c r="G672" s="18">
        <v>0</v>
      </c>
      <c r="H672" t="str">
        <f t="shared" si="10"/>
        <v>01211400</v>
      </c>
    </row>
    <row r="673" spans="1:8" x14ac:dyDescent="0.2">
      <c r="A673">
        <v>9005253400</v>
      </c>
      <c r="B673" t="s">
        <v>235</v>
      </c>
      <c r="C673" t="s">
        <v>1</v>
      </c>
      <c r="D673" s="18">
        <v>1729.7165952</v>
      </c>
      <c r="E673" s="18">
        <v>1.5345425663471989E-5</v>
      </c>
      <c r="F673" s="18">
        <v>888.71</v>
      </c>
      <c r="G673" s="18">
        <v>1.087305765384481E-5</v>
      </c>
      <c r="H673" t="str">
        <f t="shared" si="10"/>
        <v>05253400</v>
      </c>
    </row>
    <row r="674" spans="1:8" x14ac:dyDescent="0.2">
      <c r="A674">
        <v>9015902500</v>
      </c>
      <c r="B674" t="s">
        <v>236</v>
      </c>
      <c r="C674" t="s">
        <v>1</v>
      </c>
      <c r="D674" s="18">
        <v>40.784411519999999</v>
      </c>
      <c r="E674" s="18">
        <v>3.6182468095951038E-7</v>
      </c>
      <c r="F674" s="18">
        <v>0</v>
      </c>
      <c r="G674" s="18">
        <v>0</v>
      </c>
      <c r="H674" t="str">
        <f t="shared" si="10"/>
        <v>15902500</v>
      </c>
    </row>
    <row r="675" spans="1:8" x14ac:dyDescent="0.2">
      <c r="A675">
        <v>9015905100</v>
      </c>
      <c r="B675" t="s">
        <v>236</v>
      </c>
      <c r="C675" t="s">
        <v>1</v>
      </c>
      <c r="D675" s="18">
        <v>190454.70152448001</v>
      </c>
      <c r="E675" s="18">
        <v>1.6896458486973839E-3</v>
      </c>
      <c r="F675" s="18">
        <v>124998.14720000001</v>
      </c>
      <c r="G675" s="18">
        <v>1.5293088421750405E-3</v>
      </c>
      <c r="H675" t="str">
        <f t="shared" si="10"/>
        <v>15905100</v>
      </c>
    </row>
    <row r="676" spans="1:8" x14ac:dyDescent="0.2">
      <c r="A676">
        <v>9003406001</v>
      </c>
      <c r="B676" t="s">
        <v>237</v>
      </c>
      <c r="C676" t="s">
        <v>1</v>
      </c>
      <c r="D676" s="18">
        <v>70.362864000000002</v>
      </c>
      <c r="E676" s="18">
        <v>6.2423410978267364E-7</v>
      </c>
      <c r="F676" s="18">
        <v>0</v>
      </c>
      <c r="G676" s="18">
        <v>0</v>
      </c>
      <c r="H676" t="str">
        <f t="shared" si="10"/>
        <v>03406001</v>
      </c>
    </row>
    <row r="677" spans="1:8" x14ac:dyDescent="0.2">
      <c r="A677">
        <v>9003410101</v>
      </c>
      <c r="B677" t="s">
        <v>237</v>
      </c>
      <c r="C677" t="s">
        <v>1</v>
      </c>
      <c r="D677" s="18">
        <v>142207.52071104001</v>
      </c>
      <c r="E677" s="18">
        <v>1.2616141533900208E-3</v>
      </c>
      <c r="F677" s="18">
        <v>95237.751399999994</v>
      </c>
      <c r="G677" s="18">
        <v>1.1652007536707579E-3</v>
      </c>
      <c r="H677" t="str">
        <f t="shared" si="10"/>
        <v>03410101</v>
      </c>
    </row>
    <row r="678" spans="1:8" x14ac:dyDescent="0.2">
      <c r="A678">
        <v>9003410102</v>
      </c>
      <c r="B678" t="s">
        <v>237</v>
      </c>
      <c r="C678" t="s">
        <v>1</v>
      </c>
      <c r="D678" s="18">
        <v>91578.06808704001</v>
      </c>
      <c r="E678" s="18">
        <v>8.124477964389069E-4</v>
      </c>
      <c r="F678" s="18">
        <v>36952.3531</v>
      </c>
      <c r="G678" s="18">
        <v>4.5209918387497717E-4</v>
      </c>
      <c r="H678" t="str">
        <f t="shared" si="10"/>
        <v>03410102</v>
      </c>
    </row>
    <row r="679" spans="1:8" x14ac:dyDescent="0.2">
      <c r="A679">
        <v>9003460302</v>
      </c>
      <c r="B679" t="s">
        <v>237</v>
      </c>
      <c r="C679" t="s">
        <v>1</v>
      </c>
      <c r="D679" s="18">
        <v>255.88232640000001</v>
      </c>
      <c r="E679" s="18">
        <v>2.270096285867834E-6</v>
      </c>
      <c r="F679" s="18">
        <v>0</v>
      </c>
      <c r="G679" s="18">
        <v>0</v>
      </c>
      <c r="H679" t="str">
        <f t="shared" si="10"/>
        <v>03460302</v>
      </c>
    </row>
    <row r="680" spans="1:8" x14ac:dyDescent="0.2">
      <c r="A680">
        <v>9005260200</v>
      </c>
      <c r="B680" t="s">
        <v>238</v>
      </c>
      <c r="C680" t="s">
        <v>1</v>
      </c>
      <c r="D680" s="18">
        <v>19721.679793920001</v>
      </c>
      <c r="E680" s="18">
        <v>1.7496367444020747E-4</v>
      </c>
      <c r="F680" s="18">
        <v>14058.66</v>
      </c>
      <c r="G680" s="18">
        <v>1.7200281387156876E-4</v>
      </c>
      <c r="H680" t="str">
        <f t="shared" si="10"/>
        <v>05260200</v>
      </c>
    </row>
    <row r="681" spans="1:8" x14ac:dyDescent="0.2">
      <c r="A681">
        <v>9005261100</v>
      </c>
      <c r="B681" t="s">
        <v>238</v>
      </c>
      <c r="C681" t="s">
        <v>1</v>
      </c>
      <c r="D681" s="18">
        <v>51.971846400000004</v>
      </c>
      <c r="E681" s="18">
        <v>4.6107559338781112E-7</v>
      </c>
      <c r="F681" s="18">
        <v>0</v>
      </c>
      <c r="G681" s="18">
        <v>0</v>
      </c>
      <c r="H681" t="str">
        <f t="shared" si="10"/>
        <v>05261100</v>
      </c>
    </row>
    <row r="682" spans="1:8" x14ac:dyDescent="0.2">
      <c r="A682">
        <v>9005263200</v>
      </c>
      <c r="B682" t="s">
        <v>238</v>
      </c>
      <c r="C682" t="s">
        <v>1</v>
      </c>
      <c r="D682" s="18">
        <v>63.364204800000003</v>
      </c>
      <c r="E682" s="18">
        <v>5.6214451383637567E-7</v>
      </c>
      <c r="F682" s="18">
        <v>0</v>
      </c>
      <c r="G682" s="18">
        <v>0</v>
      </c>
      <c r="H682" t="str">
        <f t="shared" si="10"/>
        <v>05263200</v>
      </c>
    </row>
    <row r="683" spans="1:8" x14ac:dyDescent="0.2">
      <c r="A683">
        <v>9005425600</v>
      </c>
      <c r="B683" t="s">
        <v>238</v>
      </c>
      <c r="C683" t="s">
        <v>1</v>
      </c>
      <c r="D683" s="18">
        <v>46016.585982720004</v>
      </c>
      <c r="E683" s="18">
        <v>4.0824265746432778E-4</v>
      </c>
      <c r="F683" s="18">
        <v>27381.788800000002</v>
      </c>
      <c r="G683" s="18">
        <v>3.3500665941398441E-4</v>
      </c>
      <c r="H683" t="str">
        <f t="shared" si="10"/>
        <v>05425600</v>
      </c>
    </row>
    <row r="684" spans="1:8" x14ac:dyDescent="0.2">
      <c r="A684">
        <v>9015825000</v>
      </c>
      <c r="B684" t="s">
        <v>239</v>
      </c>
      <c r="C684" t="s">
        <v>1</v>
      </c>
      <c r="D684" s="18">
        <v>1158.3620352</v>
      </c>
      <c r="E684" s="18">
        <v>1.0276572793414407E-5</v>
      </c>
      <c r="F684" s="18">
        <v>1214.33</v>
      </c>
      <c r="G684" s="18">
        <v>1.4856905065536977E-5</v>
      </c>
      <c r="H684" t="str">
        <f t="shared" si="10"/>
        <v>15825000</v>
      </c>
    </row>
    <row r="685" spans="1:8" x14ac:dyDescent="0.2">
      <c r="A685">
        <v>9015906100</v>
      </c>
      <c r="B685" t="s">
        <v>239</v>
      </c>
      <c r="C685" t="s">
        <v>1</v>
      </c>
      <c r="D685" s="18">
        <v>116609.2051392</v>
      </c>
      <c r="E685" s="18">
        <v>1.0345150726459014E-3</v>
      </c>
      <c r="F685" s="18">
        <v>37815.000800000002</v>
      </c>
      <c r="G685" s="18">
        <v>4.6265337835580517E-4</v>
      </c>
      <c r="H685" t="str">
        <f t="shared" si="10"/>
        <v>15906100</v>
      </c>
    </row>
    <row r="686" spans="1:8" x14ac:dyDescent="0.2">
      <c r="A686">
        <v>9003464101</v>
      </c>
      <c r="B686" t="s">
        <v>240</v>
      </c>
      <c r="C686" t="s">
        <v>1</v>
      </c>
      <c r="D686" s="18">
        <v>203315.20553952002</v>
      </c>
      <c r="E686" s="18">
        <v>1.8037396308263347E-3</v>
      </c>
      <c r="F686" s="18">
        <v>381996.05530000001</v>
      </c>
      <c r="G686" s="18">
        <v>4.6735888341733409E-3</v>
      </c>
      <c r="H686" t="str">
        <f t="shared" si="10"/>
        <v>03464101</v>
      </c>
    </row>
    <row r="687" spans="1:8" x14ac:dyDescent="0.2">
      <c r="A687">
        <v>9003464102</v>
      </c>
      <c r="B687" t="s">
        <v>240</v>
      </c>
      <c r="C687" t="s">
        <v>1</v>
      </c>
      <c r="D687" s="18">
        <v>92435.087191679995</v>
      </c>
      <c r="E687" s="18">
        <v>8.2005096276044386E-4</v>
      </c>
      <c r="F687" s="18">
        <v>43294.517699999997</v>
      </c>
      <c r="G687" s="18">
        <v>5.2969336121738762E-4</v>
      </c>
      <c r="H687" t="str">
        <f t="shared" si="10"/>
        <v>03464102</v>
      </c>
    </row>
    <row r="688" spans="1:8" x14ac:dyDescent="0.2">
      <c r="A688">
        <v>9003466102</v>
      </c>
      <c r="B688" t="s">
        <v>240</v>
      </c>
      <c r="C688" t="s">
        <v>1</v>
      </c>
      <c r="D688" s="18">
        <v>243.67374719999998</v>
      </c>
      <c r="E688" s="18">
        <v>2.1617861470334727E-6</v>
      </c>
      <c r="F688" s="18">
        <v>0</v>
      </c>
      <c r="G688" s="18">
        <v>0</v>
      </c>
      <c r="H688" t="str">
        <f t="shared" si="10"/>
        <v>03466102</v>
      </c>
    </row>
    <row r="689" spans="1:8" x14ac:dyDescent="0.2">
      <c r="A689">
        <v>9003466202</v>
      </c>
      <c r="B689" t="s">
        <v>240</v>
      </c>
      <c r="C689" t="s">
        <v>1</v>
      </c>
      <c r="D689" s="18">
        <v>466.21258560000001</v>
      </c>
      <c r="E689" s="18">
        <v>4.1360709584177033E-6</v>
      </c>
      <c r="F689" s="18">
        <v>0</v>
      </c>
      <c r="G689" s="18">
        <v>0</v>
      </c>
      <c r="H689" t="str">
        <f t="shared" si="10"/>
        <v>03466202</v>
      </c>
    </row>
    <row r="690" spans="1:8" x14ac:dyDescent="0.2">
      <c r="A690">
        <v>9013881100</v>
      </c>
      <c r="B690" t="s">
        <v>241</v>
      </c>
      <c r="C690" t="s">
        <v>1</v>
      </c>
      <c r="D690" s="18">
        <v>94.999996800000005</v>
      </c>
      <c r="E690" s="18">
        <v>8.4280592148444735E-7</v>
      </c>
      <c r="F690" s="18">
        <v>0</v>
      </c>
      <c r="G690" s="18">
        <v>0</v>
      </c>
      <c r="H690" t="str">
        <f t="shared" si="10"/>
        <v>13881100</v>
      </c>
    </row>
    <row r="691" spans="1:8" x14ac:dyDescent="0.2">
      <c r="A691">
        <v>9015815000</v>
      </c>
      <c r="B691" t="s">
        <v>241</v>
      </c>
      <c r="C691" t="s">
        <v>1</v>
      </c>
      <c r="D691" s="18">
        <v>56435.665334400008</v>
      </c>
      <c r="E691" s="18">
        <v>5.0067699504119227E-4</v>
      </c>
      <c r="F691" s="18">
        <v>36685.682000000001</v>
      </c>
      <c r="G691" s="18">
        <v>4.4883655574553763E-4</v>
      </c>
      <c r="H691" t="str">
        <f t="shared" si="10"/>
        <v>15815000</v>
      </c>
    </row>
    <row r="692" spans="1:8" x14ac:dyDescent="0.2">
      <c r="A692">
        <v>9009166002</v>
      </c>
      <c r="B692" t="s">
        <v>242</v>
      </c>
      <c r="C692" t="s">
        <v>1</v>
      </c>
      <c r="D692" s="18">
        <v>481.21136640000003</v>
      </c>
      <c r="E692" s="18">
        <v>4.2691347657765608E-6</v>
      </c>
      <c r="F692" s="18">
        <v>0</v>
      </c>
      <c r="G692" s="18">
        <v>0</v>
      </c>
      <c r="H692" t="str">
        <f t="shared" si="10"/>
        <v>09166002</v>
      </c>
    </row>
    <row r="693" spans="1:8" x14ac:dyDescent="0.2">
      <c r="A693">
        <v>9009343101</v>
      </c>
      <c r="B693" t="s">
        <v>242</v>
      </c>
      <c r="C693" t="s">
        <v>1</v>
      </c>
      <c r="D693" s="18">
        <v>82328.833434240019</v>
      </c>
      <c r="E693" s="18">
        <v>7.3039190173198232E-4</v>
      </c>
      <c r="F693" s="18">
        <v>39982.78</v>
      </c>
      <c r="G693" s="18">
        <v>4.8917540266340328E-4</v>
      </c>
      <c r="H693" t="str">
        <f t="shared" si="10"/>
        <v>09343101</v>
      </c>
    </row>
    <row r="694" spans="1:8" x14ac:dyDescent="0.2">
      <c r="A694">
        <v>9009343102</v>
      </c>
      <c r="B694" t="s">
        <v>242</v>
      </c>
      <c r="C694" t="s">
        <v>1</v>
      </c>
      <c r="D694" s="18">
        <v>82879.846151039994</v>
      </c>
      <c r="E694" s="18">
        <v>7.3528028906014111E-4</v>
      </c>
      <c r="F694" s="18">
        <v>29712.117900000001</v>
      </c>
      <c r="G694" s="18">
        <v>3.6351742519442155E-4</v>
      </c>
      <c r="H694" t="str">
        <f t="shared" si="10"/>
        <v>09343102</v>
      </c>
    </row>
    <row r="695" spans="1:8" x14ac:dyDescent="0.2">
      <c r="A695">
        <v>9009343200</v>
      </c>
      <c r="B695" t="s">
        <v>242</v>
      </c>
      <c r="C695" t="s">
        <v>1</v>
      </c>
      <c r="D695" s="18">
        <v>124500.06834911999</v>
      </c>
      <c r="E695" s="18">
        <v>1.104519982782323E-3</v>
      </c>
      <c r="F695" s="18">
        <v>63604.970600000001</v>
      </c>
      <c r="G695" s="18">
        <v>7.7818468612359947E-4</v>
      </c>
      <c r="H695" t="str">
        <f t="shared" si="10"/>
        <v>09343200</v>
      </c>
    </row>
    <row r="696" spans="1:8" x14ac:dyDescent="0.2">
      <c r="A696">
        <v>9009343300</v>
      </c>
      <c r="B696" t="s">
        <v>242</v>
      </c>
      <c r="C696" t="s">
        <v>1</v>
      </c>
      <c r="D696" s="18">
        <v>135596.24742815999</v>
      </c>
      <c r="E696" s="18">
        <v>1.2029613064526283E-3</v>
      </c>
      <c r="F696" s="18">
        <v>35106.553699999997</v>
      </c>
      <c r="G696" s="18">
        <v>4.2951647039855383E-4</v>
      </c>
      <c r="H696" t="str">
        <f t="shared" si="10"/>
        <v>09343300</v>
      </c>
    </row>
    <row r="697" spans="1:8" x14ac:dyDescent="0.2">
      <c r="A697">
        <v>9009343400</v>
      </c>
      <c r="B697" t="s">
        <v>242</v>
      </c>
      <c r="C697" t="s">
        <v>1</v>
      </c>
      <c r="D697" s="18">
        <v>319177.76662368001</v>
      </c>
      <c r="E697" s="18">
        <v>2.8316307450298619E-3</v>
      </c>
      <c r="F697" s="18">
        <v>233729.35649999999</v>
      </c>
      <c r="G697" s="18">
        <v>2.8595973586665472E-3</v>
      </c>
      <c r="H697" t="str">
        <f t="shared" si="10"/>
        <v>09343400</v>
      </c>
    </row>
    <row r="698" spans="1:8" x14ac:dyDescent="0.2">
      <c r="A698">
        <v>9009347100</v>
      </c>
      <c r="B698" t="s">
        <v>242</v>
      </c>
      <c r="C698" t="s">
        <v>1</v>
      </c>
      <c r="D698" s="18">
        <v>65.558160000000001</v>
      </c>
      <c r="E698" s="18">
        <v>5.8160849800812663E-7</v>
      </c>
      <c r="F698" s="18">
        <v>0</v>
      </c>
      <c r="G698" s="18">
        <v>0</v>
      </c>
      <c r="H698" t="str">
        <f t="shared" si="10"/>
        <v>09347100</v>
      </c>
    </row>
    <row r="699" spans="1:8" x14ac:dyDescent="0.2">
      <c r="A699">
        <v>9007600100</v>
      </c>
      <c r="B699" t="s">
        <v>243</v>
      </c>
      <c r="C699" t="s">
        <v>1</v>
      </c>
      <c r="D699" s="18">
        <v>118950.99702912</v>
      </c>
      <c r="E699" s="18">
        <v>1.0552906109426441E-3</v>
      </c>
      <c r="F699" s="18">
        <v>36099.027499999997</v>
      </c>
      <c r="G699" s="18">
        <v>4.4165904204434431E-4</v>
      </c>
      <c r="H699" t="str">
        <f t="shared" si="10"/>
        <v>07600100</v>
      </c>
    </row>
    <row r="700" spans="1:8" x14ac:dyDescent="0.2">
      <c r="A700">
        <v>9007610100</v>
      </c>
      <c r="B700" t="s">
        <v>244</v>
      </c>
      <c r="C700" t="s">
        <v>1</v>
      </c>
      <c r="D700" s="18">
        <v>49833.557458559997</v>
      </c>
      <c r="E700" s="18">
        <v>4.4210546030997138E-4</v>
      </c>
      <c r="F700" s="18">
        <v>5070.47</v>
      </c>
      <c r="G700" s="18">
        <v>6.203543635391803E-5</v>
      </c>
      <c r="H700" t="str">
        <f t="shared" si="10"/>
        <v>07610100</v>
      </c>
    </row>
    <row r="701" spans="1:8" x14ac:dyDescent="0.2">
      <c r="A701">
        <v>9007610200</v>
      </c>
      <c r="B701" t="s">
        <v>244</v>
      </c>
      <c r="C701" t="s">
        <v>1</v>
      </c>
      <c r="D701" s="18">
        <v>82281.225185279996</v>
      </c>
      <c r="E701" s="18">
        <v>7.2996953841107095E-4</v>
      </c>
      <c r="F701" s="18">
        <v>16245.14</v>
      </c>
      <c r="G701" s="18">
        <v>1.9875363596086513E-4</v>
      </c>
      <c r="H701" t="str">
        <f t="shared" si="10"/>
        <v>07610200</v>
      </c>
    </row>
    <row r="702" spans="1:8" x14ac:dyDescent="0.2">
      <c r="A702">
        <v>9007610300</v>
      </c>
      <c r="B702" t="s">
        <v>244</v>
      </c>
      <c r="C702" t="s">
        <v>1</v>
      </c>
      <c r="D702" s="18">
        <v>199379.29564224</v>
      </c>
      <c r="E702" s="18">
        <v>1.7688216489358676E-3</v>
      </c>
      <c r="F702" s="18">
        <v>120258.32740000001</v>
      </c>
      <c r="G702" s="18">
        <v>1.4713187959797291E-3</v>
      </c>
      <c r="H702" t="str">
        <f t="shared" si="10"/>
        <v>07610300</v>
      </c>
    </row>
    <row r="703" spans="1:8" x14ac:dyDescent="0.2">
      <c r="A703">
        <v>9007610400</v>
      </c>
      <c r="B703" t="s">
        <v>244</v>
      </c>
      <c r="C703" t="s">
        <v>1</v>
      </c>
      <c r="D703" s="18">
        <v>67552.741402560001</v>
      </c>
      <c r="E703" s="18">
        <v>5.9930370930902138E-4</v>
      </c>
      <c r="F703" s="18">
        <v>9962.2000000000007</v>
      </c>
      <c r="G703" s="18">
        <v>1.2188405099428696E-4</v>
      </c>
      <c r="H703" t="str">
        <f t="shared" si="10"/>
        <v>07610400</v>
      </c>
    </row>
    <row r="704" spans="1:8" x14ac:dyDescent="0.2">
      <c r="A704">
        <v>9007550201</v>
      </c>
      <c r="B704" t="s">
        <v>245</v>
      </c>
      <c r="C704" t="s">
        <v>1</v>
      </c>
      <c r="D704" s="18">
        <v>472.47606719999999</v>
      </c>
      <c r="E704" s="18">
        <v>4.1916383222009083E-6</v>
      </c>
      <c r="F704" s="18">
        <v>0</v>
      </c>
      <c r="G704" s="18">
        <v>0</v>
      </c>
      <c r="H704" t="str">
        <f t="shared" si="10"/>
        <v>07550201</v>
      </c>
    </row>
    <row r="705" spans="1:8" x14ac:dyDescent="0.2">
      <c r="A705">
        <v>9007595101</v>
      </c>
      <c r="B705" t="s">
        <v>245</v>
      </c>
      <c r="C705" t="s">
        <v>1</v>
      </c>
      <c r="D705" s="18">
        <v>1526.8828320000002</v>
      </c>
      <c r="E705" s="18">
        <v>1.3545957216522166E-5</v>
      </c>
      <c r="F705" s="18">
        <v>0</v>
      </c>
      <c r="G705" s="18">
        <v>0</v>
      </c>
      <c r="H705" t="str">
        <f t="shared" si="10"/>
        <v>07595101</v>
      </c>
    </row>
    <row r="706" spans="1:8" x14ac:dyDescent="0.2">
      <c r="A706">
        <v>9011714101</v>
      </c>
      <c r="B706" t="s">
        <v>245</v>
      </c>
      <c r="C706" t="s">
        <v>1</v>
      </c>
      <c r="D706" s="18">
        <v>62837.596506239999</v>
      </c>
      <c r="E706" s="18">
        <v>5.5747263380233596E-4</v>
      </c>
      <c r="F706" s="18">
        <v>68354.2</v>
      </c>
      <c r="G706" s="18">
        <v>8.3628985550116333E-4</v>
      </c>
      <c r="H706" t="str">
        <f t="shared" si="10"/>
        <v>11714101</v>
      </c>
    </row>
    <row r="707" spans="1:8" x14ac:dyDescent="0.2">
      <c r="A707">
        <v>9011714103</v>
      </c>
      <c r="B707" t="s">
        <v>245</v>
      </c>
      <c r="C707" t="s">
        <v>1</v>
      </c>
      <c r="D707" s="18">
        <v>220309.76660256003</v>
      </c>
      <c r="E707" s="18">
        <v>1.9545092853465668E-3</v>
      </c>
      <c r="F707" s="18">
        <v>297088.71460000001</v>
      </c>
      <c r="G707" s="18">
        <v>3.6347770613050895E-3</v>
      </c>
      <c r="H707" t="str">
        <f t="shared" ref="H707:H770" si="11">RIGHT(A707,LEN(A707)-2)</f>
        <v>11714103</v>
      </c>
    </row>
    <row r="708" spans="1:8" x14ac:dyDescent="0.2">
      <c r="A708">
        <v>9011714104</v>
      </c>
      <c r="B708" t="s">
        <v>245</v>
      </c>
      <c r="C708" t="s">
        <v>1</v>
      </c>
      <c r="D708" s="18">
        <v>98284.121392319998</v>
      </c>
      <c r="E708" s="18">
        <v>8.7194149776375078E-4</v>
      </c>
      <c r="F708" s="18">
        <v>30020.496500000001</v>
      </c>
      <c r="G708" s="18">
        <v>3.6729033007566736E-4</v>
      </c>
      <c r="H708" t="str">
        <f t="shared" si="11"/>
        <v>11714104</v>
      </c>
    </row>
    <row r="709" spans="1:8" x14ac:dyDescent="0.2">
      <c r="A709">
        <v>9011715100</v>
      </c>
      <c r="B709" t="s">
        <v>245</v>
      </c>
      <c r="C709" t="s">
        <v>1</v>
      </c>
      <c r="D709" s="18">
        <v>428.2438464</v>
      </c>
      <c r="E709" s="18">
        <v>3.7992259130812528E-6</v>
      </c>
      <c r="F709" s="18">
        <v>1963.71</v>
      </c>
      <c r="G709" s="18">
        <v>2.402530864447524E-5</v>
      </c>
      <c r="H709" t="str">
        <f t="shared" si="11"/>
        <v>11715100</v>
      </c>
    </row>
    <row r="710" spans="1:8" x14ac:dyDescent="0.2">
      <c r="A710">
        <v>9011870100</v>
      </c>
      <c r="B710" t="s">
        <v>245</v>
      </c>
      <c r="C710" t="s">
        <v>1</v>
      </c>
      <c r="D710" s="18">
        <v>1162.304208</v>
      </c>
      <c r="E710" s="18">
        <v>1.0311546337533041E-5</v>
      </c>
      <c r="F710" s="18">
        <v>0</v>
      </c>
      <c r="G710" s="18">
        <v>0</v>
      </c>
      <c r="H710" t="str">
        <f t="shared" si="11"/>
        <v>11870100</v>
      </c>
    </row>
    <row r="711" spans="1:8" x14ac:dyDescent="0.2">
      <c r="A711">
        <v>9013526101</v>
      </c>
      <c r="B711" t="s">
        <v>245</v>
      </c>
      <c r="C711" t="s">
        <v>1</v>
      </c>
      <c r="D711" s="18">
        <v>787.97724479999999</v>
      </c>
      <c r="E711" s="18">
        <v>6.9906516871844766E-6</v>
      </c>
      <c r="F711" s="18">
        <v>1107.58</v>
      </c>
      <c r="G711" s="18">
        <v>1.3550855955537164E-5</v>
      </c>
      <c r="H711" t="str">
        <f t="shared" si="11"/>
        <v>13526101</v>
      </c>
    </row>
    <row r="712" spans="1:8" x14ac:dyDescent="0.2">
      <c r="A712">
        <v>9005293100</v>
      </c>
      <c r="B712" t="s">
        <v>246</v>
      </c>
      <c r="C712" t="s">
        <v>1</v>
      </c>
      <c r="D712" s="18">
        <v>40187.747168639995</v>
      </c>
      <c r="E712" s="18">
        <v>3.5653128869210255E-4</v>
      </c>
      <c r="F712" s="18">
        <v>31218.78</v>
      </c>
      <c r="G712" s="18">
        <v>3.8195091179653345E-4</v>
      </c>
      <c r="H712" t="str">
        <f t="shared" si="11"/>
        <v>05293100</v>
      </c>
    </row>
    <row r="713" spans="1:8" x14ac:dyDescent="0.2">
      <c r="A713">
        <v>9005320100</v>
      </c>
      <c r="B713" t="s">
        <v>246</v>
      </c>
      <c r="C713" t="s">
        <v>1</v>
      </c>
      <c r="D713" s="18">
        <v>236.81980800000002</v>
      </c>
      <c r="E713" s="18">
        <v>2.1009804550562881E-6</v>
      </c>
      <c r="F713" s="18">
        <v>0</v>
      </c>
      <c r="G713" s="18">
        <v>0</v>
      </c>
      <c r="H713" t="str">
        <f t="shared" si="11"/>
        <v>05320100</v>
      </c>
    </row>
    <row r="714" spans="1:8" x14ac:dyDescent="0.2">
      <c r="A714">
        <v>9013850200</v>
      </c>
      <c r="B714" t="s">
        <v>247</v>
      </c>
      <c r="C714" t="s">
        <v>1</v>
      </c>
      <c r="D714" s="18">
        <v>384.0116256</v>
      </c>
      <c r="E714" s="18">
        <v>3.4068135039615976E-6</v>
      </c>
      <c r="F714" s="18">
        <v>0</v>
      </c>
      <c r="G714" s="18">
        <v>0</v>
      </c>
      <c r="H714" t="str">
        <f t="shared" si="11"/>
        <v>13850200</v>
      </c>
    </row>
    <row r="715" spans="1:8" x14ac:dyDescent="0.2">
      <c r="A715">
        <v>9013860100</v>
      </c>
      <c r="B715" t="s">
        <v>247</v>
      </c>
      <c r="C715" t="s">
        <v>1</v>
      </c>
      <c r="D715" s="18">
        <v>134293.73153760002</v>
      </c>
      <c r="E715" s="18">
        <v>1.1914058523224283E-3</v>
      </c>
      <c r="F715" s="18">
        <v>44825.78</v>
      </c>
      <c r="G715" s="18">
        <v>5.4842782270770392E-4</v>
      </c>
      <c r="H715" t="str">
        <f t="shared" si="11"/>
        <v>13860100</v>
      </c>
    </row>
    <row r="716" spans="1:8" x14ac:dyDescent="0.2">
      <c r="A716">
        <v>9005262100</v>
      </c>
      <c r="B716" t="s">
        <v>248</v>
      </c>
      <c r="C716" t="s">
        <v>1</v>
      </c>
      <c r="D716" s="18">
        <v>207.17536319999999</v>
      </c>
      <c r="E716" s="18">
        <v>1.8379855660232091E-6</v>
      </c>
      <c r="F716" s="18">
        <v>0</v>
      </c>
      <c r="G716" s="18">
        <v>0</v>
      </c>
      <c r="H716" t="str">
        <f t="shared" si="11"/>
        <v>05262100</v>
      </c>
    </row>
    <row r="717" spans="1:8" x14ac:dyDescent="0.2">
      <c r="A717">
        <v>9005263200</v>
      </c>
      <c r="B717" t="s">
        <v>248</v>
      </c>
      <c r="C717" t="s">
        <v>1</v>
      </c>
      <c r="D717" s="18">
        <v>58439.273212799992</v>
      </c>
      <c r="E717" s="18">
        <v>5.1845228600044834E-4</v>
      </c>
      <c r="F717" s="18">
        <v>15124.35</v>
      </c>
      <c r="G717" s="18">
        <v>1.850411602512943E-4</v>
      </c>
      <c r="H717" t="str">
        <f t="shared" si="11"/>
        <v>05263200</v>
      </c>
    </row>
    <row r="718" spans="1:8" x14ac:dyDescent="0.2">
      <c r="A718">
        <v>9005265100</v>
      </c>
      <c r="B718" t="s">
        <v>248</v>
      </c>
      <c r="C718" t="s">
        <v>1</v>
      </c>
      <c r="D718" s="18">
        <v>381.16122048</v>
      </c>
      <c r="E718" s="18">
        <v>3.381525731385951E-6</v>
      </c>
      <c r="F718" s="18">
        <v>0</v>
      </c>
      <c r="G718" s="18">
        <v>0</v>
      </c>
      <c r="H718" t="str">
        <f t="shared" si="11"/>
        <v>05265100</v>
      </c>
    </row>
    <row r="719" spans="1:8" x14ac:dyDescent="0.2">
      <c r="A719">
        <v>9005266100</v>
      </c>
      <c r="B719" t="s">
        <v>248</v>
      </c>
      <c r="C719" t="s">
        <v>1</v>
      </c>
      <c r="D719" s="18">
        <v>40.9326048</v>
      </c>
      <c r="E719" s="18">
        <v>3.6313939862388195E-7</v>
      </c>
      <c r="F719" s="18">
        <v>0</v>
      </c>
      <c r="G719" s="18">
        <v>0</v>
      </c>
      <c r="H719" t="str">
        <f t="shared" si="11"/>
        <v>05266100</v>
      </c>
    </row>
    <row r="720" spans="1:8" x14ac:dyDescent="0.2">
      <c r="A720">
        <v>9013850100</v>
      </c>
      <c r="B720" t="s">
        <v>249</v>
      </c>
      <c r="C720" t="s">
        <v>1</v>
      </c>
      <c r="D720" s="18">
        <v>114483.14040672001</v>
      </c>
      <c r="E720" s="18">
        <v>1.0156533883685249E-3</v>
      </c>
      <c r="F720" s="18">
        <v>26282.479299999999</v>
      </c>
      <c r="G720" s="18">
        <v>3.2155699014851051E-4</v>
      </c>
      <c r="H720" t="str">
        <f t="shared" si="11"/>
        <v>13850100</v>
      </c>
    </row>
    <row r="721" spans="1:8" x14ac:dyDescent="0.2">
      <c r="A721">
        <v>9013850200</v>
      </c>
      <c r="B721" t="s">
        <v>249</v>
      </c>
      <c r="C721" t="s">
        <v>1</v>
      </c>
      <c r="D721" s="18">
        <v>174738.03427008004</v>
      </c>
      <c r="E721" s="18">
        <v>1.5502132100216632E-3</v>
      </c>
      <c r="F721" s="18">
        <v>98738.7261</v>
      </c>
      <c r="G721" s="18">
        <v>1.2080339610812203E-3</v>
      </c>
      <c r="H721" t="str">
        <f t="shared" si="11"/>
        <v>13850200</v>
      </c>
    </row>
    <row r="722" spans="1:8" x14ac:dyDescent="0.2">
      <c r="A722">
        <v>9007570100</v>
      </c>
      <c r="B722" t="s">
        <v>250</v>
      </c>
      <c r="C722" t="s">
        <v>1</v>
      </c>
      <c r="D722" s="18">
        <v>105823.17838656</v>
      </c>
      <c r="E722" s="18">
        <v>9.3882530924988146E-4</v>
      </c>
      <c r="F722" s="18">
        <v>12420.4566</v>
      </c>
      <c r="G722" s="18">
        <v>1.5195996522923932E-4</v>
      </c>
      <c r="H722" t="str">
        <f t="shared" si="11"/>
        <v>07570100</v>
      </c>
    </row>
    <row r="723" spans="1:8" x14ac:dyDescent="0.2">
      <c r="A723">
        <v>9007570200</v>
      </c>
      <c r="B723" t="s">
        <v>250</v>
      </c>
      <c r="C723" t="s">
        <v>1</v>
      </c>
      <c r="D723" s="18">
        <v>60556.671532799999</v>
      </c>
      <c r="E723" s="18">
        <v>5.3723708497253864E-4</v>
      </c>
      <c r="F723" s="18">
        <v>14839.490299999999</v>
      </c>
      <c r="G723" s="18">
        <v>1.8155600092895411E-4</v>
      </c>
      <c r="H723" t="str">
        <f t="shared" si="11"/>
        <v>07570200</v>
      </c>
    </row>
    <row r="724" spans="1:8" x14ac:dyDescent="0.2">
      <c r="A724">
        <v>9007570300</v>
      </c>
      <c r="B724" t="s">
        <v>250</v>
      </c>
      <c r="C724" t="s">
        <v>1</v>
      </c>
      <c r="D724" s="18">
        <v>258744.63329279999</v>
      </c>
      <c r="E724" s="18">
        <v>2.2954896467059006E-3</v>
      </c>
      <c r="F724" s="18">
        <v>300876.64160000003</v>
      </c>
      <c r="G724" s="18">
        <v>3.6811210302708443E-3</v>
      </c>
      <c r="H724" t="str">
        <f t="shared" si="11"/>
        <v>07570300</v>
      </c>
    </row>
    <row r="725" spans="1:8" x14ac:dyDescent="0.2">
      <c r="A725">
        <v>9001200100</v>
      </c>
      <c r="B725" t="s">
        <v>251</v>
      </c>
      <c r="C725" t="s">
        <v>1</v>
      </c>
      <c r="D725" s="18">
        <v>3129.7147199999999</v>
      </c>
      <c r="E725" s="18">
        <v>2.776570723603476E-5</v>
      </c>
      <c r="F725" s="18">
        <v>0</v>
      </c>
      <c r="G725" s="18">
        <v>0</v>
      </c>
      <c r="H725" t="str">
        <f t="shared" si="11"/>
        <v>01200100</v>
      </c>
    </row>
    <row r="726" spans="1:8" x14ac:dyDescent="0.2">
      <c r="A726">
        <v>9001200301</v>
      </c>
      <c r="B726" t="s">
        <v>251</v>
      </c>
      <c r="C726" t="s">
        <v>1</v>
      </c>
      <c r="D726" s="18">
        <v>1133.7191136000001</v>
      </c>
      <c r="E726" s="18">
        <v>1.005794962555387E-5</v>
      </c>
      <c r="F726" s="18">
        <v>0</v>
      </c>
      <c r="G726" s="18">
        <v>0</v>
      </c>
      <c r="H726" t="str">
        <f t="shared" si="11"/>
        <v>01200301</v>
      </c>
    </row>
    <row r="727" spans="1:8" x14ac:dyDescent="0.2">
      <c r="A727">
        <v>9001210100</v>
      </c>
      <c r="B727" t="s">
        <v>251</v>
      </c>
      <c r="C727" t="s">
        <v>1</v>
      </c>
      <c r="D727" s="18">
        <v>80635.962551039993</v>
      </c>
      <c r="E727" s="18">
        <v>7.1537335801904621E-4</v>
      </c>
      <c r="F727" s="18">
        <v>11314.693300000001</v>
      </c>
      <c r="G727" s="18">
        <v>1.3843133596614372E-4</v>
      </c>
      <c r="H727" t="str">
        <f t="shared" si="11"/>
        <v>01210100</v>
      </c>
    </row>
    <row r="728" spans="1:8" x14ac:dyDescent="0.2">
      <c r="A728">
        <v>9001210200</v>
      </c>
      <c r="B728" t="s">
        <v>251</v>
      </c>
      <c r="C728" t="s">
        <v>1</v>
      </c>
      <c r="D728" s="18">
        <v>66177.26174016</v>
      </c>
      <c r="E728" s="18">
        <v>5.871009467469056E-4</v>
      </c>
      <c r="F728" s="18">
        <v>3072.29</v>
      </c>
      <c r="G728" s="18">
        <v>3.7588399252096715E-5</v>
      </c>
      <c r="H728" t="str">
        <f t="shared" si="11"/>
        <v>01210200</v>
      </c>
    </row>
    <row r="729" spans="1:8" x14ac:dyDescent="0.2">
      <c r="A729">
        <v>9001210300</v>
      </c>
      <c r="B729" t="s">
        <v>251</v>
      </c>
      <c r="C729" t="s">
        <v>1</v>
      </c>
      <c r="D729" s="18">
        <v>72919.210815359998</v>
      </c>
      <c r="E729" s="18">
        <v>6.4691310247663248E-4</v>
      </c>
      <c r="F729" s="18">
        <v>9926.9599999999991</v>
      </c>
      <c r="G729" s="18">
        <v>1.2145290185483596E-4</v>
      </c>
      <c r="H729" t="str">
        <f t="shared" si="11"/>
        <v>01210300</v>
      </c>
    </row>
    <row r="730" spans="1:8" x14ac:dyDescent="0.2">
      <c r="A730">
        <v>9001210400</v>
      </c>
      <c r="B730" t="s">
        <v>251</v>
      </c>
      <c r="C730" t="s">
        <v>1</v>
      </c>
      <c r="D730" s="18">
        <v>164937.70064736</v>
      </c>
      <c r="E730" s="18">
        <v>1.4632681627798135E-3</v>
      </c>
      <c r="F730" s="18">
        <v>14744.53</v>
      </c>
      <c r="G730" s="18">
        <v>1.8039419469663266E-4</v>
      </c>
      <c r="H730" t="str">
        <f t="shared" si="11"/>
        <v>01210400</v>
      </c>
    </row>
    <row r="731" spans="1:8" x14ac:dyDescent="0.2">
      <c r="A731">
        <v>9001210500</v>
      </c>
      <c r="B731" t="s">
        <v>251</v>
      </c>
      <c r="C731" t="s">
        <v>1</v>
      </c>
      <c r="D731" s="18">
        <v>876122.01728640008</v>
      </c>
      <c r="E731" s="18">
        <v>7.7726405156244944E-3</v>
      </c>
      <c r="F731" s="18">
        <v>897178.81859999895</v>
      </c>
      <c r="G731" s="18">
        <v>1.0976670702980907E-2</v>
      </c>
      <c r="H731" t="str">
        <f t="shared" si="11"/>
        <v>01210500</v>
      </c>
    </row>
    <row r="732" spans="1:8" x14ac:dyDescent="0.2">
      <c r="A732">
        <v>9001210600</v>
      </c>
      <c r="B732" t="s">
        <v>251</v>
      </c>
      <c r="C732" t="s">
        <v>1</v>
      </c>
      <c r="D732" s="18">
        <v>79251.416470080003</v>
      </c>
      <c r="E732" s="18">
        <v>7.0309016144107369E-4</v>
      </c>
      <c r="F732" s="18">
        <v>3809.8373999999999</v>
      </c>
      <c r="G732" s="18">
        <v>4.6612035086782201E-5</v>
      </c>
      <c r="H732" t="str">
        <f t="shared" si="11"/>
        <v>01210600</v>
      </c>
    </row>
    <row r="733" spans="1:8" x14ac:dyDescent="0.2">
      <c r="A733">
        <v>9001210701</v>
      </c>
      <c r="B733" t="s">
        <v>251</v>
      </c>
      <c r="C733" t="s">
        <v>1</v>
      </c>
      <c r="D733" s="18">
        <v>103630.93667135999</v>
      </c>
      <c r="E733" s="18">
        <v>9.1937652650112467E-4</v>
      </c>
      <c r="F733" s="18">
        <v>7306.01</v>
      </c>
      <c r="G733" s="18">
        <v>8.9386490474470542E-5</v>
      </c>
      <c r="H733" t="str">
        <f t="shared" si="11"/>
        <v>01210701</v>
      </c>
    </row>
    <row r="734" spans="1:8" x14ac:dyDescent="0.2">
      <c r="A734">
        <v>9001210702</v>
      </c>
      <c r="B734" t="s">
        <v>251</v>
      </c>
      <c r="C734" t="s">
        <v>1</v>
      </c>
      <c r="D734" s="18">
        <v>69888.772857600008</v>
      </c>
      <c r="E734" s="18">
        <v>6.2002814309217755E-4</v>
      </c>
      <c r="F734" s="18">
        <v>4260.4978000000001</v>
      </c>
      <c r="G734" s="18">
        <v>5.2125708288956999E-5</v>
      </c>
      <c r="H734" t="str">
        <f t="shared" si="11"/>
        <v>01210702</v>
      </c>
    </row>
    <row r="735" spans="1:8" x14ac:dyDescent="0.2">
      <c r="A735">
        <v>9001210800</v>
      </c>
      <c r="B735" t="s">
        <v>251</v>
      </c>
      <c r="C735" t="s">
        <v>1</v>
      </c>
      <c r="D735" s="18">
        <v>112936.28332031998</v>
      </c>
      <c r="E735" s="18">
        <v>1.0019302267261856E-3</v>
      </c>
      <c r="F735" s="18">
        <v>15526.7817</v>
      </c>
      <c r="G735" s="18">
        <v>1.8996477208849065E-4</v>
      </c>
      <c r="H735" t="str">
        <f t="shared" si="11"/>
        <v>01210800</v>
      </c>
    </row>
    <row r="736" spans="1:8" x14ac:dyDescent="0.2">
      <c r="A736">
        <v>9001210900</v>
      </c>
      <c r="B736" t="s">
        <v>251</v>
      </c>
      <c r="C736" t="s">
        <v>1</v>
      </c>
      <c r="D736" s="18">
        <v>129253.82222592001</v>
      </c>
      <c r="E736" s="18">
        <v>1.1466935833255045E-3</v>
      </c>
      <c r="F736" s="18">
        <v>22839.652999999998</v>
      </c>
      <c r="G736" s="18">
        <v>2.7943520818130723E-4</v>
      </c>
      <c r="H736" t="str">
        <f t="shared" si="11"/>
        <v>01210900</v>
      </c>
    </row>
    <row r="737" spans="1:8" x14ac:dyDescent="0.2">
      <c r="A737">
        <v>9001211000</v>
      </c>
      <c r="B737" t="s">
        <v>251</v>
      </c>
      <c r="C737" t="s">
        <v>1</v>
      </c>
      <c r="D737" s="18">
        <v>90044.851150080009</v>
      </c>
      <c r="E737" s="18">
        <v>7.9884564531346462E-4</v>
      </c>
      <c r="F737" s="18">
        <v>25082.14</v>
      </c>
      <c r="G737" s="18">
        <v>3.0687125642988943E-4</v>
      </c>
      <c r="H737" t="str">
        <f t="shared" si="11"/>
        <v>01211000</v>
      </c>
    </row>
    <row r="738" spans="1:8" x14ac:dyDescent="0.2">
      <c r="A738">
        <v>9001211100</v>
      </c>
      <c r="B738" t="s">
        <v>251</v>
      </c>
      <c r="C738" t="s">
        <v>1</v>
      </c>
      <c r="D738" s="18">
        <v>854.27637120000009</v>
      </c>
      <c r="E738" s="18">
        <v>7.5788337735144622E-6</v>
      </c>
      <c r="F738" s="18">
        <v>0</v>
      </c>
      <c r="G738" s="18">
        <v>0</v>
      </c>
      <c r="H738" t="str">
        <f t="shared" si="11"/>
        <v>01211100</v>
      </c>
    </row>
    <row r="739" spans="1:8" x14ac:dyDescent="0.2">
      <c r="A739">
        <v>9001211200</v>
      </c>
      <c r="B739" t="s">
        <v>251</v>
      </c>
      <c r="C739" t="s">
        <v>1</v>
      </c>
      <c r="D739" s="18">
        <v>126281.56981248001</v>
      </c>
      <c r="E739" s="18">
        <v>1.1203248252352549E-3</v>
      </c>
      <c r="F739" s="18">
        <v>9848.92</v>
      </c>
      <c r="G739" s="18">
        <v>1.2049810960617662E-4</v>
      </c>
      <c r="H739" t="str">
        <f t="shared" si="11"/>
        <v>01211200</v>
      </c>
    </row>
    <row r="740" spans="1:8" x14ac:dyDescent="0.2">
      <c r="A740">
        <v>9001211300</v>
      </c>
      <c r="B740" t="s">
        <v>251</v>
      </c>
      <c r="C740" t="s">
        <v>1</v>
      </c>
      <c r="D740" s="18">
        <v>81086.724829440005</v>
      </c>
      <c r="E740" s="18">
        <v>7.1937235938972157E-4</v>
      </c>
      <c r="F740" s="18">
        <v>21246.9</v>
      </c>
      <c r="G740" s="18">
        <v>2.5994842937007045E-4</v>
      </c>
      <c r="H740" t="str">
        <f t="shared" si="11"/>
        <v>01211300</v>
      </c>
    </row>
    <row r="741" spans="1:8" x14ac:dyDescent="0.2">
      <c r="A741">
        <v>9001211400</v>
      </c>
      <c r="B741" t="s">
        <v>251</v>
      </c>
      <c r="C741" t="s">
        <v>1</v>
      </c>
      <c r="D741" s="18">
        <v>96778.791999359993</v>
      </c>
      <c r="E741" s="18">
        <v>8.5858675493315651E-4</v>
      </c>
      <c r="F741" s="18">
        <v>19683.9421</v>
      </c>
      <c r="G741" s="18">
        <v>2.4082618324115074E-4</v>
      </c>
      <c r="H741" t="str">
        <f t="shared" si="11"/>
        <v>01211400</v>
      </c>
    </row>
    <row r="742" spans="1:8" x14ac:dyDescent="0.2">
      <c r="A742">
        <v>9001220200</v>
      </c>
      <c r="B742" t="s">
        <v>251</v>
      </c>
      <c r="C742" t="s">
        <v>1</v>
      </c>
      <c r="D742" s="18">
        <v>607.07724480000002</v>
      </c>
      <c r="E742" s="18">
        <v>5.3857717257933997E-6</v>
      </c>
      <c r="F742" s="18">
        <v>1235.32</v>
      </c>
      <c r="G742" s="18">
        <v>1.5113710412786589E-5</v>
      </c>
      <c r="H742" t="str">
        <f t="shared" si="11"/>
        <v>01220200</v>
      </c>
    </row>
    <row r="743" spans="1:8" x14ac:dyDescent="0.2">
      <c r="A743">
        <v>9001220300</v>
      </c>
      <c r="B743" t="s">
        <v>251</v>
      </c>
      <c r="C743" t="s">
        <v>1</v>
      </c>
      <c r="D743" s="18">
        <v>570.49781759999996</v>
      </c>
      <c r="E743" s="18">
        <v>5.0612521585604313E-6</v>
      </c>
      <c r="F743" s="18">
        <v>0</v>
      </c>
      <c r="G743" s="18">
        <v>0</v>
      </c>
      <c r="H743" t="str">
        <f t="shared" si="11"/>
        <v>01220300</v>
      </c>
    </row>
    <row r="744" spans="1:8" x14ac:dyDescent="0.2">
      <c r="A744">
        <v>9001240100</v>
      </c>
      <c r="B744" t="s">
        <v>251</v>
      </c>
      <c r="C744" t="s">
        <v>1</v>
      </c>
      <c r="D744" s="18">
        <v>66.391747200000012</v>
      </c>
      <c r="E744" s="18">
        <v>5.8900378487021683E-7</v>
      </c>
      <c r="F744" s="18">
        <v>0</v>
      </c>
      <c r="G744" s="18">
        <v>0</v>
      </c>
      <c r="H744" t="str">
        <f t="shared" si="11"/>
        <v>01240100</v>
      </c>
    </row>
    <row r="745" spans="1:8" x14ac:dyDescent="0.2">
      <c r="A745">
        <v>9001245200</v>
      </c>
      <c r="B745" t="s">
        <v>251</v>
      </c>
      <c r="C745" t="s">
        <v>1</v>
      </c>
      <c r="D745" s="18">
        <v>295.62822719999997</v>
      </c>
      <c r="E745" s="18">
        <v>2.6227076719449901E-6</v>
      </c>
      <c r="F745" s="18">
        <v>0</v>
      </c>
      <c r="G745" s="18">
        <v>0</v>
      </c>
      <c r="H745" t="str">
        <f t="shared" si="11"/>
        <v>01245200</v>
      </c>
    </row>
    <row r="746" spans="1:8" x14ac:dyDescent="0.2">
      <c r="A746">
        <v>9001245600</v>
      </c>
      <c r="B746" t="s">
        <v>251</v>
      </c>
      <c r="C746" t="s">
        <v>1</v>
      </c>
      <c r="D746" s="18">
        <v>3350.3837759999997</v>
      </c>
      <c r="E746" s="18">
        <v>2.972340400813805E-5</v>
      </c>
      <c r="F746" s="18">
        <v>0</v>
      </c>
      <c r="G746" s="18">
        <v>0</v>
      </c>
      <c r="H746" t="str">
        <f t="shared" si="11"/>
        <v>01245600</v>
      </c>
    </row>
    <row r="747" spans="1:8" x14ac:dyDescent="0.2">
      <c r="A747">
        <v>9001030100</v>
      </c>
      <c r="B747" t="s">
        <v>252</v>
      </c>
      <c r="C747" t="s">
        <v>1</v>
      </c>
      <c r="D747" s="18">
        <v>144986.32474272</v>
      </c>
      <c r="E747" s="18">
        <v>1.2862667067735254E-3</v>
      </c>
      <c r="F747" s="18">
        <v>21254.052</v>
      </c>
      <c r="G747" s="18">
        <v>2.6003593160177737E-4</v>
      </c>
      <c r="H747" t="str">
        <f t="shared" si="11"/>
        <v>01030100</v>
      </c>
    </row>
    <row r="748" spans="1:8" x14ac:dyDescent="0.2">
      <c r="A748">
        <v>9001030200</v>
      </c>
      <c r="B748" t="s">
        <v>252</v>
      </c>
      <c r="C748" t="s">
        <v>1</v>
      </c>
      <c r="D748" s="18">
        <v>90975.895113599996</v>
      </c>
      <c r="E748" s="18">
        <v>8.0710553365081876E-4</v>
      </c>
      <c r="F748" s="18">
        <v>24472.4656</v>
      </c>
      <c r="G748" s="18">
        <v>2.9941210226118057E-4</v>
      </c>
      <c r="H748" t="str">
        <f t="shared" si="11"/>
        <v>01030200</v>
      </c>
    </row>
    <row r="749" spans="1:8" x14ac:dyDescent="0.2">
      <c r="A749">
        <v>9001030300</v>
      </c>
      <c r="B749" t="s">
        <v>252</v>
      </c>
      <c r="C749" t="s">
        <v>1</v>
      </c>
      <c r="D749" s="18">
        <v>329747.23436832003</v>
      </c>
      <c r="E749" s="18">
        <v>2.9253992745265018E-3</v>
      </c>
      <c r="F749" s="18">
        <v>224847.87</v>
      </c>
      <c r="G749" s="18">
        <v>2.7509354613475742E-3</v>
      </c>
      <c r="H749" t="str">
        <f t="shared" si="11"/>
        <v>01030300</v>
      </c>
    </row>
    <row r="750" spans="1:8" x14ac:dyDescent="0.2">
      <c r="A750">
        <v>9001030400</v>
      </c>
      <c r="B750" t="s">
        <v>252</v>
      </c>
      <c r="C750" t="s">
        <v>1</v>
      </c>
      <c r="D750" s="18">
        <v>83365.854695999995</v>
      </c>
      <c r="E750" s="18">
        <v>7.3959198267468593E-4</v>
      </c>
      <c r="F750" s="18">
        <v>14030.75</v>
      </c>
      <c r="G750" s="18">
        <v>1.7166134473189573E-4</v>
      </c>
      <c r="H750" t="str">
        <f t="shared" si="11"/>
        <v>01030400</v>
      </c>
    </row>
    <row r="751" spans="1:8" x14ac:dyDescent="0.2">
      <c r="A751">
        <v>9001030500</v>
      </c>
      <c r="B751" t="s">
        <v>252</v>
      </c>
      <c r="C751" t="s">
        <v>1</v>
      </c>
      <c r="D751" s="18">
        <v>137375.18561088003</v>
      </c>
      <c r="E751" s="18">
        <v>1.2187434083984594E-3</v>
      </c>
      <c r="F751" s="18">
        <v>32728.266500000002</v>
      </c>
      <c r="G751" s="18">
        <v>4.0041895394999234E-4</v>
      </c>
      <c r="H751" t="str">
        <f t="shared" si="11"/>
        <v>01030500</v>
      </c>
    </row>
    <row r="752" spans="1:8" x14ac:dyDescent="0.2">
      <c r="A752">
        <v>9007620100</v>
      </c>
      <c r="B752" t="s">
        <v>253</v>
      </c>
      <c r="C752" t="s">
        <v>1</v>
      </c>
      <c r="D752" s="18">
        <v>136656.11013695999</v>
      </c>
      <c r="E752" s="18">
        <v>1.212364028526585E-3</v>
      </c>
      <c r="F752" s="18">
        <v>60771.553199999995</v>
      </c>
      <c r="G752" s="18">
        <v>7.4351881002497665E-4</v>
      </c>
      <c r="H752" t="str">
        <f t="shared" si="11"/>
        <v>07620100</v>
      </c>
    </row>
    <row r="753" spans="1:8" x14ac:dyDescent="0.2">
      <c r="A753">
        <v>9007585100</v>
      </c>
      <c r="B753" t="s">
        <v>254</v>
      </c>
      <c r="C753" t="s">
        <v>1</v>
      </c>
      <c r="D753" s="18">
        <v>186133.39589951999</v>
      </c>
      <c r="E753" s="18">
        <v>1.6513087740453944E-3</v>
      </c>
      <c r="F753" s="18">
        <v>75403.70670000001</v>
      </c>
      <c r="G753" s="18">
        <v>9.2253811734165731E-4</v>
      </c>
      <c r="H753" t="str">
        <f t="shared" si="11"/>
        <v>07585100</v>
      </c>
    </row>
    <row r="754" spans="1:8" x14ac:dyDescent="0.2">
      <c r="A754">
        <v>9009190303</v>
      </c>
      <c r="B754" t="s">
        <v>254</v>
      </c>
      <c r="C754" t="s">
        <v>1</v>
      </c>
      <c r="D754" s="18">
        <v>86.247331200000005</v>
      </c>
      <c r="E754" s="18">
        <v>7.651554094325014E-7</v>
      </c>
      <c r="F754" s="18">
        <v>0</v>
      </c>
      <c r="G754" s="18">
        <v>0</v>
      </c>
      <c r="H754" t="str">
        <f t="shared" si="11"/>
        <v>09190303</v>
      </c>
    </row>
    <row r="755" spans="1:8" x14ac:dyDescent="0.2">
      <c r="A755">
        <v>9003470100</v>
      </c>
      <c r="B755" t="s">
        <v>255</v>
      </c>
      <c r="C755" t="s">
        <v>1</v>
      </c>
      <c r="D755" s="18">
        <v>175550.4483552</v>
      </c>
      <c r="E755" s="18">
        <v>1.557420656597456E-3</v>
      </c>
      <c r="F755" s="18">
        <v>67359.439799999993</v>
      </c>
      <c r="G755" s="18">
        <v>8.2411931054684725E-4</v>
      </c>
      <c r="H755" t="str">
        <f t="shared" si="11"/>
        <v>03470100</v>
      </c>
    </row>
    <row r="756" spans="1:8" x14ac:dyDescent="0.2">
      <c r="A756">
        <v>9003477101</v>
      </c>
      <c r="B756" t="s">
        <v>255</v>
      </c>
      <c r="C756" t="s">
        <v>1</v>
      </c>
      <c r="D756" s="18">
        <v>279.3906432</v>
      </c>
      <c r="E756" s="18">
        <v>2.4786536466105272E-6</v>
      </c>
      <c r="F756" s="18">
        <v>0</v>
      </c>
      <c r="G756" s="18">
        <v>0</v>
      </c>
      <c r="H756" t="str">
        <f t="shared" si="11"/>
        <v>03477101</v>
      </c>
    </row>
    <row r="757" spans="1:8" x14ac:dyDescent="0.2">
      <c r="A757">
        <v>9003477200</v>
      </c>
      <c r="B757" t="s">
        <v>255</v>
      </c>
      <c r="C757" t="s">
        <v>1</v>
      </c>
      <c r="D757" s="18">
        <v>239.47686720000002</v>
      </c>
      <c r="E757" s="18">
        <v>2.1245529319292002E-6</v>
      </c>
      <c r="F757" s="18">
        <v>0</v>
      </c>
      <c r="G757" s="18">
        <v>0</v>
      </c>
      <c r="H757" t="str">
        <f t="shared" si="11"/>
        <v>03477200</v>
      </c>
    </row>
    <row r="758" spans="1:8" x14ac:dyDescent="0.2">
      <c r="A758">
        <v>9007595101</v>
      </c>
      <c r="B758" t="s">
        <v>256</v>
      </c>
      <c r="C758" t="s">
        <v>1</v>
      </c>
      <c r="D758" s="18">
        <v>63151.540496640009</v>
      </c>
      <c r="E758" s="18">
        <v>5.6025783236061195E-4</v>
      </c>
      <c r="F758" s="18">
        <v>4781.78</v>
      </c>
      <c r="G758" s="18">
        <v>5.8503414643699325E-5</v>
      </c>
      <c r="H758" t="str">
        <f t="shared" si="11"/>
        <v>07595101</v>
      </c>
    </row>
    <row r="759" spans="1:8" x14ac:dyDescent="0.2">
      <c r="A759">
        <v>9007595102</v>
      </c>
      <c r="B759" t="s">
        <v>256</v>
      </c>
      <c r="C759" t="s">
        <v>1</v>
      </c>
      <c r="D759" s="18">
        <v>164063.69662464</v>
      </c>
      <c r="E759" s="18">
        <v>1.4555143123528454E-3</v>
      </c>
      <c r="F759" s="18">
        <v>63836.366699999999</v>
      </c>
      <c r="G759" s="18">
        <v>7.8101573690076505E-4</v>
      </c>
      <c r="H759" t="str">
        <f t="shared" si="11"/>
        <v>07595102</v>
      </c>
    </row>
    <row r="760" spans="1:8" x14ac:dyDescent="0.2">
      <c r="A760">
        <v>9007550100</v>
      </c>
      <c r="B760" t="s">
        <v>257</v>
      </c>
      <c r="C760" t="s">
        <v>1</v>
      </c>
      <c r="D760" s="18">
        <v>173298.61325952</v>
      </c>
      <c r="E760" s="18">
        <v>1.537443182736682E-3</v>
      </c>
      <c r="F760" s="18">
        <v>123940.35619999999</v>
      </c>
      <c r="G760" s="18">
        <v>1.5163671373121287E-3</v>
      </c>
      <c r="H760" t="str">
        <f t="shared" si="11"/>
        <v>07550100</v>
      </c>
    </row>
    <row r="761" spans="1:8" x14ac:dyDescent="0.2">
      <c r="A761">
        <v>9007550201</v>
      </c>
      <c r="B761" t="s">
        <v>257</v>
      </c>
      <c r="C761" t="s">
        <v>1</v>
      </c>
      <c r="D761" s="18">
        <v>76930.412739840016</v>
      </c>
      <c r="E761" s="18">
        <v>6.8249904824607037E-4</v>
      </c>
      <c r="F761" s="18">
        <v>15684.3472</v>
      </c>
      <c r="G761" s="18">
        <v>1.9189253116148059E-4</v>
      </c>
      <c r="H761" t="str">
        <f t="shared" si="11"/>
        <v>07550201</v>
      </c>
    </row>
    <row r="762" spans="1:8" x14ac:dyDescent="0.2">
      <c r="A762">
        <v>9007550202</v>
      </c>
      <c r="B762" t="s">
        <v>257</v>
      </c>
      <c r="C762" t="s">
        <v>1</v>
      </c>
      <c r="D762" s="18">
        <v>72378.179726400005</v>
      </c>
      <c r="E762" s="18">
        <v>6.4211326857303115E-4</v>
      </c>
      <c r="F762" s="18">
        <v>17842.5468</v>
      </c>
      <c r="G762" s="18">
        <v>2.1829735239597194E-4</v>
      </c>
      <c r="H762" t="str">
        <f t="shared" si="11"/>
        <v>07550202</v>
      </c>
    </row>
    <row r="763" spans="1:8" x14ac:dyDescent="0.2">
      <c r="A763">
        <v>9007590100</v>
      </c>
      <c r="B763" t="s">
        <v>257</v>
      </c>
      <c r="C763" t="s">
        <v>1</v>
      </c>
      <c r="D763" s="18">
        <v>775.89023040000006</v>
      </c>
      <c r="E763" s="18">
        <v>6.8834200276841713E-6</v>
      </c>
      <c r="F763" s="18">
        <v>515.64</v>
      </c>
      <c r="G763" s="18">
        <v>6.3086760007522563E-6</v>
      </c>
      <c r="H763" t="str">
        <f t="shared" si="11"/>
        <v>07590100</v>
      </c>
    </row>
    <row r="764" spans="1:8" x14ac:dyDescent="0.2">
      <c r="A764">
        <v>9003496900</v>
      </c>
      <c r="B764" t="s">
        <v>258</v>
      </c>
      <c r="C764" t="s">
        <v>1</v>
      </c>
      <c r="D764" s="18">
        <v>236.11936320000001</v>
      </c>
      <c r="E764" s="18">
        <v>2.0947663598457818E-6</v>
      </c>
      <c r="F764" s="18">
        <v>0</v>
      </c>
      <c r="G764" s="18">
        <v>0</v>
      </c>
      <c r="H764" t="str">
        <f t="shared" si="11"/>
        <v>03496900</v>
      </c>
    </row>
    <row r="765" spans="1:8" x14ac:dyDescent="0.2">
      <c r="A765">
        <v>9003510100</v>
      </c>
      <c r="B765" t="s">
        <v>258</v>
      </c>
      <c r="C765" t="s">
        <v>1</v>
      </c>
      <c r="D765" s="18">
        <v>28572.322570560002</v>
      </c>
      <c r="E765" s="18">
        <v>2.5348340488609041E-4</v>
      </c>
      <c r="F765" s="18">
        <v>22163.206699999999</v>
      </c>
      <c r="G765" s="18">
        <v>2.7115912304709024E-4</v>
      </c>
      <c r="H765" t="str">
        <f t="shared" si="11"/>
        <v>03510100</v>
      </c>
    </row>
    <row r="766" spans="1:8" x14ac:dyDescent="0.2">
      <c r="A766">
        <v>9003510200</v>
      </c>
      <c r="B766" t="s">
        <v>258</v>
      </c>
      <c r="C766" t="s">
        <v>1</v>
      </c>
      <c r="D766" s="18">
        <v>23940.745948800002</v>
      </c>
      <c r="E766" s="18">
        <v>2.1239371715856136E-4</v>
      </c>
      <c r="F766" s="18">
        <v>2074.27</v>
      </c>
      <c r="G766" s="18">
        <v>2.5377971778916262E-5</v>
      </c>
      <c r="H766" t="str">
        <f t="shared" si="11"/>
        <v>03510200</v>
      </c>
    </row>
    <row r="767" spans="1:8" x14ac:dyDescent="0.2">
      <c r="A767">
        <v>9003510300</v>
      </c>
      <c r="B767" t="s">
        <v>258</v>
      </c>
      <c r="C767" t="s">
        <v>1</v>
      </c>
      <c r="D767" s="18">
        <v>45262.2046176</v>
      </c>
      <c r="E767" s="18">
        <v>4.0155005638014901E-4</v>
      </c>
      <c r="F767" s="18">
        <v>42202.34</v>
      </c>
      <c r="G767" s="18">
        <v>5.1633094704364854E-4</v>
      </c>
      <c r="H767" t="str">
        <f t="shared" si="11"/>
        <v>03510300</v>
      </c>
    </row>
    <row r="768" spans="1:8" x14ac:dyDescent="0.2">
      <c r="A768">
        <v>9003510400</v>
      </c>
      <c r="B768" t="s">
        <v>258</v>
      </c>
      <c r="C768" t="s">
        <v>1</v>
      </c>
      <c r="D768" s="18">
        <v>57149.46894816</v>
      </c>
      <c r="E768" s="18">
        <v>5.070096048592793E-4</v>
      </c>
      <c r="F768" s="18">
        <v>9259.56</v>
      </c>
      <c r="G768" s="18">
        <v>1.1328749505376922E-4</v>
      </c>
      <c r="H768" t="str">
        <f t="shared" si="11"/>
        <v>03510400</v>
      </c>
    </row>
    <row r="769" spans="1:8" x14ac:dyDescent="0.2">
      <c r="A769">
        <v>9003510500</v>
      </c>
      <c r="B769" t="s">
        <v>258</v>
      </c>
      <c r="C769" t="s">
        <v>1</v>
      </c>
      <c r="D769" s="18">
        <v>47422.277971200005</v>
      </c>
      <c r="E769" s="18">
        <v>4.2071345295465135E-4</v>
      </c>
      <c r="F769" s="18">
        <v>3607.91</v>
      </c>
      <c r="G769" s="18">
        <v>4.4141523601493431E-5</v>
      </c>
      <c r="H769" t="str">
        <f t="shared" si="11"/>
        <v>03510500</v>
      </c>
    </row>
    <row r="770" spans="1:8" x14ac:dyDescent="0.2">
      <c r="A770">
        <v>9003510600</v>
      </c>
      <c r="B770" t="s">
        <v>258</v>
      </c>
      <c r="C770" t="s">
        <v>1</v>
      </c>
      <c r="D770" s="18">
        <v>59338.273852800005</v>
      </c>
      <c r="E770" s="18">
        <v>5.2642789745657747E-4</v>
      </c>
      <c r="F770" s="18">
        <v>16098.58</v>
      </c>
      <c r="G770" s="18">
        <v>1.9696052535138906E-4</v>
      </c>
      <c r="H770" t="str">
        <f t="shared" si="11"/>
        <v>03510600</v>
      </c>
    </row>
    <row r="771" spans="1:8" x14ac:dyDescent="0.2">
      <c r="A771">
        <v>9003510700</v>
      </c>
      <c r="B771" t="s">
        <v>258</v>
      </c>
      <c r="C771" t="s">
        <v>1</v>
      </c>
      <c r="D771" s="18">
        <v>682247.42991647997</v>
      </c>
      <c r="E771" s="18">
        <v>6.052654665469997E-3</v>
      </c>
      <c r="F771" s="18">
        <v>698719.04249999998</v>
      </c>
      <c r="G771" s="18">
        <v>8.5485843896678793E-3</v>
      </c>
      <c r="H771" t="str">
        <f t="shared" ref="H771:H834" si="12">RIGHT(A771,LEN(A771)-2)</f>
        <v>03510700</v>
      </c>
    </row>
    <row r="772" spans="1:8" x14ac:dyDescent="0.2">
      <c r="A772">
        <v>9003510800</v>
      </c>
      <c r="B772" t="s">
        <v>258</v>
      </c>
      <c r="C772" t="s">
        <v>1</v>
      </c>
      <c r="D772" s="18">
        <v>40521.756297600004</v>
      </c>
      <c r="E772" s="18">
        <v>3.5949449796788814E-4</v>
      </c>
      <c r="F772" s="18">
        <v>5767.2932000000001</v>
      </c>
      <c r="G772" s="18">
        <v>7.056082577019177E-5</v>
      </c>
      <c r="H772" t="str">
        <f t="shared" si="12"/>
        <v>03510800</v>
      </c>
    </row>
    <row r="773" spans="1:8" x14ac:dyDescent="0.2">
      <c r="A773">
        <v>9003510900</v>
      </c>
      <c r="B773" t="s">
        <v>258</v>
      </c>
      <c r="C773" t="s">
        <v>1</v>
      </c>
      <c r="D773" s="18">
        <v>56760.885907200005</v>
      </c>
      <c r="E773" s="18">
        <v>5.0356223539674142E-4</v>
      </c>
      <c r="F773" s="18">
        <v>28094.3</v>
      </c>
      <c r="G773" s="18">
        <v>3.4372398605215674E-4</v>
      </c>
      <c r="H773" t="str">
        <f t="shared" si="12"/>
        <v>03510900</v>
      </c>
    </row>
    <row r="774" spans="1:8" x14ac:dyDescent="0.2">
      <c r="A774">
        <v>9003511000</v>
      </c>
      <c r="B774" t="s">
        <v>258</v>
      </c>
      <c r="C774" t="s">
        <v>1</v>
      </c>
      <c r="D774" s="18">
        <v>52835.4427392</v>
      </c>
      <c r="E774" s="18">
        <v>4.6873711057693644E-4</v>
      </c>
      <c r="F774" s="18">
        <v>18406.3269</v>
      </c>
      <c r="G774" s="18">
        <v>2.2519500577152795E-4</v>
      </c>
      <c r="H774" t="str">
        <f t="shared" si="12"/>
        <v>03511000</v>
      </c>
    </row>
    <row r="775" spans="1:8" x14ac:dyDescent="0.2">
      <c r="A775">
        <v>9003511100</v>
      </c>
      <c r="B775" t="s">
        <v>258</v>
      </c>
      <c r="C775" t="s">
        <v>1</v>
      </c>
      <c r="D775" s="18">
        <v>56665.462170240004</v>
      </c>
      <c r="E775" s="18">
        <v>5.0271567020443539E-4</v>
      </c>
      <c r="F775" s="18">
        <v>32384.834299999999</v>
      </c>
      <c r="G775" s="18">
        <v>3.9621718046844404E-4</v>
      </c>
      <c r="H775" t="str">
        <f t="shared" si="12"/>
        <v>03511100</v>
      </c>
    </row>
    <row r="776" spans="1:8" x14ac:dyDescent="0.2">
      <c r="A776">
        <v>9003511200</v>
      </c>
      <c r="B776" t="s">
        <v>258</v>
      </c>
      <c r="C776" t="s">
        <v>1</v>
      </c>
      <c r="D776" s="18">
        <v>37711.687535999998</v>
      </c>
      <c r="E776" s="18">
        <v>3.3456457510651225E-4</v>
      </c>
      <c r="F776" s="18">
        <v>16579.5</v>
      </c>
      <c r="G776" s="18">
        <v>2.0284441423177416E-4</v>
      </c>
      <c r="H776" t="str">
        <f t="shared" si="12"/>
        <v>03511200</v>
      </c>
    </row>
    <row r="777" spans="1:8" x14ac:dyDescent="0.2">
      <c r="A777">
        <v>9003511300</v>
      </c>
      <c r="B777" t="s">
        <v>258</v>
      </c>
      <c r="C777" t="s">
        <v>1</v>
      </c>
      <c r="D777" s="18">
        <v>38897.82654912</v>
      </c>
      <c r="E777" s="18">
        <v>3.4508757529214232E-4</v>
      </c>
      <c r="F777" s="18">
        <v>21005.37</v>
      </c>
      <c r="G777" s="18">
        <v>2.5699339385214763E-4</v>
      </c>
      <c r="H777" t="str">
        <f t="shared" si="12"/>
        <v>03511300</v>
      </c>
    </row>
    <row r="778" spans="1:8" x14ac:dyDescent="0.2">
      <c r="A778">
        <v>9003511400</v>
      </c>
      <c r="B778" t="s">
        <v>258</v>
      </c>
      <c r="C778" t="s">
        <v>1</v>
      </c>
      <c r="D778" s="18">
        <v>33981.297984000004</v>
      </c>
      <c r="E778" s="18">
        <v>3.0146989605627769E-4</v>
      </c>
      <c r="F778" s="18">
        <v>15077.28</v>
      </c>
      <c r="G778" s="18">
        <v>1.8446527517768595E-4</v>
      </c>
      <c r="H778" t="str">
        <f t="shared" si="12"/>
        <v>03511400</v>
      </c>
    </row>
    <row r="779" spans="1:8" x14ac:dyDescent="0.2">
      <c r="A779">
        <v>9003514102</v>
      </c>
      <c r="B779" t="s">
        <v>258</v>
      </c>
      <c r="C779" t="s">
        <v>1</v>
      </c>
      <c r="D779" s="18">
        <v>1951.9243142400001</v>
      </c>
      <c r="E779" s="18">
        <v>1.731677290257489E-5</v>
      </c>
      <c r="F779" s="18">
        <v>0</v>
      </c>
      <c r="G779" s="18">
        <v>0</v>
      </c>
      <c r="H779" t="str">
        <f t="shared" si="12"/>
        <v>03514102</v>
      </c>
    </row>
    <row r="780" spans="1:8" x14ac:dyDescent="0.2">
      <c r="A780">
        <v>9011695202</v>
      </c>
      <c r="B780" t="s">
        <v>259</v>
      </c>
      <c r="C780" t="s">
        <v>1</v>
      </c>
      <c r="D780" s="18">
        <v>70.605993600000005</v>
      </c>
      <c r="E780" s="18">
        <v>6.2639106845078325E-7</v>
      </c>
      <c r="F780" s="18">
        <v>0</v>
      </c>
      <c r="G780" s="18">
        <v>0</v>
      </c>
      <c r="H780" t="str">
        <f t="shared" si="12"/>
        <v>11695202</v>
      </c>
    </row>
    <row r="781" spans="1:8" x14ac:dyDescent="0.2">
      <c r="A781">
        <v>9011716101</v>
      </c>
      <c r="B781" t="s">
        <v>259</v>
      </c>
      <c r="C781" t="s">
        <v>1</v>
      </c>
      <c r="D781" s="18">
        <v>94268.427937920002</v>
      </c>
      <c r="E781" s="18">
        <v>8.3631570475072774E-4</v>
      </c>
      <c r="F781" s="18">
        <v>40280.123399999997</v>
      </c>
      <c r="G781" s="18">
        <v>4.928132957119683E-4</v>
      </c>
      <c r="H781" t="str">
        <f t="shared" si="12"/>
        <v>11716101</v>
      </c>
    </row>
    <row r="782" spans="1:8" x14ac:dyDescent="0.2">
      <c r="A782">
        <v>9011716102</v>
      </c>
      <c r="B782" t="s">
        <v>259</v>
      </c>
      <c r="C782" t="s">
        <v>1</v>
      </c>
      <c r="D782" s="18">
        <v>255083.41237536</v>
      </c>
      <c r="E782" s="18">
        <v>2.2630086069898958E-3</v>
      </c>
      <c r="F782" s="18">
        <v>240683.9578</v>
      </c>
      <c r="G782" s="18">
        <v>2.9446844859571191E-3</v>
      </c>
      <c r="H782" t="str">
        <f t="shared" si="12"/>
        <v>11716102</v>
      </c>
    </row>
    <row r="783" spans="1:8" x14ac:dyDescent="0.2">
      <c r="A783">
        <v>9011870701</v>
      </c>
      <c r="B783" t="s">
        <v>259</v>
      </c>
      <c r="C783" t="s">
        <v>1</v>
      </c>
      <c r="D783" s="18">
        <v>50602.6302192</v>
      </c>
      <c r="E783" s="18">
        <v>4.4892839818947865E-4</v>
      </c>
      <c r="F783" s="18">
        <v>7191.9422999999997</v>
      </c>
      <c r="G783" s="18">
        <v>8.7990911850913396E-5</v>
      </c>
      <c r="H783" t="str">
        <f t="shared" si="12"/>
        <v>11870701</v>
      </c>
    </row>
    <row r="784" spans="1:8" x14ac:dyDescent="0.2">
      <c r="A784">
        <v>9011870703</v>
      </c>
      <c r="B784" t="s">
        <v>259</v>
      </c>
      <c r="C784" t="s">
        <v>1</v>
      </c>
      <c r="D784" s="18">
        <v>42616.216497600006</v>
      </c>
      <c r="E784" s="18">
        <v>3.7807579816087405E-4</v>
      </c>
      <c r="F784" s="18">
        <v>14608.0656</v>
      </c>
      <c r="G784" s="18">
        <v>1.787246002407389E-4</v>
      </c>
      <c r="H784" t="str">
        <f t="shared" si="12"/>
        <v>11870703</v>
      </c>
    </row>
    <row r="785" spans="1:8" x14ac:dyDescent="0.2">
      <c r="A785">
        <v>9011870704</v>
      </c>
      <c r="B785" t="s">
        <v>259</v>
      </c>
      <c r="C785" t="s">
        <v>1</v>
      </c>
      <c r="D785" s="18">
        <v>110586.99898655999</v>
      </c>
      <c r="E785" s="18">
        <v>9.8108821815315393E-4</v>
      </c>
      <c r="F785" s="18">
        <v>67520.932400000005</v>
      </c>
      <c r="G785" s="18">
        <v>8.2609511632203761E-4</v>
      </c>
      <c r="H785" t="str">
        <f t="shared" si="12"/>
        <v>11870704</v>
      </c>
    </row>
    <row r="786" spans="1:8" x14ac:dyDescent="0.2">
      <c r="A786">
        <v>9003484100</v>
      </c>
      <c r="B786" t="s">
        <v>260</v>
      </c>
      <c r="C786" t="s">
        <v>1</v>
      </c>
      <c r="D786" s="18">
        <v>173372.84362080001</v>
      </c>
      <c r="E786" s="18">
        <v>1.5381017278961353E-3</v>
      </c>
      <c r="F786" s="18">
        <v>304630.3566</v>
      </c>
      <c r="G786" s="18">
        <v>3.7270464273194896E-3</v>
      </c>
      <c r="H786" t="str">
        <f t="shared" si="12"/>
        <v>03484100</v>
      </c>
    </row>
    <row r="787" spans="1:8" x14ac:dyDescent="0.2">
      <c r="A787">
        <v>9003484200</v>
      </c>
      <c r="B787" t="s">
        <v>260</v>
      </c>
      <c r="C787" t="s">
        <v>1</v>
      </c>
      <c r="D787" s="18">
        <v>95034.406584960001</v>
      </c>
      <c r="E787" s="18">
        <v>8.4311119276337537E-4</v>
      </c>
      <c r="F787" s="18">
        <v>25148.027699999999</v>
      </c>
      <c r="G787" s="18">
        <v>3.0767736951602467E-4</v>
      </c>
      <c r="H787" t="str">
        <f t="shared" si="12"/>
        <v>03484200</v>
      </c>
    </row>
    <row r="788" spans="1:8" x14ac:dyDescent="0.2">
      <c r="A788">
        <v>9003487100</v>
      </c>
      <c r="B788" t="s">
        <v>260</v>
      </c>
      <c r="C788" t="s">
        <v>1</v>
      </c>
      <c r="D788" s="18">
        <v>330.62152320000001</v>
      </c>
      <c r="E788" s="18">
        <v>2.9331556516764806E-6</v>
      </c>
      <c r="F788" s="18">
        <v>792.94</v>
      </c>
      <c r="G788" s="18">
        <v>9.7013450237306931E-6</v>
      </c>
      <c r="H788" t="str">
        <f t="shared" si="12"/>
        <v>03487100</v>
      </c>
    </row>
    <row r="789" spans="1:8" x14ac:dyDescent="0.2">
      <c r="A789">
        <v>9015902200</v>
      </c>
      <c r="B789" t="s">
        <v>261</v>
      </c>
      <c r="C789" t="s">
        <v>1</v>
      </c>
      <c r="D789" s="18">
        <v>42614.721250560004</v>
      </c>
      <c r="E789" s="18">
        <v>3.7806253286506514E-4</v>
      </c>
      <c r="F789" s="18">
        <v>21504.103599999999</v>
      </c>
      <c r="G789" s="18">
        <v>2.6309522593090178E-4</v>
      </c>
      <c r="H789" t="str">
        <f t="shared" si="12"/>
        <v>15902200</v>
      </c>
    </row>
    <row r="790" spans="1:8" x14ac:dyDescent="0.2">
      <c r="A790">
        <v>9013530100</v>
      </c>
      <c r="B790" t="s">
        <v>262</v>
      </c>
      <c r="C790" t="s">
        <v>1</v>
      </c>
      <c r="D790" s="18">
        <v>41.766192000000004</v>
      </c>
      <c r="E790" s="18">
        <v>3.705346854859721E-7</v>
      </c>
      <c r="F790" s="18">
        <v>0</v>
      </c>
      <c r="G790" s="18">
        <v>0</v>
      </c>
      <c r="H790" t="str">
        <f t="shared" si="12"/>
        <v>13530100</v>
      </c>
    </row>
    <row r="791" spans="1:8" x14ac:dyDescent="0.2">
      <c r="A791">
        <v>9013535100</v>
      </c>
      <c r="B791" t="s">
        <v>262</v>
      </c>
      <c r="C791" t="s">
        <v>1</v>
      </c>
      <c r="D791" s="18">
        <v>267742.94314752001</v>
      </c>
      <c r="E791" s="18">
        <v>2.3753194265413238E-3</v>
      </c>
      <c r="F791" s="18">
        <v>200257.17310000001</v>
      </c>
      <c r="G791" s="18">
        <v>2.4500768402654183E-3</v>
      </c>
      <c r="H791" t="str">
        <f t="shared" si="12"/>
        <v>13535100</v>
      </c>
    </row>
    <row r="792" spans="1:8" x14ac:dyDescent="0.2">
      <c r="A792">
        <v>9013535200</v>
      </c>
      <c r="B792" t="s">
        <v>262</v>
      </c>
      <c r="C792" t="s">
        <v>1</v>
      </c>
      <c r="D792" s="18">
        <v>127771.96699584002</v>
      </c>
      <c r="E792" s="18">
        <v>1.1335470948543162E-3</v>
      </c>
      <c r="F792" s="18">
        <v>36380.263400000003</v>
      </c>
      <c r="G792" s="18">
        <v>4.4509986543446141E-4</v>
      </c>
      <c r="H792" t="str">
        <f t="shared" si="12"/>
        <v>13535200</v>
      </c>
    </row>
    <row r="793" spans="1:8" x14ac:dyDescent="0.2">
      <c r="A793">
        <v>9013538201</v>
      </c>
      <c r="B793" t="s">
        <v>262</v>
      </c>
      <c r="C793" t="s">
        <v>1</v>
      </c>
      <c r="D793" s="18">
        <v>165.72176639999998</v>
      </c>
      <c r="E793" s="18">
        <v>1.4702241131105207E-6</v>
      </c>
      <c r="F793" s="18">
        <v>0</v>
      </c>
      <c r="G793" s="18">
        <v>0</v>
      </c>
      <c r="H793" t="str">
        <f t="shared" si="12"/>
        <v>13538201</v>
      </c>
    </row>
    <row r="794" spans="1:8" x14ac:dyDescent="0.2">
      <c r="A794">
        <v>9013538202</v>
      </c>
      <c r="B794" t="s">
        <v>262</v>
      </c>
      <c r="C794" t="s">
        <v>1</v>
      </c>
      <c r="D794" s="18">
        <v>227.66771520000003</v>
      </c>
      <c r="E794" s="18">
        <v>2.0197863680495906E-6</v>
      </c>
      <c r="F794" s="18">
        <v>0</v>
      </c>
      <c r="G794" s="18">
        <v>0</v>
      </c>
      <c r="H794" t="str">
        <f t="shared" si="12"/>
        <v>13538202</v>
      </c>
    </row>
    <row r="795" spans="1:8" x14ac:dyDescent="0.2">
      <c r="A795">
        <v>9003480300</v>
      </c>
      <c r="B795" t="s">
        <v>263</v>
      </c>
      <c r="C795" t="s">
        <v>1</v>
      </c>
      <c r="D795" s="18">
        <v>34392.488025599996</v>
      </c>
      <c r="E795" s="18">
        <v>3.0511782672563862E-4</v>
      </c>
      <c r="F795" s="18">
        <v>14221.0897</v>
      </c>
      <c r="G795" s="18">
        <v>1.7399008473922717E-4</v>
      </c>
      <c r="H795" t="str">
        <f t="shared" si="12"/>
        <v>03480300</v>
      </c>
    </row>
    <row r="796" spans="1:8" x14ac:dyDescent="0.2">
      <c r="A796">
        <v>9003480400</v>
      </c>
      <c r="B796" t="s">
        <v>263</v>
      </c>
      <c r="C796" t="s">
        <v>1</v>
      </c>
      <c r="D796" s="18">
        <v>58521.540743999998</v>
      </c>
      <c r="E796" s="18">
        <v>5.1918213405073024E-4</v>
      </c>
      <c r="F796" s="18">
        <v>9810.43</v>
      </c>
      <c r="G796" s="18">
        <v>1.2002719784745163E-4</v>
      </c>
      <c r="H796" t="str">
        <f t="shared" si="12"/>
        <v>03480400</v>
      </c>
    </row>
    <row r="797" spans="1:8" x14ac:dyDescent="0.2">
      <c r="A797">
        <v>9003480500</v>
      </c>
      <c r="B797" t="s">
        <v>263</v>
      </c>
      <c r="C797" t="s">
        <v>1</v>
      </c>
      <c r="D797" s="18">
        <v>53208.866649600001</v>
      </c>
      <c r="E797" s="18">
        <v>4.7204999366651771E-4</v>
      </c>
      <c r="F797" s="18">
        <v>14584.495500000001</v>
      </c>
      <c r="G797" s="18">
        <v>1.7843622826764659E-4</v>
      </c>
      <c r="H797" t="str">
        <f t="shared" si="12"/>
        <v>03480500</v>
      </c>
    </row>
    <row r="798" spans="1:8" x14ac:dyDescent="0.2">
      <c r="A798">
        <v>9003480600</v>
      </c>
      <c r="B798" t="s">
        <v>263</v>
      </c>
      <c r="C798" t="s">
        <v>1</v>
      </c>
      <c r="D798" s="18">
        <v>52973.169868800003</v>
      </c>
      <c r="E798" s="18">
        <v>4.6995897630626178E-4</v>
      </c>
      <c r="F798" s="18">
        <v>43649.13</v>
      </c>
      <c r="G798" s="18">
        <v>5.3403191933270363E-4</v>
      </c>
      <c r="H798" t="str">
        <f t="shared" si="12"/>
        <v>03480600</v>
      </c>
    </row>
    <row r="799" spans="1:8" x14ac:dyDescent="0.2">
      <c r="A799">
        <v>9003480700</v>
      </c>
      <c r="B799" t="s">
        <v>263</v>
      </c>
      <c r="C799" t="s">
        <v>1</v>
      </c>
      <c r="D799" s="18">
        <v>28925.4816288</v>
      </c>
      <c r="E799" s="18">
        <v>2.5661650547068477E-4</v>
      </c>
      <c r="F799" s="18">
        <v>16334.19</v>
      </c>
      <c r="G799" s="18">
        <v>1.9984313172897273E-4</v>
      </c>
      <c r="H799" t="str">
        <f t="shared" si="12"/>
        <v>03480700</v>
      </c>
    </row>
    <row r="800" spans="1:8" x14ac:dyDescent="0.2">
      <c r="A800">
        <v>9003480800</v>
      </c>
      <c r="B800" t="s">
        <v>263</v>
      </c>
      <c r="C800" t="s">
        <v>1</v>
      </c>
      <c r="D800" s="18">
        <v>400528.32643296011</v>
      </c>
      <c r="E800" s="18">
        <v>3.5533437537963626E-3</v>
      </c>
      <c r="F800" s="18">
        <v>936957.13520000002</v>
      </c>
      <c r="G800" s="18">
        <v>1.1463344567081349E-2</v>
      </c>
      <c r="H800" t="str">
        <f t="shared" si="12"/>
        <v>03480800</v>
      </c>
    </row>
    <row r="801" spans="1:8" x14ac:dyDescent="0.2">
      <c r="A801">
        <v>9003480900</v>
      </c>
      <c r="B801" t="s">
        <v>263</v>
      </c>
      <c r="C801" t="s">
        <v>1</v>
      </c>
      <c r="D801" s="18">
        <v>35031.230585279998</v>
      </c>
      <c r="E801" s="18">
        <v>3.1078452177548982E-4</v>
      </c>
      <c r="F801" s="18">
        <v>12948.832700000001</v>
      </c>
      <c r="G801" s="18">
        <v>1.5842446298240252E-4</v>
      </c>
      <c r="H801" t="str">
        <f t="shared" si="12"/>
        <v>03480900</v>
      </c>
    </row>
    <row r="802" spans="1:8" x14ac:dyDescent="0.2">
      <c r="A802">
        <v>9003481000</v>
      </c>
      <c r="B802" t="s">
        <v>263</v>
      </c>
      <c r="C802" t="s">
        <v>1</v>
      </c>
      <c r="D802" s="18">
        <v>63039.794659200001</v>
      </c>
      <c r="E802" s="18">
        <v>5.5926646334305348E-4</v>
      </c>
      <c r="F802" s="18">
        <v>5864.6796999999997</v>
      </c>
      <c r="G802" s="18">
        <v>7.1752315715400167E-5</v>
      </c>
      <c r="H802" t="str">
        <f t="shared" si="12"/>
        <v>03481000</v>
      </c>
    </row>
    <row r="803" spans="1:8" x14ac:dyDescent="0.2">
      <c r="A803">
        <v>9003481100</v>
      </c>
      <c r="B803" t="s">
        <v>263</v>
      </c>
      <c r="C803" t="s">
        <v>1</v>
      </c>
      <c r="D803" s="18">
        <v>63124.477856640005</v>
      </c>
      <c r="E803" s="18">
        <v>5.6001774231838786E-4</v>
      </c>
      <c r="F803" s="18">
        <v>8987.7000000000007</v>
      </c>
      <c r="G803" s="18">
        <v>1.0996138253812943E-4</v>
      </c>
      <c r="H803" t="str">
        <f t="shared" si="12"/>
        <v>03481100</v>
      </c>
    </row>
    <row r="804" spans="1:8" x14ac:dyDescent="0.2">
      <c r="A804">
        <v>9003481200</v>
      </c>
      <c r="B804" t="s">
        <v>263</v>
      </c>
      <c r="C804" t="s">
        <v>1</v>
      </c>
      <c r="D804" s="18">
        <v>64998.361042559998</v>
      </c>
      <c r="E804" s="18">
        <v>5.7664216230219473E-4</v>
      </c>
      <c r="F804" s="18">
        <v>15440.29</v>
      </c>
      <c r="G804" s="18">
        <v>1.8890657623081038E-4</v>
      </c>
      <c r="H804" t="str">
        <f t="shared" si="12"/>
        <v>03481200</v>
      </c>
    </row>
    <row r="805" spans="1:8" x14ac:dyDescent="0.2">
      <c r="A805">
        <v>9003481300</v>
      </c>
      <c r="B805" t="s">
        <v>263</v>
      </c>
      <c r="C805" t="s">
        <v>1</v>
      </c>
      <c r="D805" s="18">
        <v>47713.246214400002</v>
      </c>
      <c r="E805" s="18">
        <v>4.2329481891879086E-4</v>
      </c>
      <c r="F805" s="18">
        <v>5946.1067999999996</v>
      </c>
      <c r="G805" s="18">
        <v>7.2748547954134272E-5</v>
      </c>
      <c r="H805" t="str">
        <f t="shared" si="12"/>
        <v>03481300</v>
      </c>
    </row>
    <row r="806" spans="1:8" x14ac:dyDescent="0.2">
      <c r="A806">
        <v>9003484200</v>
      </c>
      <c r="B806" t="s">
        <v>263</v>
      </c>
      <c r="C806" t="s">
        <v>1</v>
      </c>
      <c r="D806" s="18">
        <v>658.84648319999997</v>
      </c>
      <c r="E806" s="18">
        <v>5.8450498536244516E-6</v>
      </c>
      <c r="F806" s="18">
        <v>0</v>
      </c>
      <c r="G806" s="18">
        <v>0</v>
      </c>
      <c r="H806" t="str">
        <f t="shared" si="12"/>
        <v>03484200</v>
      </c>
    </row>
    <row r="807" spans="1:8" x14ac:dyDescent="0.2">
      <c r="A807">
        <v>9003524300</v>
      </c>
      <c r="B807" t="s">
        <v>263</v>
      </c>
      <c r="C807" t="s">
        <v>1</v>
      </c>
      <c r="D807" s="18">
        <v>77128.346283840016</v>
      </c>
      <c r="E807" s="18">
        <v>6.8425504370462601E-4</v>
      </c>
      <c r="F807" s="18">
        <v>31690.293099999999</v>
      </c>
      <c r="G807" s="18">
        <v>3.8771971052822671E-4</v>
      </c>
      <c r="H807" t="str">
        <f t="shared" si="12"/>
        <v>03524300</v>
      </c>
    </row>
    <row r="808" spans="1:8" x14ac:dyDescent="0.2">
      <c r="A808">
        <v>9007630100</v>
      </c>
      <c r="B808" t="s">
        <v>264</v>
      </c>
      <c r="C808" t="s">
        <v>1</v>
      </c>
      <c r="D808" s="18">
        <v>243904.75794719998</v>
      </c>
      <c r="E808" s="18">
        <v>2.1638355915832089E-3</v>
      </c>
      <c r="F808" s="18">
        <v>111069.48940000001</v>
      </c>
      <c r="G808" s="18">
        <v>1.3588965599906663E-3</v>
      </c>
      <c r="H808" t="str">
        <f t="shared" si="12"/>
        <v>07630100</v>
      </c>
    </row>
    <row r="809" spans="1:8" x14ac:dyDescent="0.2">
      <c r="A809">
        <v>9007670100</v>
      </c>
      <c r="B809" t="s">
        <v>264</v>
      </c>
      <c r="C809" t="s">
        <v>1</v>
      </c>
      <c r="D809" s="18">
        <v>449.22824639999999</v>
      </c>
      <c r="E809" s="18">
        <v>3.9853919886026175E-6</v>
      </c>
      <c r="F809" s="18">
        <v>0</v>
      </c>
      <c r="G809" s="18">
        <v>0</v>
      </c>
      <c r="H809" t="str">
        <f t="shared" si="12"/>
        <v>07670100</v>
      </c>
    </row>
    <row r="810" spans="1:8" x14ac:dyDescent="0.2">
      <c r="A810">
        <v>9003406002</v>
      </c>
      <c r="B810" t="s">
        <v>265</v>
      </c>
      <c r="C810" t="s">
        <v>1</v>
      </c>
      <c r="D810" s="18">
        <v>1028.8434240000001</v>
      </c>
      <c r="E810" s="18">
        <v>9.127530097217162E-6</v>
      </c>
      <c r="F810" s="18">
        <v>0</v>
      </c>
      <c r="G810" s="18">
        <v>0</v>
      </c>
      <c r="H810" t="str">
        <f t="shared" si="12"/>
        <v>03406002</v>
      </c>
    </row>
    <row r="811" spans="1:8" x14ac:dyDescent="0.2">
      <c r="A811">
        <v>9003410101</v>
      </c>
      <c r="B811" t="s">
        <v>265</v>
      </c>
      <c r="C811" t="s">
        <v>1</v>
      </c>
      <c r="D811" s="18">
        <v>170.59593599999999</v>
      </c>
      <c r="E811" s="18">
        <v>1.513465998790242E-6</v>
      </c>
      <c r="F811" s="18">
        <v>0</v>
      </c>
      <c r="G811" s="18">
        <v>0</v>
      </c>
      <c r="H811" t="str">
        <f t="shared" si="12"/>
        <v>03410101</v>
      </c>
    </row>
    <row r="812" spans="1:8" x14ac:dyDescent="0.2">
      <c r="A812">
        <v>9003410102</v>
      </c>
      <c r="B812" t="s">
        <v>265</v>
      </c>
      <c r="C812" t="s">
        <v>1</v>
      </c>
      <c r="D812" s="18">
        <v>37.430380799999995</v>
      </c>
      <c r="E812" s="18">
        <v>3.3206892257135066E-7</v>
      </c>
      <c r="F812" s="18">
        <v>361.58</v>
      </c>
      <c r="G812" s="18">
        <v>4.423805500643861E-6</v>
      </c>
      <c r="H812" t="str">
        <f t="shared" si="12"/>
        <v>03410102</v>
      </c>
    </row>
    <row r="813" spans="1:8" x14ac:dyDescent="0.2">
      <c r="A813">
        <v>9003420600</v>
      </c>
      <c r="B813" t="s">
        <v>265</v>
      </c>
      <c r="C813" t="s">
        <v>1</v>
      </c>
      <c r="D813" s="18">
        <v>1096.0629696000001</v>
      </c>
      <c r="E813" s="18">
        <v>9.7238778127907042E-6</v>
      </c>
      <c r="F813" s="18">
        <v>1548.06</v>
      </c>
      <c r="G813" s="18">
        <v>1.8939975505632879E-5</v>
      </c>
      <c r="H813" t="str">
        <f t="shared" si="12"/>
        <v>03420600</v>
      </c>
    </row>
    <row r="814" spans="1:8" x14ac:dyDescent="0.2">
      <c r="A814">
        <v>9003460100</v>
      </c>
      <c r="B814" t="s">
        <v>265</v>
      </c>
      <c r="C814" t="s">
        <v>1</v>
      </c>
      <c r="D814" s="18">
        <v>58080.654737279998</v>
      </c>
      <c r="E814" s="18">
        <v>5.1527075142252324E-4</v>
      </c>
      <c r="F814" s="18">
        <v>4140.0200000000004</v>
      </c>
      <c r="G814" s="18">
        <v>5.0651704322074235E-5</v>
      </c>
      <c r="H814" t="str">
        <f t="shared" si="12"/>
        <v>03460100</v>
      </c>
    </row>
    <row r="815" spans="1:8" x14ac:dyDescent="0.2">
      <c r="A815">
        <v>9003460202</v>
      </c>
      <c r="B815" t="s">
        <v>265</v>
      </c>
      <c r="C815" t="s">
        <v>1</v>
      </c>
      <c r="D815" s="18">
        <v>92611.060343999998</v>
      </c>
      <c r="E815" s="18">
        <v>8.2161213349511058E-4</v>
      </c>
      <c r="F815" s="18">
        <v>17059.78</v>
      </c>
      <c r="G815" s="18">
        <v>2.087204729348253E-4</v>
      </c>
      <c r="H815" t="str">
        <f t="shared" si="12"/>
        <v>03460202</v>
      </c>
    </row>
    <row r="816" spans="1:8" x14ac:dyDescent="0.2">
      <c r="A816">
        <v>9003460203</v>
      </c>
      <c r="B816" t="s">
        <v>265</v>
      </c>
      <c r="C816" t="s">
        <v>1</v>
      </c>
      <c r="D816" s="18">
        <v>101702.457576</v>
      </c>
      <c r="E816" s="18">
        <v>9.0226775117716203E-4</v>
      </c>
      <c r="F816" s="18">
        <v>21242.799999999999</v>
      </c>
      <c r="G816" s="18">
        <v>2.5989826729652476E-4</v>
      </c>
      <c r="H816" t="str">
        <f t="shared" si="12"/>
        <v>03460203</v>
      </c>
    </row>
    <row r="817" spans="1:8" x14ac:dyDescent="0.2">
      <c r="A817">
        <v>9003460204</v>
      </c>
      <c r="B817" t="s">
        <v>265</v>
      </c>
      <c r="C817" t="s">
        <v>1</v>
      </c>
      <c r="D817" s="18">
        <v>197109.42727680001</v>
      </c>
      <c r="E817" s="18">
        <v>1.7486841903693105E-3</v>
      </c>
      <c r="F817" s="18">
        <v>142165.11420000001</v>
      </c>
      <c r="G817" s="18">
        <v>1.7393407107628264E-3</v>
      </c>
      <c r="H817" t="str">
        <f t="shared" si="12"/>
        <v>03460204</v>
      </c>
    </row>
    <row r="818" spans="1:8" x14ac:dyDescent="0.2">
      <c r="A818">
        <v>9003460301</v>
      </c>
      <c r="B818" t="s">
        <v>265</v>
      </c>
      <c r="C818" t="s">
        <v>1</v>
      </c>
      <c r="D818" s="18">
        <v>85855.085585280001</v>
      </c>
      <c r="E818" s="18">
        <v>7.6167554692831315E-4</v>
      </c>
      <c r="F818" s="18">
        <v>15872.5816</v>
      </c>
      <c r="G818" s="18">
        <v>1.9419551355577891E-4</v>
      </c>
      <c r="H818" t="str">
        <f t="shared" si="12"/>
        <v>03460301</v>
      </c>
    </row>
    <row r="819" spans="1:8" x14ac:dyDescent="0.2">
      <c r="A819">
        <v>9003460302</v>
      </c>
      <c r="B819" t="s">
        <v>265</v>
      </c>
      <c r="C819" t="s">
        <v>1</v>
      </c>
      <c r="D819" s="18">
        <v>62555.017970879999</v>
      </c>
      <c r="E819" s="18">
        <v>5.5496569831909378E-4</v>
      </c>
      <c r="F819" s="18">
        <v>11949.12</v>
      </c>
      <c r="G819" s="18">
        <v>1.4619332591363899E-4</v>
      </c>
      <c r="H819" t="str">
        <f t="shared" si="12"/>
        <v>03460302</v>
      </c>
    </row>
    <row r="820" spans="1:8" x14ac:dyDescent="0.2">
      <c r="A820">
        <v>9003462101</v>
      </c>
      <c r="B820" t="s">
        <v>265</v>
      </c>
      <c r="C820" t="s">
        <v>1</v>
      </c>
      <c r="D820" s="18">
        <v>634.86348480000004</v>
      </c>
      <c r="E820" s="18">
        <v>5.6322812878630688E-6</v>
      </c>
      <c r="F820" s="18">
        <v>599.75</v>
      </c>
      <c r="G820" s="18">
        <v>7.3377325875633496E-6</v>
      </c>
      <c r="H820" t="str">
        <f t="shared" si="12"/>
        <v>03462101</v>
      </c>
    </row>
    <row r="821" spans="1:8" x14ac:dyDescent="0.2">
      <c r="A821">
        <v>9003496200</v>
      </c>
      <c r="B821" t="s">
        <v>265</v>
      </c>
      <c r="C821" t="s">
        <v>1</v>
      </c>
      <c r="D821" s="18">
        <v>151394.14717631997</v>
      </c>
      <c r="E821" s="18">
        <v>1.3431146106974436E-3</v>
      </c>
      <c r="F821" s="18">
        <v>61.31</v>
      </c>
      <c r="G821" s="18">
        <v>7.5010651928888531E-7</v>
      </c>
      <c r="H821" t="str">
        <f t="shared" si="12"/>
        <v>03496200</v>
      </c>
    </row>
    <row r="822" spans="1:8" x14ac:dyDescent="0.2">
      <c r="A822">
        <v>9011712100</v>
      </c>
      <c r="B822" t="s">
        <v>266</v>
      </c>
      <c r="C822" t="s">
        <v>1</v>
      </c>
      <c r="D822" s="18">
        <v>45315.20629152</v>
      </c>
      <c r="E822" s="18">
        <v>4.0202026823418102E-4</v>
      </c>
      <c r="F822" s="18">
        <v>14386.054400000001</v>
      </c>
      <c r="G822" s="18">
        <v>1.7600837044991932E-4</v>
      </c>
      <c r="H822" t="str">
        <f t="shared" si="12"/>
        <v>11712100</v>
      </c>
    </row>
    <row r="823" spans="1:8" x14ac:dyDescent="0.2">
      <c r="A823">
        <v>9011870100</v>
      </c>
      <c r="B823" t="s">
        <v>266</v>
      </c>
      <c r="C823" t="s">
        <v>1</v>
      </c>
      <c r="D823" s="18">
        <v>49.980499199999997</v>
      </c>
      <c r="E823" s="18">
        <v>4.4340907477281809E-7</v>
      </c>
      <c r="F823" s="18">
        <v>0</v>
      </c>
      <c r="G823" s="18">
        <v>0</v>
      </c>
      <c r="H823" t="str">
        <f t="shared" si="12"/>
        <v>11870100</v>
      </c>
    </row>
    <row r="824" spans="1:8" x14ac:dyDescent="0.2">
      <c r="A824">
        <v>9003510700</v>
      </c>
      <c r="B824" t="s">
        <v>267</v>
      </c>
      <c r="C824" t="s">
        <v>1</v>
      </c>
      <c r="D824" s="18">
        <v>132.70245120000001</v>
      </c>
      <c r="E824" s="18">
        <v>1.1772885835177304E-6</v>
      </c>
      <c r="F824" s="18">
        <v>0</v>
      </c>
      <c r="G824" s="18">
        <v>0</v>
      </c>
      <c r="H824" t="str">
        <f t="shared" si="12"/>
        <v>03510700</v>
      </c>
    </row>
    <row r="825" spans="1:8" x14ac:dyDescent="0.2">
      <c r="A825">
        <v>9003520100</v>
      </c>
      <c r="B825" t="s">
        <v>267</v>
      </c>
      <c r="C825" t="s">
        <v>1</v>
      </c>
      <c r="D825" s="18">
        <v>99045.453948480019</v>
      </c>
      <c r="E825" s="18">
        <v>8.7869576732337419E-4</v>
      </c>
      <c r="F825" s="18">
        <v>7809.0663999999997</v>
      </c>
      <c r="G825" s="18">
        <v>9.5541210507254706E-5</v>
      </c>
      <c r="H825" t="str">
        <f t="shared" si="12"/>
        <v>03520100</v>
      </c>
    </row>
    <row r="826" spans="1:8" x14ac:dyDescent="0.2">
      <c r="A826">
        <v>9003520201</v>
      </c>
      <c r="B826" t="s">
        <v>267</v>
      </c>
      <c r="C826" t="s">
        <v>1</v>
      </c>
      <c r="D826" s="18">
        <v>82610.552332799998</v>
      </c>
      <c r="E826" s="18">
        <v>7.3289121082564768E-4</v>
      </c>
      <c r="F826" s="18">
        <v>23410.549800000001</v>
      </c>
      <c r="G826" s="18">
        <v>2.8641993190535166E-4</v>
      </c>
      <c r="H826" t="str">
        <f t="shared" si="12"/>
        <v>03520201</v>
      </c>
    </row>
    <row r="827" spans="1:8" x14ac:dyDescent="0.2">
      <c r="A827">
        <v>9003520202</v>
      </c>
      <c r="B827" t="s">
        <v>267</v>
      </c>
      <c r="C827" t="s">
        <v>1</v>
      </c>
      <c r="D827" s="18">
        <v>92569.522809600006</v>
      </c>
      <c r="E827" s="18">
        <v>8.2124362737789587E-4</v>
      </c>
      <c r="F827" s="18">
        <v>20573.626</v>
      </c>
      <c r="G827" s="18">
        <v>2.5171115622266046E-4</v>
      </c>
      <c r="H827" t="str">
        <f t="shared" si="12"/>
        <v>03520202</v>
      </c>
    </row>
    <row r="828" spans="1:8" x14ac:dyDescent="0.2">
      <c r="A828">
        <v>9003520301</v>
      </c>
      <c r="B828" t="s">
        <v>267</v>
      </c>
      <c r="C828" t="s">
        <v>1</v>
      </c>
      <c r="D828" s="18">
        <v>90725.333852160009</v>
      </c>
      <c r="E828" s="18">
        <v>8.0488264394608735E-4</v>
      </c>
      <c r="F828" s="18">
        <v>19678.828099999999</v>
      </c>
      <c r="G828" s="18">
        <v>2.4076361523039157E-4</v>
      </c>
      <c r="H828" t="str">
        <f t="shared" si="12"/>
        <v>03520301</v>
      </c>
    </row>
    <row r="829" spans="1:8" x14ac:dyDescent="0.2">
      <c r="A829">
        <v>9003520302</v>
      </c>
      <c r="B829" t="s">
        <v>267</v>
      </c>
      <c r="C829" t="s">
        <v>1</v>
      </c>
      <c r="D829" s="18">
        <v>57957.166319040007</v>
      </c>
      <c r="E829" s="18">
        <v>5.1417520643691104E-4</v>
      </c>
      <c r="F829" s="18">
        <v>28100.66</v>
      </c>
      <c r="G829" s="18">
        <v>3.4380179843941297E-4</v>
      </c>
      <c r="H829" t="str">
        <f t="shared" si="12"/>
        <v>03520302</v>
      </c>
    </row>
    <row r="830" spans="1:8" x14ac:dyDescent="0.2">
      <c r="A830">
        <v>9003520400</v>
      </c>
      <c r="B830" t="s">
        <v>267</v>
      </c>
      <c r="C830" t="s">
        <v>1</v>
      </c>
      <c r="D830" s="18">
        <v>409220.56738080003</v>
      </c>
      <c r="E830" s="18">
        <v>3.6304581999918924E-3</v>
      </c>
      <c r="F830" s="18">
        <v>412347.66379999998</v>
      </c>
      <c r="G830" s="18">
        <v>5.0449302043699476E-3</v>
      </c>
      <c r="H830" t="str">
        <f t="shared" si="12"/>
        <v>03520400</v>
      </c>
    </row>
    <row r="831" spans="1:8" x14ac:dyDescent="0.2">
      <c r="A831">
        <v>9003520501</v>
      </c>
      <c r="B831" t="s">
        <v>267</v>
      </c>
      <c r="C831" t="s">
        <v>1</v>
      </c>
      <c r="D831" s="18">
        <v>94824.764035200002</v>
      </c>
      <c r="E831" s="18">
        <v>8.4125131920248671E-4</v>
      </c>
      <c r="F831" s="18">
        <v>16202.107099999999</v>
      </c>
      <c r="G831" s="18">
        <v>1.9822714340118634E-4</v>
      </c>
      <c r="H831" t="str">
        <f t="shared" si="12"/>
        <v>03520501</v>
      </c>
    </row>
    <row r="832" spans="1:8" x14ac:dyDescent="0.2">
      <c r="A832">
        <v>9007560100</v>
      </c>
      <c r="B832" t="s">
        <v>267</v>
      </c>
      <c r="C832" t="s">
        <v>1</v>
      </c>
      <c r="D832" s="18">
        <v>360.64802880000002</v>
      </c>
      <c r="E832" s="18">
        <v>3.1995400471880173E-6</v>
      </c>
      <c r="F832" s="18">
        <v>0</v>
      </c>
      <c r="G832" s="18">
        <v>0</v>
      </c>
      <c r="H832" t="str">
        <f t="shared" si="12"/>
        <v>07560100</v>
      </c>
    </row>
    <row r="833" spans="1:8" x14ac:dyDescent="0.2">
      <c r="A833">
        <v>9005296100</v>
      </c>
      <c r="B833" t="s">
        <v>268</v>
      </c>
      <c r="C833" t="s">
        <v>1</v>
      </c>
      <c r="D833" s="18">
        <v>100384.60425984001</v>
      </c>
      <c r="E833" s="18">
        <v>8.9057622890431544E-4</v>
      </c>
      <c r="F833" s="18">
        <v>47056.84</v>
      </c>
      <c r="G833" s="18">
        <v>5.7572406558691871E-4</v>
      </c>
      <c r="H833" t="str">
        <f t="shared" si="12"/>
        <v>05296100</v>
      </c>
    </row>
    <row r="834" spans="1:8" x14ac:dyDescent="0.2">
      <c r="A834">
        <v>9003330100</v>
      </c>
      <c r="B834" t="s">
        <v>269</v>
      </c>
      <c r="C834" t="s">
        <v>1</v>
      </c>
      <c r="D834" s="18">
        <v>47.225030400000001</v>
      </c>
      <c r="E834" s="18">
        <v>4.189635432009092E-7</v>
      </c>
      <c r="F834" s="18">
        <v>0</v>
      </c>
      <c r="G834" s="18">
        <v>0</v>
      </c>
      <c r="H834" t="str">
        <f t="shared" si="12"/>
        <v>03330100</v>
      </c>
    </row>
    <row r="835" spans="1:8" x14ac:dyDescent="0.2">
      <c r="A835">
        <v>9003468101</v>
      </c>
      <c r="B835" t="s">
        <v>269</v>
      </c>
      <c r="C835" t="s">
        <v>1</v>
      </c>
      <c r="D835" s="18">
        <v>203015.85685056</v>
      </c>
      <c r="E835" s="18">
        <v>1.8010839165511516E-3</v>
      </c>
      <c r="F835" s="18">
        <v>112382.2395</v>
      </c>
      <c r="G835" s="18">
        <v>1.3749576007378059E-3</v>
      </c>
      <c r="H835" t="str">
        <f t="shared" ref="H835:H898" si="13">RIGHT(A835,LEN(A835)-2)</f>
        <v>03468101</v>
      </c>
    </row>
    <row r="836" spans="1:8" x14ac:dyDescent="0.2">
      <c r="A836">
        <v>9003468102</v>
      </c>
      <c r="B836" t="s">
        <v>269</v>
      </c>
      <c r="C836" t="s">
        <v>1</v>
      </c>
      <c r="D836" s="18">
        <v>81276.893277120005</v>
      </c>
      <c r="E836" s="18">
        <v>7.2105946569691053E-4</v>
      </c>
      <c r="F836" s="18">
        <v>23168.03</v>
      </c>
      <c r="G836" s="18">
        <v>2.8345278652879582E-4</v>
      </c>
      <c r="H836" t="str">
        <f t="shared" si="13"/>
        <v>03468102</v>
      </c>
    </row>
    <row r="837" spans="1:8" x14ac:dyDescent="0.2">
      <c r="A837">
        <v>9003470100</v>
      </c>
      <c r="B837" t="s">
        <v>269</v>
      </c>
      <c r="C837" t="s">
        <v>1</v>
      </c>
      <c r="D837" s="18">
        <v>761.58031679999999</v>
      </c>
      <c r="E837" s="18">
        <v>6.7564676032182905E-6</v>
      </c>
      <c r="F837" s="18">
        <v>0</v>
      </c>
      <c r="G837" s="18">
        <v>0</v>
      </c>
      <c r="H837" t="str">
        <f t="shared" si="13"/>
        <v>03470100</v>
      </c>
    </row>
    <row r="838" spans="1:8" x14ac:dyDescent="0.2">
      <c r="A838">
        <v>9001010101</v>
      </c>
      <c r="B838" t="s">
        <v>270</v>
      </c>
      <c r="C838" t="s">
        <v>1</v>
      </c>
      <c r="D838" s="18">
        <v>240578.94357504</v>
      </c>
      <c r="E838" s="18">
        <v>2.1343301585197154E-3</v>
      </c>
      <c r="F838" s="18">
        <v>21123.27</v>
      </c>
      <c r="G838" s="18">
        <v>2.5843585933288751E-4</v>
      </c>
      <c r="H838" t="str">
        <f t="shared" si="13"/>
        <v>01010101</v>
      </c>
    </row>
    <row r="839" spans="1:8" x14ac:dyDescent="0.2">
      <c r="A839">
        <v>9001010102</v>
      </c>
      <c r="B839" t="s">
        <v>270</v>
      </c>
      <c r="C839" t="s">
        <v>1</v>
      </c>
      <c r="D839" s="18">
        <v>815679.35501184</v>
      </c>
      <c r="E839" s="18">
        <v>7.23641487992759E-3</v>
      </c>
      <c r="F839" s="18">
        <v>354251.39610000001</v>
      </c>
      <c r="G839" s="18">
        <v>4.3341425816636634E-3</v>
      </c>
      <c r="H839" t="str">
        <f t="shared" si="13"/>
        <v>01010102</v>
      </c>
    </row>
    <row r="840" spans="1:8" x14ac:dyDescent="0.2">
      <c r="A840">
        <v>9001010201</v>
      </c>
      <c r="B840" t="s">
        <v>270</v>
      </c>
      <c r="C840" t="s">
        <v>1</v>
      </c>
      <c r="D840" s="18">
        <v>185024.45169216002</v>
      </c>
      <c r="E840" s="18">
        <v>1.6414706185081211E-3</v>
      </c>
      <c r="F840" s="18">
        <v>4279.21</v>
      </c>
      <c r="G840" s="18">
        <v>5.2354645545688974E-5</v>
      </c>
      <c r="H840" t="str">
        <f t="shared" si="13"/>
        <v>01010201</v>
      </c>
    </row>
    <row r="841" spans="1:8" x14ac:dyDescent="0.2">
      <c r="A841">
        <v>9001010202</v>
      </c>
      <c r="B841" t="s">
        <v>270</v>
      </c>
      <c r="C841" t="s">
        <v>1</v>
      </c>
      <c r="D841" s="18">
        <v>149235.83767008001</v>
      </c>
      <c r="E841" s="18">
        <v>1.3239668623445172E-3</v>
      </c>
      <c r="F841" s="18">
        <v>12605.017599999999</v>
      </c>
      <c r="G841" s="18">
        <v>1.5421800485257116E-4</v>
      </c>
      <c r="H841" t="str">
        <f t="shared" si="13"/>
        <v>01010202</v>
      </c>
    </row>
    <row r="842" spans="1:8" x14ac:dyDescent="0.2">
      <c r="A842">
        <v>9001010300</v>
      </c>
      <c r="B842" t="s">
        <v>270</v>
      </c>
      <c r="C842" t="s">
        <v>1</v>
      </c>
      <c r="D842" s="18">
        <v>232331.66626463999</v>
      </c>
      <c r="E842" s="18">
        <v>2.0611632702306256E-3</v>
      </c>
      <c r="F842" s="18">
        <v>14940.7438</v>
      </c>
      <c r="G842" s="18">
        <v>1.8279480227377252E-4</v>
      </c>
      <c r="H842" t="str">
        <f t="shared" si="13"/>
        <v>01010300</v>
      </c>
    </row>
    <row r="843" spans="1:8" x14ac:dyDescent="0.2">
      <c r="A843">
        <v>9001010400</v>
      </c>
      <c r="B843" t="s">
        <v>270</v>
      </c>
      <c r="C843" t="s">
        <v>1</v>
      </c>
      <c r="D843" s="18">
        <v>104263.06610592001</v>
      </c>
      <c r="E843" s="18">
        <v>9.2498455227520344E-4</v>
      </c>
      <c r="F843" s="18">
        <v>6235.2754999999997</v>
      </c>
      <c r="G843" s="18">
        <v>7.6286426392305722E-5</v>
      </c>
      <c r="H843" t="str">
        <f t="shared" si="13"/>
        <v>01010400</v>
      </c>
    </row>
    <row r="844" spans="1:8" x14ac:dyDescent="0.2">
      <c r="A844">
        <v>9001010500</v>
      </c>
      <c r="B844" t="s">
        <v>270</v>
      </c>
      <c r="C844" t="s">
        <v>1</v>
      </c>
      <c r="D844" s="18">
        <v>79218.90946368</v>
      </c>
      <c r="E844" s="18">
        <v>7.0280177093153147E-4</v>
      </c>
      <c r="F844" s="18">
        <v>2031.71</v>
      </c>
      <c r="G844" s="18">
        <v>2.4857264986208143E-5</v>
      </c>
      <c r="H844" t="str">
        <f t="shared" si="13"/>
        <v>01010500</v>
      </c>
    </row>
    <row r="845" spans="1:8" x14ac:dyDescent="0.2">
      <c r="A845">
        <v>9001010600</v>
      </c>
      <c r="B845" t="s">
        <v>270</v>
      </c>
      <c r="C845" t="s">
        <v>1</v>
      </c>
      <c r="D845" s="18">
        <v>37228.613912640001</v>
      </c>
      <c r="E845" s="18">
        <v>3.3027891906446118E-4</v>
      </c>
      <c r="F845" s="18">
        <v>0</v>
      </c>
      <c r="G845" s="18">
        <v>0</v>
      </c>
      <c r="H845" t="str">
        <f t="shared" si="13"/>
        <v>01010600</v>
      </c>
    </row>
    <row r="846" spans="1:8" x14ac:dyDescent="0.2">
      <c r="A846">
        <v>9001010700</v>
      </c>
      <c r="B846" t="s">
        <v>270</v>
      </c>
      <c r="C846" t="s">
        <v>1</v>
      </c>
      <c r="D846" s="18">
        <v>75171.932176319999</v>
      </c>
      <c r="E846" s="18">
        <v>6.6689843896531318E-4</v>
      </c>
      <c r="F846" s="18">
        <v>287.59500000000003</v>
      </c>
      <c r="G846" s="18">
        <v>3.5186247661863806E-6</v>
      </c>
      <c r="H846" t="str">
        <f t="shared" si="13"/>
        <v>01010700</v>
      </c>
    </row>
    <row r="847" spans="1:8" x14ac:dyDescent="0.2">
      <c r="A847">
        <v>9001010800</v>
      </c>
      <c r="B847" t="s">
        <v>270</v>
      </c>
      <c r="C847" t="s">
        <v>1</v>
      </c>
      <c r="D847" s="18">
        <v>69440.01003071999</v>
      </c>
      <c r="E847" s="18">
        <v>6.1604688013873943E-4</v>
      </c>
      <c r="F847" s="18">
        <v>4273.3671000000004</v>
      </c>
      <c r="G847" s="18">
        <v>5.2283159697025576E-5</v>
      </c>
      <c r="H847" t="str">
        <f t="shared" si="13"/>
        <v>01010800</v>
      </c>
    </row>
    <row r="848" spans="1:8" x14ac:dyDescent="0.2">
      <c r="A848">
        <v>9001010900</v>
      </c>
      <c r="B848" t="s">
        <v>270</v>
      </c>
      <c r="C848" t="s">
        <v>1</v>
      </c>
      <c r="D848" s="18">
        <v>95240.909289600007</v>
      </c>
      <c r="E848" s="18">
        <v>8.4494321074375016E-4</v>
      </c>
      <c r="F848" s="18">
        <v>5192.7631000000001</v>
      </c>
      <c r="G848" s="18">
        <v>6.3531649884729445E-5</v>
      </c>
      <c r="H848" t="str">
        <f t="shared" si="13"/>
        <v>01010900</v>
      </c>
    </row>
    <row r="849" spans="1:8" x14ac:dyDescent="0.2">
      <c r="A849">
        <v>9001011000</v>
      </c>
      <c r="B849" t="s">
        <v>270</v>
      </c>
      <c r="C849" t="s">
        <v>1</v>
      </c>
      <c r="D849" s="18">
        <v>149163.66117504</v>
      </c>
      <c r="E849" s="18">
        <v>1.3233265383501935E-3</v>
      </c>
      <c r="F849" s="18">
        <v>6130.23</v>
      </c>
      <c r="G849" s="18">
        <v>7.5001231246783613E-5</v>
      </c>
      <c r="H849" t="str">
        <f t="shared" si="13"/>
        <v>01011000</v>
      </c>
    </row>
    <row r="850" spans="1:8" x14ac:dyDescent="0.2">
      <c r="A850">
        <v>9001011100</v>
      </c>
      <c r="B850" t="s">
        <v>270</v>
      </c>
      <c r="C850" t="s">
        <v>1</v>
      </c>
      <c r="D850" s="18">
        <v>156251.62535040002</v>
      </c>
      <c r="E850" s="18">
        <v>1.3862084160289837E-3</v>
      </c>
      <c r="F850" s="18">
        <v>3011.9016999999999</v>
      </c>
      <c r="G850" s="18">
        <v>3.6849569411633932E-5</v>
      </c>
      <c r="H850" t="str">
        <f t="shared" si="13"/>
        <v>01011100</v>
      </c>
    </row>
    <row r="851" spans="1:8" x14ac:dyDescent="0.2">
      <c r="A851">
        <v>9001011200</v>
      </c>
      <c r="B851" t="s">
        <v>270</v>
      </c>
      <c r="C851" t="s">
        <v>1</v>
      </c>
      <c r="D851" s="18">
        <v>117303.06865248001</v>
      </c>
      <c r="E851" s="18">
        <v>1.0406707810395085E-3</v>
      </c>
      <c r="F851" s="18">
        <v>2614.33</v>
      </c>
      <c r="G851" s="18">
        <v>3.1985417983567306E-5</v>
      </c>
      <c r="H851" t="str">
        <f t="shared" si="13"/>
        <v>01011200</v>
      </c>
    </row>
    <row r="852" spans="1:8" x14ac:dyDescent="0.2">
      <c r="A852">
        <v>9001011300</v>
      </c>
      <c r="B852" t="s">
        <v>270</v>
      </c>
      <c r="C852" t="s">
        <v>1</v>
      </c>
      <c r="D852" s="18">
        <v>58602.084949439995</v>
      </c>
      <c r="E852" s="18">
        <v>5.1989669337254791E-4</v>
      </c>
      <c r="F852" s="18">
        <v>628.98</v>
      </c>
      <c r="G852" s="18">
        <v>7.6953514679876551E-6</v>
      </c>
      <c r="H852" t="str">
        <f t="shared" si="13"/>
        <v>01011300</v>
      </c>
    </row>
    <row r="853" spans="1:8" x14ac:dyDescent="0.2">
      <c r="A853">
        <v>9001020200</v>
      </c>
      <c r="B853" t="s">
        <v>270</v>
      </c>
      <c r="C853" t="s">
        <v>1</v>
      </c>
      <c r="D853" s="18">
        <v>19079.450639999999</v>
      </c>
      <c r="E853" s="18">
        <v>1.6926604757593243E-4</v>
      </c>
      <c r="F853" s="18">
        <v>0</v>
      </c>
      <c r="G853" s="18">
        <v>0</v>
      </c>
      <c r="H853" t="str">
        <f t="shared" si="13"/>
        <v>01020200</v>
      </c>
    </row>
    <row r="854" spans="1:8" x14ac:dyDescent="0.2">
      <c r="A854">
        <v>9001021400</v>
      </c>
      <c r="B854" t="s">
        <v>270</v>
      </c>
      <c r="C854" t="s">
        <v>1</v>
      </c>
      <c r="D854" s="18">
        <v>1134.8595072000003</v>
      </c>
      <c r="E854" s="18">
        <v>1.0068066788830481E-5</v>
      </c>
      <c r="F854" s="18">
        <v>615.08000000000004</v>
      </c>
      <c r="G854" s="18">
        <v>7.5252898040157824E-6</v>
      </c>
      <c r="H854" t="str">
        <f t="shared" si="13"/>
        <v>01021400</v>
      </c>
    </row>
    <row r="855" spans="1:8" x14ac:dyDescent="0.2">
      <c r="A855">
        <v>9011709100</v>
      </c>
      <c r="B855" t="s">
        <v>271</v>
      </c>
      <c r="C855" t="s">
        <v>1</v>
      </c>
      <c r="D855" s="18">
        <v>154501.39903680002</v>
      </c>
      <c r="E855" s="18">
        <v>1.370681035495009E-3</v>
      </c>
      <c r="F855" s="18">
        <v>76633.350099999996</v>
      </c>
      <c r="G855" s="18">
        <v>9.375823765284219E-4</v>
      </c>
      <c r="H855" t="str">
        <f t="shared" si="13"/>
        <v>11709100</v>
      </c>
    </row>
    <row r="856" spans="1:8" x14ac:dyDescent="0.2">
      <c r="A856">
        <v>9011709200</v>
      </c>
      <c r="B856" t="s">
        <v>271</v>
      </c>
      <c r="C856" t="s">
        <v>1</v>
      </c>
      <c r="D856" s="18">
        <v>26264.613977280002</v>
      </c>
      <c r="E856" s="18">
        <v>2.3301024138092146E-4</v>
      </c>
      <c r="F856" s="18">
        <v>3627.62</v>
      </c>
      <c r="G856" s="18">
        <v>4.4382668594075126E-5</v>
      </c>
      <c r="H856" t="str">
        <f t="shared" si="13"/>
        <v>11709200</v>
      </c>
    </row>
    <row r="857" spans="1:8" x14ac:dyDescent="0.2">
      <c r="A857">
        <v>9011710100</v>
      </c>
      <c r="B857" t="s">
        <v>271</v>
      </c>
      <c r="C857" t="s">
        <v>1</v>
      </c>
      <c r="D857" s="18">
        <v>230.99048640000001</v>
      </c>
      <c r="E857" s="18">
        <v>2.0492648031804218E-6</v>
      </c>
      <c r="F857" s="18">
        <v>0</v>
      </c>
      <c r="G857" s="18">
        <v>0</v>
      </c>
      <c r="H857" t="str">
        <f t="shared" si="13"/>
        <v>11710100</v>
      </c>
    </row>
    <row r="858" spans="1:8" x14ac:dyDescent="0.2">
      <c r="A858">
        <v>9011702100</v>
      </c>
      <c r="B858" t="s">
        <v>272</v>
      </c>
      <c r="C858" t="s">
        <v>1</v>
      </c>
      <c r="D858" s="18">
        <v>1500.225408</v>
      </c>
      <c r="E858" s="18">
        <v>1.3309462105411576E-5</v>
      </c>
      <c r="F858" s="18">
        <v>0</v>
      </c>
      <c r="G858" s="18">
        <v>0</v>
      </c>
      <c r="H858" t="str">
        <f t="shared" si="13"/>
        <v>11702100</v>
      </c>
    </row>
    <row r="859" spans="1:8" x14ac:dyDescent="0.2">
      <c r="A859">
        <v>9011702400</v>
      </c>
      <c r="B859" t="s">
        <v>272</v>
      </c>
      <c r="C859" t="s">
        <v>1</v>
      </c>
      <c r="D859" s="18">
        <v>159.43512960000001</v>
      </c>
      <c r="E859" s="18">
        <v>1.4144513246922582E-6</v>
      </c>
      <c r="F859" s="18">
        <v>0</v>
      </c>
      <c r="G859" s="18">
        <v>0</v>
      </c>
      <c r="H859" t="str">
        <f t="shared" si="13"/>
        <v>11702400</v>
      </c>
    </row>
    <row r="860" spans="1:8" x14ac:dyDescent="0.2">
      <c r="A860">
        <v>9011702600</v>
      </c>
      <c r="B860" t="s">
        <v>272</v>
      </c>
      <c r="C860" t="s">
        <v>1</v>
      </c>
      <c r="D860" s="18">
        <v>30.819571199999999</v>
      </c>
      <c r="E860" s="18">
        <v>2.7342018926227514E-7</v>
      </c>
      <c r="F860" s="18">
        <v>0</v>
      </c>
      <c r="G860" s="18">
        <v>0</v>
      </c>
      <c r="H860" t="str">
        <f t="shared" si="13"/>
        <v>11702600</v>
      </c>
    </row>
    <row r="861" spans="1:8" x14ac:dyDescent="0.2">
      <c r="A861">
        <v>9011702700</v>
      </c>
      <c r="B861" t="s">
        <v>272</v>
      </c>
      <c r="C861" t="s">
        <v>1</v>
      </c>
      <c r="D861" s="18">
        <v>2747.5092</v>
      </c>
      <c r="E861" s="18">
        <v>2.4374916853607691E-5</v>
      </c>
      <c r="F861" s="18">
        <v>59.2</v>
      </c>
      <c r="G861" s="18">
        <v>7.242914033909968E-7</v>
      </c>
      <c r="H861" t="str">
        <f t="shared" si="13"/>
        <v>11702700</v>
      </c>
    </row>
    <row r="862" spans="1:8" x14ac:dyDescent="0.2">
      <c r="A862">
        <v>9011702800</v>
      </c>
      <c r="B862" t="s">
        <v>272</v>
      </c>
      <c r="C862" t="s">
        <v>1</v>
      </c>
      <c r="D862" s="18">
        <v>4683.0465792000005</v>
      </c>
      <c r="E862" s="18">
        <v>4.1546310741951998E-5</v>
      </c>
      <c r="F862" s="18">
        <v>456.93</v>
      </c>
      <c r="G862" s="18">
        <v>5.5903795768825697E-6</v>
      </c>
      <c r="H862" t="str">
        <f t="shared" si="13"/>
        <v>11702800</v>
      </c>
    </row>
    <row r="863" spans="1:8" x14ac:dyDescent="0.2">
      <c r="A863">
        <v>9011702900</v>
      </c>
      <c r="B863" t="s">
        <v>272</v>
      </c>
      <c r="C863" t="s">
        <v>1</v>
      </c>
      <c r="D863" s="18">
        <v>50928.539080319999</v>
      </c>
      <c r="E863" s="18">
        <v>4.5181974479230493E-4</v>
      </c>
      <c r="F863" s="18">
        <v>58206.132299999997</v>
      </c>
      <c r="G863" s="18">
        <v>7.1213177786366591E-4</v>
      </c>
      <c r="H863" t="str">
        <f t="shared" si="13"/>
        <v>11702900</v>
      </c>
    </row>
    <row r="864" spans="1:8" x14ac:dyDescent="0.2">
      <c r="A864">
        <v>9011703000</v>
      </c>
      <c r="B864" t="s">
        <v>272</v>
      </c>
      <c r="C864" t="s">
        <v>1</v>
      </c>
      <c r="D864" s="18">
        <v>39.334896000000001</v>
      </c>
      <c r="E864" s="18">
        <v>3.4896509880487595E-7</v>
      </c>
      <c r="F864" s="18">
        <v>0</v>
      </c>
      <c r="G864" s="18">
        <v>0</v>
      </c>
      <c r="H864" t="str">
        <f t="shared" si="13"/>
        <v>11703000</v>
      </c>
    </row>
    <row r="865" spans="1:8" x14ac:dyDescent="0.2">
      <c r="A865">
        <v>9009190100</v>
      </c>
      <c r="B865" t="s">
        <v>273</v>
      </c>
      <c r="C865" t="s">
        <v>1</v>
      </c>
      <c r="D865" s="18">
        <v>74457.283976639999</v>
      </c>
      <c r="E865" s="18">
        <v>6.6055833628366238E-4</v>
      </c>
      <c r="F865" s="18">
        <v>30283.0586</v>
      </c>
      <c r="G865" s="18">
        <v>3.7050268601969248E-4</v>
      </c>
      <c r="H865" t="str">
        <f t="shared" si="13"/>
        <v>09190100</v>
      </c>
    </row>
    <row r="866" spans="1:8" x14ac:dyDescent="0.2">
      <c r="A866">
        <v>9009190200</v>
      </c>
      <c r="B866" t="s">
        <v>273</v>
      </c>
      <c r="C866" t="s">
        <v>1</v>
      </c>
      <c r="D866" s="18">
        <v>99217.489559040012</v>
      </c>
      <c r="E866" s="18">
        <v>8.8022200559884913E-4</v>
      </c>
      <c r="F866" s="18">
        <v>24604.87</v>
      </c>
      <c r="G866" s="18">
        <v>3.0103202402961203E-4</v>
      </c>
      <c r="H866" t="str">
        <f t="shared" si="13"/>
        <v>09190200</v>
      </c>
    </row>
    <row r="867" spans="1:8" x14ac:dyDescent="0.2">
      <c r="A867">
        <v>9009190301</v>
      </c>
      <c r="B867" t="s">
        <v>273</v>
      </c>
      <c r="C867" t="s">
        <v>1</v>
      </c>
      <c r="D867" s="18">
        <v>304348.46683679998</v>
      </c>
      <c r="E867" s="18">
        <v>2.7000705124736167E-3</v>
      </c>
      <c r="F867" s="18">
        <v>204784.0661</v>
      </c>
      <c r="G867" s="18">
        <v>2.5054618011433045E-3</v>
      </c>
      <c r="H867" t="str">
        <f t="shared" si="13"/>
        <v>09190301</v>
      </c>
    </row>
    <row r="868" spans="1:8" x14ac:dyDescent="0.2">
      <c r="A868">
        <v>9009190302</v>
      </c>
      <c r="B868" t="s">
        <v>273</v>
      </c>
      <c r="C868" t="s">
        <v>1</v>
      </c>
      <c r="D868" s="18">
        <v>114957.60608448001</v>
      </c>
      <c r="E868" s="18">
        <v>1.0198626778024932E-3</v>
      </c>
      <c r="F868" s="18">
        <v>20711.39</v>
      </c>
      <c r="G868" s="18">
        <v>2.5339665083240297E-4</v>
      </c>
      <c r="H868" t="str">
        <f t="shared" si="13"/>
        <v>09190302</v>
      </c>
    </row>
    <row r="869" spans="1:8" x14ac:dyDescent="0.2">
      <c r="A869">
        <v>9009190303</v>
      </c>
      <c r="B869" t="s">
        <v>273</v>
      </c>
      <c r="C869" t="s">
        <v>1</v>
      </c>
      <c r="D869" s="18">
        <v>79355.569138560008</v>
      </c>
      <c r="E869" s="18">
        <v>7.0401416658518075E-4</v>
      </c>
      <c r="F869" s="18">
        <v>18373.099999999999</v>
      </c>
      <c r="G869" s="18">
        <v>2.2478848621018785E-4</v>
      </c>
      <c r="H869" t="str">
        <f t="shared" si="13"/>
        <v>09190303</v>
      </c>
    </row>
    <row r="870" spans="1:8" x14ac:dyDescent="0.2">
      <c r="A870">
        <v>9009194201</v>
      </c>
      <c r="B870" t="s">
        <v>273</v>
      </c>
      <c r="C870" t="s">
        <v>1</v>
      </c>
      <c r="D870" s="18">
        <v>910.06882560000008</v>
      </c>
      <c r="E870" s="18">
        <v>8.0738044316868533E-6</v>
      </c>
      <c r="F870" s="18">
        <v>0</v>
      </c>
      <c r="G870" s="18">
        <v>0</v>
      </c>
      <c r="H870" t="str">
        <f t="shared" si="13"/>
        <v>09194201</v>
      </c>
    </row>
    <row r="871" spans="1:8" x14ac:dyDescent="0.2">
      <c r="A871">
        <v>9007590100</v>
      </c>
      <c r="B871" t="s">
        <v>274</v>
      </c>
      <c r="C871" t="s">
        <v>1</v>
      </c>
      <c r="D871" s="18">
        <v>217943.65422720002</v>
      </c>
      <c r="E871" s="18">
        <v>1.9335179844200065E-3</v>
      </c>
      <c r="F871" s="18">
        <v>74360.083700000003</v>
      </c>
      <c r="G871" s="18">
        <v>9.0976975302947607E-4</v>
      </c>
      <c r="H871" t="str">
        <f t="shared" si="13"/>
        <v>07590100</v>
      </c>
    </row>
    <row r="872" spans="1:8" x14ac:dyDescent="0.2">
      <c r="A872">
        <v>9015820000</v>
      </c>
      <c r="B872" t="s">
        <v>275</v>
      </c>
      <c r="C872" t="s">
        <v>1</v>
      </c>
      <c r="D872" s="18">
        <v>44289.82572768</v>
      </c>
      <c r="E872" s="18">
        <v>3.9292345939113678E-4</v>
      </c>
      <c r="F872" s="18">
        <v>11419.08</v>
      </c>
      <c r="G872" s="18">
        <v>1.3970847092287269E-4</v>
      </c>
      <c r="H872" t="str">
        <f t="shared" si="13"/>
        <v>15820000</v>
      </c>
    </row>
    <row r="873" spans="1:8" x14ac:dyDescent="0.2">
      <c r="A873">
        <v>9003471100</v>
      </c>
      <c r="B873" t="s">
        <v>276</v>
      </c>
      <c r="C873" t="s">
        <v>1</v>
      </c>
      <c r="D873" s="18">
        <v>393.70786559999999</v>
      </c>
      <c r="E873" s="18">
        <v>3.4928350698921594E-6</v>
      </c>
      <c r="F873" s="18">
        <v>823.31</v>
      </c>
      <c r="G873" s="18">
        <v>1.0072911407531107E-5</v>
      </c>
      <c r="H873" t="str">
        <f t="shared" si="13"/>
        <v>03471100</v>
      </c>
    </row>
    <row r="874" spans="1:8" x14ac:dyDescent="0.2">
      <c r="A874">
        <v>9003496700</v>
      </c>
      <c r="B874" t="s">
        <v>276</v>
      </c>
      <c r="C874" t="s">
        <v>1</v>
      </c>
      <c r="D874" s="18">
        <v>144.50581439999999</v>
      </c>
      <c r="E874" s="18">
        <v>1.2820037912385751E-6</v>
      </c>
      <c r="F874" s="18">
        <v>0</v>
      </c>
      <c r="G874" s="18">
        <v>0</v>
      </c>
      <c r="H874" t="str">
        <f t="shared" si="13"/>
        <v>03496700</v>
      </c>
    </row>
    <row r="875" spans="1:8" x14ac:dyDescent="0.2">
      <c r="A875">
        <v>9003496800</v>
      </c>
      <c r="B875" t="s">
        <v>276</v>
      </c>
      <c r="C875" t="s">
        <v>1</v>
      </c>
      <c r="D875" s="18">
        <v>153.42635519999999</v>
      </c>
      <c r="E875" s="18">
        <v>1.3611436318946919E-6</v>
      </c>
      <c r="F875" s="18">
        <v>0</v>
      </c>
      <c r="G875" s="18">
        <v>0</v>
      </c>
      <c r="H875" t="str">
        <f t="shared" si="13"/>
        <v>03496800</v>
      </c>
    </row>
    <row r="876" spans="1:8" x14ac:dyDescent="0.2">
      <c r="A876">
        <v>9003496900</v>
      </c>
      <c r="B876" t="s">
        <v>276</v>
      </c>
      <c r="C876" t="s">
        <v>1</v>
      </c>
      <c r="D876" s="18">
        <v>284.866848</v>
      </c>
      <c r="E876" s="18">
        <v>2.527236572801758E-6</v>
      </c>
      <c r="F876" s="18">
        <v>0</v>
      </c>
      <c r="G876" s="18">
        <v>0</v>
      </c>
      <c r="H876" t="str">
        <f t="shared" si="13"/>
        <v>03496900</v>
      </c>
    </row>
    <row r="877" spans="1:8" x14ac:dyDescent="0.2">
      <c r="A877">
        <v>9003497100</v>
      </c>
      <c r="B877" t="s">
        <v>276</v>
      </c>
      <c r="C877" t="s">
        <v>1</v>
      </c>
      <c r="D877" s="18">
        <v>80.979523199999988</v>
      </c>
      <c r="E877" s="18">
        <v>7.1842130495679313E-7</v>
      </c>
      <c r="F877" s="18">
        <v>0</v>
      </c>
      <c r="G877" s="18">
        <v>0</v>
      </c>
      <c r="H877" t="str">
        <f t="shared" si="13"/>
        <v>03497100</v>
      </c>
    </row>
    <row r="878" spans="1:8" x14ac:dyDescent="0.2">
      <c r="A878">
        <v>9003500100</v>
      </c>
      <c r="B878" t="s">
        <v>276</v>
      </c>
      <c r="C878" t="s">
        <v>1</v>
      </c>
      <c r="D878" s="18">
        <v>27599.33412</v>
      </c>
      <c r="E878" s="18">
        <v>2.4485140009356031E-4</v>
      </c>
      <c r="F878" s="18">
        <v>2246.44</v>
      </c>
      <c r="G878" s="18">
        <v>2.7484411828271466E-5</v>
      </c>
      <c r="H878" t="str">
        <f t="shared" si="13"/>
        <v>03500100</v>
      </c>
    </row>
    <row r="879" spans="1:8" x14ac:dyDescent="0.2">
      <c r="A879">
        <v>9003500200</v>
      </c>
      <c r="B879" t="s">
        <v>276</v>
      </c>
      <c r="C879" t="s">
        <v>1</v>
      </c>
      <c r="D879" s="18">
        <v>18357.163539839996</v>
      </c>
      <c r="E879" s="18">
        <v>1.6285817530717586E-4</v>
      </c>
      <c r="F879" s="18">
        <v>1257.69</v>
      </c>
      <c r="G879" s="18">
        <v>1.5387399579912547E-5</v>
      </c>
      <c r="H879" t="str">
        <f t="shared" si="13"/>
        <v>03500200</v>
      </c>
    </row>
    <row r="880" spans="1:8" x14ac:dyDescent="0.2">
      <c r="A880">
        <v>9003500300</v>
      </c>
      <c r="B880" t="s">
        <v>276</v>
      </c>
      <c r="C880" t="s">
        <v>24</v>
      </c>
      <c r="D880" s="18">
        <v>19192.581737280001</v>
      </c>
      <c r="E880" s="18">
        <v>1.7026970612228322E-4</v>
      </c>
      <c r="F880" s="18">
        <v>15607.35</v>
      </c>
      <c r="G880" s="18">
        <v>1.9095049720801476E-4</v>
      </c>
      <c r="H880" t="str">
        <f t="shared" si="13"/>
        <v>03500300</v>
      </c>
    </row>
    <row r="881" spans="1:8" x14ac:dyDescent="0.2">
      <c r="A881">
        <v>9003500400</v>
      </c>
      <c r="B881" t="s">
        <v>276</v>
      </c>
      <c r="C881" t="s">
        <v>1</v>
      </c>
      <c r="D881" s="18">
        <v>20330.00047296</v>
      </c>
      <c r="E881" s="18">
        <v>1.8036047746890349E-4</v>
      </c>
      <c r="F881" s="18">
        <v>601.65</v>
      </c>
      <c r="G881" s="18">
        <v>7.3609784265235331E-6</v>
      </c>
      <c r="H881" t="str">
        <f t="shared" si="13"/>
        <v>03500400</v>
      </c>
    </row>
    <row r="882" spans="1:8" x14ac:dyDescent="0.2">
      <c r="A882">
        <v>9003500500</v>
      </c>
      <c r="B882" t="s">
        <v>276</v>
      </c>
      <c r="C882" t="s">
        <v>1</v>
      </c>
      <c r="D882" s="18">
        <v>16445.239833600001</v>
      </c>
      <c r="E882" s="18">
        <v>1.4589627346166381E-4</v>
      </c>
      <c r="F882" s="18">
        <v>148437.2053</v>
      </c>
      <c r="G882" s="18">
        <v>1.8160775632124072E-3</v>
      </c>
      <c r="H882" t="str">
        <f t="shared" si="13"/>
        <v>03500500</v>
      </c>
    </row>
    <row r="883" spans="1:8" x14ac:dyDescent="0.2">
      <c r="A883">
        <v>9003500900</v>
      </c>
      <c r="B883" t="s">
        <v>276</v>
      </c>
      <c r="C883" t="s">
        <v>1</v>
      </c>
      <c r="D883" s="18">
        <v>20985.07844736</v>
      </c>
      <c r="E883" s="18">
        <v>1.8617209446317222E-4</v>
      </c>
      <c r="F883" s="18">
        <v>8680.39</v>
      </c>
      <c r="G883" s="18">
        <v>1.0620155160610091E-4</v>
      </c>
      <c r="H883" t="str">
        <f t="shared" si="13"/>
        <v>03500900</v>
      </c>
    </row>
    <row r="884" spans="1:8" x14ac:dyDescent="0.2">
      <c r="A884">
        <v>9003501200</v>
      </c>
      <c r="B884" t="s">
        <v>276</v>
      </c>
      <c r="C884" t="s">
        <v>1</v>
      </c>
      <c r="D884" s="18">
        <v>23903.896184639998</v>
      </c>
      <c r="E884" s="18">
        <v>2.1206679925871405E-4</v>
      </c>
      <c r="F884" s="18">
        <v>1628.75</v>
      </c>
      <c r="G884" s="18">
        <v>1.992718958231564E-5</v>
      </c>
      <c r="H884" t="str">
        <f t="shared" si="13"/>
        <v>03501200</v>
      </c>
    </row>
    <row r="885" spans="1:8" x14ac:dyDescent="0.2">
      <c r="A885">
        <v>9003501300</v>
      </c>
      <c r="B885" t="s">
        <v>276</v>
      </c>
      <c r="C885" t="s">
        <v>1</v>
      </c>
      <c r="D885" s="18">
        <v>14078.583889920001</v>
      </c>
      <c r="E885" s="18">
        <v>1.249001501917958E-4</v>
      </c>
      <c r="F885" s="18">
        <v>2029.63</v>
      </c>
      <c r="G885" s="18">
        <v>2.4831816909872782E-5</v>
      </c>
      <c r="H885" t="str">
        <f t="shared" si="13"/>
        <v>03501300</v>
      </c>
    </row>
    <row r="886" spans="1:8" x14ac:dyDescent="0.2">
      <c r="A886">
        <v>9003501400</v>
      </c>
      <c r="B886" t="s">
        <v>276</v>
      </c>
      <c r="C886" t="s">
        <v>1</v>
      </c>
      <c r="D886" s="18">
        <v>25922.267818560002</v>
      </c>
      <c r="E886" s="18">
        <v>2.2997306896528334E-4</v>
      </c>
      <c r="F886" s="18">
        <v>53046.98</v>
      </c>
      <c r="G886" s="18">
        <v>6.4901134442321175E-4</v>
      </c>
      <c r="H886" t="str">
        <f t="shared" si="13"/>
        <v>03501400</v>
      </c>
    </row>
    <row r="887" spans="1:8" x14ac:dyDescent="0.2">
      <c r="A887">
        <v>9003501500</v>
      </c>
      <c r="B887" t="s">
        <v>276</v>
      </c>
      <c r="C887" t="s">
        <v>1</v>
      </c>
      <c r="D887" s="18">
        <v>34494.509257919999</v>
      </c>
      <c r="E887" s="18">
        <v>3.0602292253208857E-4</v>
      </c>
      <c r="F887" s="18">
        <v>10977.39</v>
      </c>
      <c r="G887" s="18">
        <v>1.3430454744375495E-4</v>
      </c>
      <c r="H887" t="str">
        <f t="shared" si="13"/>
        <v>03501500</v>
      </c>
    </row>
    <row r="888" spans="1:8" x14ac:dyDescent="0.2">
      <c r="A888">
        <v>9003501700</v>
      </c>
      <c r="B888" t="s">
        <v>276</v>
      </c>
      <c r="C888" t="s">
        <v>1</v>
      </c>
      <c r="D888" s="18">
        <v>10912.4263584</v>
      </c>
      <c r="E888" s="18">
        <v>9.6811135393874909E-5</v>
      </c>
      <c r="F888" s="18">
        <v>1164.8900000000001</v>
      </c>
      <c r="G888" s="18">
        <v>1.4252023866488823E-5</v>
      </c>
      <c r="H888" t="str">
        <f t="shared" si="13"/>
        <v>03501700</v>
      </c>
    </row>
    <row r="889" spans="1:8" x14ac:dyDescent="0.2">
      <c r="A889">
        <v>9003501800</v>
      </c>
      <c r="B889" t="s">
        <v>276</v>
      </c>
      <c r="C889" t="s">
        <v>24</v>
      </c>
      <c r="D889" s="18">
        <v>19569.573285120001</v>
      </c>
      <c r="E889" s="18">
        <v>1.7361424001251108E-4</v>
      </c>
      <c r="F889" s="18">
        <v>1213.1500000000001</v>
      </c>
      <c r="G889" s="18">
        <v>1.4842468176077495E-5</v>
      </c>
      <c r="H889" t="str">
        <f t="shared" si="13"/>
        <v>03501800</v>
      </c>
    </row>
    <row r="890" spans="1:8" x14ac:dyDescent="0.2">
      <c r="A890">
        <v>9003502100</v>
      </c>
      <c r="B890" t="s">
        <v>276</v>
      </c>
      <c r="C890" t="s">
        <v>1</v>
      </c>
      <c r="D890" s="18">
        <v>27091.375603200002</v>
      </c>
      <c r="E890" s="18">
        <v>2.4034497419621231E-4</v>
      </c>
      <c r="F890" s="18">
        <v>2298.11</v>
      </c>
      <c r="G890" s="18">
        <v>2.8116576301467627E-5</v>
      </c>
      <c r="H890" t="str">
        <f t="shared" si="13"/>
        <v>03502100</v>
      </c>
    </row>
    <row r="891" spans="1:8" x14ac:dyDescent="0.2">
      <c r="A891">
        <v>9003502300</v>
      </c>
      <c r="B891" t="s">
        <v>276</v>
      </c>
      <c r="C891" t="s">
        <v>1</v>
      </c>
      <c r="D891" s="18">
        <v>61237.230647040007</v>
      </c>
      <c r="E891" s="18">
        <v>5.4327476150645712E-4</v>
      </c>
      <c r="F891" s="18">
        <v>31422.542399999998</v>
      </c>
      <c r="G891" s="18">
        <v>3.8444387386839691E-4</v>
      </c>
      <c r="H891" t="str">
        <f t="shared" si="13"/>
        <v>03502300</v>
      </c>
    </row>
    <row r="892" spans="1:8" x14ac:dyDescent="0.2">
      <c r="A892">
        <v>9003502400</v>
      </c>
      <c r="B892" t="s">
        <v>276</v>
      </c>
      <c r="C892" t="s">
        <v>1</v>
      </c>
      <c r="D892" s="18">
        <v>1035759.4729718401</v>
      </c>
      <c r="E892" s="18">
        <v>9.1888868048285791E-3</v>
      </c>
      <c r="F892" s="18">
        <v>1565113.7553999999</v>
      </c>
      <c r="G892" s="18">
        <v>1.9148622269682756E-2</v>
      </c>
      <c r="H892" t="str">
        <f t="shared" si="13"/>
        <v>03502400</v>
      </c>
    </row>
    <row r="893" spans="1:8" x14ac:dyDescent="0.2">
      <c r="A893">
        <v>9003502500</v>
      </c>
      <c r="B893" t="s">
        <v>276</v>
      </c>
      <c r="C893" t="s">
        <v>1</v>
      </c>
      <c r="D893" s="18">
        <v>19614.414487680002</v>
      </c>
      <c r="E893" s="18">
        <v>1.7401205508953276E-4</v>
      </c>
      <c r="F893" s="18">
        <v>18113.2</v>
      </c>
      <c r="G893" s="18">
        <v>2.2160870013347641E-4</v>
      </c>
      <c r="H893" t="str">
        <f t="shared" si="13"/>
        <v>03502500</v>
      </c>
    </row>
    <row r="894" spans="1:8" x14ac:dyDescent="0.2">
      <c r="A894">
        <v>9003502600</v>
      </c>
      <c r="B894" t="s">
        <v>276</v>
      </c>
      <c r="C894" t="s">
        <v>1</v>
      </c>
      <c r="D894" s="18">
        <v>36489.036245759999</v>
      </c>
      <c r="E894" s="18">
        <v>3.237176510850909E-4</v>
      </c>
      <c r="F894" s="18">
        <v>8703.0400000000009</v>
      </c>
      <c r="G894" s="18">
        <v>1.0647866647581049E-4</v>
      </c>
      <c r="H894" t="str">
        <f t="shared" si="13"/>
        <v>03502600</v>
      </c>
    </row>
    <row r="895" spans="1:8" x14ac:dyDescent="0.2">
      <c r="A895">
        <v>9003502700</v>
      </c>
      <c r="B895" t="s">
        <v>276</v>
      </c>
      <c r="C895" t="s">
        <v>1</v>
      </c>
      <c r="D895" s="18">
        <v>32741.750923200001</v>
      </c>
      <c r="E895" s="18">
        <v>2.9047307881427035E-4</v>
      </c>
      <c r="F895" s="18">
        <v>2431</v>
      </c>
      <c r="G895" s="18">
        <v>2.9742439216951235E-5</v>
      </c>
      <c r="H895" t="str">
        <f t="shared" si="13"/>
        <v>03502700</v>
      </c>
    </row>
    <row r="896" spans="1:8" x14ac:dyDescent="0.2">
      <c r="A896">
        <v>9003502800</v>
      </c>
      <c r="B896" t="s">
        <v>276</v>
      </c>
      <c r="C896" t="s">
        <v>24</v>
      </c>
      <c r="D896" s="18">
        <v>34597.11747456</v>
      </c>
      <c r="E896" s="18">
        <v>3.0693322585303724E-4</v>
      </c>
      <c r="F896" s="18">
        <v>3386.56</v>
      </c>
      <c r="G896" s="18">
        <v>4.1433383362631992E-5</v>
      </c>
      <c r="H896" t="str">
        <f t="shared" si="13"/>
        <v>03502800</v>
      </c>
    </row>
    <row r="897" spans="1:8" x14ac:dyDescent="0.2">
      <c r="A897">
        <v>9003502900</v>
      </c>
      <c r="B897" t="s">
        <v>276</v>
      </c>
      <c r="C897" t="s">
        <v>1</v>
      </c>
      <c r="D897" s="18">
        <v>21805.829562239996</v>
      </c>
      <c r="E897" s="18">
        <v>1.9345350417881784E-4</v>
      </c>
      <c r="F897" s="18">
        <v>534.38</v>
      </c>
      <c r="G897" s="18">
        <v>6.5379533808121765E-6</v>
      </c>
      <c r="H897" t="str">
        <f t="shared" si="13"/>
        <v>03502900</v>
      </c>
    </row>
    <row r="898" spans="1:8" x14ac:dyDescent="0.2">
      <c r="A898">
        <v>9003503000</v>
      </c>
      <c r="B898" t="s">
        <v>276</v>
      </c>
      <c r="C898" t="s">
        <v>24</v>
      </c>
      <c r="D898" s="18">
        <v>27613.769650560003</v>
      </c>
      <c r="E898" s="18">
        <v>2.4497946694667137E-4</v>
      </c>
      <c r="F898" s="18">
        <v>677.72</v>
      </c>
      <c r="G898" s="18">
        <v>8.2916684105767965E-6</v>
      </c>
      <c r="H898" t="str">
        <f t="shared" si="13"/>
        <v>03503000</v>
      </c>
    </row>
    <row r="899" spans="1:8" x14ac:dyDescent="0.2">
      <c r="A899">
        <v>9003503100</v>
      </c>
      <c r="B899" t="s">
        <v>276</v>
      </c>
      <c r="C899" t="s">
        <v>1</v>
      </c>
      <c r="D899" s="18">
        <v>37160.74254816</v>
      </c>
      <c r="E899" s="18">
        <v>3.2967678864541074E-4</v>
      </c>
      <c r="F899" s="18">
        <v>78848.03</v>
      </c>
      <c r="G899" s="18">
        <v>9.6467821458303066E-4</v>
      </c>
      <c r="H899" t="str">
        <f t="shared" ref="H899:H962" si="14">RIGHT(A899,LEN(A899)-2)</f>
        <v>03503100</v>
      </c>
    </row>
    <row r="900" spans="1:8" x14ac:dyDescent="0.2">
      <c r="A900">
        <v>9003503300</v>
      </c>
      <c r="B900" t="s">
        <v>276</v>
      </c>
      <c r="C900" t="s">
        <v>1</v>
      </c>
      <c r="D900" s="18">
        <v>24785.822180160001</v>
      </c>
      <c r="E900" s="18">
        <v>2.1989093058895137E-4</v>
      </c>
      <c r="F900" s="18">
        <v>61180.35</v>
      </c>
      <c r="G900" s="18">
        <v>7.4852029664615482E-4</v>
      </c>
      <c r="H900" t="str">
        <f t="shared" si="14"/>
        <v>03503300</v>
      </c>
    </row>
    <row r="901" spans="1:8" x14ac:dyDescent="0.2">
      <c r="A901">
        <v>9003503500</v>
      </c>
      <c r="B901" t="s">
        <v>276</v>
      </c>
      <c r="C901" t="s">
        <v>1</v>
      </c>
      <c r="D901" s="18">
        <v>14693.71104</v>
      </c>
      <c r="E901" s="18">
        <v>1.3035733779196714E-4</v>
      </c>
      <c r="F901" s="18">
        <v>2186.64</v>
      </c>
      <c r="G901" s="18">
        <v>2.6752779633629883E-5</v>
      </c>
      <c r="H901" t="str">
        <f t="shared" si="14"/>
        <v>03503500</v>
      </c>
    </row>
    <row r="902" spans="1:8" x14ac:dyDescent="0.2">
      <c r="A902">
        <v>9003503700</v>
      </c>
      <c r="B902" t="s">
        <v>276</v>
      </c>
      <c r="C902" t="s">
        <v>1</v>
      </c>
      <c r="D902" s="18">
        <v>32750.498957759999</v>
      </c>
      <c r="E902" s="18">
        <v>2.9055068824139523E-4</v>
      </c>
      <c r="F902" s="18">
        <v>26309.74</v>
      </c>
      <c r="G902" s="18">
        <v>3.2189051532858522E-4</v>
      </c>
      <c r="H902" t="str">
        <f t="shared" si="14"/>
        <v>03503700</v>
      </c>
    </row>
    <row r="903" spans="1:8" x14ac:dyDescent="0.2">
      <c r="A903">
        <v>9003503800</v>
      </c>
      <c r="B903" t="s">
        <v>276</v>
      </c>
      <c r="C903" t="s">
        <v>1</v>
      </c>
      <c r="D903" s="18">
        <v>5708.3524675200006</v>
      </c>
      <c r="E903" s="18">
        <v>5.0642457090548158E-5</v>
      </c>
      <c r="F903" s="18">
        <v>98479.72</v>
      </c>
      <c r="G903" s="18">
        <v>1.204865111560007E-3</v>
      </c>
      <c r="H903" t="str">
        <f t="shared" si="14"/>
        <v>03503800</v>
      </c>
    </row>
    <row r="904" spans="1:8" x14ac:dyDescent="0.2">
      <c r="A904">
        <v>9003503900</v>
      </c>
      <c r="B904" t="s">
        <v>276</v>
      </c>
      <c r="C904" t="s">
        <v>1</v>
      </c>
      <c r="D904" s="18">
        <v>55706.715325440004</v>
      </c>
      <c r="E904" s="18">
        <v>4.9421001183369768E-4</v>
      </c>
      <c r="F904" s="18">
        <v>43874.208400000003</v>
      </c>
      <c r="G904" s="18">
        <v>5.3678567524839628E-4</v>
      </c>
      <c r="H904" t="str">
        <f t="shared" si="14"/>
        <v>03503900</v>
      </c>
    </row>
    <row r="905" spans="1:8" x14ac:dyDescent="0.2">
      <c r="A905">
        <v>9003504000</v>
      </c>
      <c r="B905" t="s">
        <v>276</v>
      </c>
      <c r="C905" t="s">
        <v>1</v>
      </c>
      <c r="D905" s="18">
        <v>32737.94073504</v>
      </c>
      <c r="E905" s="18">
        <v>2.9043927619057153E-4</v>
      </c>
      <c r="F905" s="18">
        <v>14980.31</v>
      </c>
      <c r="G905" s="18">
        <v>1.8327888096507063E-4</v>
      </c>
      <c r="H905" t="str">
        <f t="shared" si="14"/>
        <v>03504000</v>
      </c>
    </row>
    <row r="906" spans="1:8" x14ac:dyDescent="0.2">
      <c r="A906">
        <v>9003504100</v>
      </c>
      <c r="B906" t="s">
        <v>276</v>
      </c>
      <c r="C906" t="s">
        <v>1</v>
      </c>
      <c r="D906" s="18">
        <v>16383.093013440001</v>
      </c>
      <c r="E906" s="18">
        <v>1.453449291480156E-4</v>
      </c>
      <c r="F906" s="18">
        <v>14080.65</v>
      </c>
      <c r="G906" s="18">
        <v>1.7227185387090266E-4</v>
      </c>
      <c r="H906" t="str">
        <f t="shared" si="14"/>
        <v>03504100</v>
      </c>
    </row>
    <row r="907" spans="1:8" x14ac:dyDescent="0.2">
      <c r="A907">
        <v>9003504200</v>
      </c>
      <c r="B907" t="s">
        <v>276</v>
      </c>
      <c r="C907" t="s">
        <v>1</v>
      </c>
      <c r="D907" s="18">
        <v>54014.641560000004</v>
      </c>
      <c r="E907" s="18">
        <v>4.7919853986382375E-4</v>
      </c>
      <c r="F907" s="18">
        <v>3657.96</v>
      </c>
      <c r="G907" s="18">
        <v>4.4753867938313014E-5</v>
      </c>
      <c r="H907" t="str">
        <f t="shared" si="14"/>
        <v>03504200</v>
      </c>
    </row>
    <row r="908" spans="1:8" x14ac:dyDescent="0.2">
      <c r="A908">
        <v>9003504300</v>
      </c>
      <c r="B908" t="s">
        <v>276</v>
      </c>
      <c r="C908" t="s">
        <v>1</v>
      </c>
      <c r="D908" s="18">
        <v>23985.625936320001</v>
      </c>
      <c r="E908" s="18">
        <v>2.1279187632184676E-4</v>
      </c>
      <c r="F908" s="18">
        <v>18422.213</v>
      </c>
      <c r="G908" s="18">
        <v>2.2538936667800447E-4</v>
      </c>
      <c r="H908" t="str">
        <f t="shared" si="14"/>
        <v>03504300</v>
      </c>
    </row>
    <row r="909" spans="1:8" x14ac:dyDescent="0.2">
      <c r="A909">
        <v>9003504500</v>
      </c>
      <c r="B909" t="s">
        <v>276</v>
      </c>
      <c r="C909" t="s">
        <v>1</v>
      </c>
      <c r="D909" s="18">
        <v>37871.045095680005</v>
      </c>
      <c r="E909" s="18">
        <v>3.3597833825867716E-4</v>
      </c>
      <c r="F909" s="18">
        <v>81361.004799999995</v>
      </c>
      <c r="G909" s="18">
        <v>9.9542358695766243E-4</v>
      </c>
      <c r="H909" t="str">
        <f t="shared" si="14"/>
        <v>03504500</v>
      </c>
    </row>
    <row r="910" spans="1:8" x14ac:dyDescent="0.2">
      <c r="A910">
        <v>9003504800</v>
      </c>
      <c r="B910" t="s">
        <v>276</v>
      </c>
      <c r="C910" t="s">
        <v>1</v>
      </c>
      <c r="D910" s="18">
        <v>58254.756370559997</v>
      </c>
      <c r="E910" s="18">
        <v>5.1681531871106124E-4</v>
      </c>
      <c r="F910" s="18">
        <v>18063.281900000002</v>
      </c>
      <c r="G910" s="18">
        <v>2.2099796954726676E-4</v>
      </c>
      <c r="H910" t="str">
        <f t="shared" si="14"/>
        <v>03504800</v>
      </c>
    </row>
    <row r="911" spans="1:8" x14ac:dyDescent="0.2">
      <c r="A911">
        <v>9003504900</v>
      </c>
      <c r="B911" t="s">
        <v>276</v>
      </c>
      <c r="C911" t="s">
        <v>1</v>
      </c>
      <c r="D911" s="18">
        <v>42553.5758928</v>
      </c>
      <c r="E911" s="18">
        <v>3.7752007316688315E-4</v>
      </c>
      <c r="F911" s="18">
        <v>30501.02</v>
      </c>
      <c r="G911" s="18">
        <v>3.7316936791650099E-4</v>
      </c>
      <c r="H911" t="str">
        <f t="shared" si="14"/>
        <v>03504900</v>
      </c>
    </row>
    <row r="912" spans="1:8" x14ac:dyDescent="0.2">
      <c r="A912">
        <v>9003524400</v>
      </c>
      <c r="B912" t="s">
        <v>276</v>
      </c>
      <c r="C912" t="s">
        <v>1</v>
      </c>
      <c r="D912" s="18">
        <v>36222.419747520005</v>
      </c>
      <c r="E912" s="18">
        <v>3.2135232507402608E-4</v>
      </c>
      <c r="F912" s="18">
        <v>28619.973300000001</v>
      </c>
      <c r="G912" s="18">
        <v>3.5015541598766651E-4</v>
      </c>
      <c r="H912" t="str">
        <f t="shared" si="14"/>
        <v>03524400</v>
      </c>
    </row>
    <row r="913" spans="1:8" x14ac:dyDescent="0.2">
      <c r="A913">
        <v>9003524501</v>
      </c>
      <c r="B913" t="s">
        <v>276</v>
      </c>
      <c r="C913" t="s">
        <v>1</v>
      </c>
      <c r="D913" s="18">
        <v>26853.682265279996</v>
      </c>
      <c r="E913" s="18">
        <v>2.382362440967984E-4</v>
      </c>
      <c r="F913" s="18">
        <v>1003.633</v>
      </c>
      <c r="G913" s="18">
        <v>1.2279100575329666E-5</v>
      </c>
      <c r="H913" t="str">
        <f t="shared" si="14"/>
        <v>03524501</v>
      </c>
    </row>
    <row r="914" spans="1:8" x14ac:dyDescent="0.2">
      <c r="A914">
        <v>9003524502</v>
      </c>
      <c r="B914" t="s">
        <v>276</v>
      </c>
      <c r="C914" t="s">
        <v>1</v>
      </c>
      <c r="D914" s="18">
        <v>38598.850080000004</v>
      </c>
      <c r="E914" s="18">
        <v>3.4243516321796799E-4</v>
      </c>
      <c r="F914" s="18">
        <v>2487.0500000000002</v>
      </c>
      <c r="G914" s="18">
        <v>3.0428191466276665E-5</v>
      </c>
      <c r="H914" t="str">
        <f t="shared" si="14"/>
        <v>03524502</v>
      </c>
    </row>
    <row r="915" spans="1:8" x14ac:dyDescent="0.2">
      <c r="A915">
        <v>9003524600</v>
      </c>
      <c r="B915" t="s">
        <v>276</v>
      </c>
      <c r="C915" t="s">
        <v>1</v>
      </c>
      <c r="D915" s="18">
        <v>29057.523577920001</v>
      </c>
      <c r="E915" s="18">
        <v>2.577879343164875E-4</v>
      </c>
      <c r="F915" s="18">
        <v>2328.62</v>
      </c>
      <c r="G915" s="18">
        <v>2.8489855536559844E-5</v>
      </c>
      <c r="H915" t="str">
        <f t="shared" si="14"/>
        <v>03524600</v>
      </c>
    </row>
    <row r="916" spans="1:8" x14ac:dyDescent="0.2">
      <c r="A916">
        <v>9003524700</v>
      </c>
      <c r="B916" t="s">
        <v>276</v>
      </c>
      <c r="C916" t="s">
        <v>1</v>
      </c>
      <c r="D916" s="18">
        <v>39743.093231999999</v>
      </c>
      <c r="E916" s="18">
        <v>3.5258647834015568E-4</v>
      </c>
      <c r="F916" s="18">
        <v>14436.07</v>
      </c>
      <c r="G916" s="18">
        <v>1.7662029391470719E-4</v>
      </c>
      <c r="H916" t="str">
        <f t="shared" si="14"/>
        <v>03524700</v>
      </c>
    </row>
    <row r="917" spans="1:8" x14ac:dyDescent="0.2">
      <c r="A917">
        <v>9003330100</v>
      </c>
      <c r="B917" t="s">
        <v>277</v>
      </c>
      <c r="C917" t="s">
        <v>1</v>
      </c>
      <c r="D917" s="18">
        <v>40778.266129920004</v>
      </c>
      <c r="E917" s="18">
        <v>3.61770161261366E-4</v>
      </c>
      <c r="F917" s="18">
        <v>12321.41</v>
      </c>
      <c r="G917" s="18">
        <v>1.5074816453810577E-4</v>
      </c>
      <c r="H917" t="str">
        <f t="shared" si="14"/>
        <v>03330100</v>
      </c>
    </row>
    <row r="918" spans="1:8" x14ac:dyDescent="0.2">
      <c r="A918">
        <v>9003468101</v>
      </c>
      <c r="B918" t="s">
        <v>277</v>
      </c>
      <c r="C918" t="s">
        <v>1</v>
      </c>
      <c r="D918" s="18">
        <v>58.605811199999998</v>
      </c>
      <c r="E918" s="18">
        <v>5.1992975133194472E-7</v>
      </c>
      <c r="F918" s="18">
        <v>0</v>
      </c>
      <c r="G918" s="18">
        <v>0</v>
      </c>
      <c r="H918" t="str">
        <f t="shared" si="14"/>
        <v>03468101</v>
      </c>
    </row>
    <row r="919" spans="1:8" x14ac:dyDescent="0.2">
      <c r="A919">
        <v>9003410102</v>
      </c>
      <c r="B919" t="s">
        <v>278</v>
      </c>
      <c r="C919" t="s">
        <v>1</v>
      </c>
      <c r="D919" s="18">
        <v>819.44516160000001</v>
      </c>
      <c r="E919" s="18">
        <v>7.2698237662283782E-6</v>
      </c>
      <c r="F919" s="18">
        <v>0</v>
      </c>
      <c r="G919" s="18">
        <v>0</v>
      </c>
      <c r="H919" t="str">
        <f t="shared" si="14"/>
        <v>03410102</v>
      </c>
    </row>
    <row r="920" spans="1:8" x14ac:dyDescent="0.2">
      <c r="A920">
        <v>9005298300</v>
      </c>
      <c r="B920" t="s">
        <v>278</v>
      </c>
      <c r="C920" t="s">
        <v>1</v>
      </c>
      <c r="D920" s="18">
        <v>56629.998823680005</v>
      </c>
      <c r="E920" s="18">
        <v>5.0240105210461227E-4</v>
      </c>
      <c r="F920" s="18">
        <v>11448.81</v>
      </c>
      <c r="G920" s="18">
        <v>1.4007220712933914E-4</v>
      </c>
      <c r="H920" t="str">
        <f t="shared" si="14"/>
        <v>05298300</v>
      </c>
    </row>
    <row r="921" spans="1:8" x14ac:dyDescent="0.2">
      <c r="A921">
        <v>9005298400</v>
      </c>
      <c r="B921" t="s">
        <v>278</v>
      </c>
      <c r="C921" t="s">
        <v>1</v>
      </c>
      <c r="D921" s="18">
        <v>84260.560625280006</v>
      </c>
      <c r="E921" s="18">
        <v>7.4752949299662771E-4</v>
      </c>
      <c r="F921" s="18">
        <v>57299.408799999997</v>
      </c>
      <c r="G921" s="18">
        <v>7.010383313045004E-4</v>
      </c>
      <c r="H921" t="str">
        <f t="shared" si="14"/>
        <v>05298400</v>
      </c>
    </row>
    <row r="922" spans="1:8" x14ac:dyDescent="0.2">
      <c r="A922">
        <v>9005310400</v>
      </c>
      <c r="B922" t="s">
        <v>278</v>
      </c>
      <c r="C922" t="s">
        <v>1</v>
      </c>
      <c r="D922" s="18">
        <v>525.13099199999999</v>
      </c>
      <c r="E922" s="18">
        <v>4.6587739423229321E-6</v>
      </c>
      <c r="F922" s="18">
        <v>841.03</v>
      </c>
      <c r="G922" s="18">
        <v>1.0289709442465033E-5</v>
      </c>
      <c r="H922" t="str">
        <f t="shared" si="14"/>
        <v>05310400</v>
      </c>
    </row>
    <row r="923" spans="1:8" x14ac:dyDescent="0.2">
      <c r="A923">
        <v>9005349200</v>
      </c>
      <c r="B923" t="s">
        <v>278</v>
      </c>
      <c r="C923" t="s">
        <v>1</v>
      </c>
      <c r="D923" s="18">
        <v>24.486623999999999</v>
      </c>
      <c r="E923" s="18">
        <v>2.1723655157389628E-7</v>
      </c>
      <c r="F923" s="18">
        <v>0</v>
      </c>
      <c r="G923" s="18">
        <v>0</v>
      </c>
      <c r="H923" t="str">
        <f t="shared" si="14"/>
        <v>05349200</v>
      </c>
    </row>
    <row r="924" spans="1:8" x14ac:dyDescent="0.2">
      <c r="A924">
        <v>9005425300</v>
      </c>
      <c r="B924" t="s">
        <v>278</v>
      </c>
      <c r="C924" t="s">
        <v>1</v>
      </c>
      <c r="D924" s="18">
        <v>51.618729600000002</v>
      </c>
      <c r="E924" s="18">
        <v>4.5794286770317574E-7</v>
      </c>
      <c r="F924" s="18">
        <v>0</v>
      </c>
      <c r="G924" s="18">
        <v>0</v>
      </c>
      <c r="H924" t="str">
        <f t="shared" si="14"/>
        <v>05425300</v>
      </c>
    </row>
    <row r="925" spans="1:8" x14ac:dyDescent="0.2">
      <c r="A925">
        <v>9003520201</v>
      </c>
      <c r="B925" t="s">
        <v>279</v>
      </c>
      <c r="C925" t="s">
        <v>1</v>
      </c>
      <c r="D925" s="18">
        <v>66.993782400000001</v>
      </c>
      <c r="E925" s="18">
        <v>5.9434482538172624E-7</v>
      </c>
      <c r="F925" s="18">
        <v>0</v>
      </c>
      <c r="G925" s="18">
        <v>0</v>
      </c>
      <c r="H925" t="str">
        <f t="shared" si="14"/>
        <v>03520201</v>
      </c>
    </row>
    <row r="926" spans="1:8" x14ac:dyDescent="0.2">
      <c r="A926">
        <v>9011714104</v>
      </c>
      <c r="B926" t="s">
        <v>279</v>
      </c>
      <c r="C926" t="s">
        <v>1</v>
      </c>
      <c r="D926" s="18">
        <v>991.81825920000006</v>
      </c>
      <c r="E926" s="18">
        <v>8.7990561057593257E-6</v>
      </c>
      <c r="F926" s="18">
        <v>0</v>
      </c>
      <c r="G926" s="18">
        <v>0</v>
      </c>
      <c r="H926" t="str">
        <f t="shared" si="14"/>
        <v>11714104</v>
      </c>
    </row>
    <row r="927" spans="1:8" x14ac:dyDescent="0.2">
      <c r="A927">
        <v>9013526101</v>
      </c>
      <c r="B927" t="s">
        <v>279</v>
      </c>
      <c r="C927" t="s">
        <v>1</v>
      </c>
      <c r="D927" s="18">
        <v>49109.467147199997</v>
      </c>
      <c r="E927" s="18">
        <v>4.3568159059775976E-4</v>
      </c>
      <c r="F927" s="18">
        <v>6905.26</v>
      </c>
      <c r="G927" s="18">
        <v>8.4483453651684358E-5</v>
      </c>
      <c r="H927" t="str">
        <f t="shared" si="14"/>
        <v>13526101</v>
      </c>
    </row>
    <row r="928" spans="1:8" x14ac:dyDescent="0.2">
      <c r="A928">
        <v>9013526102</v>
      </c>
      <c r="B928" t="s">
        <v>279</v>
      </c>
      <c r="C928" t="s">
        <v>1</v>
      </c>
      <c r="D928" s="18">
        <v>166494.54109824001</v>
      </c>
      <c r="E928" s="18">
        <v>1.477079893253558E-3</v>
      </c>
      <c r="F928" s="18">
        <v>82230.272499999992</v>
      </c>
      <c r="G928" s="18">
        <v>1.0060587748352886E-3</v>
      </c>
      <c r="H928" t="str">
        <f t="shared" si="14"/>
        <v>13526102</v>
      </c>
    </row>
    <row r="929" spans="1:8" x14ac:dyDescent="0.2">
      <c r="A929">
        <v>9013860100</v>
      </c>
      <c r="B929" t="s">
        <v>279</v>
      </c>
      <c r="C929" t="s">
        <v>1</v>
      </c>
      <c r="D929" s="18">
        <v>234.27273600000001</v>
      </c>
      <c r="E929" s="18">
        <v>2.0783837451999016E-6</v>
      </c>
      <c r="F929" s="18">
        <v>0</v>
      </c>
      <c r="G929" s="18">
        <v>0</v>
      </c>
      <c r="H929" t="str">
        <f t="shared" si="14"/>
        <v>13860100</v>
      </c>
    </row>
    <row r="930" spans="1:8" x14ac:dyDescent="0.2">
      <c r="A930">
        <v>9005253500</v>
      </c>
      <c r="B930" t="s">
        <v>280</v>
      </c>
      <c r="C930" t="s">
        <v>1</v>
      </c>
      <c r="D930" s="18">
        <v>135.63158400000003</v>
      </c>
      <c r="E930" s="18">
        <v>1.2032747998525748E-6</v>
      </c>
      <c r="F930" s="18">
        <v>0</v>
      </c>
      <c r="G930" s="18">
        <v>0</v>
      </c>
      <c r="H930" t="str">
        <f t="shared" si="14"/>
        <v>05253500</v>
      </c>
    </row>
    <row r="931" spans="1:8" x14ac:dyDescent="0.2">
      <c r="A931">
        <v>9005265100</v>
      </c>
      <c r="B931" t="s">
        <v>280</v>
      </c>
      <c r="C931" t="s">
        <v>1</v>
      </c>
      <c r="D931" s="18">
        <v>75.347020799999996</v>
      </c>
      <c r="E931" s="18">
        <v>6.6845176247892055E-7</v>
      </c>
      <c r="F931" s="18">
        <v>0</v>
      </c>
      <c r="G931" s="18">
        <v>0</v>
      </c>
      <c r="H931" t="str">
        <f t="shared" si="14"/>
        <v>05265100</v>
      </c>
    </row>
    <row r="932" spans="1:8" x14ac:dyDescent="0.2">
      <c r="A932">
        <v>9005266100</v>
      </c>
      <c r="B932" t="s">
        <v>280</v>
      </c>
      <c r="C932" t="s">
        <v>1</v>
      </c>
      <c r="D932" s="18">
        <v>153538.50220128</v>
      </c>
      <c r="E932" s="18">
        <v>1.3621385598940529E-3</v>
      </c>
      <c r="F932" s="18">
        <v>30652.258000000002</v>
      </c>
      <c r="G932" s="18">
        <v>3.7501971222842753E-4</v>
      </c>
      <c r="H932" t="str">
        <f t="shared" si="14"/>
        <v>05266100</v>
      </c>
    </row>
    <row r="933" spans="1:8" x14ac:dyDescent="0.2">
      <c r="A933">
        <v>9015904100</v>
      </c>
      <c r="B933" t="s">
        <v>281</v>
      </c>
      <c r="C933" t="s">
        <v>1</v>
      </c>
      <c r="D933" s="18">
        <v>259469.20060127997</v>
      </c>
      <c r="E933" s="18">
        <v>2.3019177481655943E-3</v>
      </c>
      <c r="F933" s="18">
        <v>230692.6937</v>
      </c>
      <c r="G933" s="18">
        <v>2.8224448458111884E-3</v>
      </c>
      <c r="H933" t="str">
        <f t="shared" si="14"/>
        <v>15904100</v>
      </c>
    </row>
    <row r="934" spans="1:8" x14ac:dyDescent="0.2">
      <c r="A934">
        <v>9015904400</v>
      </c>
      <c r="B934" t="s">
        <v>281</v>
      </c>
      <c r="C934" t="s">
        <v>1</v>
      </c>
      <c r="D934" s="18">
        <v>60618.712996800001</v>
      </c>
      <c r="E934" s="18">
        <v>5.3778749460409734E-4</v>
      </c>
      <c r="F934" s="18">
        <v>12798.2778</v>
      </c>
      <c r="G934" s="18">
        <v>1.5658247616131483E-4</v>
      </c>
      <c r="H934" t="str">
        <f t="shared" si="14"/>
        <v>15904400</v>
      </c>
    </row>
    <row r="935" spans="1:8" x14ac:dyDescent="0.2">
      <c r="A935">
        <v>9015904500</v>
      </c>
      <c r="B935" t="s">
        <v>281</v>
      </c>
      <c r="C935" t="s">
        <v>1</v>
      </c>
      <c r="D935" s="18">
        <v>103701.58665984</v>
      </c>
      <c r="E935" s="18">
        <v>9.2000330787638212E-4</v>
      </c>
      <c r="F935" s="18">
        <v>41168.17</v>
      </c>
      <c r="G935" s="18">
        <v>5.0367823689762047E-4</v>
      </c>
      <c r="H935" t="str">
        <f t="shared" si="14"/>
        <v>15904500</v>
      </c>
    </row>
    <row r="936" spans="1:8" x14ac:dyDescent="0.2">
      <c r="A936">
        <v>9015907100</v>
      </c>
      <c r="B936" t="s">
        <v>281</v>
      </c>
      <c r="C936" t="s">
        <v>1</v>
      </c>
      <c r="D936" s="18">
        <v>1382.5854144</v>
      </c>
      <c r="E936" s="18">
        <v>1.2265802246999111E-5</v>
      </c>
      <c r="F936" s="18">
        <v>0</v>
      </c>
      <c r="G936" s="18">
        <v>0</v>
      </c>
      <c r="H936" t="str">
        <f t="shared" si="14"/>
        <v>15907100</v>
      </c>
    </row>
    <row r="937" spans="1:8" x14ac:dyDescent="0.2">
      <c r="A937">
        <v>9015907200</v>
      </c>
      <c r="B937" t="s">
        <v>281</v>
      </c>
      <c r="C937" t="s">
        <v>1</v>
      </c>
      <c r="D937" s="18">
        <v>306.37802879999998</v>
      </c>
      <c r="E937" s="18">
        <v>2.7180760587706937E-6</v>
      </c>
      <c r="F937" s="18">
        <v>0</v>
      </c>
      <c r="G937" s="18">
        <v>0</v>
      </c>
      <c r="H937" t="str">
        <f t="shared" si="14"/>
        <v>15907200</v>
      </c>
    </row>
    <row r="938" spans="1:8" x14ac:dyDescent="0.2">
      <c r="A938">
        <v>9015908100</v>
      </c>
      <c r="B938" t="s">
        <v>281</v>
      </c>
      <c r="C938" t="s">
        <v>1</v>
      </c>
      <c r="D938" s="18">
        <v>141.2640864</v>
      </c>
      <c r="E938" s="18">
        <v>1.2532443423304471E-6</v>
      </c>
      <c r="F938" s="18">
        <v>0</v>
      </c>
      <c r="G938" s="18">
        <v>0</v>
      </c>
      <c r="H938" t="str">
        <f t="shared" si="14"/>
        <v>15908100</v>
      </c>
    </row>
    <row r="939" spans="1:8" x14ac:dyDescent="0.2">
      <c r="A939">
        <v>9007590100</v>
      </c>
      <c r="B939" t="s">
        <v>282</v>
      </c>
      <c r="C939" t="s">
        <v>1</v>
      </c>
      <c r="D939" s="18">
        <v>798.21763200000009</v>
      </c>
      <c r="E939" s="18">
        <v>7.0815007320389038E-6</v>
      </c>
      <c r="F939" s="18">
        <v>0</v>
      </c>
      <c r="G939" s="18">
        <v>0</v>
      </c>
      <c r="H939" t="str">
        <f t="shared" si="14"/>
        <v>07590100</v>
      </c>
    </row>
    <row r="940" spans="1:8" x14ac:dyDescent="0.2">
      <c r="A940">
        <v>9007640100</v>
      </c>
      <c r="B940" t="s">
        <v>282</v>
      </c>
      <c r="C940" t="s">
        <v>1</v>
      </c>
      <c r="D940" s="18">
        <v>171906.27661151998</v>
      </c>
      <c r="E940" s="18">
        <v>1.5250908710402438E-3</v>
      </c>
      <c r="F940" s="18">
        <v>77881.463700000008</v>
      </c>
      <c r="G940" s="18">
        <v>9.5285261218611443E-4</v>
      </c>
      <c r="H940" t="str">
        <f t="shared" si="14"/>
        <v>07640100</v>
      </c>
    </row>
    <row r="941" spans="1:8" x14ac:dyDescent="0.2">
      <c r="A941">
        <v>9011714104</v>
      </c>
      <c r="B941" t="s">
        <v>283</v>
      </c>
      <c r="C941" t="s">
        <v>1</v>
      </c>
      <c r="D941" s="18">
        <v>49.528972799999998</v>
      </c>
      <c r="E941" s="18">
        <v>4.3940329438918598E-7</v>
      </c>
      <c r="F941" s="18">
        <v>0</v>
      </c>
      <c r="G941" s="18">
        <v>0</v>
      </c>
      <c r="H941" t="str">
        <f t="shared" si="14"/>
        <v>11714104</v>
      </c>
    </row>
    <row r="942" spans="1:8" x14ac:dyDescent="0.2">
      <c r="A942">
        <v>9011870100</v>
      </c>
      <c r="B942" t="s">
        <v>283</v>
      </c>
      <c r="C942" t="s">
        <v>1</v>
      </c>
      <c r="D942" s="18">
        <v>105876.06717888001</v>
      </c>
      <c r="E942" s="18">
        <v>9.3929451965881763E-4</v>
      </c>
      <c r="F942" s="18">
        <v>66859.39</v>
      </c>
      <c r="G942" s="18">
        <v>8.1800137521901987E-4</v>
      </c>
      <c r="H942" t="str">
        <f t="shared" si="14"/>
        <v>11870100</v>
      </c>
    </row>
    <row r="943" spans="1:8" x14ac:dyDescent="0.2">
      <c r="A943">
        <v>9011701100</v>
      </c>
      <c r="B943" t="s">
        <v>284</v>
      </c>
      <c r="C943" t="s">
        <v>1</v>
      </c>
      <c r="D943" s="18">
        <v>233295.33706271998</v>
      </c>
      <c r="E943" s="18">
        <v>2.0697126121500082E-3</v>
      </c>
      <c r="F943" s="18">
        <v>103588.01820000009</v>
      </c>
      <c r="G943" s="18">
        <v>1.2673633627799017E-3</v>
      </c>
      <c r="H943" t="str">
        <f t="shared" si="14"/>
        <v>11701100</v>
      </c>
    </row>
    <row r="944" spans="1:8" x14ac:dyDescent="0.2">
      <c r="A944">
        <v>9011701200</v>
      </c>
      <c r="B944" t="s">
        <v>284</v>
      </c>
      <c r="C944" t="s">
        <v>1</v>
      </c>
      <c r="D944" s="18">
        <v>138641.1926976</v>
      </c>
      <c r="E944" s="18">
        <v>1.2299749695065631E-3</v>
      </c>
      <c r="F944" s="18">
        <v>35876.579899999997</v>
      </c>
      <c r="G944" s="18">
        <v>4.3893747305135512E-4</v>
      </c>
      <c r="H944" t="str">
        <f t="shared" si="14"/>
        <v>11701200</v>
      </c>
    </row>
    <row r="945" spans="1:8" x14ac:dyDescent="0.2">
      <c r="A945">
        <v>9011980000</v>
      </c>
      <c r="B945" t="s">
        <v>284</v>
      </c>
      <c r="C945" t="s">
        <v>1</v>
      </c>
      <c r="D945" s="18">
        <v>64.956124800000012</v>
      </c>
      <c r="E945" s="18">
        <v>5.7626745749661721E-7</v>
      </c>
      <c r="F945" s="18">
        <v>0</v>
      </c>
      <c r="G945" s="18">
        <v>0</v>
      </c>
      <c r="H945" t="str">
        <f t="shared" si="14"/>
        <v>11980000</v>
      </c>
    </row>
    <row r="946" spans="1:8" x14ac:dyDescent="0.2">
      <c r="A946">
        <v>9000016000</v>
      </c>
      <c r="B946" t="s">
        <v>285</v>
      </c>
      <c r="C946" t="s">
        <v>1</v>
      </c>
      <c r="D946" s="18">
        <v>84.533846399999987</v>
      </c>
      <c r="E946" s="18">
        <v>7.4995398643820495E-7</v>
      </c>
      <c r="F946" s="18">
        <v>0</v>
      </c>
      <c r="G946" s="18">
        <v>0</v>
      </c>
      <c r="H946" t="str">
        <f t="shared" si="14"/>
        <v>00016000</v>
      </c>
    </row>
    <row r="947" spans="1:8" x14ac:dyDescent="0.2">
      <c r="A947">
        <v>9003496200</v>
      </c>
      <c r="B947" t="s">
        <v>285</v>
      </c>
      <c r="C947" t="s">
        <v>1</v>
      </c>
      <c r="D947" s="18">
        <v>13291.498120319999</v>
      </c>
      <c r="E947" s="18">
        <v>1.1791740735306105E-4</v>
      </c>
      <c r="F947" s="18">
        <v>0</v>
      </c>
      <c r="G947" s="18">
        <v>0</v>
      </c>
      <c r="H947" t="str">
        <f t="shared" si="14"/>
        <v>03496200</v>
      </c>
    </row>
    <row r="948" spans="1:8" x14ac:dyDescent="0.2">
      <c r="A948">
        <v>9011693400</v>
      </c>
      <c r="B948" t="s">
        <v>285</v>
      </c>
      <c r="C948" t="s">
        <v>1</v>
      </c>
      <c r="D948" s="18">
        <v>44.7532128</v>
      </c>
      <c r="E948" s="18">
        <v>3.9703446340846151E-7</v>
      </c>
      <c r="F948" s="18">
        <v>0</v>
      </c>
      <c r="G948" s="18">
        <v>0</v>
      </c>
      <c r="H948" t="str">
        <f t="shared" si="14"/>
        <v>11693400</v>
      </c>
    </row>
    <row r="949" spans="1:8" x14ac:dyDescent="0.2">
      <c r="A949">
        <v>9011709100</v>
      </c>
      <c r="B949" t="s">
        <v>285</v>
      </c>
      <c r="C949" t="s">
        <v>1</v>
      </c>
      <c r="D949" s="18">
        <v>1041.2546112</v>
      </c>
      <c r="E949" s="18">
        <v>9.2376377016082786E-6</v>
      </c>
      <c r="F949" s="18">
        <v>0</v>
      </c>
      <c r="G949" s="18">
        <v>0</v>
      </c>
      <c r="H949" t="str">
        <f t="shared" si="14"/>
        <v>11709100</v>
      </c>
    </row>
    <row r="950" spans="1:8" x14ac:dyDescent="0.2">
      <c r="A950">
        <v>9011709200</v>
      </c>
      <c r="B950" t="s">
        <v>285</v>
      </c>
      <c r="C950" t="s">
        <v>1</v>
      </c>
      <c r="D950" s="18">
        <v>14.0899392</v>
      </c>
      <c r="E950" s="18">
        <v>1.2500089043282827E-7</v>
      </c>
      <c r="F950" s="18">
        <v>0</v>
      </c>
      <c r="G950" s="18">
        <v>0</v>
      </c>
      <c r="H950" t="str">
        <f t="shared" si="14"/>
        <v>11709200</v>
      </c>
    </row>
    <row r="951" spans="1:8" x14ac:dyDescent="0.2">
      <c r="A951">
        <v>9011710100</v>
      </c>
      <c r="B951" t="s">
        <v>285</v>
      </c>
      <c r="C951" t="s">
        <v>1</v>
      </c>
      <c r="D951" s="18">
        <v>93374.923184639993</v>
      </c>
      <c r="E951" s="18">
        <v>8.2838885083172961E-4</v>
      </c>
      <c r="F951" s="18">
        <v>184063.5822</v>
      </c>
      <c r="G951" s="18">
        <v>2.2519538896083125E-3</v>
      </c>
      <c r="H951" t="str">
        <f t="shared" si="14"/>
        <v>11710100</v>
      </c>
    </row>
    <row r="952" spans="1:8" x14ac:dyDescent="0.2">
      <c r="A952">
        <v>9011716102</v>
      </c>
      <c r="B952" t="s">
        <v>285</v>
      </c>
      <c r="C952" t="s">
        <v>1</v>
      </c>
      <c r="D952" s="18">
        <v>67.653705599999995</v>
      </c>
      <c r="E952" s="18">
        <v>6.0019942748088085E-7</v>
      </c>
      <c r="F952" s="18">
        <v>0</v>
      </c>
      <c r="G952" s="18">
        <v>0</v>
      </c>
      <c r="H952" t="str">
        <f t="shared" si="14"/>
        <v>11716102</v>
      </c>
    </row>
    <row r="953" spans="1:8" x14ac:dyDescent="0.2">
      <c r="A953">
        <v>9015905100</v>
      </c>
      <c r="B953" t="s">
        <v>285</v>
      </c>
      <c r="C953" t="s">
        <v>1</v>
      </c>
      <c r="D953" s="18">
        <v>45.320515200000003</v>
      </c>
      <c r="E953" s="18">
        <v>4.0206736696738397E-7</v>
      </c>
      <c r="F953" s="18">
        <v>0</v>
      </c>
      <c r="G953" s="18">
        <v>0</v>
      </c>
      <c r="H953" t="str">
        <f t="shared" si="14"/>
        <v>15905100</v>
      </c>
    </row>
    <row r="954" spans="1:8" x14ac:dyDescent="0.2">
      <c r="A954">
        <v>9005296100</v>
      </c>
      <c r="B954" t="s">
        <v>286</v>
      </c>
      <c r="C954" t="s">
        <v>1</v>
      </c>
      <c r="D954" s="18">
        <v>509.46071040000004</v>
      </c>
      <c r="E954" s="18">
        <v>4.5197528205473915E-6</v>
      </c>
      <c r="F954" s="18">
        <v>0</v>
      </c>
      <c r="G954" s="18">
        <v>0</v>
      </c>
      <c r="H954" t="str">
        <f t="shared" si="14"/>
        <v>05296100</v>
      </c>
    </row>
    <row r="955" spans="1:8" x14ac:dyDescent="0.2">
      <c r="A955">
        <v>9005300100</v>
      </c>
      <c r="B955" t="s">
        <v>286</v>
      </c>
      <c r="C955" t="s">
        <v>1</v>
      </c>
      <c r="D955" s="18">
        <v>69544.787889600004</v>
      </c>
      <c r="E955" s="18">
        <v>6.1697643174799313E-4</v>
      </c>
      <c r="F955" s="18">
        <v>74664.482900000003</v>
      </c>
      <c r="G955" s="18">
        <v>9.1349397133621754E-4</v>
      </c>
      <c r="H955" t="str">
        <f t="shared" si="14"/>
        <v>05300100</v>
      </c>
    </row>
    <row r="956" spans="1:8" x14ac:dyDescent="0.2">
      <c r="A956">
        <v>9005300400</v>
      </c>
      <c r="B956" t="s">
        <v>286</v>
      </c>
      <c r="C956" t="s">
        <v>1</v>
      </c>
      <c r="D956" s="18">
        <v>46661.577552000002</v>
      </c>
      <c r="E956" s="18">
        <v>4.1396479148756522E-4</v>
      </c>
      <c r="F956" s="18">
        <v>11260.856400000001</v>
      </c>
      <c r="G956" s="18">
        <v>1.3777266022534608E-4</v>
      </c>
      <c r="H956" t="str">
        <f t="shared" si="14"/>
        <v>05300400</v>
      </c>
    </row>
    <row r="957" spans="1:8" x14ac:dyDescent="0.2">
      <c r="A957">
        <v>9005300500</v>
      </c>
      <c r="B957" t="s">
        <v>286</v>
      </c>
      <c r="C957" t="s">
        <v>1</v>
      </c>
      <c r="D957" s="18">
        <v>184605.2111664</v>
      </c>
      <c r="E957" s="18">
        <v>1.6377512668287661E-3</v>
      </c>
      <c r="F957" s="18">
        <v>100008.2558</v>
      </c>
      <c r="G957" s="18">
        <v>1.2235662152714154E-3</v>
      </c>
      <c r="H957" t="str">
        <f t="shared" si="14"/>
        <v>05300500</v>
      </c>
    </row>
    <row r="958" spans="1:8" x14ac:dyDescent="0.2">
      <c r="A958">
        <v>9005303100</v>
      </c>
      <c r="B958" t="s">
        <v>286</v>
      </c>
      <c r="C958" t="s">
        <v>1</v>
      </c>
      <c r="D958" s="18">
        <v>538.43944320000003</v>
      </c>
      <c r="E958" s="18">
        <v>4.7768417513225511E-6</v>
      </c>
      <c r="F958" s="18">
        <v>1069.8900000000001</v>
      </c>
      <c r="G958" s="18">
        <v>1.3089731918479622E-5</v>
      </c>
      <c r="H958" t="str">
        <f t="shared" si="14"/>
        <v>05303100</v>
      </c>
    </row>
    <row r="959" spans="1:8" x14ac:dyDescent="0.2">
      <c r="A959">
        <v>9005349100</v>
      </c>
      <c r="B959" t="s">
        <v>286</v>
      </c>
      <c r="C959" t="s">
        <v>1</v>
      </c>
      <c r="D959" s="18">
        <v>278.03027520000001</v>
      </c>
      <c r="E959" s="18">
        <v>2.4665849493008667E-6</v>
      </c>
      <c r="F959" s="18">
        <v>0</v>
      </c>
      <c r="G959" s="18">
        <v>0</v>
      </c>
      <c r="H959" t="str">
        <f t="shared" si="14"/>
        <v>05349100</v>
      </c>
    </row>
    <row r="960" spans="1:8" x14ac:dyDescent="0.2">
      <c r="A960">
        <v>9011650100</v>
      </c>
      <c r="B960" t="s">
        <v>287</v>
      </c>
      <c r="C960" t="s">
        <v>1</v>
      </c>
      <c r="D960" s="18">
        <v>84478.104887040012</v>
      </c>
      <c r="E960" s="18">
        <v>7.4945946771422993E-4</v>
      </c>
      <c r="F960" s="18">
        <v>36851.571000000004</v>
      </c>
      <c r="G960" s="18">
        <v>4.5086614994515136E-4</v>
      </c>
      <c r="H960" t="str">
        <f t="shared" si="14"/>
        <v>11650100</v>
      </c>
    </row>
    <row r="961" spans="1:8" x14ac:dyDescent="0.2">
      <c r="A961">
        <v>9009190301</v>
      </c>
      <c r="B961" t="s">
        <v>288</v>
      </c>
      <c r="C961" t="s">
        <v>1</v>
      </c>
      <c r="D961" s="18">
        <v>1231.9318943999999</v>
      </c>
      <c r="E961" s="18">
        <v>1.0929258215152622E-5</v>
      </c>
      <c r="F961" s="18">
        <v>957.25</v>
      </c>
      <c r="G961" s="18">
        <v>1.1711620707703237E-5</v>
      </c>
      <c r="H961" t="str">
        <f t="shared" si="14"/>
        <v>09190301</v>
      </c>
    </row>
    <row r="962" spans="1:8" x14ac:dyDescent="0.2">
      <c r="A962">
        <v>9009194100</v>
      </c>
      <c r="B962" t="s">
        <v>288</v>
      </c>
      <c r="C962" t="s">
        <v>1</v>
      </c>
      <c r="D962" s="18">
        <v>147742.19007552002</v>
      </c>
      <c r="E962" s="18">
        <v>1.3107157562423099E-3</v>
      </c>
      <c r="F962" s="18">
        <v>34658.589500000002</v>
      </c>
      <c r="G962" s="18">
        <v>4.240357842653288E-4</v>
      </c>
      <c r="H962" t="str">
        <f t="shared" si="14"/>
        <v>09194100</v>
      </c>
    </row>
    <row r="963" spans="1:8" x14ac:dyDescent="0.2">
      <c r="A963">
        <v>9009194201</v>
      </c>
      <c r="B963" t="s">
        <v>288</v>
      </c>
      <c r="C963" t="s">
        <v>1</v>
      </c>
      <c r="D963" s="18">
        <v>291931.58114208002</v>
      </c>
      <c r="E963" s="18">
        <v>2.5899123530798104E-3</v>
      </c>
      <c r="F963" s="18">
        <v>188699.47329999998</v>
      </c>
      <c r="G963" s="18">
        <v>2.308672404317549E-3</v>
      </c>
      <c r="H963" t="str">
        <f t="shared" ref="H963:H1026" si="15">RIGHT(A963,LEN(A963)-2)</f>
        <v>09194201</v>
      </c>
    </row>
    <row r="964" spans="1:8" x14ac:dyDescent="0.2">
      <c r="A964">
        <v>9009194202</v>
      </c>
      <c r="B964" t="s">
        <v>288</v>
      </c>
      <c r="C964" t="s">
        <v>1</v>
      </c>
      <c r="D964" s="18">
        <v>130404.20613695998</v>
      </c>
      <c r="E964" s="18">
        <v>1.1568993770609093E-3</v>
      </c>
      <c r="F964" s="18">
        <v>29098.8796</v>
      </c>
      <c r="G964" s="18">
        <v>3.5601466794914942E-4</v>
      </c>
      <c r="H964" t="str">
        <f t="shared" si="15"/>
        <v>09194202</v>
      </c>
    </row>
    <row r="965" spans="1:8" x14ac:dyDescent="0.2">
      <c r="A965">
        <v>9003487201</v>
      </c>
      <c r="B965" t="s">
        <v>289</v>
      </c>
      <c r="C965" t="s">
        <v>1</v>
      </c>
      <c r="D965" s="18">
        <v>744.42231360000005</v>
      </c>
      <c r="E965" s="18">
        <v>6.6042479486402706E-6</v>
      </c>
      <c r="F965" s="18">
        <v>0</v>
      </c>
      <c r="G965" s="18">
        <v>0</v>
      </c>
      <c r="H965" t="str">
        <f t="shared" si="15"/>
        <v>03487201</v>
      </c>
    </row>
    <row r="966" spans="1:8" x14ac:dyDescent="0.2">
      <c r="A966">
        <v>9003487500</v>
      </c>
      <c r="B966" t="s">
        <v>289</v>
      </c>
      <c r="C966" t="s">
        <v>1</v>
      </c>
      <c r="D966" s="18">
        <v>1016.2990943999999</v>
      </c>
      <c r="E966" s="18">
        <v>9.0162413011744574E-6</v>
      </c>
      <c r="F966" s="18">
        <v>304.04000000000002</v>
      </c>
      <c r="G966" s="18">
        <v>3.7198236197128152E-6</v>
      </c>
      <c r="H966" t="str">
        <f t="shared" si="15"/>
        <v>03487500</v>
      </c>
    </row>
    <row r="967" spans="1:8" x14ac:dyDescent="0.2">
      <c r="A967">
        <v>9003514101</v>
      </c>
      <c r="B967" t="s">
        <v>289</v>
      </c>
      <c r="C967" t="s">
        <v>1</v>
      </c>
      <c r="D967" s="18">
        <v>53717.175388800002</v>
      </c>
      <c r="E967" s="18">
        <v>4.76559526611471E-4</v>
      </c>
      <c r="F967" s="18">
        <v>17130.2068</v>
      </c>
      <c r="G967" s="18">
        <v>2.095821203302364E-4</v>
      </c>
      <c r="H967" t="str">
        <f t="shared" si="15"/>
        <v>03514101</v>
      </c>
    </row>
    <row r="968" spans="1:8" x14ac:dyDescent="0.2">
      <c r="A968">
        <v>9003514102</v>
      </c>
      <c r="B968" t="s">
        <v>289</v>
      </c>
      <c r="C968" t="s">
        <v>1</v>
      </c>
      <c r="D968" s="18">
        <v>631648.48832064006</v>
      </c>
      <c r="E968" s="18">
        <v>5.6037589914248835E-3</v>
      </c>
      <c r="F968" s="18">
        <v>943389.83539999998</v>
      </c>
      <c r="G968" s="18">
        <v>1.1542046415991004E-2</v>
      </c>
      <c r="H968" t="str">
        <f t="shared" si="15"/>
        <v>03514102</v>
      </c>
    </row>
    <row r="969" spans="1:8" x14ac:dyDescent="0.2">
      <c r="A969">
        <v>9003514200</v>
      </c>
      <c r="B969" t="s">
        <v>289</v>
      </c>
      <c r="C969" t="s">
        <v>1</v>
      </c>
      <c r="D969" s="18">
        <v>43657.98804864</v>
      </c>
      <c r="E969" s="18">
        <v>3.8731802196745991E-4</v>
      </c>
      <c r="F969" s="18">
        <v>17546.2</v>
      </c>
      <c r="G969" s="18">
        <v>2.1467165240167413E-4</v>
      </c>
      <c r="H969" t="str">
        <f t="shared" si="15"/>
        <v>03514200</v>
      </c>
    </row>
    <row r="970" spans="1:8" x14ac:dyDescent="0.2">
      <c r="A970">
        <v>9003514300</v>
      </c>
      <c r="B970" t="s">
        <v>289</v>
      </c>
      <c r="C970" t="s">
        <v>1</v>
      </c>
      <c r="D970" s="18">
        <v>59959.54349856</v>
      </c>
      <c r="E970" s="18">
        <v>5.3193957907681389E-4</v>
      </c>
      <c r="F970" s="18">
        <v>23289.680899999999</v>
      </c>
      <c r="G970" s="18">
        <v>2.8494114296603873E-4</v>
      </c>
      <c r="H970" t="str">
        <f t="shared" si="15"/>
        <v>03514300</v>
      </c>
    </row>
    <row r="971" spans="1:8" x14ac:dyDescent="0.2">
      <c r="A971">
        <v>9003514400</v>
      </c>
      <c r="B971" t="s">
        <v>289</v>
      </c>
      <c r="C971" t="s">
        <v>1</v>
      </c>
      <c r="D971" s="18">
        <v>56814.210017279998</v>
      </c>
      <c r="E971" s="18">
        <v>5.0403530778881658E-4</v>
      </c>
      <c r="F971" s="18">
        <v>19789.490000000002</v>
      </c>
      <c r="G971" s="18">
        <v>2.4211752507588002E-4</v>
      </c>
      <c r="H971" t="str">
        <f t="shared" si="15"/>
        <v>03514400</v>
      </c>
    </row>
    <row r="972" spans="1:8" x14ac:dyDescent="0.2">
      <c r="A972">
        <v>9003514500</v>
      </c>
      <c r="B972" t="s">
        <v>289</v>
      </c>
      <c r="C972" t="s">
        <v>1</v>
      </c>
      <c r="D972" s="18">
        <v>54927.830548799997</v>
      </c>
      <c r="E972" s="18">
        <v>4.8730002526508459E-4</v>
      </c>
      <c r="F972" s="18">
        <v>25536.752199999999</v>
      </c>
      <c r="G972" s="18">
        <v>3.1243327853017097E-4</v>
      </c>
      <c r="H972" t="str">
        <f t="shared" si="15"/>
        <v>03514500</v>
      </c>
    </row>
    <row r="973" spans="1:8" x14ac:dyDescent="0.2">
      <c r="A973">
        <v>9003514600</v>
      </c>
      <c r="B973" t="s">
        <v>289</v>
      </c>
      <c r="C973" t="s">
        <v>1</v>
      </c>
      <c r="D973" s="18">
        <v>65624.928019200001</v>
      </c>
      <c r="E973" s="18">
        <v>5.8220083994331656E-4</v>
      </c>
      <c r="F973" s="18">
        <v>48251.67</v>
      </c>
      <c r="G973" s="18">
        <v>5.9034239493681176E-4</v>
      </c>
      <c r="H973" t="str">
        <f t="shared" si="15"/>
        <v>03514600</v>
      </c>
    </row>
    <row r="974" spans="1:8" x14ac:dyDescent="0.2">
      <c r="A974">
        <v>9003514700</v>
      </c>
      <c r="B974" t="s">
        <v>289</v>
      </c>
      <c r="C974" t="s">
        <v>1</v>
      </c>
      <c r="D974" s="18">
        <v>61058.657744640004</v>
      </c>
      <c r="E974" s="18">
        <v>5.416905267208894E-4</v>
      </c>
      <c r="F974" s="18">
        <v>8211.23</v>
      </c>
      <c r="G974" s="18">
        <v>1.0046154223422726E-4</v>
      </c>
      <c r="H974" t="str">
        <f t="shared" si="15"/>
        <v>03514700</v>
      </c>
    </row>
    <row r="975" spans="1:8" x14ac:dyDescent="0.2">
      <c r="A975">
        <v>9003514800</v>
      </c>
      <c r="B975" t="s">
        <v>289</v>
      </c>
      <c r="C975" t="s">
        <v>1</v>
      </c>
      <c r="D975" s="18">
        <v>42600.301349760004</v>
      </c>
      <c r="E975" s="18">
        <v>3.7793460467358271E-4</v>
      </c>
      <c r="F975" s="18">
        <v>8567.1447000000007</v>
      </c>
      <c r="G975" s="18">
        <v>1.0481603476041791E-4</v>
      </c>
      <c r="H975" t="str">
        <f t="shared" si="15"/>
        <v>03514800</v>
      </c>
    </row>
    <row r="976" spans="1:8" x14ac:dyDescent="0.2">
      <c r="A976">
        <v>9003514900</v>
      </c>
      <c r="B976" t="s">
        <v>289</v>
      </c>
      <c r="C976" t="s">
        <v>1</v>
      </c>
      <c r="D976" s="18">
        <v>46407.520434240003</v>
      </c>
      <c r="E976" s="18">
        <v>4.1171088779855584E-4</v>
      </c>
      <c r="F976" s="18">
        <v>37234.143300000003</v>
      </c>
      <c r="G976" s="18">
        <v>4.5554678893274463E-4</v>
      </c>
      <c r="H976" t="str">
        <f t="shared" si="15"/>
        <v>03514900</v>
      </c>
    </row>
    <row r="977" spans="1:8" x14ac:dyDescent="0.2">
      <c r="A977">
        <v>9003515000</v>
      </c>
      <c r="B977" t="s">
        <v>289</v>
      </c>
      <c r="C977" t="s">
        <v>1</v>
      </c>
      <c r="D977" s="18">
        <v>54351.689230079995</v>
      </c>
      <c r="E977" s="18">
        <v>4.8218870598734463E-4</v>
      </c>
      <c r="F977" s="18">
        <v>14280.3079</v>
      </c>
      <c r="G977" s="18">
        <v>1.7471459881328611E-4</v>
      </c>
      <c r="H977" t="str">
        <f t="shared" si="15"/>
        <v>03515000</v>
      </c>
    </row>
    <row r="978" spans="1:8" x14ac:dyDescent="0.2">
      <c r="A978">
        <v>9003515101</v>
      </c>
      <c r="B978" t="s">
        <v>289</v>
      </c>
      <c r="C978" t="s">
        <v>1</v>
      </c>
      <c r="D978" s="18">
        <v>38263.875379200006</v>
      </c>
      <c r="E978" s="18">
        <v>3.3946338773490058E-4</v>
      </c>
      <c r="F978" s="18">
        <v>5126.2425000000003</v>
      </c>
      <c r="G978" s="18">
        <v>6.2717793487290064E-5</v>
      </c>
      <c r="H978" t="str">
        <f t="shared" si="15"/>
        <v>03515101</v>
      </c>
    </row>
    <row r="979" spans="1:8" x14ac:dyDescent="0.2">
      <c r="A979">
        <v>9003515102</v>
      </c>
      <c r="B979" t="s">
        <v>289</v>
      </c>
      <c r="C979" t="s">
        <v>1</v>
      </c>
      <c r="D979" s="18">
        <v>77689.852358400007</v>
      </c>
      <c r="E979" s="18">
        <v>6.8923652434177743E-4</v>
      </c>
      <c r="F979" s="18">
        <v>17970.6512</v>
      </c>
      <c r="G979" s="18">
        <v>2.1986466516044087E-4</v>
      </c>
      <c r="H979" t="str">
        <f t="shared" si="15"/>
        <v>03515102</v>
      </c>
    </row>
    <row r="980" spans="1:8" x14ac:dyDescent="0.2">
      <c r="A980">
        <v>9003515200</v>
      </c>
      <c r="B980" t="s">
        <v>289</v>
      </c>
      <c r="C980" t="s">
        <v>1</v>
      </c>
      <c r="D980" s="18">
        <v>65201.310581760001</v>
      </c>
      <c r="E980" s="18">
        <v>5.7844265787231986E-4</v>
      </c>
      <c r="F980" s="18">
        <v>11137.36</v>
      </c>
      <c r="G980" s="18">
        <v>1.3626172473768161E-4</v>
      </c>
      <c r="H980" t="str">
        <f t="shared" si="15"/>
        <v>03515200</v>
      </c>
    </row>
    <row r="981" spans="1:8" x14ac:dyDescent="0.2">
      <c r="A981">
        <v>9003520100</v>
      </c>
      <c r="B981" t="s">
        <v>289</v>
      </c>
      <c r="C981" t="s">
        <v>1</v>
      </c>
      <c r="D981" s="18">
        <v>138.59544959999999</v>
      </c>
      <c r="E981" s="18">
        <v>1.2295691531400059E-6</v>
      </c>
      <c r="F981" s="18">
        <v>0</v>
      </c>
      <c r="G981" s="18">
        <v>0</v>
      </c>
      <c r="H981" t="str">
        <f t="shared" si="15"/>
        <v>03520100</v>
      </c>
    </row>
    <row r="982" spans="1:8" x14ac:dyDescent="0.2">
      <c r="A982">
        <v>9013530500</v>
      </c>
      <c r="B982" t="s">
        <v>289</v>
      </c>
      <c r="C982" t="s">
        <v>1</v>
      </c>
      <c r="D982" s="18">
        <v>26.200108799999999</v>
      </c>
      <c r="E982" s="18">
        <v>2.3243797456819258E-7</v>
      </c>
      <c r="F982" s="18">
        <v>0</v>
      </c>
      <c r="G982" s="18">
        <v>0</v>
      </c>
      <c r="H982" t="str">
        <f t="shared" si="15"/>
        <v>13530500</v>
      </c>
    </row>
    <row r="983" spans="1:8" x14ac:dyDescent="0.2">
      <c r="A983">
        <v>9013840100</v>
      </c>
      <c r="B983" t="s">
        <v>290</v>
      </c>
      <c r="C983" t="s">
        <v>1</v>
      </c>
      <c r="D983" s="18">
        <v>135.83419199999997</v>
      </c>
      <c r="E983" s="18">
        <v>1.2050722654093323E-6</v>
      </c>
      <c r="F983" s="18">
        <v>0</v>
      </c>
      <c r="G983" s="18">
        <v>0</v>
      </c>
      <c r="H983" t="str">
        <f t="shared" si="15"/>
        <v>13840100</v>
      </c>
    </row>
    <row r="984" spans="1:8" x14ac:dyDescent="0.2">
      <c r="A984">
        <v>9013881100</v>
      </c>
      <c r="B984" t="s">
        <v>290</v>
      </c>
      <c r="C984" t="s">
        <v>1</v>
      </c>
      <c r="D984" s="18">
        <v>88638.925294079992</v>
      </c>
      <c r="E984" s="18">
        <v>7.8637277503432689E-4</v>
      </c>
      <c r="F984" s="18">
        <v>31198.000400000001</v>
      </c>
      <c r="G984" s="18">
        <v>3.8169668062008243E-4</v>
      </c>
      <c r="H984" t="str">
        <f t="shared" si="15"/>
        <v>13881100</v>
      </c>
    </row>
    <row r="985" spans="1:8" x14ac:dyDescent="0.2">
      <c r="A985">
        <v>9013881200</v>
      </c>
      <c r="B985" t="s">
        <v>290</v>
      </c>
      <c r="C985" t="s">
        <v>1</v>
      </c>
      <c r="D985" s="18">
        <v>5767.4219616000009</v>
      </c>
      <c r="E985" s="18">
        <v>5.1166500470197149E-5</v>
      </c>
      <c r="F985" s="18">
        <v>154</v>
      </c>
      <c r="G985" s="18">
        <v>1.8841364209833361E-6</v>
      </c>
      <c r="H985" t="str">
        <f t="shared" si="15"/>
        <v>13881200</v>
      </c>
    </row>
    <row r="986" spans="1:8" x14ac:dyDescent="0.2">
      <c r="A986">
        <v>9013881300</v>
      </c>
      <c r="B986" t="s">
        <v>290</v>
      </c>
      <c r="C986" t="s">
        <v>1</v>
      </c>
      <c r="D986" s="18">
        <v>61596.592404479998</v>
      </c>
      <c r="E986" s="18">
        <v>5.4646289021516759E-4</v>
      </c>
      <c r="F986" s="18">
        <v>16521.36</v>
      </c>
      <c r="G986" s="18">
        <v>2.0213309155959255E-4</v>
      </c>
      <c r="H986" t="str">
        <f t="shared" si="15"/>
        <v>13881300</v>
      </c>
    </row>
    <row r="987" spans="1:8" x14ac:dyDescent="0.2">
      <c r="A987">
        <v>9013881500</v>
      </c>
      <c r="B987" t="s">
        <v>290</v>
      </c>
      <c r="C987" t="s">
        <v>1</v>
      </c>
      <c r="D987" s="18">
        <v>206961.85025856001</v>
      </c>
      <c r="E987" s="18">
        <v>1.8360913557345705E-3</v>
      </c>
      <c r="F987" s="18">
        <v>189906.91070000012</v>
      </c>
      <c r="G987" s="18">
        <v>2.3234449808201313E-3</v>
      </c>
      <c r="H987" t="str">
        <f t="shared" si="15"/>
        <v>13881500</v>
      </c>
    </row>
    <row r="988" spans="1:8" x14ac:dyDescent="0.2">
      <c r="A988">
        <v>9015815000</v>
      </c>
      <c r="B988" t="s">
        <v>290</v>
      </c>
      <c r="C988" t="s">
        <v>1</v>
      </c>
      <c r="D988" s="18">
        <v>297.9263808</v>
      </c>
      <c r="E988" s="18">
        <v>2.643096066974503E-6</v>
      </c>
      <c r="F988" s="18">
        <v>0</v>
      </c>
      <c r="G988" s="18">
        <v>0</v>
      </c>
      <c r="H988" t="str">
        <f t="shared" si="15"/>
        <v>15815000</v>
      </c>
    </row>
    <row r="989" spans="1:8" x14ac:dyDescent="0.2">
      <c r="A989">
        <v>9003524100</v>
      </c>
      <c r="B989" t="s">
        <v>291</v>
      </c>
      <c r="C989" t="s">
        <v>1</v>
      </c>
      <c r="D989" s="18">
        <v>159114.29809535999</v>
      </c>
      <c r="E989" s="18">
        <v>1.4116050225762842E-3</v>
      </c>
      <c r="F989" s="18">
        <v>48667.315399999999</v>
      </c>
      <c r="G989" s="18">
        <v>5.9542767179625452E-4</v>
      </c>
      <c r="H989" t="str">
        <f t="shared" si="15"/>
        <v>03524100</v>
      </c>
    </row>
    <row r="990" spans="1:8" x14ac:dyDescent="0.2">
      <c r="A990">
        <v>9013526101</v>
      </c>
      <c r="B990" t="s">
        <v>291</v>
      </c>
      <c r="C990" t="s">
        <v>1</v>
      </c>
      <c r="D990" s="18">
        <v>514.10911680000004</v>
      </c>
      <c r="E990" s="18">
        <v>4.5609918160352967E-6</v>
      </c>
      <c r="F990" s="18">
        <v>0</v>
      </c>
      <c r="G990" s="18">
        <v>0</v>
      </c>
      <c r="H990" t="str">
        <f t="shared" si="15"/>
        <v>13526101</v>
      </c>
    </row>
    <row r="991" spans="1:8" x14ac:dyDescent="0.2">
      <c r="A991">
        <v>9013526102</v>
      </c>
      <c r="B991" t="s">
        <v>291</v>
      </c>
      <c r="C991" t="s">
        <v>1</v>
      </c>
      <c r="D991" s="18">
        <v>656.1315360000001</v>
      </c>
      <c r="E991" s="18">
        <v>5.8209638151638962E-6</v>
      </c>
      <c r="F991" s="18">
        <v>0</v>
      </c>
      <c r="G991" s="18">
        <v>0</v>
      </c>
      <c r="H991" t="str">
        <f t="shared" si="15"/>
        <v>13526102</v>
      </c>
    </row>
    <row r="992" spans="1:8" x14ac:dyDescent="0.2">
      <c r="A992">
        <v>9003430301</v>
      </c>
      <c r="B992" t="s">
        <v>292</v>
      </c>
      <c r="C992" t="s">
        <v>1</v>
      </c>
      <c r="D992" s="18">
        <v>2211.6110400000002</v>
      </c>
      <c r="E992" s="18">
        <v>1.9620620455982763E-5</v>
      </c>
      <c r="F992" s="18">
        <v>176.8</v>
      </c>
      <c r="G992" s="18">
        <v>2.1630864885055446E-6</v>
      </c>
      <c r="H992" t="str">
        <f t="shared" si="15"/>
        <v>03430301</v>
      </c>
    </row>
    <row r="993" spans="1:8" x14ac:dyDescent="0.2">
      <c r="A993">
        <v>9009170100</v>
      </c>
      <c r="B993" t="s">
        <v>292</v>
      </c>
      <c r="C993" t="s">
        <v>24</v>
      </c>
      <c r="D993" s="18">
        <v>15409.842909120001</v>
      </c>
      <c r="E993" s="18">
        <v>1.3671060305710936E-4</v>
      </c>
      <c r="F993" s="18">
        <v>24.64</v>
      </c>
      <c r="G993" s="18">
        <v>3.0146182735733378E-7</v>
      </c>
      <c r="H993" t="str">
        <f t="shared" si="15"/>
        <v>09170100</v>
      </c>
    </row>
    <row r="994" spans="1:8" x14ac:dyDescent="0.2">
      <c r="A994">
        <v>9009170200</v>
      </c>
      <c r="B994" t="s">
        <v>292</v>
      </c>
      <c r="C994" t="s">
        <v>1</v>
      </c>
      <c r="D994" s="18">
        <v>27634.187327039999</v>
      </c>
      <c r="E994" s="18">
        <v>2.4516060525424968E-4</v>
      </c>
      <c r="F994" s="18">
        <v>10720.27</v>
      </c>
      <c r="G994" s="18">
        <v>1.3115877369983785E-4</v>
      </c>
      <c r="H994" t="str">
        <f t="shared" si="15"/>
        <v>09170200</v>
      </c>
    </row>
    <row r="995" spans="1:8" x14ac:dyDescent="0.2">
      <c r="A995">
        <v>9009170300</v>
      </c>
      <c r="B995" t="s">
        <v>292</v>
      </c>
      <c r="C995" t="s">
        <v>1</v>
      </c>
      <c r="D995" s="18">
        <v>26998.412106239997</v>
      </c>
      <c r="E995" s="18">
        <v>2.3952023537138117E-4</v>
      </c>
      <c r="F995" s="18">
        <v>10029.17</v>
      </c>
      <c r="G995" s="18">
        <v>1.2270340564437301E-4</v>
      </c>
      <c r="H995" t="str">
        <f t="shared" si="15"/>
        <v>09170300</v>
      </c>
    </row>
    <row r="996" spans="1:8" x14ac:dyDescent="0.2">
      <c r="A996">
        <v>9009170400</v>
      </c>
      <c r="B996" t="s">
        <v>292</v>
      </c>
      <c r="C996" t="s">
        <v>1</v>
      </c>
      <c r="D996" s="18">
        <v>25467.548316479999</v>
      </c>
      <c r="E996" s="18">
        <v>2.2593896052447668E-4</v>
      </c>
      <c r="F996" s="18">
        <v>90980.7</v>
      </c>
      <c r="G996" s="18">
        <v>1.1131172108867441E-3</v>
      </c>
      <c r="H996" t="str">
        <f t="shared" si="15"/>
        <v>09170400</v>
      </c>
    </row>
    <row r="997" spans="1:8" x14ac:dyDescent="0.2">
      <c r="A997">
        <v>9009170500</v>
      </c>
      <c r="B997" t="s">
        <v>292</v>
      </c>
      <c r="C997" t="s">
        <v>1</v>
      </c>
      <c r="D997" s="18">
        <v>96969.884918399999</v>
      </c>
      <c r="E997" s="18">
        <v>8.6028206281890023E-4</v>
      </c>
      <c r="F997" s="18">
        <v>50845.675799999997</v>
      </c>
      <c r="G997" s="18">
        <v>6.2207915340448713E-4</v>
      </c>
      <c r="H997" t="str">
        <f t="shared" si="15"/>
        <v>09170500</v>
      </c>
    </row>
    <row r="998" spans="1:8" x14ac:dyDescent="0.2">
      <c r="A998">
        <v>9009170600</v>
      </c>
      <c r="B998" t="s">
        <v>292</v>
      </c>
      <c r="C998" t="s">
        <v>1</v>
      </c>
      <c r="D998" s="18">
        <v>38795.349159359997</v>
      </c>
      <c r="E998" s="18">
        <v>3.4417843262038174E-4</v>
      </c>
      <c r="F998" s="18">
        <v>5765.8999000000003</v>
      </c>
      <c r="G998" s="18">
        <v>7.0543779229442709E-5</v>
      </c>
      <c r="H998" t="str">
        <f t="shared" si="15"/>
        <v>09170600</v>
      </c>
    </row>
    <row r="999" spans="1:8" x14ac:dyDescent="0.2">
      <c r="A999">
        <v>9009170700</v>
      </c>
      <c r="B999" t="s">
        <v>292</v>
      </c>
      <c r="C999" t="s">
        <v>1</v>
      </c>
      <c r="D999" s="18">
        <v>41239.000774079999</v>
      </c>
      <c r="E999" s="18">
        <v>3.6585763388674483E-4</v>
      </c>
      <c r="F999" s="18">
        <v>16580.21</v>
      </c>
      <c r="G999" s="18">
        <v>2.02853100834754E-4</v>
      </c>
      <c r="H999" t="str">
        <f t="shared" si="15"/>
        <v>09170700</v>
      </c>
    </row>
    <row r="1000" spans="1:8" x14ac:dyDescent="0.2">
      <c r="A1000">
        <v>9009170800</v>
      </c>
      <c r="B1000" t="s">
        <v>292</v>
      </c>
      <c r="C1000" t="s">
        <v>1</v>
      </c>
      <c r="D1000" s="18">
        <v>78850.006606080002</v>
      </c>
      <c r="E1000" s="18">
        <v>6.9952899700194535E-4</v>
      </c>
      <c r="F1000" s="18">
        <v>25700.38</v>
      </c>
      <c r="G1000" s="18">
        <v>3.1443520773449167E-4</v>
      </c>
      <c r="H1000" t="str">
        <f t="shared" si="15"/>
        <v>09170800</v>
      </c>
    </row>
    <row r="1001" spans="1:8" x14ac:dyDescent="0.2">
      <c r="A1001">
        <v>9009170900</v>
      </c>
      <c r="B1001" t="s">
        <v>292</v>
      </c>
      <c r="C1001" t="s">
        <v>1</v>
      </c>
      <c r="D1001" s="18">
        <v>25729.242598079996</v>
      </c>
      <c r="E1001" s="18">
        <v>2.2826061839374405E-4</v>
      </c>
      <c r="F1001" s="18">
        <v>4202.71</v>
      </c>
      <c r="G1001" s="18">
        <v>5.1418694661239462E-5</v>
      </c>
      <c r="H1001" t="str">
        <f t="shared" si="15"/>
        <v>09170900</v>
      </c>
    </row>
    <row r="1002" spans="1:8" x14ac:dyDescent="0.2">
      <c r="A1002">
        <v>9009171000</v>
      </c>
      <c r="B1002" t="s">
        <v>292</v>
      </c>
      <c r="C1002" t="s">
        <v>1</v>
      </c>
      <c r="D1002" s="18">
        <v>21095.331353280002</v>
      </c>
      <c r="E1002" s="18">
        <v>1.8715021872738532E-4</v>
      </c>
      <c r="F1002" s="18">
        <v>11921.13</v>
      </c>
      <c r="G1002" s="18">
        <v>1.4585087800179919E-4</v>
      </c>
      <c r="H1002" t="str">
        <f t="shared" si="15"/>
        <v>09171000</v>
      </c>
    </row>
    <row r="1003" spans="1:8" x14ac:dyDescent="0.2">
      <c r="A1003">
        <v>9009171100</v>
      </c>
      <c r="B1003" t="s">
        <v>292</v>
      </c>
      <c r="C1003" t="s">
        <v>1</v>
      </c>
      <c r="D1003" s="18">
        <v>86641.140948479995</v>
      </c>
      <c r="E1003" s="18">
        <v>7.6864914837078782E-4</v>
      </c>
      <c r="F1003" s="18">
        <v>71986.295199999993</v>
      </c>
      <c r="G1003" s="18">
        <v>8.8072727661024609E-4</v>
      </c>
      <c r="H1003" t="str">
        <f t="shared" si="15"/>
        <v>09171100</v>
      </c>
    </row>
    <row r="1004" spans="1:8" x14ac:dyDescent="0.2">
      <c r="A1004">
        <v>9009171200</v>
      </c>
      <c r="B1004" t="s">
        <v>292</v>
      </c>
      <c r="C1004" t="s">
        <v>1</v>
      </c>
      <c r="D1004" s="18">
        <v>506628.12262752</v>
      </c>
      <c r="E1004" s="18">
        <v>4.4946231170928056E-3</v>
      </c>
      <c r="F1004" s="18">
        <v>578343.46900000004</v>
      </c>
      <c r="G1004" s="18">
        <v>7.0758311284464092E-3</v>
      </c>
      <c r="H1004" t="str">
        <f t="shared" si="15"/>
        <v>09171200</v>
      </c>
    </row>
    <row r="1005" spans="1:8" x14ac:dyDescent="0.2">
      <c r="A1005">
        <v>9009171300</v>
      </c>
      <c r="B1005" t="s">
        <v>292</v>
      </c>
      <c r="C1005" t="s">
        <v>1</v>
      </c>
      <c r="D1005" s="18">
        <v>72013.899225600006</v>
      </c>
      <c r="E1005" s="18">
        <v>6.3888150253621837E-4</v>
      </c>
      <c r="F1005" s="18">
        <v>39596.46</v>
      </c>
      <c r="G1005" s="18">
        <v>4.8444891187019367E-4</v>
      </c>
      <c r="H1005" t="str">
        <f t="shared" si="15"/>
        <v>09171300</v>
      </c>
    </row>
    <row r="1006" spans="1:8" x14ac:dyDescent="0.2">
      <c r="A1006">
        <v>9009171400</v>
      </c>
      <c r="B1006" t="s">
        <v>292</v>
      </c>
      <c r="C1006" t="s">
        <v>1</v>
      </c>
      <c r="D1006" s="18">
        <v>25513.065071999998</v>
      </c>
      <c r="E1006" s="18">
        <v>2.2634276886522616E-4</v>
      </c>
      <c r="F1006" s="18">
        <v>677.99</v>
      </c>
      <c r="G1006" s="18">
        <v>8.2949717666395595E-6</v>
      </c>
      <c r="H1006" t="str">
        <f t="shared" si="15"/>
        <v>09171400</v>
      </c>
    </row>
    <row r="1007" spans="1:8" x14ac:dyDescent="0.2">
      <c r="A1007">
        <v>9009171500</v>
      </c>
      <c r="B1007" t="s">
        <v>292</v>
      </c>
      <c r="C1007" t="s">
        <v>1</v>
      </c>
      <c r="D1007" s="18">
        <v>39338.779705920009</v>
      </c>
      <c r="E1007" s="18">
        <v>3.4899955365179114E-4</v>
      </c>
      <c r="F1007" s="18">
        <v>134145.59239999999</v>
      </c>
      <c r="G1007" s="18">
        <v>1.6412246516573079E-3</v>
      </c>
      <c r="H1007" t="str">
        <f t="shared" si="15"/>
        <v>09171500</v>
      </c>
    </row>
    <row r="1008" spans="1:8" x14ac:dyDescent="0.2">
      <c r="A1008">
        <v>9009171600</v>
      </c>
      <c r="B1008" t="s">
        <v>292</v>
      </c>
      <c r="C1008" t="s">
        <v>1</v>
      </c>
      <c r="D1008" s="18">
        <v>74736.719772479992</v>
      </c>
      <c r="E1008" s="18">
        <v>6.6303739050831113E-4</v>
      </c>
      <c r="F1008" s="18">
        <v>22467.59</v>
      </c>
      <c r="G1008" s="18">
        <v>2.7488314682286362E-4</v>
      </c>
      <c r="H1008" t="str">
        <f t="shared" si="15"/>
        <v>09171600</v>
      </c>
    </row>
    <row r="1009" spans="1:8" x14ac:dyDescent="0.2">
      <c r="A1009">
        <v>9009171700</v>
      </c>
      <c r="B1009" t="s">
        <v>292</v>
      </c>
      <c r="C1009" t="s">
        <v>1</v>
      </c>
      <c r="D1009" s="18">
        <v>71849.104246079994</v>
      </c>
      <c r="E1009" s="18">
        <v>6.3741950054412597E-4</v>
      </c>
      <c r="F1009" s="18">
        <v>40708.639999999999</v>
      </c>
      <c r="G1009" s="18">
        <v>4.9805604722531868E-4</v>
      </c>
      <c r="H1009" t="str">
        <f t="shared" si="15"/>
        <v>09171700</v>
      </c>
    </row>
    <row r="1010" spans="1:8" x14ac:dyDescent="0.2">
      <c r="A1010">
        <v>9009175400</v>
      </c>
      <c r="B1010" t="s">
        <v>292</v>
      </c>
      <c r="C1010" t="s">
        <v>1</v>
      </c>
      <c r="D1010" s="18">
        <v>95.069462399999992</v>
      </c>
      <c r="E1010" s="18">
        <v>8.4342219538962138E-7</v>
      </c>
      <c r="F1010" s="18">
        <v>0</v>
      </c>
      <c r="G1010" s="18">
        <v>0</v>
      </c>
      <c r="H1010" t="str">
        <f t="shared" si="15"/>
        <v>09175400</v>
      </c>
    </row>
    <row r="1011" spans="1:8" x14ac:dyDescent="0.2">
      <c r="A1011">
        <v>9009175700</v>
      </c>
      <c r="B1011" t="s">
        <v>292</v>
      </c>
      <c r="C1011" t="s">
        <v>1</v>
      </c>
      <c r="D1011" s="18">
        <v>292.10284799999999</v>
      </c>
      <c r="E1011" s="18">
        <v>2.5914317712574011E-6</v>
      </c>
      <c r="F1011" s="18">
        <v>264.70999999999998</v>
      </c>
      <c r="G1011" s="18">
        <v>3.2386347532370057E-6</v>
      </c>
      <c r="H1011" t="str">
        <f t="shared" si="15"/>
        <v>09175700</v>
      </c>
    </row>
    <row r="1012" spans="1:8" x14ac:dyDescent="0.2">
      <c r="A1012">
        <v>9009343101</v>
      </c>
      <c r="B1012" t="s">
        <v>292</v>
      </c>
      <c r="C1012" t="s">
        <v>1</v>
      </c>
      <c r="D1012" s="18">
        <v>718.03117440000005</v>
      </c>
      <c r="E1012" s="18">
        <v>6.3701152208328485E-6</v>
      </c>
      <c r="F1012" s="18">
        <v>0</v>
      </c>
      <c r="G1012" s="18">
        <v>0</v>
      </c>
      <c r="H1012" t="str">
        <f t="shared" si="15"/>
        <v>09343101</v>
      </c>
    </row>
    <row r="1013" spans="1:8" x14ac:dyDescent="0.2">
      <c r="A1013">
        <v>9009344100</v>
      </c>
      <c r="B1013" t="s">
        <v>293</v>
      </c>
      <c r="C1013" t="s">
        <v>1</v>
      </c>
      <c r="D1013" s="18">
        <v>166541.10562656002</v>
      </c>
      <c r="E1013" s="18">
        <v>1.477492997059044E-3</v>
      </c>
      <c r="F1013" s="18">
        <v>51741.262999999999</v>
      </c>
      <c r="G1013" s="18">
        <v>6.3303635120764621E-4</v>
      </c>
      <c r="H1013" t="str">
        <f t="shared" si="15"/>
        <v>09344100</v>
      </c>
    </row>
    <row r="1014" spans="1:8" x14ac:dyDescent="0.2">
      <c r="A1014">
        <v>9009344200</v>
      </c>
      <c r="B1014" t="s">
        <v>293</v>
      </c>
      <c r="C1014" t="s">
        <v>1</v>
      </c>
      <c r="D1014" s="18">
        <v>66473.724133440017</v>
      </c>
      <c r="E1014" s="18">
        <v>5.8973105484132877E-4</v>
      </c>
      <c r="F1014" s="18">
        <v>18638.996200000001</v>
      </c>
      <c r="G1014" s="18">
        <v>2.2804163370772731E-4</v>
      </c>
      <c r="H1014" t="str">
        <f t="shared" si="15"/>
        <v>09344200</v>
      </c>
    </row>
    <row r="1015" spans="1:8" x14ac:dyDescent="0.2">
      <c r="A1015">
        <v>9009345400</v>
      </c>
      <c r="B1015" t="s">
        <v>293</v>
      </c>
      <c r="C1015" t="s">
        <v>1</v>
      </c>
      <c r="D1015" s="18">
        <v>381.09985920000003</v>
      </c>
      <c r="E1015" s="18">
        <v>3.3809813561030471E-6</v>
      </c>
      <c r="F1015" s="18">
        <v>0</v>
      </c>
      <c r="G1015" s="18">
        <v>0</v>
      </c>
      <c r="H1015" t="str">
        <f t="shared" si="15"/>
        <v>09345400</v>
      </c>
    </row>
    <row r="1016" spans="1:8" x14ac:dyDescent="0.2">
      <c r="A1016">
        <v>9007580100</v>
      </c>
      <c r="B1016" t="s">
        <v>294</v>
      </c>
      <c r="C1016" t="s">
        <v>1</v>
      </c>
      <c r="D1016" s="18">
        <v>124991.71460640003</v>
      </c>
      <c r="E1016" s="18">
        <v>1.1088816921598888E-3</v>
      </c>
      <c r="F1016" s="18">
        <v>131187.26260000002</v>
      </c>
      <c r="G1016" s="18">
        <v>1.6050305158036694E-3</v>
      </c>
      <c r="H1016" t="str">
        <f t="shared" si="15"/>
        <v>07580100</v>
      </c>
    </row>
    <row r="1017" spans="1:8" x14ac:dyDescent="0.2">
      <c r="A1017">
        <v>9007585100</v>
      </c>
      <c r="B1017" t="s">
        <v>294</v>
      </c>
      <c r="C1017" t="s">
        <v>1</v>
      </c>
      <c r="D1017" s="18">
        <v>395.59501440000003</v>
      </c>
      <c r="E1017" s="18">
        <v>3.5095771776493913E-6</v>
      </c>
      <c r="F1017" s="18">
        <v>0</v>
      </c>
      <c r="G1017" s="18">
        <v>0</v>
      </c>
      <c r="H1017" t="str">
        <f t="shared" si="15"/>
        <v>07585100</v>
      </c>
    </row>
    <row r="1018" spans="1:8" x14ac:dyDescent="0.2">
      <c r="A1018">
        <v>9007541100</v>
      </c>
      <c r="B1018" t="s">
        <v>295</v>
      </c>
      <c r="C1018" t="s">
        <v>1</v>
      </c>
      <c r="D1018" s="18">
        <v>32800.354997759998</v>
      </c>
      <c r="E1018" s="18">
        <v>2.9099299315875463E-4</v>
      </c>
      <c r="F1018" s="18">
        <v>3801.79</v>
      </c>
      <c r="G1018" s="18">
        <v>4.6513577947598945E-5</v>
      </c>
      <c r="H1018" t="str">
        <f t="shared" si="15"/>
        <v>07541100</v>
      </c>
    </row>
    <row r="1019" spans="1:8" x14ac:dyDescent="0.2">
      <c r="A1019">
        <v>9007541200</v>
      </c>
      <c r="B1019" t="s">
        <v>295</v>
      </c>
      <c r="C1019" t="s">
        <v>1</v>
      </c>
      <c r="D1019" s="18">
        <v>93768.011069760003</v>
      </c>
      <c r="E1019" s="18">
        <v>8.3187618565701824E-4</v>
      </c>
      <c r="F1019" s="18">
        <v>34895.177799999998</v>
      </c>
      <c r="G1019" s="18">
        <v>4.2693035980304652E-4</v>
      </c>
      <c r="H1019" t="str">
        <f t="shared" si="15"/>
        <v>07541200</v>
      </c>
    </row>
    <row r="1020" spans="1:8" x14ac:dyDescent="0.2">
      <c r="A1020">
        <v>9007541300</v>
      </c>
      <c r="B1020" t="s">
        <v>295</v>
      </c>
      <c r="C1020" t="s">
        <v>1</v>
      </c>
      <c r="D1020" s="18">
        <v>500137.82079263998</v>
      </c>
      <c r="E1020" s="18">
        <v>4.4370434854831943E-3</v>
      </c>
      <c r="F1020" s="18">
        <v>452025.68660000002</v>
      </c>
      <c r="G1020" s="18">
        <v>5.5303770087211639E-3</v>
      </c>
      <c r="H1020" t="str">
        <f t="shared" si="15"/>
        <v>07541300</v>
      </c>
    </row>
    <row r="1021" spans="1:8" x14ac:dyDescent="0.2">
      <c r="A1021">
        <v>9007541401</v>
      </c>
      <c r="B1021" t="s">
        <v>295</v>
      </c>
      <c r="C1021" t="s">
        <v>1</v>
      </c>
      <c r="D1021" s="18">
        <v>69125.694399359985</v>
      </c>
      <c r="E1021" s="18">
        <v>6.1325838451507071E-4</v>
      </c>
      <c r="F1021" s="18">
        <v>17537.349699999999</v>
      </c>
      <c r="G1021" s="18">
        <v>2.1456337206033236E-4</v>
      </c>
      <c r="H1021" t="str">
        <f t="shared" si="15"/>
        <v>07541401</v>
      </c>
    </row>
    <row r="1022" spans="1:8" x14ac:dyDescent="0.2">
      <c r="A1022">
        <v>9007541402</v>
      </c>
      <c r="B1022" t="s">
        <v>295</v>
      </c>
      <c r="C1022" t="s">
        <v>1</v>
      </c>
      <c r="D1022" s="18">
        <v>112928.96280384</v>
      </c>
      <c r="E1022" s="18">
        <v>1.0018652817278121E-3</v>
      </c>
      <c r="F1022" s="18">
        <v>285103.42810000002</v>
      </c>
      <c r="G1022" s="18">
        <v>3.4881412508468439E-3</v>
      </c>
      <c r="H1022" t="str">
        <f t="shared" si="15"/>
        <v>07541402</v>
      </c>
    </row>
    <row r="1023" spans="1:8" x14ac:dyDescent="0.2">
      <c r="A1023">
        <v>9007541500</v>
      </c>
      <c r="B1023" t="s">
        <v>295</v>
      </c>
      <c r="C1023" t="s">
        <v>1</v>
      </c>
      <c r="D1023" s="18">
        <v>21092.82943392</v>
      </c>
      <c r="E1023" s="18">
        <v>1.8712802259556726E-4</v>
      </c>
      <c r="F1023" s="18">
        <v>7092.3125</v>
      </c>
      <c r="G1023" s="18">
        <v>8.6771975910684268E-5</v>
      </c>
      <c r="H1023" t="str">
        <f t="shared" si="15"/>
        <v>07541500</v>
      </c>
    </row>
    <row r="1024" spans="1:8" x14ac:dyDescent="0.2">
      <c r="A1024">
        <v>9007541600</v>
      </c>
      <c r="B1024" t="s">
        <v>295</v>
      </c>
      <c r="C1024" t="s">
        <v>1</v>
      </c>
      <c r="D1024" s="18">
        <v>15013.82183904</v>
      </c>
      <c r="E1024" s="18">
        <v>1.3319724606617489E-4</v>
      </c>
      <c r="F1024" s="18">
        <v>37706.81</v>
      </c>
      <c r="G1024" s="18">
        <v>4.6132970155908222E-4</v>
      </c>
      <c r="H1024" t="str">
        <f t="shared" si="15"/>
        <v>07541600</v>
      </c>
    </row>
    <row r="1025" spans="1:8" x14ac:dyDescent="0.2">
      <c r="A1025">
        <v>9007541700</v>
      </c>
      <c r="B1025" t="s">
        <v>295</v>
      </c>
      <c r="C1025" t="s">
        <v>1</v>
      </c>
      <c r="D1025" s="18">
        <v>36521.771909760006</v>
      </c>
      <c r="E1025" s="18">
        <v>3.2400807016290433E-4</v>
      </c>
      <c r="F1025" s="18">
        <v>4608.43</v>
      </c>
      <c r="G1025" s="18">
        <v>5.6382537704884649E-5</v>
      </c>
      <c r="H1025" t="str">
        <f t="shared" si="15"/>
        <v>07541700</v>
      </c>
    </row>
    <row r="1026" spans="1:8" x14ac:dyDescent="0.2">
      <c r="A1026">
        <v>9007542000</v>
      </c>
      <c r="B1026" t="s">
        <v>295</v>
      </c>
      <c r="C1026" t="s">
        <v>1</v>
      </c>
      <c r="D1026" s="18">
        <v>71103.73662144001</v>
      </c>
      <c r="E1026" s="18">
        <v>6.3080686613475954E-4</v>
      </c>
      <c r="F1026" s="18">
        <v>22533.360000000001</v>
      </c>
      <c r="G1026" s="18">
        <v>2.7568781989044849E-4</v>
      </c>
      <c r="H1026" t="str">
        <f t="shared" si="15"/>
        <v>07542000</v>
      </c>
    </row>
    <row r="1027" spans="1:8" x14ac:dyDescent="0.2">
      <c r="A1027">
        <v>9007542100</v>
      </c>
      <c r="B1027" t="s">
        <v>295</v>
      </c>
      <c r="C1027" t="s">
        <v>1</v>
      </c>
      <c r="D1027" s="18">
        <v>59097.286108800006</v>
      </c>
      <c r="E1027" s="18">
        <v>5.2428994056721075E-4</v>
      </c>
      <c r="F1027" s="18">
        <v>30046.16</v>
      </c>
      <c r="G1027" s="18">
        <v>3.6760431406943295E-4</v>
      </c>
      <c r="H1027" t="str">
        <f t="shared" ref="H1027:H1090" si="16">RIGHT(A1027,LEN(A1027)-2)</f>
        <v>07542100</v>
      </c>
    </row>
    <row r="1028" spans="1:8" x14ac:dyDescent="0.2">
      <c r="A1028">
        <v>9007542200</v>
      </c>
      <c r="B1028" t="s">
        <v>295</v>
      </c>
      <c r="C1028" t="s">
        <v>1</v>
      </c>
      <c r="D1028" s="18">
        <v>46529.618961600005</v>
      </c>
      <c r="E1028" s="18">
        <v>4.1279410217044877E-4</v>
      </c>
      <c r="F1028" s="18">
        <v>11053.972100000001</v>
      </c>
      <c r="G1028" s="18">
        <v>1.3524150279314062E-4</v>
      </c>
      <c r="H1028" t="str">
        <f t="shared" si="16"/>
        <v>07542200</v>
      </c>
    </row>
    <row r="1029" spans="1:8" x14ac:dyDescent="0.2">
      <c r="A1029">
        <v>9007580100</v>
      </c>
      <c r="B1029" t="s">
        <v>295</v>
      </c>
      <c r="C1029" t="s">
        <v>1</v>
      </c>
      <c r="D1029" s="18">
        <v>289.41684480000004</v>
      </c>
      <c r="E1029" s="18">
        <v>2.5676025135906669E-6</v>
      </c>
      <c r="F1029" s="18">
        <v>0</v>
      </c>
      <c r="G1029" s="18">
        <v>0</v>
      </c>
      <c r="H1029" t="str">
        <f t="shared" si="16"/>
        <v>07580100</v>
      </c>
    </row>
    <row r="1030" spans="1:8" x14ac:dyDescent="0.2">
      <c r="A1030">
        <v>9007590100</v>
      </c>
      <c r="B1030" t="s">
        <v>295</v>
      </c>
      <c r="C1030" t="s">
        <v>1</v>
      </c>
      <c r="D1030" s="18">
        <v>599.83545600000002</v>
      </c>
      <c r="E1030" s="18">
        <v>5.3215251711789913E-6</v>
      </c>
      <c r="F1030" s="18">
        <v>0</v>
      </c>
      <c r="G1030" s="18">
        <v>0</v>
      </c>
      <c r="H1030" t="str">
        <f t="shared" si="16"/>
        <v>07590100</v>
      </c>
    </row>
    <row r="1031" spans="1:8" x14ac:dyDescent="0.2">
      <c r="A1031">
        <v>9007680200</v>
      </c>
      <c r="B1031" t="s">
        <v>295</v>
      </c>
      <c r="C1031" t="s">
        <v>1</v>
      </c>
      <c r="D1031" s="18">
        <v>109151.62550496</v>
      </c>
      <c r="E1031" s="18">
        <v>9.683540990943814E-4</v>
      </c>
      <c r="F1031" s="18">
        <v>359384.16</v>
      </c>
      <c r="G1031" s="18">
        <v>4.3969401622110556E-3</v>
      </c>
      <c r="H1031" t="str">
        <f t="shared" si="16"/>
        <v>07680200</v>
      </c>
    </row>
    <row r="1032" spans="1:8" x14ac:dyDescent="0.2">
      <c r="A1032">
        <v>9001100100</v>
      </c>
      <c r="B1032" t="s">
        <v>296</v>
      </c>
      <c r="C1032" t="s">
        <v>1</v>
      </c>
      <c r="D1032" s="18">
        <v>100563.03417888001</v>
      </c>
      <c r="E1032" s="18">
        <v>8.921591951927617E-4</v>
      </c>
      <c r="F1032" s="18">
        <v>20403.166799999999</v>
      </c>
      <c r="G1032" s="18">
        <v>2.4962564721609106E-4</v>
      </c>
      <c r="H1032" t="str">
        <f t="shared" si="16"/>
        <v>01100100</v>
      </c>
    </row>
    <row r="1033" spans="1:8" x14ac:dyDescent="0.2">
      <c r="A1033">
        <v>9001100200</v>
      </c>
      <c r="B1033" t="s">
        <v>296</v>
      </c>
      <c r="C1033" t="s">
        <v>1</v>
      </c>
      <c r="D1033" s="18">
        <v>133580.15600255999</v>
      </c>
      <c r="E1033" s="18">
        <v>1.1850752659369962E-3</v>
      </c>
      <c r="F1033" s="18">
        <v>32119.5658</v>
      </c>
      <c r="G1033" s="18">
        <v>3.9297171266201798E-4</v>
      </c>
      <c r="H1033" t="str">
        <f t="shared" si="16"/>
        <v>01100200</v>
      </c>
    </row>
    <row r="1034" spans="1:8" x14ac:dyDescent="0.2">
      <c r="A1034">
        <v>9001100300</v>
      </c>
      <c r="B1034" t="s">
        <v>296</v>
      </c>
      <c r="C1034" t="s">
        <v>1</v>
      </c>
      <c r="D1034" s="18">
        <v>256326.97744223999</v>
      </c>
      <c r="E1034" s="18">
        <v>2.2740410705417015E-3</v>
      </c>
      <c r="F1034" s="18">
        <v>156101.05499999999</v>
      </c>
      <c r="G1034" s="18">
        <v>1.9098420979183305E-3</v>
      </c>
      <c r="H1034" t="str">
        <f t="shared" si="16"/>
        <v>01100300</v>
      </c>
    </row>
    <row r="1035" spans="1:8" x14ac:dyDescent="0.2">
      <c r="A1035">
        <v>9001105200</v>
      </c>
      <c r="B1035" t="s">
        <v>296</v>
      </c>
      <c r="C1035" t="s">
        <v>1</v>
      </c>
      <c r="D1035" s="18">
        <v>279.45432000000005</v>
      </c>
      <c r="E1035" s="18">
        <v>2.4792185643569375E-6</v>
      </c>
      <c r="F1035" s="18">
        <v>0</v>
      </c>
      <c r="G1035" s="18">
        <v>0</v>
      </c>
      <c r="H1035" t="str">
        <f t="shared" si="16"/>
        <v>01105200</v>
      </c>
    </row>
    <row r="1036" spans="1:8" x14ac:dyDescent="0.2">
      <c r="A1036">
        <v>9001110500</v>
      </c>
      <c r="B1036" t="s">
        <v>296</v>
      </c>
      <c r="C1036" t="s">
        <v>1</v>
      </c>
      <c r="D1036" s="18">
        <v>763.01015040000004</v>
      </c>
      <c r="E1036" s="18">
        <v>6.7691525744331265E-6</v>
      </c>
      <c r="F1036" s="18">
        <v>0</v>
      </c>
      <c r="G1036" s="18">
        <v>0</v>
      </c>
      <c r="H1036" t="str">
        <f t="shared" si="16"/>
        <v>01110500</v>
      </c>
    </row>
    <row r="1037" spans="1:8" x14ac:dyDescent="0.2">
      <c r="A1037">
        <v>9001230400</v>
      </c>
      <c r="B1037" t="s">
        <v>296</v>
      </c>
      <c r="C1037" t="s">
        <v>1</v>
      </c>
      <c r="D1037" s="18">
        <v>408.54455999999999</v>
      </c>
      <c r="E1037" s="18">
        <v>3.6244609048056099E-6</v>
      </c>
      <c r="F1037" s="18">
        <v>1374.16</v>
      </c>
      <c r="G1037" s="18">
        <v>1.6812369508171827E-5</v>
      </c>
      <c r="H1037" t="str">
        <f t="shared" si="16"/>
        <v>01230400</v>
      </c>
    </row>
    <row r="1038" spans="1:8" x14ac:dyDescent="0.2">
      <c r="A1038">
        <v>9011693600</v>
      </c>
      <c r="B1038" t="s">
        <v>297</v>
      </c>
      <c r="C1038" t="s">
        <v>1</v>
      </c>
      <c r="D1038" s="18">
        <v>386.32135679999999</v>
      </c>
      <c r="E1038" s="18">
        <v>3.427304611308639E-6</v>
      </c>
      <c r="F1038" s="18">
        <v>467.33</v>
      </c>
      <c r="G1038" s="18">
        <v>5.7176199585593669E-6</v>
      </c>
      <c r="H1038" t="str">
        <f t="shared" si="16"/>
        <v>11693600</v>
      </c>
    </row>
    <row r="1039" spans="1:8" x14ac:dyDescent="0.2">
      <c r="A1039">
        <v>9011695201</v>
      </c>
      <c r="B1039" t="s">
        <v>297</v>
      </c>
      <c r="C1039" t="s">
        <v>1</v>
      </c>
      <c r="D1039" s="18">
        <v>192522.74222016</v>
      </c>
      <c r="E1039" s="18">
        <v>1.7079927645173843E-3</v>
      </c>
      <c r="F1039" s="18">
        <v>190334.15599999999</v>
      </c>
      <c r="G1039" s="18">
        <v>2.3286721784202854E-3</v>
      </c>
      <c r="H1039" t="str">
        <f t="shared" si="16"/>
        <v>11695201</v>
      </c>
    </row>
    <row r="1040" spans="1:8" x14ac:dyDescent="0.2">
      <c r="A1040">
        <v>9011695202</v>
      </c>
      <c r="B1040" t="s">
        <v>297</v>
      </c>
      <c r="C1040" t="s">
        <v>1</v>
      </c>
      <c r="D1040" s="18">
        <v>99676.927511999995</v>
      </c>
      <c r="E1040" s="18">
        <v>8.8429797444466453E-4</v>
      </c>
      <c r="F1040" s="18">
        <v>14638.392099999999</v>
      </c>
      <c r="G1040" s="18">
        <v>1.7909563441717363E-4</v>
      </c>
      <c r="H1040" t="str">
        <f t="shared" si="16"/>
        <v>11695202</v>
      </c>
    </row>
    <row r="1041" spans="1:8" x14ac:dyDescent="0.2">
      <c r="A1041">
        <v>9011715100</v>
      </c>
      <c r="B1041" t="s">
        <v>297</v>
      </c>
      <c r="C1041" t="s">
        <v>1</v>
      </c>
      <c r="D1041" s="18">
        <v>663.31543680000004</v>
      </c>
      <c r="E1041" s="18">
        <v>5.8846968081906578E-6</v>
      </c>
      <c r="F1041" s="18">
        <v>0</v>
      </c>
      <c r="G1041" s="18">
        <v>0</v>
      </c>
      <c r="H1041" t="str">
        <f t="shared" si="16"/>
        <v>11715100</v>
      </c>
    </row>
    <row r="1042" spans="1:8" x14ac:dyDescent="0.2">
      <c r="A1042">
        <v>9011716102</v>
      </c>
      <c r="B1042" t="s">
        <v>297</v>
      </c>
      <c r="C1042" t="s">
        <v>1</v>
      </c>
      <c r="D1042" s="18">
        <v>658.65545280000003</v>
      </c>
      <c r="E1042" s="18">
        <v>5.8433551003852238E-6</v>
      </c>
      <c r="F1042" s="18">
        <v>0</v>
      </c>
      <c r="G1042" s="18">
        <v>0</v>
      </c>
      <c r="H1042" t="str">
        <f t="shared" si="16"/>
        <v>11716102</v>
      </c>
    </row>
    <row r="1043" spans="1:8" x14ac:dyDescent="0.2">
      <c r="A1043">
        <v>9011870501</v>
      </c>
      <c r="B1043" t="s">
        <v>297</v>
      </c>
      <c r="C1043" t="s">
        <v>1</v>
      </c>
      <c r="D1043" s="18">
        <v>80574.145113599996</v>
      </c>
      <c r="E1043" s="18">
        <v>7.1482493587083176E-4</v>
      </c>
      <c r="F1043" s="18">
        <v>31425.54</v>
      </c>
      <c r="G1043" s="18">
        <v>3.8448054846148487E-4</v>
      </c>
      <c r="H1043" t="str">
        <f t="shared" si="16"/>
        <v>11870501</v>
      </c>
    </row>
    <row r="1044" spans="1:8" x14ac:dyDescent="0.2">
      <c r="A1044">
        <v>9011870502</v>
      </c>
      <c r="B1044" t="s">
        <v>297</v>
      </c>
      <c r="C1044" t="s">
        <v>1</v>
      </c>
      <c r="D1044" s="18">
        <v>40248.384848640002</v>
      </c>
      <c r="E1044" s="18">
        <v>3.5706924445516093E-4</v>
      </c>
      <c r="F1044" s="18">
        <v>10395.2546</v>
      </c>
      <c r="G1044" s="18">
        <v>1.2718232335879587E-4</v>
      </c>
      <c r="H1044" t="str">
        <f t="shared" si="16"/>
        <v>11870502</v>
      </c>
    </row>
    <row r="1045" spans="1:8" x14ac:dyDescent="0.2">
      <c r="A1045">
        <v>9005300100</v>
      </c>
      <c r="B1045" t="s">
        <v>298</v>
      </c>
      <c r="C1045" t="s">
        <v>1</v>
      </c>
      <c r="D1045" s="18">
        <v>536.4886176</v>
      </c>
      <c r="E1045" s="18">
        <v>4.7595347258189093E-6</v>
      </c>
      <c r="F1045" s="18">
        <v>0</v>
      </c>
      <c r="G1045" s="18">
        <v>0</v>
      </c>
      <c r="H1045" t="str">
        <f t="shared" si="16"/>
        <v>05300100</v>
      </c>
    </row>
    <row r="1046" spans="1:8" x14ac:dyDescent="0.2">
      <c r="A1046">
        <v>9005303100</v>
      </c>
      <c r="B1046" t="s">
        <v>298</v>
      </c>
      <c r="C1046" t="s">
        <v>1</v>
      </c>
      <c r="D1046" s="18">
        <v>70145.255482560009</v>
      </c>
      <c r="E1046" s="18">
        <v>6.2230356501170923E-4</v>
      </c>
      <c r="F1046" s="18">
        <v>31889.019799999998</v>
      </c>
      <c r="G1046" s="18">
        <v>3.9015106256258921E-4</v>
      </c>
      <c r="H1046" t="str">
        <f t="shared" si="16"/>
        <v>05303100</v>
      </c>
    </row>
    <row r="1047" spans="1:8" x14ac:dyDescent="0.2">
      <c r="A1047">
        <v>9009344100</v>
      </c>
      <c r="B1047" t="s">
        <v>299</v>
      </c>
      <c r="C1047" t="s">
        <v>1</v>
      </c>
      <c r="D1047" s="18">
        <v>231.36675839999998</v>
      </c>
      <c r="E1047" s="18">
        <v>2.052602953500115E-6</v>
      </c>
      <c r="F1047" s="18">
        <v>0</v>
      </c>
      <c r="G1047" s="18">
        <v>0</v>
      </c>
      <c r="H1047" t="str">
        <f t="shared" si="16"/>
        <v>09344100</v>
      </c>
    </row>
    <row r="1048" spans="1:8" x14ac:dyDescent="0.2">
      <c r="A1048">
        <v>9009345100</v>
      </c>
      <c r="B1048" t="s">
        <v>299</v>
      </c>
      <c r="C1048" t="s">
        <v>1</v>
      </c>
      <c r="D1048" s="18">
        <v>115370.42856768001</v>
      </c>
      <c r="E1048" s="18">
        <v>1.0235250909086256E-3</v>
      </c>
      <c r="F1048" s="18">
        <v>53359.099099999999</v>
      </c>
      <c r="G1048" s="18">
        <v>6.5283001302057894E-4</v>
      </c>
      <c r="H1048" t="str">
        <f t="shared" si="16"/>
        <v>09345100</v>
      </c>
    </row>
    <row r="1049" spans="1:8" x14ac:dyDescent="0.2">
      <c r="A1049">
        <v>9009345201</v>
      </c>
      <c r="B1049" t="s">
        <v>299</v>
      </c>
      <c r="C1049" t="s">
        <v>1</v>
      </c>
      <c r="D1049" s="18">
        <v>120469.52720159998</v>
      </c>
      <c r="E1049" s="18">
        <v>1.0687624663576847E-3</v>
      </c>
      <c r="F1049" s="18">
        <v>55301.3724</v>
      </c>
      <c r="G1049" s="18">
        <v>6.7659305109871843E-4</v>
      </c>
      <c r="H1049" t="str">
        <f t="shared" si="16"/>
        <v>09345201</v>
      </c>
    </row>
    <row r="1050" spans="1:8" x14ac:dyDescent="0.2">
      <c r="A1050">
        <v>9009345202</v>
      </c>
      <c r="B1050" t="s">
        <v>299</v>
      </c>
      <c r="C1050" t="s">
        <v>1</v>
      </c>
      <c r="D1050" s="18">
        <v>76552.852731840016</v>
      </c>
      <c r="E1050" s="18">
        <v>6.7914947118105184E-4</v>
      </c>
      <c r="F1050" s="18">
        <v>51535.862300000001</v>
      </c>
      <c r="G1050" s="18">
        <v>6.3052334510527305E-4</v>
      </c>
      <c r="H1050" t="str">
        <f t="shared" si="16"/>
        <v>09345202</v>
      </c>
    </row>
    <row r="1051" spans="1:8" x14ac:dyDescent="0.2">
      <c r="A1051">
        <v>9009345300</v>
      </c>
      <c r="B1051" t="s">
        <v>299</v>
      </c>
      <c r="C1051" t="s">
        <v>1</v>
      </c>
      <c r="D1051" s="18">
        <v>93780.901569599999</v>
      </c>
      <c r="E1051" s="18">
        <v>8.3199054555135497E-4</v>
      </c>
      <c r="F1051" s="18">
        <v>25594.8802</v>
      </c>
      <c r="G1051" s="18">
        <v>3.131444543865276E-4</v>
      </c>
      <c r="H1051" t="str">
        <f t="shared" si="16"/>
        <v>09345300</v>
      </c>
    </row>
    <row r="1052" spans="1:8" x14ac:dyDescent="0.2">
      <c r="A1052">
        <v>9009345400</v>
      </c>
      <c r="B1052" t="s">
        <v>299</v>
      </c>
      <c r="C1052" t="s">
        <v>1</v>
      </c>
      <c r="D1052" s="18">
        <v>283435.20482112002</v>
      </c>
      <c r="E1052" s="18">
        <v>2.5145355476516936E-3</v>
      </c>
      <c r="F1052" s="18">
        <v>1161160.6663000002</v>
      </c>
      <c r="G1052" s="18">
        <v>1.4206396766163041E-2</v>
      </c>
      <c r="H1052" t="str">
        <f t="shared" si="16"/>
        <v>09345400</v>
      </c>
    </row>
    <row r="1053" spans="1:8" x14ac:dyDescent="0.2">
      <c r="A1053">
        <v>9009346102</v>
      </c>
      <c r="B1053" t="s">
        <v>299</v>
      </c>
      <c r="C1053" t="s">
        <v>1</v>
      </c>
      <c r="D1053" s="18">
        <v>364.28918399999998</v>
      </c>
      <c r="E1053" s="18">
        <v>3.2318430710508967E-6</v>
      </c>
      <c r="F1053" s="18">
        <v>0</v>
      </c>
      <c r="G1053" s="18">
        <v>0</v>
      </c>
      <c r="H1053" t="str">
        <f t="shared" si="16"/>
        <v>09346102</v>
      </c>
    </row>
    <row r="1054" spans="1:8" x14ac:dyDescent="0.2">
      <c r="A1054">
        <v>9009347200</v>
      </c>
      <c r="B1054" t="s">
        <v>299</v>
      </c>
      <c r="C1054" t="s">
        <v>1</v>
      </c>
      <c r="D1054" s="18">
        <v>782.27527680000003</v>
      </c>
      <c r="E1054" s="18">
        <v>6.9400658708014303E-6</v>
      </c>
      <c r="F1054" s="18">
        <v>0</v>
      </c>
      <c r="G1054" s="18">
        <v>0</v>
      </c>
      <c r="H1054" t="str">
        <f t="shared" si="16"/>
        <v>09347200</v>
      </c>
    </row>
    <row r="1055" spans="1:8" x14ac:dyDescent="0.2">
      <c r="A1055">
        <v>9009351900</v>
      </c>
      <c r="B1055" t="s">
        <v>299</v>
      </c>
      <c r="C1055" t="s">
        <v>1</v>
      </c>
      <c r="D1055" s="18">
        <v>679.60511999999994</v>
      </c>
      <c r="E1055" s="18">
        <v>6.0292130389540004E-6</v>
      </c>
      <c r="F1055" s="18">
        <v>0</v>
      </c>
      <c r="G1055" s="18">
        <v>0</v>
      </c>
      <c r="H1055" t="str">
        <f t="shared" si="16"/>
        <v>09351900</v>
      </c>
    </row>
    <row r="1056" spans="1:8" x14ac:dyDescent="0.2">
      <c r="A1056">
        <v>9003400300</v>
      </c>
      <c r="B1056" t="s">
        <v>300</v>
      </c>
      <c r="C1056" t="s">
        <v>1</v>
      </c>
      <c r="D1056" s="18">
        <v>617.43919679999999</v>
      </c>
      <c r="E1056" s="18">
        <v>5.47769924998188E-6</v>
      </c>
      <c r="F1056" s="18">
        <v>436.28</v>
      </c>
      <c r="G1056" s="18">
        <v>5.3377340113416223E-6</v>
      </c>
      <c r="H1056" t="str">
        <f t="shared" si="16"/>
        <v>03400300</v>
      </c>
    </row>
    <row r="1057" spans="1:8" x14ac:dyDescent="0.2">
      <c r="A1057">
        <v>9003415300</v>
      </c>
      <c r="B1057" t="s">
        <v>300</v>
      </c>
      <c r="C1057" t="s">
        <v>1</v>
      </c>
      <c r="D1057" s="18">
        <v>61846.119786240008</v>
      </c>
      <c r="E1057" s="18">
        <v>5.4867660770994379E-4</v>
      </c>
      <c r="F1057" s="18">
        <v>907.27</v>
      </c>
      <c r="G1057" s="18">
        <v>1.1100132796529555E-5</v>
      </c>
      <c r="H1057" t="str">
        <f t="shared" si="16"/>
        <v>03415300</v>
      </c>
    </row>
    <row r="1058" spans="1:8" x14ac:dyDescent="0.2">
      <c r="A1058">
        <v>9003415400</v>
      </c>
      <c r="B1058" t="s">
        <v>300</v>
      </c>
      <c r="C1058" t="s">
        <v>1</v>
      </c>
      <c r="D1058" s="18">
        <v>60029.682335999998</v>
      </c>
      <c r="E1058" s="18">
        <v>5.3256182570325227E-4</v>
      </c>
      <c r="F1058" s="18">
        <v>7314.39</v>
      </c>
      <c r="G1058" s="18">
        <v>8.948901685893704E-5</v>
      </c>
      <c r="H1058" t="str">
        <f t="shared" si="16"/>
        <v>03415400</v>
      </c>
    </row>
    <row r="1059" spans="1:8" x14ac:dyDescent="0.2">
      <c r="A1059">
        <v>9003415500</v>
      </c>
      <c r="B1059" t="s">
        <v>300</v>
      </c>
      <c r="C1059" t="s">
        <v>1</v>
      </c>
      <c r="D1059" s="18">
        <v>30047.905635839998</v>
      </c>
      <c r="E1059" s="18">
        <v>2.6657424895925729E-4</v>
      </c>
      <c r="F1059" s="18">
        <v>2366.27</v>
      </c>
      <c r="G1059" s="18">
        <v>2.8950490187534019E-5</v>
      </c>
      <c r="H1059" t="str">
        <f t="shared" si="16"/>
        <v>03415500</v>
      </c>
    </row>
    <row r="1060" spans="1:8" x14ac:dyDescent="0.2">
      <c r="A1060">
        <v>9003415600</v>
      </c>
      <c r="B1060" t="s">
        <v>300</v>
      </c>
      <c r="C1060" t="s">
        <v>1</v>
      </c>
      <c r="D1060" s="18">
        <v>37752.075993600003</v>
      </c>
      <c r="E1060" s="18">
        <v>3.3492288702621233E-4</v>
      </c>
      <c r="F1060" s="18">
        <v>1307.4318000000001</v>
      </c>
      <c r="G1060" s="18">
        <v>1.5995973196959748E-5</v>
      </c>
      <c r="H1060" t="str">
        <f t="shared" si="16"/>
        <v>03415600</v>
      </c>
    </row>
    <row r="1061" spans="1:8" x14ac:dyDescent="0.2">
      <c r="A1061">
        <v>9003415700</v>
      </c>
      <c r="B1061" t="s">
        <v>300</v>
      </c>
      <c r="C1061" t="s">
        <v>1</v>
      </c>
      <c r="D1061" s="18">
        <v>35649.427536000003</v>
      </c>
      <c r="E1061" s="18">
        <v>3.1626894354665403E-4</v>
      </c>
      <c r="F1061" s="18">
        <v>7072.64</v>
      </c>
      <c r="G1061" s="18">
        <v>8.6531289717555734E-5</v>
      </c>
      <c r="H1061" t="str">
        <f t="shared" si="16"/>
        <v>03415700</v>
      </c>
    </row>
    <row r="1062" spans="1:8" x14ac:dyDescent="0.2">
      <c r="A1062">
        <v>9003415800</v>
      </c>
      <c r="B1062" t="s">
        <v>300</v>
      </c>
      <c r="C1062" t="s">
        <v>1</v>
      </c>
      <c r="D1062" s="18">
        <v>33526.781089920005</v>
      </c>
      <c r="E1062" s="18">
        <v>2.9743758508102785E-4</v>
      </c>
      <c r="F1062" s="18">
        <v>4495.78</v>
      </c>
      <c r="G1062" s="18">
        <v>5.5004304147587416E-5</v>
      </c>
      <c r="H1062" t="str">
        <f t="shared" si="16"/>
        <v>03415800</v>
      </c>
    </row>
    <row r="1063" spans="1:8" x14ac:dyDescent="0.2">
      <c r="A1063">
        <v>9003415900</v>
      </c>
      <c r="B1063" t="s">
        <v>300</v>
      </c>
      <c r="C1063" t="s">
        <v>24</v>
      </c>
      <c r="D1063" s="18">
        <v>13994.03441376</v>
      </c>
      <c r="E1063" s="18">
        <v>1.2415005754372893E-4</v>
      </c>
      <c r="F1063" s="18">
        <v>1500.57</v>
      </c>
      <c r="G1063" s="18">
        <v>1.835895187814912E-5</v>
      </c>
      <c r="H1063" t="str">
        <f t="shared" si="16"/>
        <v>03415900</v>
      </c>
    </row>
    <row r="1064" spans="1:8" x14ac:dyDescent="0.2">
      <c r="A1064">
        <v>9003416000</v>
      </c>
      <c r="B1064" t="s">
        <v>300</v>
      </c>
      <c r="C1064" t="s">
        <v>1</v>
      </c>
      <c r="D1064" s="18">
        <v>53175.932429759996</v>
      </c>
      <c r="E1064" s="18">
        <v>4.7175781307245876E-4</v>
      </c>
      <c r="F1064" s="18">
        <v>772.94</v>
      </c>
      <c r="G1064" s="18">
        <v>9.4566519820445456E-6</v>
      </c>
      <c r="H1064" t="str">
        <f t="shared" si="16"/>
        <v>03416000</v>
      </c>
    </row>
    <row r="1065" spans="1:8" x14ac:dyDescent="0.2">
      <c r="A1065">
        <v>9003416100</v>
      </c>
      <c r="B1065" t="s">
        <v>300</v>
      </c>
      <c r="C1065" t="s">
        <v>1</v>
      </c>
      <c r="D1065" s="18">
        <v>45937.126019520001</v>
      </c>
      <c r="E1065" s="18">
        <v>4.0753771715104663E-4</v>
      </c>
      <c r="F1065" s="18">
        <v>2835.0911999999998</v>
      </c>
      <c r="G1065" s="18">
        <v>3.4686354459281499E-5</v>
      </c>
      <c r="H1065" t="str">
        <f t="shared" si="16"/>
        <v>03416100</v>
      </c>
    </row>
    <row r="1066" spans="1:8" x14ac:dyDescent="0.2">
      <c r="A1066">
        <v>9003416200</v>
      </c>
      <c r="B1066" t="s">
        <v>300</v>
      </c>
      <c r="C1066" t="s">
        <v>1</v>
      </c>
      <c r="D1066" s="18">
        <v>25037.862480000003</v>
      </c>
      <c r="E1066" s="18">
        <v>2.2212694179224722E-4</v>
      </c>
      <c r="F1066" s="18">
        <v>31916.26</v>
      </c>
      <c r="G1066" s="18">
        <v>3.9048433693229616E-4</v>
      </c>
      <c r="H1066" t="str">
        <f t="shared" si="16"/>
        <v>03416200</v>
      </c>
    </row>
    <row r="1067" spans="1:8" x14ac:dyDescent="0.2">
      <c r="A1067">
        <v>9003416300</v>
      </c>
      <c r="B1067" t="s">
        <v>300</v>
      </c>
      <c r="C1067" t="s">
        <v>1</v>
      </c>
      <c r="D1067" s="18">
        <v>46612.013846400005</v>
      </c>
      <c r="E1067" s="18">
        <v>4.1352508005622346E-4</v>
      </c>
      <c r="F1067" s="18">
        <v>7464.55</v>
      </c>
      <c r="G1067" s="18">
        <v>9.132617221591663E-5</v>
      </c>
      <c r="H1067" t="str">
        <f t="shared" si="16"/>
        <v>03416300</v>
      </c>
    </row>
    <row r="1068" spans="1:8" x14ac:dyDescent="0.2">
      <c r="A1068">
        <v>9003416400</v>
      </c>
      <c r="B1068" t="s">
        <v>300</v>
      </c>
      <c r="C1068" t="s">
        <v>1</v>
      </c>
      <c r="D1068" s="18">
        <v>55528.130845440013</v>
      </c>
      <c r="E1068" s="18">
        <v>4.9262567433581257E-4</v>
      </c>
      <c r="F1068" s="18">
        <v>6996.7744000000002</v>
      </c>
      <c r="G1068" s="18">
        <v>8.5603100496388501E-5</v>
      </c>
      <c r="H1068" t="str">
        <f t="shared" si="16"/>
        <v>03416400</v>
      </c>
    </row>
    <row r="1069" spans="1:8" x14ac:dyDescent="0.2">
      <c r="A1069">
        <v>9003416500</v>
      </c>
      <c r="B1069" t="s">
        <v>300</v>
      </c>
      <c r="C1069" t="s">
        <v>1</v>
      </c>
      <c r="D1069" s="18">
        <v>58912.03814112</v>
      </c>
      <c r="E1069" s="18">
        <v>5.2264648699497168E-4</v>
      </c>
      <c r="F1069" s="18">
        <v>9258.3799999999992</v>
      </c>
      <c r="G1069" s="18">
        <v>1.1327305816430972E-4</v>
      </c>
      <c r="H1069" t="str">
        <f t="shared" si="16"/>
        <v>03416500</v>
      </c>
    </row>
    <row r="1070" spans="1:8" x14ac:dyDescent="0.2">
      <c r="A1070">
        <v>9003416600</v>
      </c>
      <c r="B1070" t="s">
        <v>300</v>
      </c>
      <c r="C1070" t="s">
        <v>1</v>
      </c>
      <c r="D1070" s="18">
        <v>21919.58064</v>
      </c>
      <c r="E1070" s="18">
        <v>1.9446266296977235E-4</v>
      </c>
      <c r="F1070" s="18">
        <v>3646.41</v>
      </c>
      <c r="G1070" s="18">
        <v>4.4612557706739262E-5</v>
      </c>
      <c r="H1070" t="str">
        <f t="shared" si="16"/>
        <v>03416600</v>
      </c>
    </row>
    <row r="1071" spans="1:8" x14ac:dyDescent="0.2">
      <c r="A1071">
        <v>9003416700</v>
      </c>
      <c r="B1071" t="s">
        <v>300</v>
      </c>
      <c r="C1071" t="s">
        <v>1</v>
      </c>
      <c r="D1071" s="18">
        <v>490335.53576543997</v>
      </c>
      <c r="E1071" s="18">
        <v>4.3500811260802257E-3</v>
      </c>
      <c r="F1071" s="18">
        <v>674060.61529999995</v>
      </c>
      <c r="G1071" s="18">
        <v>8.2468971119296578E-3</v>
      </c>
      <c r="H1071" t="str">
        <f t="shared" si="16"/>
        <v>03416700</v>
      </c>
    </row>
    <row r="1072" spans="1:8" x14ac:dyDescent="0.2">
      <c r="A1072">
        <v>9003416800</v>
      </c>
      <c r="B1072" t="s">
        <v>300</v>
      </c>
      <c r="C1072" t="s">
        <v>1</v>
      </c>
      <c r="D1072" s="18">
        <v>37524.223036800002</v>
      </c>
      <c r="E1072" s="18">
        <v>3.3290145726108227E-4</v>
      </c>
      <c r="F1072" s="18">
        <v>42090.9902</v>
      </c>
      <c r="G1072" s="18">
        <v>5.1496862098099143E-4</v>
      </c>
      <c r="H1072" t="str">
        <f t="shared" si="16"/>
        <v>03416800</v>
      </c>
    </row>
    <row r="1073" spans="1:8" x14ac:dyDescent="0.2">
      <c r="A1073">
        <v>9003417100</v>
      </c>
      <c r="B1073" t="s">
        <v>300</v>
      </c>
      <c r="C1073" t="s">
        <v>24</v>
      </c>
      <c r="D1073" s="18">
        <v>18956.984523840001</v>
      </c>
      <c r="E1073" s="18">
        <v>1.68179572087958E-4</v>
      </c>
      <c r="F1073" s="18">
        <v>1649.1361999999999</v>
      </c>
      <c r="G1073" s="18">
        <v>2.0176607646636748E-5</v>
      </c>
      <c r="H1073" t="str">
        <f t="shared" si="16"/>
        <v>03417100</v>
      </c>
    </row>
    <row r="1074" spans="1:8" x14ac:dyDescent="0.2">
      <c r="A1074">
        <v>9001020100</v>
      </c>
      <c r="B1074" t="s">
        <v>300</v>
      </c>
      <c r="C1074" t="s">
        <v>1</v>
      </c>
      <c r="D1074" s="18">
        <v>25307.12677536</v>
      </c>
      <c r="E1074" s="18">
        <v>2.2451575811033094E-4</v>
      </c>
      <c r="F1074" s="18">
        <v>29318.762900000002</v>
      </c>
      <c r="G1074" s="18">
        <v>3.5870486362379883E-4</v>
      </c>
      <c r="H1074" t="str">
        <f t="shared" si="16"/>
        <v>01020100</v>
      </c>
    </row>
    <row r="1075" spans="1:8" x14ac:dyDescent="0.2">
      <c r="A1075">
        <v>9003417300</v>
      </c>
      <c r="B1075" t="s">
        <v>300</v>
      </c>
      <c r="C1075" t="s">
        <v>24</v>
      </c>
      <c r="D1075" s="18">
        <v>1344.3822288000001</v>
      </c>
      <c r="E1075" s="18">
        <v>1.1926877277232699E-5</v>
      </c>
      <c r="F1075" s="18">
        <v>0</v>
      </c>
      <c r="G1075" s="18">
        <v>0</v>
      </c>
      <c r="H1075" t="str">
        <f t="shared" si="16"/>
        <v>03417300</v>
      </c>
    </row>
    <row r="1076" spans="1:8" x14ac:dyDescent="0.2">
      <c r="A1076">
        <v>9003417400</v>
      </c>
      <c r="B1076" t="s">
        <v>300</v>
      </c>
      <c r="C1076" t="s">
        <v>1</v>
      </c>
      <c r="D1076" s="18">
        <v>42183.385027200005</v>
      </c>
      <c r="E1076" s="18">
        <v>3.742358724919719E-4</v>
      </c>
      <c r="F1076" s="18">
        <v>6750.4196000000002</v>
      </c>
      <c r="G1076" s="18">
        <v>8.2589035229089372E-5</v>
      </c>
      <c r="H1076" t="str">
        <f t="shared" si="16"/>
        <v>03417400</v>
      </c>
    </row>
    <row r="1077" spans="1:8" x14ac:dyDescent="0.2">
      <c r="A1077">
        <v>9003417500</v>
      </c>
      <c r="B1077" t="s">
        <v>300</v>
      </c>
      <c r="C1077" t="s">
        <v>1</v>
      </c>
      <c r="D1077" s="18">
        <v>60109.840428480005</v>
      </c>
      <c r="E1077" s="18">
        <v>5.3327295956928048E-4</v>
      </c>
      <c r="F1077" s="18">
        <v>6313.4265999999998</v>
      </c>
      <c r="G1077" s="18">
        <v>7.724257791081163E-5</v>
      </c>
      <c r="H1077" t="str">
        <f t="shared" si="16"/>
        <v>03417500</v>
      </c>
    </row>
    <row r="1078" spans="1:8" x14ac:dyDescent="0.2">
      <c r="A1078">
        <v>9003460100</v>
      </c>
      <c r="B1078" t="s">
        <v>300</v>
      </c>
      <c r="C1078" t="s">
        <v>1</v>
      </c>
      <c r="D1078" s="18">
        <v>481.512384</v>
      </c>
      <c r="E1078" s="18">
        <v>4.2718052860323154E-6</v>
      </c>
      <c r="F1078" s="18">
        <v>0</v>
      </c>
      <c r="G1078" s="18">
        <v>0</v>
      </c>
      <c r="H1078" t="str">
        <f t="shared" si="16"/>
        <v>03460100</v>
      </c>
    </row>
    <row r="1079" spans="1:8" x14ac:dyDescent="0.2">
      <c r="A1079">
        <v>9003460202</v>
      </c>
      <c r="B1079" t="s">
        <v>300</v>
      </c>
      <c r="C1079" t="s">
        <v>1</v>
      </c>
      <c r="D1079" s="18">
        <v>647.01417600000002</v>
      </c>
      <c r="E1079" s="18">
        <v>5.7400778651097848E-6</v>
      </c>
      <c r="F1079" s="18">
        <v>5360.46</v>
      </c>
      <c r="G1079" s="18">
        <v>6.5583363111846322E-5</v>
      </c>
      <c r="H1079" t="str">
        <f t="shared" si="16"/>
        <v>03460202</v>
      </c>
    </row>
    <row r="1080" spans="1:8" x14ac:dyDescent="0.2">
      <c r="A1080">
        <v>9003494300</v>
      </c>
      <c r="B1080" t="s">
        <v>300</v>
      </c>
      <c r="C1080" t="s">
        <v>1</v>
      </c>
      <c r="D1080" s="18">
        <v>144.546336</v>
      </c>
      <c r="E1080" s="18">
        <v>1.2823632843499269E-6</v>
      </c>
      <c r="F1080" s="18">
        <v>0</v>
      </c>
      <c r="G1080" s="18">
        <v>0</v>
      </c>
      <c r="H1080" t="str">
        <f t="shared" si="16"/>
        <v>03494300</v>
      </c>
    </row>
    <row r="1081" spans="1:8" x14ac:dyDescent="0.2">
      <c r="A1081">
        <v>9001035100</v>
      </c>
      <c r="B1081" t="s">
        <v>301</v>
      </c>
      <c r="C1081" t="s">
        <v>1</v>
      </c>
      <c r="D1081" s="18">
        <v>371354.68936800002</v>
      </c>
      <c r="E1081" s="18">
        <v>3.2945257022405283E-3</v>
      </c>
      <c r="F1081" s="18">
        <v>173505.5471</v>
      </c>
      <c r="G1081" s="18">
        <v>2.1227800034659067E-3</v>
      </c>
      <c r="H1081" t="str">
        <f t="shared" si="16"/>
        <v>01035100</v>
      </c>
    </row>
    <row r="1082" spans="1:8" x14ac:dyDescent="0.2">
      <c r="A1082">
        <v>9001035200</v>
      </c>
      <c r="B1082" t="s">
        <v>301</v>
      </c>
      <c r="C1082" t="s">
        <v>1</v>
      </c>
      <c r="D1082" s="18">
        <v>168416.02037664002</v>
      </c>
      <c r="E1082" s="18">
        <v>1.4941265687103428E-3</v>
      </c>
      <c r="F1082" s="18">
        <v>16177.38</v>
      </c>
      <c r="G1082" s="18">
        <v>1.9792461593563248E-4</v>
      </c>
      <c r="H1082" t="str">
        <f t="shared" si="16"/>
        <v>01035200</v>
      </c>
    </row>
    <row r="1083" spans="1:8" x14ac:dyDescent="0.2">
      <c r="A1083">
        <v>9001035300</v>
      </c>
      <c r="B1083" t="s">
        <v>301</v>
      </c>
      <c r="C1083" t="s">
        <v>1</v>
      </c>
      <c r="D1083" s="18">
        <v>138509.7232608</v>
      </c>
      <c r="E1083" s="18">
        <v>1.2288086197848622E-3</v>
      </c>
      <c r="F1083" s="18">
        <v>18915.32</v>
      </c>
      <c r="G1083" s="18">
        <v>2.3142235926334101E-4</v>
      </c>
      <c r="H1083" t="str">
        <f t="shared" si="16"/>
        <v>01035300</v>
      </c>
    </row>
    <row r="1084" spans="1:8" x14ac:dyDescent="0.2">
      <c r="A1084">
        <v>9001035400</v>
      </c>
      <c r="B1084" t="s">
        <v>301</v>
      </c>
      <c r="C1084" t="s">
        <v>1</v>
      </c>
      <c r="D1084" s="18">
        <v>198378.27666432</v>
      </c>
      <c r="E1084" s="18">
        <v>1.7599409673513678E-3</v>
      </c>
      <c r="F1084" s="18">
        <v>65011.672400000003</v>
      </c>
      <c r="G1084" s="18">
        <v>7.9539519323296843E-4</v>
      </c>
      <c r="H1084" t="str">
        <f t="shared" si="16"/>
        <v>01035400</v>
      </c>
    </row>
    <row r="1085" spans="1:8" x14ac:dyDescent="0.2">
      <c r="A1085">
        <v>9001210900</v>
      </c>
      <c r="B1085" t="s">
        <v>302</v>
      </c>
      <c r="C1085" t="s">
        <v>1</v>
      </c>
      <c r="D1085" s="18">
        <v>1348.85928672</v>
      </c>
      <c r="E1085" s="18">
        <v>1.1966596130421174E-5</v>
      </c>
      <c r="F1085" s="18">
        <v>0</v>
      </c>
      <c r="G1085" s="18">
        <v>0</v>
      </c>
      <c r="H1085" t="str">
        <f t="shared" si="16"/>
        <v>01210900</v>
      </c>
    </row>
    <row r="1086" spans="1:8" x14ac:dyDescent="0.2">
      <c r="A1086">
        <v>9001211000</v>
      </c>
      <c r="B1086" t="s">
        <v>302</v>
      </c>
      <c r="C1086" t="s">
        <v>1</v>
      </c>
      <c r="D1086" s="18">
        <v>2135.6677728000004</v>
      </c>
      <c r="E1086" s="18">
        <v>1.8946879009151099E-5</v>
      </c>
      <c r="F1086" s="18">
        <v>0</v>
      </c>
      <c r="G1086" s="18">
        <v>0</v>
      </c>
      <c r="H1086" t="str">
        <f t="shared" si="16"/>
        <v>01211000</v>
      </c>
    </row>
    <row r="1087" spans="1:8" x14ac:dyDescent="0.2">
      <c r="A1087">
        <v>9001220100</v>
      </c>
      <c r="B1087" t="s">
        <v>302</v>
      </c>
      <c r="C1087" t="s">
        <v>1</v>
      </c>
      <c r="D1087" s="18">
        <v>108677.484</v>
      </c>
      <c r="E1087" s="18">
        <v>9.6414768560530392E-4</v>
      </c>
      <c r="F1087" s="18">
        <v>12699.62</v>
      </c>
      <c r="G1087" s="18">
        <v>1.5537543230291167E-4</v>
      </c>
      <c r="H1087" t="str">
        <f t="shared" si="16"/>
        <v>01220100</v>
      </c>
    </row>
    <row r="1088" spans="1:8" x14ac:dyDescent="0.2">
      <c r="A1088">
        <v>9001220200</v>
      </c>
      <c r="B1088" t="s">
        <v>302</v>
      </c>
      <c r="C1088" t="s">
        <v>1</v>
      </c>
      <c r="D1088" s="18">
        <v>163374.38195040001</v>
      </c>
      <c r="E1088" s="18">
        <v>1.4493989596287959E-3</v>
      </c>
      <c r="F1088" s="18">
        <v>41482.424299999999</v>
      </c>
      <c r="G1088" s="18">
        <v>5.0752302892411794E-4</v>
      </c>
      <c r="H1088" t="str">
        <f t="shared" si="16"/>
        <v>01220200</v>
      </c>
    </row>
    <row r="1089" spans="1:8" x14ac:dyDescent="0.2">
      <c r="A1089">
        <v>9001220300</v>
      </c>
      <c r="B1089" t="s">
        <v>302</v>
      </c>
      <c r="C1089" t="s">
        <v>1</v>
      </c>
      <c r="D1089" s="18">
        <v>102730.65265440001</v>
      </c>
      <c r="E1089" s="18">
        <v>9.1138952938459765E-4</v>
      </c>
      <c r="F1089" s="18">
        <v>5080.6705000000002</v>
      </c>
      <c r="G1089" s="18">
        <v>6.2160235922504014E-5</v>
      </c>
      <c r="H1089" t="str">
        <f t="shared" si="16"/>
        <v>01220300</v>
      </c>
    </row>
    <row r="1090" spans="1:8" x14ac:dyDescent="0.2">
      <c r="A1090">
        <v>9001257100</v>
      </c>
      <c r="B1090" t="s">
        <v>302</v>
      </c>
      <c r="C1090" t="s">
        <v>1</v>
      </c>
      <c r="D1090" s="18">
        <v>2100.1940064</v>
      </c>
      <c r="E1090" s="18">
        <v>1.8632168468242151E-5</v>
      </c>
      <c r="F1090" s="18">
        <v>0</v>
      </c>
      <c r="G1090" s="18">
        <v>0</v>
      </c>
      <c r="H1090" t="str">
        <f t="shared" si="16"/>
        <v>01257100</v>
      </c>
    </row>
    <row r="1091" spans="1:8" x14ac:dyDescent="0.2">
      <c r="A1091">
        <v>9005290100</v>
      </c>
      <c r="B1091" t="s">
        <v>303</v>
      </c>
      <c r="C1091" t="s">
        <v>1</v>
      </c>
      <c r="D1091" s="18">
        <v>265.45121280000001</v>
      </c>
      <c r="E1091" s="18">
        <v>2.3549880163055765E-6</v>
      </c>
      <c r="F1091" s="18">
        <v>0</v>
      </c>
      <c r="G1091" s="18">
        <v>0</v>
      </c>
      <c r="H1091" t="str">
        <f t="shared" ref="H1091:H1154" si="17">RIGHT(A1091,LEN(A1091)-2)</f>
        <v>05290100</v>
      </c>
    </row>
    <row r="1092" spans="1:8" x14ac:dyDescent="0.2">
      <c r="A1092">
        <v>9005306100</v>
      </c>
      <c r="B1092" t="s">
        <v>303</v>
      </c>
      <c r="C1092" t="s">
        <v>1</v>
      </c>
      <c r="D1092" s="18">
        <v>173563.23320064001</v>
      </c>
      <c r="E1092" s="18">
        <v>1.5397907960085892E-3</v>
      </c>
      <c r="F1092" s="18">
        <v>201562.2647</v>
      </c>
      <c r="G1092" s="18">
        <v>2.4660441819295705E-3</v>
      </c>
      <c r="H1092" t="str">
        <f t="shared" si="17"/>
        <v>05306100</v>
      </c>
    </row>
    <row r="1093" spans="1:8" x14ac:dyDescent="0.2">
      <c r="A1093">
        <v>9011690300</v>
      </c>
      <c r="B1093" t="s">
        <v>304</v>
      </c>
      <c r="C1093" t="s">
        <v>1</v>
      </c>
      <c r="D1093" s="18">
        <v>79342.157646720007</v>
      </c>
      <c r="E1093" s="18">
        <v>7.0389518463655513E-4</v>
      </c>
      <c r="F1093" s="18">
        <v>20285.972600000001</v>
      </c>
      <c r="G1093" s="18">
        <v>2.4819181695279234E-4</v>
      </c>
      <c r="H1093" t="str">
        <f t="shared" si="17"/>
        <v>11690300</v>
      </c>
    </row>
    <row r="1094" spans="1:8" x14ac:dyDescent="0.2">
      <c r="A1094">
        <v>9011690400</v>
      </c>
      <c r="B1094" t="s">
        <v>304</v>
      </c>
      <c r="C1094" t="s">
        <v>1</v>
      </c>
      <c r="D1094" s="18">
        <v>39959.697971520007</v>
      </c>
      <c r="E1094" s="18">
        <v>3.5450811795319047E-4</v>
      </c>
      <c r="F1094" s="18">
        <v>4461.97</v>
      </c>
      <c r="G1094" s="18">
        <v>5.4590650560616992E-5</v>
      </c>
      <c r="H1094" t="str">
        <f t="shared" si="17"/>
        <v>11690400</v>
      </c>
    </row>
    <row r="1095" spans="1:8" x14ac:dyDescent="0.2">
      <c r="A1095">
        <v>9011690500</v>
      </c>
      <c r="B1095" t="s">
        <v>304</v>
      </c>
      <c r="C1095" t="s">
        <v>1</v>
      </c>
      <c r="D1095" s="18">
        <v>41927.549011199997</v>
      </c>
      <c r="E1095" s="18">
        <v>3.7196618705537412E-4</v>
      </c>
      <c r="F1095" s="18">
        <v>16842.5</v>
      </c>
      <c r="G1095" s="18">
        <v>2.06062127729947E-4</v>
      </c>
      <c r="H1095" t="str">
        <f t="shared" si="17"/>
        <v>11690500</v>
      </c>
    </row>
    <row r="1096" spans="1:8" x14ac:dyDescent="0.2">
      <c r="A1096">
        <v>9011690700</v>
      </c>
      <c r="B1096" t="s">
        <v>304</v>
      </c>
      <c r="C1096" t="s">
        <v>1</v>
      </c>
      <c r="D1096" s="18">
        <v>14865.608877119999</v>
      </c>
      <c r="E1096" s="18">
        <v>1.3188235379086352E-4</v>
      </c>
      <c r="F1096" s="18">
        <v>4541.3999999999996</v>
      </c>
      <c r="G1096" s="18">
        <v>5.5562448975673521E-5</v>
      </c>
      <c r="H1096" t="str">
        <f t="shared" si="17"/>
        <v>11690700</v>
      </c>
    </row>
    <row r="1097" spans="1:8" x14ac:dyDescent="0.2">
      <c r="A1097">
        <v>9011690800</v>
      </c>
      <c r="B1097" t="s">
        <v>304</v>
      </c>
      <c r="C1097" t="s">
        <v>1</v>
      </c>
      <c r="D1097" s="18">
        <v>43011.512809920001</v>
      </c>
      <c r="E1097" s="18">
        <v>3.8158272536073111E-4</v>
      </c>
      <c r="F1097" s="18">
        <v>11641.346100000001</v>
      </c>
      <c r="G1097" s="18">
        <v>1.4242781932650856E-4</v>
      </c>
      <c r="H1097" t="str">
        <f t="shared" si="17"/>
        <v>11690800</v>
      </c>
    </row>
    <row r="1098" spans="1:8" x14ac:dyDescent="0.2">
      <c r="A1098">
        <v>9011690900</v>
      </c>
      <c r="B1098" t="s">
        <v>304</v>
      </c>
      <c r="C1098" t="s">
        <v>1</v>
      </c>
      <c r="D1098" s="18">
        <v>314079.29086463997</v>
      </c>
      <c r="E1098" s="18">
        <v>2.7863988955034854E-3</v>
      </c>
      <c r="F1098" s="18">
        <v>226740.76459999999</v>
      </c>
      <c r="G1098" s="18">
        <v>2.7740943682108385E-3</v>
      </c>
      <c r="H1098" t="str">
        <f t="shared" si="17"/>
        <v>11690900</v>
      </c>
    </row>
    <row r="1099" spans="1:8" x14ac:dyDescent="0.2">
      <c r="A1099">
        <v>9011693400</v>
      </c>
      <c r="B1099" t="s">
        <v>304</v>
      </c>
      <c r="C1099" t="s">
        <v>1</v>
      </c>
      <c r="D1099" s="18">
        <v>472.06506239999999</v>
      </c>
      <c r="E1099" s="18">
        <v>4.1879920349286277E-6</v>
      </c>
      <c r="F1099" s="18">
        <v>0</v>
      </c>
      <c r="G1099" s="18">
        <v>0</v>
      </c>
      <c r="H1099" t="str">
        <f t="shared" si="17"/>
        <v>11693400</v>
      </c>
    </row>
    <row r="1100" spans="1:8" x14ac:dyDescent="0.2">
      <c r="A1100">
        <v>9011693600</v>
      </c>
      <c r="B1100" t="s">
        <v>304</v>
      </c>
      <c r="C1100" t="s">
        <v>1</v>
      </c>
      <c r="D1100" s="18">
        <v>117.425808</v>
      </c>
      <c r="E1100" s="18">
        <v>1.0417596805381766E-6</v>
      </c>
      <c r="F1100" s="18">
        <v>0</v>
      </c>
      <c r="G1100" s="18">
        <v>0</v>
      </c>
      <c r="H1100" t="str">
        <f t="shared" si="17"/>
        <v>11693600</v>
      </c>
    </row>
    <row r="1101" spans="1:8" x14ac:dyDescent="0.2">
      <c r="A1101">
        <v>9011870300</v>
      </c>
      <c r="B1101" t="s">
        <v>304</v>
      </c>
      <c r="C1101" t="s">
        <v>1</v>
      </c>
      <c r="D1101" s="18">
        <v>41310.163071360003</v>
      </c>
      <c r="E1101" s="18">
        <v>3.6648896028205292E-4</v>
      </c>
      <c r="F1101" s="18">
        <v>21513.050299999999</v>
      </c>
      <c r="G1101" s="18">
        <v>2.6320468569270445E-4</v>
      </c>
      <c r="H1101" t="str">
        <f t="shared" si="17"/>
        <v>11870300</v>
      </c>
    </row>
    <row r="1102" spans="1:8" x14ac:dyDescent="0.2">
      <c r="A1102">
        <v>9005253100</v>
      </c>
      <c r="B1102" t="s">
        <v>305</v>
      </c>
      <c r="C1102" t="s">
        <v>1</v>
      </c>
      <c r="D1102" s="18">
        <v>96741.50344416</v>
      </c>
      <c r="E1102" s="18">
        <v>8.5825594423647497E-4</v>
      </c>
      <c r="F1102" s="18">
        <v>48216.78</v>
      </c>
      <c r="G1102" s="18">
        <v>5.8991552792559028E-4</v>
      </c>
      <c r="H1102" t="str">
        <f t="shared" si="17"/>
        <v>05253100</v>
      </c>
    </row>
    <row r="1103" spans="1:8" x14ac:dyDescent="0.2">
      <c r="A1103">
        <v>9005253200</v>
      </c>
      <c r="B1103" t="s">
        <v>305</v>
      </c>
      <c r="C1103" t="s">
        <v>1</v>
      </c>
      <c r="D1103" s="18">
        <v>373255.31217888003</v>
      </c>
      <c r="E1103" s="18">
        <v>3.3113873465929005E-3</v>
      </c>
      <c r="F1103" s="18">
        <v>435948.83130000002</v>
      </c>
      <c r="G1103" s="18">
        <v>5.3336822775159106E-3</v>
      </c>
      <c r="H1103" t="str">
        <f t="shared" si="17"/>
        <v>05253200</v>
      </c>
    </row>
    <row r="1104" spans="1:8" x14ac:dyDescent="0.2">
      <c r="A1104">
        <v>9005253300</v>
      </c>
      <c r="B1104" t="s">
        <v>305</v>
      </c>
      <c r="C1104" t="s">
        <v>1</v>
      </c>
      <c r="D1104" s="18">
        <v>51696.375353280004</v>
      </c>
      <c r="E1104" s="18">
        <v>4.5863171299630006E-4</v>
      </c>
      <c r="F1104" s="18">
        <v>13320.82</v>
      </c>
      <c r="G1104" s="18">
        <v>1.629755981776834E-4</v>
      </c>
      <c r="H1104" t="str">
        <f t="shared" si="17"/>
        <v>05253300</v>
      </c>
    </row>
    <row r="1105" spans="1:8" x14ac:dyDescent="0.2">
      <c r="A1105">
        <v>9005253400</v>
      </c>
      <c r="B1105" t="s">
        <v>305</v>
      </c>
      <c r="C1105" t="s">
        <v>1</v>
      </c>
      <c r="D1105" s="18">
        <v>154072.5097392</v>
      </c>
      <c r="E1105" s="18">
        <v>1.3668760833702254E-3</v>
      </c>
      <c r="F1105" s="18">
        <v>19810.52</v>
      </c>
      <c r="G1105" s="18">
        <v>2.4237481980921298E-4</v>
      </c>
      <c r="H1105" t="str">
        <f t="shared" si="17"/>
        <v>05253400</v>
      </c>
    </row>
    <row r="1106" spans="1:8" x14ac:dyDescent="0.2">
      <c r="A1106">
        <v>9005253500</v>
      </c>
      <c r="B1106" t="s">
        <v>305</v>
      </c>
      <c r="C1106" t="s">
        <v>1</v>
      </c>
      <c r="D1106" s="18">
        <v>147618.1887696</v>
      </c>
      <c r="E1106" s="18">
        <v>1.309615661101031E-3</v>
      </c>
      <c r="F1106" s="18">
        <v>29305.079600000001</v>
      </c>
      <c r="G1106" s="18">
        <v>3.5853745320893362E-4</v>
      </c>
      <c r="H1106" t="str">
        <f t="shared" si="17"/>
        <v>05253500</v>
      </c>
    </row>
    <row r="1107" spans="1:8" x14ac:dyDescent="0.2">
      <c r="A1107">
        <v>9005253600</v>
      </c>
      <c r="B1107" t="s">
        <v>305</v>
      </c>
      <c r="C1107" t="s">
        <v>1</v>
      </c>
      <c r="D1107" s="18">
        <v>49566.037328640006</v>
      </c>
      <c r="E1107" s="18">
        <v>4.3973211760252345E-4</v>
      </c>
      <c r="F1107" s="18">
        <v>7377.73</v>
      </c>
      <c r="G1107" s="18">
        <v>9.0263959721957057E-5</v>
      </c>
      <c r="H1107" t="str">
        <f t="shared" si="17"/>
        <v>05253600</v>
      </c>
    </row>
    <row r="1108" spans="1:8" x14ac:dyDescent="0.2">
      <c r="A1108">
        <v>9005266100</v>
      </c>
      <c r="B1108" t="s">
        <v>305</v>
      </c>
      <c r="C1108" t="s">
        <v>1</v>
      </c>
      <c r="D1108" s="18">
        <v>101.72079360000001</v>
      </c>
      <c r="E1108" s="18">
        <v>9.0243042181004869E-7</v>
      </c>
      <c r="F1108" s="18">
        <v>0</v>
      </c>
      <c r="G1108" s="18">
        <v>0</v>
      </c>
      <c r="H1108" t="str">
        <f t="shared" si="17"/>
        <v>05266100</v>
      </c>
    </row>
    <row r="1109" spans="1:8" x14ac:dyDescent="0.2">
      <c r="A1109">
        <v>9005267100</v>
      </c>
      <c r="B1109" t="s">
        <v>305</v>
      </c>
      <c r="C1109" t="s">
        <v>1</v>
      </c>
      <c r="D1109" s="18">
        <v>644.94757440000012</v>
      </c>
      <c r="E1109" s="18">
        <v>5.7217437164308539E-6</v>
      </c>
      <c r="F1109" s="18">
        <v>0</v>
      </c>
      <c r="G1109" s="18">
        <v>0</v>
      </c>
      <c r="H1109" t="str">
        <f t="shared" si="17"/>
        <v>05267100</v>
      </c>
    </row>
    <row r="1110" spans="1:8" x14ac:dyDescent="0.2">
      <c r="A1110">
        <v>9005268100</v>
      </c>
      <c r="B1110" t="s">
        <v>305</v>
      </c>
      <c r="C1110" t="s">
        <v>1</v>
      </c>
      <c r="D1110" s="18">
        <v>82.426723199999998</v>
      </c>
      <c r="E1110" s="18">
        <v>7.3126034464792179E-7</v>
      </c>
      <c r="F1110" s="18">
        <v>0</v>
      </c>
      <c r="G1110" s="18">
        <v>0</v>
      </c>
      <c r="H1110" t="str">
        <f t="shared" si="17"/>
        <v>05268100</v>
      </c>
    </row>
    <row r="1111" spans="1:8" x14ac:dyDescent="0.2">
      <c r="A1111">
        <v>9003400100</v>
      </c>
      <c r="B1111" t="s">
        <v>306</v>
      </c>
      <c r="C1111" t="s">
        <v>1</v>
      </c>
      <c r="D1111" s="18">
        <v>585.9944352</v>
      </c>
      <c r="E1111" s="18">
        <v>5.1987325955730369E-6</v>
      </c>
      <c r="F1111" s="18">
        <v>0</v>
      </c>
      <c r="G1111" s="18">
        <v>0</v>
      </c>
      <c r="H1111" t="str">
        <f t="shared" si="17"/>
        <v>03400100</v>
      </c>
    </row>
    <row r="1112" spans="1:8" x14ac:dyDescent="0.2">
      <c r="A1112">
        <v>9003416300</v>
      </c>
      <c r="B1112" t="s">
        <v>306</v>
      </c>
      <c r="C1112" t="s">
        <v>1</v>
      </c>
      <c r="D1112" s="18">
        <v>152.5175136</v>
      </c>
      <c r="E1112" s="18">
        <v>1.3530807149686632E-6</v>
      </c>
      <c r="F1112" s="18">
        <v>0</v>
      </c>
      <c r="G1112" s="18">
        <v>0</v>
      </c>
      <c r="H1112" t="str">
        <f t="shared" si="17"/>
        <v>03416300</v>
      </c>
    </row>
    <row r="1113" spans="1:8" x14ac:dyDescent="0.2">
      <c r="A1113">
        <v>9003492600</v>
      </c>
      <c r="B1113" t="s">
        <v>306</v>
      </c>
      <c r="C1113" t="s">
        <v>1</v>
      </c>
      <c r="D1113" s="18">
        <v>234.1974816</v>
      </c>
      <c r="E1113" s="18">
        <v>2.0777161151359629E-6</v>
      </c>
      <c r="F1113" s="18">
        <v>0</v>
      </c>
      <c r="G1113" s="18">
        <v>0</v>
      </c>
      <c r="H1113" t="str">
        <f t="shared" si="17"/>
        <v>03492600</v>
      </c>
    </row>
    <row r="1114" spans="1:8" x14ac:dyDescent="0.2">
      <c r="A1114">
        <v>9003494100</v>
      </c>
      <c r="B1114" t="s">
        <v>306</v>
      </c>
      <c r="C1114" t="s">
        <v>1</v>
      </c>
      <c r="D1114" s="18">
        <v>339493.02707520005</v>
      </c>
      <c r="E1114" s="18">
        <v>3.0118604543117036E-3</v>
      </c>
      <c r="F1114" s="18">
        <v>315843.81949999998</v>
      </c>
      <c r="G1114" s="18">
        <v>3.8642392445612777E-3</v>
      </c>
      <c r="H1114" t="str">
        <f t="shared" si="17"/>
        <v>03494100</v>
      </c>
    </row>
    <row r="1115" spans="1:8" x14ac:dyDescent="0.2">
      <c r="A1115">
        <v>9003494201</v>
      </c>
      <c r="B1115" t="s">
        <v>306</v>
      </c>
      <c r="C1115" t="s">
        <v>1</v>
      </c>
      <c r="D1115" s="18">
        <v>75521.807827200013</v>
      </c>
      <c r="E1115" s="18">
        <v>6.7000241033665653E-4</v>
      </c>
      <c r="F1115" s="18">
        <v>9254.0817000000006</v>
      </c>
      <c r="G1115" s="18">
        <v>1.1322046995925577E-4</v>
      </c>
      <c r="H1115" t="str">
        <f t="shared" si="17"/>
        <v>03494201</v>
      </c>
    </row>
    <row r="1116" spans="1:8" x14ac:dyDescent="0.2">
      <c r="A1116">
        <v>9003494202</v>
      </c>
      <c r="B1116" t="s">
        <v>306</v>
      </c>
      <c r="C1116" t="s">
        <v>1</v>
      </c>
      <c r="D1116" s="18">
        <v>49848.942931199999</v>
      </c>
      <c r="E1116" s="18">
        <v>4.4224195470873574E-4</v>
      </c>
      <c r="F1116" s="18">
        <v>7119.7650000000003</v>
      </c>
      <c r="G1116" s="18">
        <v>8.710784769702872E-5</v>
      </c>
      <c r="H1116" t="str">
        <f t="shared" si="17"/>
        <v>03494202</v>
      </c>
    </row>
    <row r="1117" spans="1:8" x14ac:dyDescent="0.2">
      <c r="A1117">
        <v>9003494300</v>
      </c>
      <c r="B1117" t="s">
        <v>306</v>
      </c>
      <c r="C1117" t="s">
        <v>1</v>
      </c>
      <c r="D1117" s="18">
        <v>64243.089359999998</v>
      </c>
      <c r="E1117" s="18">
        <v>5.6994166264079805E-4</v>
      </c>
      <c r="F1117" s="18">
        <v>12201.13</v>
      </c>
      <c r="G1117" s="18">
        <v>1.4927658058540527E-4</v>
      </c>
      <c r="H1117" t="str">
        <f t="shared" si="17"/>
        <v>03494300</v>
      </c>
    </row>
    <row r="1118" spans="1:8" x14ac:dyDescent="0.2">
      <c r="A1118">
        <v>9003494400</v>
      </c>
      <c r="B1118" t="s">
        <v>306</v>
      </c>
      <c r="C1118" t="s">
        <v>1</v>
      </c>
      <c r="D1118" s="18">
        <v>83430.791717760003</v>
      </c>
      <c r="E1118" s="18">
        <v>7.4016808065685861E-4</v>
      </c>
      <c r="F1118" s="18">
        <v>52850.414900000003</v>
      </c>
      <c r="G1118" s="18">
        <v>6.4660643881279468E-4</v>
      </c>
      <c r="H1118" t="str">
        <f t="shared" si="17"/>
        <v>03494400</v>
      </c>
    </row>
    <row r="1119" spans="1:8" x14ac:dyDescent="0.2">
      <c r="A1119">
        <v>9003494500</v>
      </c>
      <c r="B1119" t="s">
        <v>306</v>
      </c>
      <c r="C1119" t="s">
        <v>1</v>
      </c>
      <c r="D1119" s="18">
        <v>67984.732339200011</v>
      </c>
      <c r="E1119" s="18">
        <v>6.031361780636709E-4</v>
      </c>
      <c r="F1119" s="18">
        <v>18676.55</v>
      </c>
      <c r="G1119" s="18">
        <v>2.2850109138517093E-4</v>
      </c>
      <c r="H1119" t="str">
        <f t="shared" si="17"/>
        <v>03494500</v>
      </c>
    </row>
    <row r="1120" spans="1:8" x14ac:dyDescent="0.2">
      <c r="A1120">
        <v>9003494600</v>
      </c>
      <c r="B1120" t="s">
        <v>306</v>
      </c>
      <c r="C1120" t="s">
        <v>1</v>
      </c>
      <c r="D1120" s="18">
        <v>56666.718339840008</v>
      </c>
      <c r="E1120" s="18">
        <v>5.0272681449088728E-4</v>
      </c>
      <c r="F1120" s="18">
        <v>14589.277</v>
      </c>
      <c r="G1120" s="18">
        <v>1.7849472825658767E-4</v>
      </c>
      <c r="H1120" t="str">
        <f t="shared" si="17"/>
        <v>03494600</v>
      </c>
    </row>
    <row r="1121" spans="1:8" x14ac:dyDescent="0.2">
      <c r="A1121">
        <v>9001100100</v>
      </c>
      <c r="B1121" t="s">
        <v>307</v>
      </c>
      <c r="C1121" t="s">
        <v>1</v>
      </c>
      <c r="D1121" s="18">
        <v>355.06762559999999</v>
      </c>
      <c r="E1121" s="18">
        <v>3.150032710139025E-6</v>
      </c>
      <c r="F1121" s="18">
        <v>0</v>
      </c>
      <c r="G1121" s="18">
        <v>0</v>
      </c>
      <c r="H1121" t="str">
        <f t="shared" si="17"/>
        <v>01100100</v>
      </c>
    </row>
    <row r="1122" spans="1:8" x14ac:dyDescent="0.2">
      <c r="A1122">
        <v>9001100300</v>
      </c>
      <c r="B1122" t="s">
        <v>307</v>
      </c>
      <c r="C1122" t="s">
        <v>1</v>
      </c>
      <c r="D1122" s="18">
        <v>1648.5344640000001</v>
      </c>
      <c r="E1122" s="18">
        <v>1.4625206892958437E-5</v>
      </c>
      <c r="F1122" s="18">
        <v>0</v>
      </c>
      <c r="G1122" s="18">
        <v>0</v>
      </c>
      <c r="H1122" t="str">
        <f t="shared" si="17"/>
        <v>01100300</v>
      </c>
    </row>
    <row r="1123" spans="1:8" x14ac:dyDescent="0.2">
      <c r="A1123">
        <v>9001200302</v>
      </c>
      <c r="B1123" t="s">
        <v>307</v>
      </c>
      <c r="C1123" t="s">
        <v>1</v>
      </c>
      <c r="D1123" s="18">
        <v>293.72371199999998</v>
      </c>
      <c r="E1123" s="18">
        <v>2.6058114957114649E-6</v>
      </c>
      <c r="F1123" s="18">
        <v>0</v>
      </c>
      <c r="G1123" s="18">
        <v>0</v>
      </c>
      <c r="H1123" t="str">
        <f t="shared" si="17"/>
        <v>01200302</v>
      </c>
    </row>
    <row r="1124" spans="1:8" x14ac:dyDescent="0.2">
      <c r="A1124">
        <v>9001205200</v>
      </c>
      <c r="B1124" t="s">
        <v>307</v>
      </c>
      <c r="C1124" t="s">
        <v>1</v>
      </c>
      <c r="D1124" s="18">
        <v>816.99071040000001</v>
      </c>
      <c r="E1124" s="18">
        <v>7.2480487549122235E-6</v>
      </c>
      <c r="F1124" s="18">
        <v>0</v>
      </c>
      <c r="G1124" s="18">
        <v>0</v>
      </c>
      <c r="H1124" t="str">
        <f t="shared" si="17"/>
        <v>01205200</v>
      </c>
    </row>
    <row r="1125" spans="1:8" x14ac:dyDescent="0.2">
      <c r="A1125">
        <v>9001205300</v>
      </c>
      <c r="B1125" t="s">
        <v>307</v>
      </c>
      <c r="C1125" t="s">
        <v>1</v>
      </c>
      <c r="D1125" s="18">
        <v>755.54259840000009</v>
      </c>
      <c r="E1125" s="18">
        <v>6.7029031296269031E-6</v>
      </c>
      <c r="F1125" s="18">
        <v>0</v>
      </c>
      <c r="G1125" s="18">
        <v>0</v>
      </c>
      <c r="H1125" t="str">
        <f t="shared" si="17"/>
        <v>01205300</v>
      </c>
    </row>
    <row r="1126" spans="1:8" x14ac:dyDescent="0.2">
      <c r="A1126">
        <v>9001230100</v>
      </c>
      <c r="B1126" t="s">
        <v>307</v>
      </c>
      <c r="C1126" t="s">
        <v>1</v>
      </c>
      <c r="D1126" s="18">
        <v>301855.53053664003</v>
      </c>
      <c r="E1126" s="18">
        <v>2.677954075142765E-3</v>
      </c>
      <c r="F1126" s="18">
        <v>142597.049</v>
      </c>
      <c r="G1126" s="18">
        <v>1.7446252827639313E-3</v>
      </c>
      <c r="H1126" t="str">
        <f t="shared" si="17"/>
        <v>01230100</v>
      </c>
    </row>
    <row r="1127" spans="1:8" x14ac:dyDescent="0.2">
      <c r="A1127">
        <v>9001230200</v>
      </c>
      <c r="B1127" t="s">
        <v>307</v>
      </c>
      <c r="C1127" t="s">
        <v>1</v>
      </c>
      <c r="D1127" s="18">
        <v>46300.658607359997</v>
      </c>
      <c r="E1127" s="18">
        <v>4.1076284797214699E-4</v>
      </c>
      <c r="F1127" s="18">
        <v>12190.543</v>
      </c>
      <c r="G1127" s="18">
        <v>1.4914705232378869E-4</v>
      </c>
      <c r="H1127" t="str">
        <f t="shared" si="17"/>
        <v>01230200</v>
      </c>
    </row>
    <row r="1128" spans="1:8" x14ac:dyDescent="0.2">
      <c r="A1128">
        <v>9001230300</v>
      </c>
      <c r="B1128" t="s">
        <v>307</v>
      </c>
      <c r="C1128" t="s">
        <v>1</v>
      </c>
      <c r="D1128" s="18">
        <v>78817.512913920014</v>
      </c>
      <c r="E1128" s="18">
        <v>6.992407246115684E-4</v>
      </c>
      <c r="F1128" s="18">
        <v>22507.883300000001</v>
      </c>
      <c r="G1128" s="18">
        <v>2.7537612132969225E-4</v>
      </c>
      <c r="H1128" t="str">
        <f t="shared" si="17"/>
        <v>01230300</v>
      </c>
    </row>
    <row r="1129" spans="1:8" x14ac:dyDescent="0.2">
      <c r="A1129">
        <v>9001230400</v>
      </c>
      <c r="B1129" t="s">
        <v>307</v>
      </c>
      <c r="C1129" t="s">
        <v>1</v>
      </c>
      <c r="D1129" s="18">
        <v>125089.12448064002</v>
      </c>
      <c r="E1129" s="18">
        <v>1.109745877650267E-3</v>
      </c>
      <c r="F1129" s="18">
        <v>19995.774300000001</v>
      </c>
      <c r="G1129" s="18">
        <v>2.4464134171683493E-4</v>
      </c>
      <c r="H1129" t="str">
        <f t="shared" si="17"/>
        <v>01230400</v>
      </c>
    </row>
    <row r="1130" spans="1:8" x14ac:dyDescent="0.2">
      <c r="A1130">
        <v>9001230501</v>
      </c>
      <c r="B1130" t="s">
        <v>307</v>
      </c>
      <c r="C1130" t="s">
        <v>1</v>
      </c>
      <c r="D1130" s="18">
        <v>88437.196612800006</v>
      </c>
      <c r="E1130" s="18">
        <v>7.8458311047808528E-4</v>
      </c>
      <c r="F1130" s="18">
        <v>18717.475399999999</v>
      </c>
      <c r="G1130" s="18">
        <v>2.2900179941558204E-4</v>
      </c>
      <c r="H1130" t="str">
        <f t="shared" si="17"/>
        <v>01230501</v>
      </c>
    </row>
    <row r="1131" spans="1:8" x14ac:dyDescent="0.2">
      <c r="A1131">
        <v>9001230502</v>
      </c>
      <c r="B1131" t="s">
        <v>307</v>
      </c>
      <c r="C1131" t="s">
        <v>1</v>
      </c>
      <c r="D1131" s="18">
        <v>84605.596839359991</v>
      </c>
      <c r="E1131" s="18">
        <v>7.5059053061924351E-4</v>
      </c>
      <c r="F1131" s="18">
        <v>9151.4843000000001</v>
      </c>
      <c r="G1131" s="18">
        <v>1.1196522646550125E-4</v>
      </c>
      <c r="H1131" t="str">
        <f t="shared" si="17"/>
        <v>01230502</v>
      </c>
    </row>
    <row r="1132" spans="1:8" x14ac:dyDescent="0.2">
      <c r="A1132">
        <v>9005296100</v>
      </c>
      <c r="B1132" t="s">
        <v>308</v>
      </c>
      <c r="C1132" t="s">
        <v>1</v>
      </c>
      <c r="D1132" s="18">
        <v>153.95313599999997</v>
      </c>
      <c r="E1132" s="18">
        <v>1.3658170423422626E-6</v>
      </c>
      <c r="F1132" s="18">
        <v>0</v>
      </c>
      <c r="G1132" s="18">
        <v>0</v>
      </c>
      <c r="H1132" t="str">
        <f t="shared" si="17"/>
        <v>05296100</v>
      </c>
    </row>
    <row r="1133" spans="1:8" x14ac:dyDescent="0.2">
      <c r="A1133">
        <v>9005425600</v>
      </c>
      <c r="B1133" t="s">
        <v>308</v>
      </c>
      <c r="C1133" t="s">
        <v>1</v>
      </c>
      <c r="D1133" s="18">
        <v>54512.674021440005</v>
      </c>
      <c r="E1133" s="18">
        <v>4.8361690535573821E-4</v>
      </c>
      <c r="F1133" s="18">
        <v>13119.833199999999</v>
      </c>
      <c r="G1133" s="18">
        <v>1.6051659460614512E-4</v>
      </c>
      <c r="H1133" t="str">
        <f t="shared" si="17"/>
        <v>05425600</v>
      </c>
    </row>
    <row r="1134" spans="1:8" x14ac:dyDescent="0.2">
      <c r="A1134">
        <v>9005260200</v>
      </c>
      <c r="B1134" t="s">
        <v>309</v>
      </c>
      <c r="C1134" t="s">
        <v>1</v>
      </c>
      <c r="D1134" s="18">
        <v>81507.38129568001</v>
      </c>
      <c r="E1134" s="18">
        <v>7.2310427278551024E-4</v>
      </c>
      <c r="F1134" s="18">
        <v>21234.362000000001</v>
      </c>
      <c r="G1134" s="18">
        <v>2.5979503130223739E-4</v>
      </c>
      <c r="H1134" t="str">
        <f t="shared" si="17"/>
        <v>05260200</v>
      </c>
    </row>
    <row r="1135" spans="1:8" x14ac:dyDescent="0.2">
      <c r="A1135">
        <v>9011707100</v>
      </c>
      <c r="B1135" t="s">
        <v>310</v>
      </c>
      <c r="C1135" t="s">
        <v>1</v>
      </c>
      <c r="D1135" s="18">
        <v>149000.57273376</v>
      </c>
      <c r="E1135" s="18">
        <v>1.3218796761537051E-3</v>
      </c>
      <c r="F1135" s="18">
        <v>51278.805999999997</v>
      </c>
      <c r="G1135" s="18">
        <v>6.2737835070869358E-4</v>
      </c>
      <c r="H1135" t="str">
        <f t="shared" si="17"/>
        <v>11707100</v>
      </c>
    </row>
    <row r="1136" spans="1:8" x14ac:dyDescent="0.2">
      <c r="A1136">
        <v>9011708100</v>
      </c>
      <c r="B1136" t="s">
        <v>310</v>
      </c>
      <c r="C1136" t="s">
        <v>1</v>
      </c>
      <c r="D1136" s="18">
        <v>176.22264960000001</v>
      </c>
      <c r="E1136" s="18">
        <v>1.5633841851093503E-6</v>
      </c>
      <c r="F1136" s="18">
        <v>0</v>
      </c>
      <c r="G1136" s="18">
        <v>0</v>
      </c>
      <c r="H1136" t="str">
        <f t="shared" si="17"/>
        <v>11708100</v>
      </c>
    </row>
    <row r="1137" spans="1:8" x14ac:dyDescent="0.2">
      <c r="A1137">
        <v>9001035300</v>
      </c>
      <c r="B1137" t="s">
        <v>311</v>
      </c>
      <c r="C1137" t="s">
        <v>1</v>
      </c>
      <c r="D1137" s="18">
        <v>1061.2722816</v>
      </c>
      <c r="E1137" s="18">
        <v>9.4152272986159715E-6</v>
      </c>
      <c r="F1137" s="18">
        <v>0</v>
      </c>
      <c r="G1137" s="18">
        <v>0</v>
      </c>
      <c r="H1137" t="str">
        <f t="shared" si="17"/>
        <v>01035300</v>
      </c>
    </row>
    <row r="1138" spans="1:8" x14ac:dyDescent="0.2">
      <c r="A1138">
        <v>9001035400</v>
      </c>
      <c r="B1138" t="s">
        <v>311</v>
      </c>
      <c r="C1138" t="s">
        <v>1</v>
      </c>
      <c r="D1138" s="18">
        <v>3028.5282326400002</v>
      </c>
      <c r="E1138" s="18">
        <v>2.6868016987678677E-5</v>
      </c>
      <c r="F1138" s="18">
        <v>0</v>
      </c>
      <c r="G1138" s="18">
        <v>0</v>
      </c>
      <c r="H1138" t="str">
        <f t="shared" si="17"/>
        <v>01035400</v>
      </c>
    </row>
    <row r="1139" spans="1:8" x14ac:dyDescent="0.2">
      <c r="A1139">
        <v>9001042500</v>
      </c>
      <c r="B1139" t="s">
        <v>311</v>
      </c>
      <c r="C1139" t="s">
        <v>1</v>
      </c>
      <c r="D1139" s="18">
        <v>83103.254467200008</v>
      </c>
      <c r="E1139" s="18">
        <v>7.3726228756657193E-4</v>
      </c>
      <c r="F1139" s="18">
        <v>25488.235000000001</v>
      </c>
      <c r="G1139" s="18">
        <v>3.1183968746806626E-4</v>
      </c>
      <c r="H1139" t="str">
        <f t="shared" si="17"/>
        <v>01042500</v>
      </c>
    </row>
    <row r="1140" spans="1:8" x14ac:dyDescent="0.2">
      <c r="A1140">
        <v>9001042600</v>
      </c>
      <c r="B1140" t="s">
        <v>311</v>
      </c>
      <c r="C1140" t="s">
        <v>1</v>
      </c>
      <c r="D1140" s="18">
        <v>81284.181955200009</v>
      </c>
      <c r="E1140" s="18">
        <v>7.2112412823641093E-4</v>
      </c>
      <c r="F1140" s="18">
        <v>15735.29</v>
      </c>
      <c r="G1140" s="18">
        <v>1.9251579859568105E-4</v>
      </c>
      <c r="H1140" t="str">
        <f t="shared" si="17"/>
        <v>01042600</v>
      </c>
    </row>
    <row r="1141" spans="1:8" x14ac:dyDescent="0.2">
      <c r="A1141">
        <v>9001042700</v>
      </c>
      <c r="B1141" t="s">
        <v>311</v>
      </c>
      <c r="C1141" t="s">
        <v>1</v>
      </c>
      <c r="D1141" s="18">
        <v>85645.313366399991</v>
      </c>
      <c r="E1141" s="18">
        <v>7.5981452298946807E-4</v>
      </c>
      <c r="F1141" s="18">
        <v>11611.1448</v>
      </c>
      <c r="G1141" s="18">
        <v>1.4205831692851476E-4</v>
      </c>
      <c r="H1141" t="str">
        <f t="shared" si="17"/>
        <v>01042700</v>
      </c>
    </row>
    <row r="1142" spans="1:8" x14ac:dyDescent="0.2">
      <c r="A1142">
        <v>9001042800</v>
      </c>
      <c r="B1142" t="s">
        <v>311</v>
      </c>
      <c r="C1142" t="s">
        <v>1</v>
      </c>
      <c r="D1142" s="18">
        <v>115974.89911584</v>
      </c>
      <c r="E1142" s="18">
        <v>1.0288877369561274E-3</v>
      </c>
      <c r="F1142" s="18">
        <v>22248.071899999999</v>
      </c>
      <c r="G1142" s="18">
        <v>2.7219741924315539E-4</v>
      </c>
      <c r="H1142" t="str">
        <f t="shared" si="17"/>
        <v>01042800</v>
      </c>
    </row>
    <row r="1143" spans="1:8" x14ac:dyDescent="0.2">
      <c r="A1143">
        <v>9001042900</v>
      </c>
      <c r="B1143" t="s">
        <v>311</v>
      </c>
      <c r="C1143" t="s">
        <v>1</v>
      </c>
      <c r="D1143" s="18">
        <v>41161.070211839993</v>
      </c>
      <c r="E1143" s="18">
        <v>3.6516626187060923E-4</v>
      </c>
      <c r="F1143" s="18">
        <v>22228.298200000001</v>
      </c>
      <c r="G1143" s="18">
        <v>2.7195549490323595E-4</v>
      </c>
      <c r="H1143" t="str">
        <f t="shared" si="17"/>
        <v>01042900</v>
      </c>
    </row>
    <row r="1144" spans="1:8" x14ac:dyDescent="0.2">
      <c r="A1144">
        <v>9001043000</v>
      </c>
      <c r="B1144" t="s">
        <v>311</v>
      </c>
      <c r="C1144" t="s">
        <v>1</v>
      </c>
      <c r="D1144" s="18">
        <v>63115.726927679993</v>
      </c>
      <c r="E1144" s="18">
        <v>5.5994010721318341E-4</v>
      </c>
      <c r="F1144" s="18">
        <v>13700.7127</v>
      </c>
      <c r="G1144" s="18">
        <v>1.6762345319155155E-4</v>
      </c>
      <c r="H1144" t="str">
        <f t="shared" si="17"/>
        <v>01043000</v>
      </c>
    </row>
    <row r="1145" spans="1:8" x14ac:dyDescent="0.2">
      <c r="A1145">
        <v>9001043100</v>
      </c>
      <c r="B1145" t="s">
        <v>311</v>
      </c>
      <c r="C1145" t="s">
        <v>1</v>
      </c>
      <c r="D1145" s="18">
        <v>104499.4986432</v>
      </c>
      <c r="E1145" s="18">
        <v>9.2708209700323831E-4</v>
      </c>
      <c r="F1145" s="18">
        <v>28444.488799999999</v>
      </c>
      <c r="G1145" s="18">
        <v>3.4800842418397784E-4</v>
      </c>
      <c r="H1145" t="str">
        <f t="shared" si="17"/>
        <v>01043100</v>
      </c>
    </row>
    <row r="1146" spans="1:8" x14ac:dyDescent="0.2">
      <c r="A1146">
        <v>9001043200</v>
      </c>
      <c r="B1146" t="s">
        <v>311</v>
      </c>
      <c r="C1146" t="s">
        <v>1</v>
      </c>
      <c r="D1146" s="18">
        <v>59452.694694720005</v>
      </c>
      <c r="E1146" s="18">
        <v>5.2744299815510104E-4</v>
      </c>
      <c r="F1146" s="18">
        <v>4285.76</v>
      </c>
      <c r="G1146" s="18">
        <v>5.2434782516841187E-5</v>
      </c>
      <c r="H1146" t="str">
        <f t="shared" si="17"/>
        <v>01043200</v>
      </c>
    </row>
    <row r="1147" spans="1:8" x14ac:dyDescent="0.2">
      <c r="A1147">
        <v>9001043300</v>
      </c>
      <c r="B1147" t="s">
        <v>311</v>
      </c>
      <c r="C1147" t="s">
        <v>1</v>
      </c>
      <c r="D1147" s="18">
        <v>64142.895072960004</v>
      </c>
      <c r="E1147" s="18">
        <v>5.6905277483805419E-4</v>
      </c>
      <c r="F1147" s="18">
        <v>25985.81</v>
      </c>
      <c r="G1147" s="18">
        <v>3.1792734447891552E-4</v>
      </c>
      <c r="H1147" t="str">
        <f t="shared" si="17"/>
        <v>01043300</v>
      </c>
    </row>
    <row r="1148" spans="1:8" x14ac:dyDescent="0.2">
      <c r="A1148">
        <v>9001043400</v>
      </c>
      <c r="B1148" t="s">
        <v>311</v>
      </c>
      <c r="C1148" t="s">
        <v>1</v>
      </c>
      <c r="D1148" s="18">
        <v>65534.864711040005</v>
      </c>
      <c r="E1148" s="18">
        <v>5.8140183055402654E-4</v>
      </c>
      <c r="F1148" s="18">
        <v>6121.5024000000003</v>
      </c>
      <c r="G1148" s="18">
        <v>7.4894452097252611E-5</v>
      </c>
      <c r="H1148" t="str">
        <f t="shared" si="17"/>
        <v>01043400</v>
      </c>
    </row>
    <row r="1149" spans="1:8" x14ac:dyDescent="0.2">
      <c r="A1149">
        <v>9001043500</v>
      </c>
      <c r="B1149" t="s">
        <v>311</v>
      </c>
      <c r="C1149" t="s">
        <v>1</v>
      </c>
      <c r="D1149" s="18">
        <v>43101.77930496</v>
      </c>
      <c r="E1149" s="18">
        <v>3.8238353735119384E-4</v>
      </c>
      <c r="F1149" s="18">
        <v>5348.7452000000003</v>
      </c>
      <c r="G1149" s="18">
        <v>6.5440036609609086E-5</v>
      </c>
      <c r="H1149" t="str">
        <f t="shared" si="17"/>
        <v>01043500</v>
      </c>
    </row>
    <row r="1150" spans="1:8" x14ac:dyDescent="0.2">
      <c r="A1150">
        <v>9001043600</v>
      </c>
      <c r="B1150" t="s">
        <v>311</v>
      </c>
      <c r="C1150" t="s">
        <v>1</v>
      </c>
      <c r="D1150" s="18">
        <v>52708.824316800004</v>
      </c>
      <c r="E1150" s="18">
        <v>4.6761379731628024E-4</v>
      </c>
      <c r="F1150" s="18">
        <v>17760.28</v>
      </c>
      <c r="G1150" s="18">
        <v>2.172908467198826E-4</v>
      </c>
      <c r="H1150" t="str">
        <f t="shared" si="17"/>
        <v>01043600</v>
      </c>
    </row>
    <row r="1151" spans="1:8" x14ac:dyDescent="0.2">
      <c r="A1151">
        <v>9001043700</v>
      </c>
      <c r="B1151" t="s">
        <v>311</v>
      </c>
      <c r="C1151" t="s">
        <v>1</v>
      </c>
      <c r="D1151" s="18">
        <v>48043.2251808</v>
      </c>
      <c r="E1151" s="18">
        <v>4.2622227403684446E-4</v>
      </c>
      <c r="F1151" s="18">
        <v>204.88</v>
      </c>
      <c r="G1151" s="18">
        <v>2.5066355190328954E-6</v>
      </c>
      <c r="H1151" t="str">
        <f t="shared" si="17"/>
        <v>01043700</v>
      </c>
    </row>
    <row r="1152" spans="1:8" x14ac:dyDescent="0.2">
      <c r="A1152">
        <v>9001043800</v>
      </c>
      <c r="B1152" t="s">
        <v>311</v>
      </c>
      <c r="C1152" t="s">
        <v>1</v>
      </c>
      <c r="D1152" s="18">
        <v>111989.26689984</v>
      </c>
      <c r="E1152" s="18">
        <v>9.9352863647556846E-4</v>
      </c>
      <c r="F1152" s="18">
        <v>20916.12</v>
      </c>
      <c r="G1152" s="18">
        <v>2.559014511536232E-4</v>
      </c>
      <c r="H1152" t="str">
        <f t="shared" si="17"/>
        <v>01043800</v>
      </c>
    </row>
    <row r="1153" spans="1:8" x14ac:dyDescent="0.2">
      <c r="A1153">
        <v>9001043900</v>
      </c>
      <c r="B1153" t="s">
        <v>311</v>
      </c>
      <c r="C1153" t="s">
        <v>1</v>
      </c>
      <c r="D1153" s="18">
        <v>84960.330451200018</v>
      </c>
      <c r="E1153" s="18">
        <v>7.5373760007902205E-4</v>
      </c>
      <c r="F1153" s="18">
        <v>29575.041700000002</v>
      </c>
      <c r="G1153" s="18">
        <v>3.6184034557838263E-4</v>
      </c>
      <c r="H1153" t="str">
        <f t="shared" si="17"/>
        <v>01043900</v>
      </c>
    </row>
    <row r="1154" spans="1:8" x14ac:dyDescent="0.2">
      <c r="A1154">
        <v>9001044000</v>
      </c>
      <c r="B1154" t="s">
        <v>311</v>
      </c>
      <c r="C1154" t="s">
        <v>1</v>
      </c>
      <c r="D1154" s="18">
        <v>9493.4351807999992</v>
      </c>
      <c r="E1154" s="18">
        <v>8.4222354264405769E-5</v>
      </c>
      <c r="F1154" s="18">
        <v>1151.32</v>
      </c>
      <c r="G1154" s="18">
        <v>1.4085999637704769E-5</v>
      </c>
      <c r="H1154" t="str">
        <f t="shared" si="17"/>
        <v>01044000</v>
      </c>
    </row>
    <row r="1155" spans="1:8" x14ac:dyDescent="0.2">
      <c r="A1155">
        <v>9001044200</v>
      </c>
      <c r="B1155" t="s">
        <v>311</v>
      </c>
      <c r="C1155" t="s">
        <v>1</v>
      </c>
      <c r="D1155" s="18">
        <v>1613.0028096000001</v>
      </c>
      <c r="E1155" s="18">
        <v>1.4309982790461847E-5</v>
      </c>
      <c r="F1155" s="18">
        <v>0</v>
      </c>
      <c r="G1155" s="18">
        <v>0</v>
      </c>
      <c r="H1155" t="str">
        <f t="shared" ref="H1155:H1218" si="18">RIGHT(A1155,LEN(A1155)-2)</f>
        <v>01044200</v>
      </c>
    </row>
    <row r="1156" spans="1:8" x14ac:dyDescent="0.2">
      <c r="A1156">
        <v>9001044300</v>
      </c>
      <c r="B1156" t="s">
        <v>311</v>
      </c>
      <c r="C1156" t="s">
        <v>1</v>
      </c>
      <c r="D1156" s="18">
        <v>5216.0098175999992</v>
      </c>
      <c r="E1156" s="18">
        <v>4.6274569567083301E-5</v>
      </c>
      <c r="F1156" s="18">
        <v>0</v>
      </c>
      <c r="G1156" s="18">
        <v>0</v>
      </c>
      <c r="H1156" t="str">
        <f t="shared" si="18"/>
        <v>01044300</v>
      </c>
    </row>
    <row r="1157" spans="1:8" x14ac:dyDescent="0.2">
      <c r="A1157">
        <v>9001044400</v>
      </c>
      <c r="B1157" t="s">
        <v>311</v>
      </c>
      <c r="C1157" t="s">
        <v>1</v>
      </c>
      <c r="D1157" s="18">
        <v>12491.628364799999</v>
      </c>
      <c r="E1157" s="18">
        <v>1.1082124957331075E-4</v>
      </c>
      <c r="F1157" s="18">
        <v>297.27</v>
      </c>
      <c r="G1157" s="18">
        <v>3.6369950251020541E-6</v>
      </c>
      <c r="H1157" t="str">
        <f t="shared" si="18"/>
        <v>01044400</v>
      </c>
    </row>
    <row r="1158" spans="1:8" x14ac:dyDescent="0.2">
      <c r="A1158">
        <v>9001044500</v>
      </c>
      <c r="B1158" t="s">
        <v>311</v>
      </c>
      <c r="C1158" t="s">
        <v>1</v>
      </c>
      <c r="D1158" s="18">
        <v>22822.7260608</v>
      </c>
      <c r="E1158" s="18">
        <v>2.0247504543557683E-4</v>
      </c>
      <c r="F1158" s="18">
        <v>1502.88</v>
      </c>
      <c r="G1158" s="18">
        <v>1.8387213924463873E-5</v>
      </c>
      <c r="H1158" t="str">
        <f t="shared" si="18"/>
        <v>01044500</v>
      </c>
    </row>
    <row r="1159" spans="1:8" x14ac:dyDescent="0.2">
      <c r="A1159">
        <v>9001044600</v>
      </c>
      <c r="B1159" t="s">
        <v>311</v>
      </c>
      <c r="C1159" t="s">
        <v>1</v>
      </c>
      <c r="D1159" s="18">
        <v>641725.94221919996</v>
      </c>
      <c r="E1159" s="18">
        <v>5.6931625504278759E-3</v>
      </c>
      <c r="F1159" s="18">
        <v>1222150.5935999991</v>
      </c>
      <c r="G1159" s="18">
        <v>1.4952587307325727E-2</v>
      </c>
      <c r="H1159" t="str">
        <f t="shared" si="18"/>
        <v>01044600</v>
      </c>
    </row>
    <row r="1160" spans="1:8" x14ac:dyDescent="0.2">
      <c r="A1160">
        <v>9001045300</v>
      </c>
      <c r="B1160" t="s">
        <v>311</v>
      </c>
      <c r="C1160" t="s">
        <v>1</v>
      </c>
      <c r="D1160" s="18">
        <v>471.47460479999995</v>
      </c>
      <c r="E1160" s="18">
        <v>4.1827537067346465E-6</v>
      </c>
      <c r="F1160" s="18">
        <v>0</v>
      </c>
      <c r="G1160" s="18">
        <v>0</v>
      </c>
      <c r="H1160" t="str">
        <f t="shared" si="18"/>
        <v>01045300</v>
      </c>
    </row>
    <row r="1161" spans="1:8" x14ac:dyDescent="0.2">
      <c r="A1161">
        <v>9001045400</v>
      </c>
      <c r="B1161" t="s">
        <v>311</v>
      </c>
      <c r="C1161" t="s">
        <v>1</v>
      </c>
      <c r="D1161" s="18">
        <v>3578.4509184000003</v>
      </c>
      <c r="E1161" s="18">
        <v>3.1746733951142399E-5</v>
      </c>
      <c r="F1161" s="18">
        <v>0</v>
      </c>
      <c r="G1161" s="18">
        <v>0</v>
      </c>
      <c r="H1161" t="str">
        <f t="shared" si="18"/>
        <v>01045400</v>
      </c>
    </row>
    <row r="1162" spans="1:8" x14ac:dyDescent="0.2">
      <c r="A1162">
        <v>9001050400</v>
      </c>
      <c r="B1162" t="s">
        <v>311</v>
      </c>
      <c r="C1162" t="s">
        <v>1</v>
      </c>
      <c r="D1162" s="18">
        <v>42.460847999999999</v>
      </c>
      <c r="E1162" s="18">
        <v>3.7669742453771378E-7</v>
      </c>
      <c r="F1162" s="18">
        <v>0</v>
      </c>
      <c r="G1162" s="18">
        <v>0</v>
      </c>
      <c r="H1162" t="str">
        <f t="shared" si="18"/>
        <v>01050400</v>
      </c>
    </row>
    <row r="1163" spans="1:8" x14ac:dyDescent="0.2">
      <c r="A1163">
        <v>9011650100</v>
      </c>
      <c r="B1163" t="s">
        <v>312</v>
      </c>
      <c r="C1163" t="s">
        <v>1</v>
      </c>
      <c r="D1163" s="18">
        <v>4295.9437343999998</v>
      </c>
      <c r="E1163" s="18">
        <v>3.8112073049210138E-5</v>
      </c>
      <c r="F1163" s="18">
        <v>4218.2299999999996</v>
      </c>
      <c r="G1163" s="18">
        <v>5.1608576461587901E-5</v>
      </c>
      <c r="H1163" t="str">
        <f t="shared" si="18"/>
        <v>11650100</v>
      </c>
    </row>
    <row r="1164" spans="1:8" x14ac:dyDescent="0.2">
      <c r="A1164">
        <v>9011660101</v>
      </c>
      <c r="B1164" t="s">
        <v>312</v>
      </c>
      <c r="C1164" t="s">
        <v>1</v>
      </c>
      <c r="D1164" s="18">
        <v>111903.93362015999</v>
      </c>
      <c r="E1164" s="18">
        <v>9.9277159020360489E-4</v>
      </c>
      <c r="F1164" s="18">
        <v>24522.071</v>
      </c>
      <c r="G1164" s="18">
        <v>3.0001900707168352E-4</v>
      </c>
      <c r="H1164" t="str">
        <f t="shared" si="18"/>
        <v>11660101</v>
      </c>
    </row>
    <row r="1165" spans="1:8" x14ac:dyDescent="0.2">
      <c r="A1165">
        <v>9011660102</v>
      </c>
      <c r="B1165" t="s">
        <v>312</v>
      </c>
      <c r="C1165" t="s">
        <v>1</v>
      </c>
      <c r="D1165" s="18">
        <v>168222.66808896</v>
      </c>
      <c r="E1165" s="18">
        <v>1.4924112165158332E-3</v>
      </c>
      <c r="F1165" s="18">
        <v>132131.85570000001</v>
      </c>
      <c r="G1165" s="18">
        <v>1.6165872837434069E-3</v>
      </c>
      <c r="H1165" t="str">
        <f t="shared" si="18"/>
        <v>11660102</v>
      </c>
    </row>
    <row r="1166" spans="1:8" x14ac:dyDescent="0.2">
      <c r="A1166">
        <v>9007670100</v>
      </c>
      <c r="B1166" t="s">
        <v>313</v>
      </c>
      <c r="C1166" t="s">
        <v>1</v>
      </c>
      <c r="D1166" s="18">
        <v>123009.35741279999</v>
      </c>
      <c r="E1166" s="18">
        <v>1.0912949296594569E-3</v>
      </c>
      <c r="F1166" s="18">
        <v>22006.809000000001</v>
      </c>
      <c r="G1166" s="18">
        <v>2.6924565160080439E-4</v>
      </c>
      <c r="H1166" t="str">
        <f t="shared" si="18"/>
        <v>07670100</v>
      </c>
    </row>
    <row r="1167" spans="1:8" x14ac:dyDescent="0.2">
      <c r="A1167">
        <v>9007670200</v>
      </c>
      <c r="B1167" t="s">
        <v>313</v>
      </c>
      <c r="C1167" t="s">
        <v>1</v>
      </c>
      <c r="D1167" s="18">
        <v>309636.59236703999</v>
      </c>
      <c r="E1167" s="18">
        <v>2.7469848667953569E-3</v>
      </c>
      <c r="F1167" s="18">
        <v>207640.47029999999</v>
      </c>
      <c r="G1167" s="18">
        <v>2.5404089127424589E-3</v>
      </c>
      <c r="H1167" t="str">
        <f t="shared" si="18"/>
        <v>07670200</v>
      </c>
    </row>
    <row r="1168" spans="1:8" x14ac:dyDescent="0.2">
      <c r="A1168">
        <v>9009344200</v>
      </c>
      <c r="B1168" t="s">
        <v>314</v>
      </c>
      <c r="C1168" t="s">
        <v>1</v>
      </c>
      <c r="D1168" s="18">
        <v>587.51688960000001</v>
      </c>
      <c r="E1168" s="18">
        <v>5.2122392653281044E-6</v>
      </c>
      <c r="F1168" s="18">
        <v>0</v>
      </c>
      <c r="G1168" s="18">
        <v>0</v>
      </c>
      <c r="H1168" t="str">
        <f t="shared" si="18"/>
        <v>09344200</v>
      </c>
    </row>
    <row r="1169" spans="1:8" x14ac:dyDescent="0.2">
      <c r="A1169">
        <v>9009345300</v>
      </c>
      <c r="B1169" t="s">
        <v>314</v>
      </c>
      <c r="C1169" t="s">
        <v>1</v>
      </c>
      <c r="D1169" s="18">
        <v>114.8034816</v>
      </c>
      <c r="E1169" s="18">
        <v>1.0184953406178514E-6</v>
      </c>
      <c r="F1169" s="18">
        <v>0</v>
      </c>
      <c r="G1169" s="18">
        <v>0</v>
      </c>
      <c r="H1169" t="str">
        <f t="shared" si="18"/>
        <v>09345300</v>
      </c>
    </row>
    <row r="1170" spans="1:8" x14ac:dyDescent="0.2">
      <c r="A1170">
        <v>9009346101</v>
      </c>
      <c r="B1170" t="s">
        <v>314</v>
      </c>
      <c r="C1170" t="s">
        <v>1</v>
      </c>
      <c r="D1170" s="18">
        <v>219250.79363231998</v>
      </c>
      <c r="E1170" s="18">
        <v>1.9451144567142115E-3</v>
      </c>
      <c r="F1170" s="18">
        <v>135049.008</v>
      </c>
      <c r="G1170" s="18">
        <v>1.6522776272108438E-3</v>
      </c>
      <c r="H1170" t="str">
        <f t="shared" si="18"/>
        <v>09346101</v>
      </c>
    </row>
    <row r="1171" spans="1:8" x14ac:dyDescent="0.2">
      <c r="A1171">
        <v>9009346102</v>
      </c>
      <c r="B1171" t="s">
        <v>314</v>
      </c>
      <c r="C1171" t="s">
        <v>1</v>
      </c>
      <c r="D1171" s="18">
        <v>131528.46519360002</v>
      </c>
      <c r="E1171" s="18">
        <v>1.1668734004518105E-3</v>
      </c>
      <c r="F1171" s="18">
        <v>33188.762199999997</v>
      </c>
      <c r="G1171" s="18">
        <v>4.0605295862581188E-4</v>
      </c>
      <c r="H1171" t="str">
        <f t="shared" si="18"/>
        <v>09346102</v>
      </c>
    </row>
    <row r="1172" spans="1:8" x14ac:dyDescent="0.2">
      <c r="A1172">
        <v>9011709100</v>
      </c>
      <c r="B1172" t="s">
        <v>315</v>
      </c>
      <c r="C1172" t="s">
        <v>1</v>
      </c>
      <c r="D1172" s="18">
        <v>651.14737919999993</v>
      </c>
      <c r="E1172" s="18">
        <v>5.7767461624676474E-6</v>
      </c>
      <c r="F1172" s="18">
        <v>0</v>
      </c>
      <c r="G1172" s="18">
        <v>0</v>
      </c>
      <c r="H1172" t="str">
        <f t="shared" si="18"/>
        <v>11709100</v>
      </c>
    </row>
    <row r="1173" spans="1:8" x14ac:dyDescent="0.2">
      <c r="A1173">
        <v>9015906100</v>
      </c>
      <c r="B1173" t="s">
        <v>315</v>
      </c>
      <c r="C1173" t="s">
        <v>1</v>
      </c>
      <c r="D1173" s="18">
        <v>366.52944960000002</v>
      </c>
      <c r="E1173" s="18">
        <v>3.2517179044927642E-6</v>
      </c>
      <c r="F1173" s="18">
        <v>0</v>
      </c>
      <c r="G1173" s="18">
        <v>0</v>
      </c>
      <c r="H1173" t="str">
        <f t="shared" si="18"/>
        <v>15906100</v>
      </c>
    </row>
    <row r="1174" spans="1:8" x14ac:dyDescent="0.2">
      <c r="A1174">
        <v>9015907100</v>
      </c>
      <c r="B1174" t="s">
        <v>315</v>
      </c>
      <c r="C1174" t="s">
        <v>1</v>
      </c>
      <c r="D1174" s="18">
        <v>72711.842685120006</v>
      </c>
      <c r="E1174" s="18">
        <v>6.450734067505225E-4</v>
      </c>
      <c r="F1174" s="18">
        <v>10386.07</v>
      </c>
      <c r="G1174" s="18">
        <v>1.2706995297326231E-4</v>
      </c>
      <c r="H1174" t="str">
        <f t="shared" si="18"/>
        <v>15907100</v>
      </c>
    </row>
    <row r="1175" spans="1:8" x14ac:dyDescent="0.2">
      <c r="A1175">
        <v>9015907200</v>
      </c>
      <c r="B1175" t="s">
        <v>315</v>
      </c>
      <c r="C1175" t="s">
        <v>1</v>
      </c>
      <c r="D1175" s="18">
        <v>94817.697647040011</v>
      </c>
      <c r="E1175" s="18">
        <v>8.4118862873948299E-4</v>
      </c>
      <c r="F1175" s="18">
        <v>24022.759900000001</v>
      </c>
      <c r="G1175" s="18">
        <v>2.9391010948135067E-4</v>
      </c>
      <c r="H1175" t="str">
        <f t="shared" si="18"/>
        <v>15907200</v>
      </c>
    </row>
    <row r="1176" spans="1:8" x14ac:dyDescent="0.2">
      <c r="A1176">
        <v>9015907300</v>
      </c>
      <c r="B1176" t="s">
        <v>315</v>
      </c>
      <c r="C1176" t="s">
        <v>1</v>
      </c>
      <c r="D1176" s="18">
        <v>207982.41048864002</v>
      </c>
      <c r="E1176" s="18">
        <v>1.8451454003042117E-3</v>
      </c>
      <c r="F1176" s="18">
        <v>197372.1023</v>
      </c>
      <c r="G1176" s="18">
        <v>2.414779002788824E-3</v>
      </c>
      <c r="H1176" t="str">
        <f t="shared" si="18"/>
        <v>15907300</v>
      </c>
    </row>
    <row r="1177" spans="1:8" x14ac:dyDescent="0.2">
      <c r="A1177">
        <v>9015908100</v>
      </c>
      <c r="B1177" t="s">
        <v>315</v>
      </c>
      <c r="C1177" t="s">
        <v>1</v>
      </c>
      <c r="D1177" s="18">
        <v>115.2897408</v>
      </c>
      <c r="E1177" s="18">
        <v>1.0228092579540706E-6</v>
      </c>
      <c r="F1177" s="18">
        <v>0</v>
      </c>
      <c r="G1177" s="18">
        <v>0</v>
      </c>
      <c r="H1177" t="str">
        <f t="shared" si="18"/>
        <v>15908100</v>
      </c>
    </row>
    <row r="1178" spans="1:8" x14ac:dyDescent="0.2">
      <c r="A1178">
        <v>9003405401</v>
      </c>
      <c r="B1178" t="s">
        <v>316</v>
      </c>
      <c r="C1178" t="s">
        <v>1</v>
      </c>
      <c r="D1178" s="18">
        <v>1739.9048831999999</v>
      </c>
      <c r="E1178" s="18">
        <v>1.5435812502897533E-5</v>
      </c>
      <c r="F1178" s="18">
        <v>0</v>
      </c>
      <c r="G1178" s="18">
        <v>0</v>
      </c>
      <c r="H1178" t="str">
        <f t="shared" si="18"/>
        <v>03405401</v>
      </c>
    </row>
    <row r="1179" spans="1:8" x14ac:dyDescent="0.2">
      <c r="A1179">
        <v>9003420400</v>
      </c>
      <c r="B1179" t="s">
        <v>316</v>
      </c>
      <c r="C1179" t="s">
        <v>1</v>
      </c>
      <c r="D1179" s="18">
        <v>59279.313767040003</v>
      </c>
      <c r="E1179" s="18">
        <v>5.2590482470832919E-4</v>
      </c>
      <c r="F1179" s="18">
        <v>16805.87</v>
      </c>
      <c r="G1179" s="18">
        <v>2.0561397242409882E-4</v>
      </c>
      <c r="H1179" t="str">
        <f t="shared" si="18"/>
        <v>03420400</v>
      </c>
    </row>
    <row r="1180" spans="1:8" x14ac:dyDescent="0.2">
      <c r="A1180">
        <v>9003420500</v>
      </c>
      <c r="B1180" t="s">
        <v>316</v>
      </c>
      <c r="C1180" t="s">
        <v>1</v>
      </c>
      <c r="D1180" s="18">
        <v>98484.200844479987</v>
      </c>
      <c r="E1180" s="18">
        <v>8.7371653095036036E-4</v>
      </c>
      <c r="F1180" s="18">
        <v>15583.0162</v>
      </c>
      <c r="G1180" s="18">
        <v>1.9065278163112563E-4</v>
      </c>
      <c r="H1180" t="str">
        <f t="shared" si="18"/>
        <v>03420500</v>
      </c>
    </row>
    <row r="1181" spans="1:8" x14ac:dyDescent="0.2">
      <c r="A1181">
        <v>9003420600</v>
      </c>
      <c r="B1181" t="s">
        <v>316</v>
      </c>
      <c r="C1181" t="s">
        <v>1</v>
      </c>
      <c r="D1181" s="18">
        <v>270313.44936768</v>
      </c>
      <c r="E1181" s="18">
        <v>2.3981240363996205E-3</v>
      </c>
      <c r="F1181" s="18">
        <v>190483.17229999998</v>
      </c>
      <c r="G1181" s="18">
        <v>2.3304953410056761E-3</v>
      </c>
      <c r="H1181" t="str">
        <f t="shared" si="18"/>
        <v>03420600</v>
      </c>
    </row>
    <row r="1182" spans="1:8" x14ac:dyDescent="0.2">
      <c r="A1182">
        <v>9003420700</v>
      </c>
      <c r="B1182" t="s">
        <v>316</v>
      </c>
      <c r="C1182" t="s">
        <v>1</v>
      </c>
      <c r="D1182" s="18">
        <v>69727.892843520007</v>
      </c>
      <c r="E1182" s="18">
        <v>6.1860087327025761E-4</v>
      </c>
      <c r="F1182" s="18">
        <v>8228.0300000000007</v>
      </c>
      <c r="G1182" s="18">
        <v>1.0066708438924364E-4</v>
      </c>
      <c r="H1182" t="str">
        <f t="shared" si="18"/>
        <v>03420700</v>
      </c>
    </row>
    <row r="1183" spans="1:8" x14ac:dyDescent="0.2">
      <c r="A1183">
        <v>9005349100</v>
      </c>
      <c r="B1183" t="s">
        <v>317</v>
      </c>
      <c r="C1183" t="s">
        <v>1</v>
      </c>
      <c r="D1183" s="18">
        <v>116.615376</v>
      </c>
      <c r="E1183" s="18">
        <v>1.0345698183111444E-6</v>
      </c>
      <c r="F1183" s="18">
        <v>0</v>
      </c>
      <c r="G1183" s="18">
        <v>0</v>
      </c>
      <c r="H1183" t="str">
        <f t="shared" si="18"/>
        <v>05349100</v>
      </c>
    </row>
    <row r="1184" spans="1:8" x14ac:dyDescent="0.2">
      <c r="A1184">
        <v>9005349200</v>
      </c>
      <c r="B1184" t="s">
        <v>317</v>
      </c>
      <c r="C1184" t="s">
        <v>1</v>
      </c>
      <c r="D1184" s="18">
        <v>69.610320000000002</v>
      </c>
      <c r="E1184" s="18">
        <v>6.1755780914328671E-7</v>
      </c>
      <c r="F1184" s="18">
        <v>0</v>
      </c>
      <c r="G1184" s="18">
        <v>0</v>
      </c>
      <c r="H1184" t="str">
        <f t="shared" si="18"/>
        <v>05349200</v>
      </c>
    </row>
    <row r="1185" spans="1:8" x14ac:dyDescent="0.2">
      <c r="A1185">
        <v>9005425300</v>
      </c>
      <c r="B1185" t="s">
        <v>317</v>
      </c>
      <c r="C1185" t="s">
        <v>1</v>
      </c>
      <c r="D1185" s="18">
        <v>75679.634828159993</v>
      </c>
      <c r="E1185" s="18">
        <v>6.7140259492044373E-4</v>
      </c>
      <c r="F1185" s="18">
        <v>12089.58</v>
      </c>
      <c r="G1185" s="18">
        <v>1.4791180514540079E-4</v>
      </c>
      <c r="H1185" t="str">
        <f t="shared" si="18"/>
        <v>05425300</v>
      </c>
    </row>
    <row r="1186" spans="1:8" x14ac:dyDescent="0.2">
      <c r="A1186">
        <v>9005425400</v>
      </c>
      <c r="B1186" t="s">
        <v>317</v>
      </c>
      <c r="C1186" t="s">
        <v>1</v>
      </c>
      <c r="D1186" s="18">
        <v>172710.58232448</v>
      </c>
      <c r="E1186" s="18">
        <v>1.5322263830444556E-3</v>
      </c>
      <c r="F1186" s="18">
        <v>239097.30319999999</v>
      </c>
      <c r="G1186" s="18">
        <v>2.9252723189481531E-3</v>
      </c>
      <c r="H1186" t="str">
        <f t="shared" si="18"/>
        <v>05425400</v>
      </c>
    </row>
    <row r="1187" spans="1:8" x14ac:dyDescent="0.2">
      <c r="A1187">
        <v>9005425500</v>
      </c>
      <c r="B1187" t="s">
        <v>317</v>
      </c>
      <c r="C1187" t="s">
        <v>1</v>
      </c>
      <c r="D1187" s="18">
        <v>59404.700332799999</v>
      </c>
      <c r="E1187" s="18">
        <v>5.2701720937840032E-4</v>
      </c>
      <c r="F1187" s="18">
        <v>14947.95</v>
      </c>
      <c r="G1187" s="18">
        <v>1.8288296762362246E-4</v>
      </c>
      <c r="H1187" t="str">
        <f t="shared" si="18"/>
        <v>05425500</v>
      </c>
    </row>
    <row r="1188" spans="1:8" x14ac:dyDescent="0.2">
      <c r="A1188">
        <v>9015901100</v>
      </c>
      <c r="B1188" t="s">
        <v>318</v>
      </c>
      <c r="C1188" t="s">
        <v>1</v>
      </c>
      <c r="D1188" s="18">
        <v>83.202422399999989</v>
      </c>
      <c r="E1188" s="18">
        <v>7.3814206992236669E-7</v>
      </c>
      <c r="F1188" s="18">
        <v>0</v>
      </c>
      <c r="G1188" s="18">
        <v>0</v>
      </c>
      <c r="H1188" t="str">
        <f t="shared" si="18"/>
        <v>15901100</v>
      </c>
    </row>
    <row r="1189" spans="1:8" x14ac:dyDescent="0.2">
      <c r="A1189">
        <v>9015902200</v>
      </c>
      <c r="B1189" t="s">
        <v>318</v>
      </c>
      <c r="C1189" t="s">
        <v>1</v>
      </c>
      <c r="D1189" s="18">
        <v>150.11516160000002</v>
      </c>
      <c r="E1189" s="18">
        <v>1.33176790908139E-6</v>
      </c>
      <c r="F1189" s="18">
        <v>0</v>
      </c>
      <c r="G1189" s="18">
        <v>0</v>
      </c>
      <c r="H1189" t="str">
        <f t="shared" si="18"/>
        <v>15902200</v>
      </c>
    </row>
    <row r="1190" spans="1:8" x14ac:dyDescent="0.2">
      <c r="A1190">
        <v>9015902500</v>
      </c>
      <c r="B1190" t="s">
        <v>318</v>
      </c>
      <c r="C1190" t="s">
        <v>1</v>
      </c>
      <c r="D1190" s="18">
        <v>102560.03529984</v>
      </c>
      <c r="E1190" s="18">
        <v>9.0987587336801993E-4</v>
      </c>
      <c r="F1190" s="18">
        <v>64726.646700000005</v>
      </c>
      <c r="G1190" s="18">
        <v>7.9190800295838226E-4</v>
      </c>
      <c r="H1190" t="str">
        <f t="shared" si="18"/>
        <v>15902500</v>
      </c>
    </row>
    <row r="1191" spans="1:8" x14ac:dyDescent="0.2">
      <c r="A1191">
        <v>9015905100</v>
      </c>
      <c r="B1191" t="s">
        <v>318</v>
      </c>
      <c r="C1191" t="s">
        <v>1</v>
      </c>
      <c r="D1191" s="18">
        <v>917.38586880000003</v>
      </c>
      <c r="E1191" s="18">
        <v>8.1387186163651994E-6</v>
      </c>
      <c r="F1191" s="18">
        <v>0</v>
      </c>
      <c r="G1191" s="18">
        <v>0</v>
      </c>
      <c r="H1191" t="str">
        <f t="shared" si="18"/>
        <v>15905100</v>
      </c>
    </row>
    <row r="1192" spans="1:8" x14ac:dyDescent="0.2">
      <c r="A1192">
        <v>9007560100</v>
      </c>
      <c r="B1192" t="s">
        <v>319</v>
      </c>
      <c r="C1192" t="s">
        <v>1</v>
      </c>
      <c r="D1192" s="18">
        <v>192776.68356191998</v>
      </c>
      <c r="E1192" s="18">
        <v>1.7102456410832182E-3</v>
      </c>
      <c r="F1192" s="18">
        <v>93783.939599999998</v>
      </c>
      <c r="G1192" s="18">
        <v>1.1474138721016972E-3</v>
      </c>
      <c r="H1192" t="str">
        <f t="shared" si="18"/>
        <v>07560100</v>
      </c>
    </row>
    <row r="1193" spans="1:8" x14ac:dyDescent="0.2">
      <c r="A1193">
        <v>9007560200</v>
      </c>
      <c r="B1193" t="s">
        <v>319</v>
      </c>
      <c r="C1193" t="s">
        <v>1</v>
      </c>
      <c r="D1193" s="18">
        <v>60508.24069536</v>
      </c>
      <c r="E1193" s="18">
        <v>5.3680742394146715E-4</v>
      </c>
      <c r="F1193" s="18">
        <v>31057.98</v>
      </c>
      <c r="G1193" s="18">
        <v>3.7998357974137684E-4</v>
      </c>
      <c r="H1193" t="str">
        <f t="shared" si="18"/>
        <v>07560200</v>
      </c>
    </row>
    <row r="1194" spans="1:8" x14ac:dyDescent="0.2">
      <c r="A1194">
        <v>9011697000</v>
      </c>
      <c r="B1194" t="s">
        <v>320</v>
      </c>
      <c r="C1194" t="s">
        <v>1</v>
      </c>
      <c r="D1194" s="18">
        <v>68.452560000000005</v>
      </c>
      <c r="E1194" s="18">
        <v>6.0728657739038394E-7</v>
      </c>
      <c r="F1194" s="18">
        <v>0</v>
      </c>
      <c r="G1194" s="18">
        <v>0</v>
      </c>
      <c r="H1194" t="str">
        <f t="shared" si="18"/>
        <v>11697000</v>
      </c>
    </row>
    <row r="1195" spans="1:8" x14ac:dyDescent="0.2">
      <c r="A1195">
        <v>9011700100</v>
      </c>
      <c r="B1195" t="s">
        <v>320</v>
      </c>
      <c r="C1195" t="s">
        <v>1</v>
      </c>
      <c r="D1195" s="18">
        <v>130427.25598079999</v>
      </c>
      <c r="E1195" s="18">
        <v>1.1571038670138778E-3</v>
      </c>
      <c r="F1195" s="18">
        <v>75747.447100000005</v>
      </c>
      <c r="G1195" s="18">
        <v>9.267436615429779E-4</v>
      </c>
      <c r="H1195" t="str">
        <f t="shared" si="18"/>
        <v>11700100</v>
      </c>
    </row>
    <row r="1196" spans="1:8" x14ac:dyDescent="0.2">
      <c r="A1196">
        <v>9011707100</v>
      </c>
      <c r="B1196" t="s">
        <v>320</v>
      </c>
      <c r="C1196" t="s">
        <v>1</v>
      </c>
      <c r="D1196" s="18">
        <v>751.86671039999999</v>
      </c>
      <c r="E1196" s="18">
        <v>6.6702919688114355E-6</v>
      </c>
      <c r="F1196" s="18">
        <v>0</v>
      </c>
      <c r="G1196" s="18">
        <v>0</v>
      </c>
      <c r="H1196" t="str">
        <f t="shared" si="18"/>
        <v>11707100</v>
      </c>
    </row>
    <row r="1197" spans="1:8" x14ac:dyDescent="0.2">
      <c r="A1197">
        <v>9009347100</v>
      </c>
      <c r="B1197" t="s">
        <v>321</v>
      </c>
      <c r="C1197" t="s">
        <v>1</v>
      </c>
      <c r="D1197" s="18">
        <v>166091.78765376</v>
      </c>
      <c r="E1197" s="18">
        <v>1.4735068090499803E-3</v>
      </c>
      <c r="F1197" s="18">
        <v>114759.0438</v>
      </c>
      <c r="G1197" s="18">
        <v>1.4040369744207917E-3</v>
      </c>
      <c r="H1197" t="str">
        <f t="shared" si="18"/>
        <v>09347100</v>
      </c>
    </row>
    <row r="1198" spans="1:8" x14ac:dyDescent="0.2">
      <c r="A1198">
        <v>9009347200</v>
      </c>
      <c r="B1198" t="s">
        <v>321</v>
      </c>
      <c r="C1198" t="s">
        <v>1</v>
      </c>
      <c r="D1198" s="18">
        <v>69831.277917119995</v>
      </c>
      <c r="E1198" s="18">
        <v>6.1951806858771233E-4</v>
      </c>
      <c r="F1198" s="18">
        <v>19924.240000000002</v>
      </c>
      <c r="G1198" s="18">
        <v>2.4376614444424045E-4</v>
      </c>
      <c r="H1198" t="str">
        <f t="shared" si="18"/>
        <v>09347200</v>
      </c>
    </row>
    <row r="1199" spans="1:8" x14ac:dyDescent="0.2">
      <c r="A1199">
        <v>9009352800</v>
      </c>
      <c r="B1199" t="s">
        <v>321</v>
      </c>
      <c r="C1199" t="s">
        <v>1</v>
      </c>
      <c r="D1199" s="18">
        <v>1536.5559168</v>
      </c>
      <c r="E1199" s="18">
        <v>1.3631773357817667E-5</v>
      </c>
      <c r="F1199" s="18">
        <v>0</v>
      </c>
      <c r="G1199" s="18">
        <v>0</v>
      </c>
      <c r="H1199" t="str">
        <f t="shared" si="18"/>
        <v>09352800</v>
      </c>
    </row>
    <row r="1200" spans="1:8" x14ac:dyDescent="0.2">
      <c r="A1200">
        <v>9015901100</v>
      </c>
      <c r="B1200" t="s">
        <v>322</v>
      </c>
      <c r="C1200" t="s">
        <v>1</v>
      </c>
      <c r="D1200" s="18">
        <v>253.86203520000004</v>
      </c>
      <c r="E1200" s="18">
        <v>2.2521729864590189E-6</v>
      </c>
      <c r="F1200" s="18">
        <v>0</v>
      </c>
      <c r="G1200" s="18">
        <v>0</v>
      </c>
      <c r="H1200" t="str">
        <f t="shared" si="18"/>
        <v>15901100</v>
      </c>
    </row>
    <row r="1201" spans="1:8" x14ac:dyDescent="0.2">
      <c r="A1201">
        <v>9015902500</v>
      </c>
      <c r="B1201" t="s">
        <v>322</v>
      </c>
      <c r="C1201" t="s">
        <v>1</v>
      </c>
      <c r="D1201" s="18">
        <v>328.95955872000002</v>
      </c>
      <c r="E1201" s="18">
        <v>2.9184112984951886E-6</v>
      </c>
      <c r="F1201" s="18">
        <v>0</v>
      </c>
      <c r="G1201" s="18">
        <v>0</v>
      </c>
      <c r="H1201" t="str">
        <f t="shared" si="18"/>
        <v>15902500</v>
      </c>
    </row>
    <row r="1202" spans="1:8" x14ac:dyDescent="0.2">
      <c r="A1202">
        <v>9015903100</v>
      </c>
      <c r="B1202" t="s">
        <v>322</v>
      </c>
      <c r="C1202" t="s">
        <v>1</v>
      </c>
      <c r="D1202" s="18">
        <v>224139.23609759999</v>
      </c>
      <c r="E1202" s="18">
        <v>1.9884829661389828E-3</v>
      </c>
      <c r="F1202" s="18">
        <v>277851.3052</v>
      </c>
      <c r="G1202" s="18">
        <v>3.3994140502927052E-3</v>
      </c>
      <c r="H1202" t="str">
        <f t="shared" si="18"/>
        <v>15903100</v>
      </c>
    </row>
    <row r="1203" spans="1:8" x14ac:dyDescent="0.2">
      <c r="A1203">
        <v>9015903200</v>
      </c>
      <c r="B1203" t="s">
        <v>322</v>
      </c>
      <c r="C1203" t="s">
        <v>1</v>
      </c>
      <c r="D1203" s="18">
        <v>45609.665760000004</v>
      </c>
      <c r="E1203" s="18">
        <v>4.0463260709767149E-4</v>
      </c>
      <c r="F1203" s="18">
        <v>4946.6899999999996</v>
      </c>
      <c r="G1203" s="18">
        <v>6.0521031118922454E-5</v>
      </c>
      <c r="H1203" t="str">
        <f t="shared" si="18"/>
        <v>15903200</v>
      </c>
    </row>
    <row r="1204" spans="1:8" x14ac:dyDescent="0.2">
      <c r="A1204">
        <v>9015904100</v>
      </c>
      <c r="B1204" t="s">
        <v>322</v>
      </c>
      <c r="C1204" t="s">
        <v>1</v>
      </c>
      <c r="D1204" s="18">
        <v>306.71377919999998</v>
      </c>
      <c r="E1204" s="18">
        <v>2.7210547159790357E-6</v>
      </c>
      <c r="F1204" s="18">
        <v>0</v>
      </c>
      <c r="G1204" s="18">
        <v>0</v>
      </c>
      <c r="H1204" t="str">
        <f t="shared" si="18"/>
        <v>15904100</v>
      </c>
    </row>
    <row r="1205" spans="1:8" x14ac:dyDescent="0.2">
      <c r="A1205">
        <v>9001055100</v>
      </c>
      <c r="B1205" t="s">
        <v>323</v>
      </c>
      <c r="C1205" t="s">
        <v>1</v>
      </c>
      <c r="D1205" s="18">
        <v>6580.5052319999995</v>
      </c>
      <c r="E1205" s="18">
        <v>5.8379883817943308E-5</v>
      </c>
      <c r="F1205" s="18">
        <v>3388.5</v>
      </c>
      <c r="G1205" s="18">
        <v>4.1457118587675547E-5</v>
      </c>
      <c r="H1205" t="str">
        <f t="shared" si="18"/>
        <v>01055100</v>
      </c>
    </row>
    <row r="1206" spans="1:8" x14ac:dyDescent="0.2">
      <c r="A1206">
        <v>9001240100</v>
      </c>
      <c r="B1206" t="s">
        <v>323</v>
      </c>
      <c r="C1206" t="s">
        <v>1</v>
      </c>
      <c r="D1206" s="18">
        <v>105997.58451071999</v>
      </c>
      <c r="E1206" s="18">
        <v>9.4037257787237037E-4</v>
      </c>
      <c r="F1206" s="18">
        <v>23180.573899999999</v>
      </c>
      <c r="G1206" s="18">
        <v>2.8360625678107616E-4</v>
      </c>
      <c r="H1206" t="str">
        <f t="shared" si="18"/>
        <v>01240100</v>
      </c>
    </row>
    <row r="1207" spans="1:8" x14ac:dyDescent="0.2">
      <c r="A1207">
        <v>9001240200</v>
      </c>
      <c r="B1207" t="s">
        <v>323</v>
      </c>
      <c r="C1207" t="s">
        <v>1</v>
      </c>
      <c r="D1207" s="18">
        <v>169993.67156351998</v>
      </c>
      <c r="E1207" s="18">
        <v>1.5081229245748453E-3</v>
      </c>
      <c r="F1207" s="18">
        <v>66021.557700000005</v>
      </c>
      <c r="G1207" s="18">
        <v>8.0775078852352489E-4</v>
      </c>
      <c r="H1207" t="str">
        <f t="shared" si="18"/>
        <v>01240200</v>
      </c>
    </row>
    <row r="1208" spans="1:8" x14ac:dyDescent="0.2">
      <c r="A1208">
        <v>9001245200</v>
      </c>
      <c r="B1208" t="s">
        <v>323</v>
      </c>
      <c r="C1208" t="s">
        <v>1</v>
      </c>
      <c r="D1208" s="18">
        <v>324.96586560000003</v>
      </c>
      <c r="E1208" s="18">
        <v>2.8829806845635501E-6</v>
      </c>
      <c r="F1208" s="18">
        <v>0</v>
      </c>
      <c r="G1208" s="18">
        <v>0</v>
      </c>
      <c r="H1208" t="str">
        <f t="shared" si="18"/>
        <v>01245200</v>
      </c>
    </row>
    <row r="1209" spans="1:8" x14ac:dyDescent="0.2">
      <c r="A1209">
        <v>9001045102</v>
      </c>
      <c r="B1209" t="s">
        <v>324</v>
      </c>
      <c r="C1209" t="s">
        <v>1</v>
      </c>
      <c r="D1209" s="18">
        <v>226.29576959999997</v>
      </c>
      <c r="E1209" s="18">
        <v>2.0076149584224004E-6</v>
      </c>
      <c r="F1209" s="18">
        <v>0</v>
      </c>
      <c r="G1209" s="18">
        <v>0</v>
      </c>
      <c r="H1209" t="str">
        <f t="shared" si="18"/>
        <v>01045102</v>
      </c>
    </row>
    <row r="1210" spans="1:8" x14ac:dyDescent="0.2">
      <c r="A1210">
        <v>9001210500</v>
      </c>
      <c r="B1210" t="s">
        <v>324</v>
      </c>
      <c r="C1210" t="s">
        <v>1</v>
      </c>
      <c r="D1210" s="18">
        <v>1074.8122848</v>
      </c>
      <c r="E1210" s="18">
        <v>9.5353493539661704E-6</v>
      </c>
      <c r="F1210" s="18">
        <v>0</v>
      </c>
      <c r="G1210" s="18">
        <v>0</v>
      </c>
      <c r="H1210" t="str">
        <f t="shared" si="18"/>
        <v>01210500</v>
      </c>
    </row>
    <row r="1211" spans="1:8" x14ac:dyDescent="0.2">
      <c r="A1211">
        <v>9001240100</v>
      </c>
      <c r="B1211" t="s">
        <v>324</v>
      </c>
      <c r="C1211" t="s">
        <v>1</v>
      </c>
      <c r="D1211" s="18">
        <v>1081.2262751999999</v>
      </c>
      <c r="E1211" s="18">
        <v>9.5922519778772511E-6</v>
      </c>
      <c r="F1211" s="18">
        <v>0</v>
      </c>
      <c r="G1211" s="18">
        <v>0</v>
      </c>
      <c r="H1211" t="str">
        <f t="shared" si="18"/>
        <v>01240100</v>
      </c>
    </row>
    <row r="1212" spans="1:8" x14ac:dyDescent="0.2">
      <c r="A1212">
        <v>9001245100</v>
      </c>
      <c r="B1212" t="s">
        <v>324</v>
      </c>
      <c r="C1212" t="s">
        <v>1</v>
      </c>
      <c r="D1212" s="18">
        <v>57530.246371200003</v>
      </c>
      <c r="E1212" s="18">
        <v>5.1038772567733913E-4</v>
      </c>
      <c r="F1212" s="18">
        <v>11748.259099999999</v>
      </c>
      <c r="G1212" s="18">
        <v>1.4373586268479811E-4</v>
      </c>
      <c r="H1212" t="str">
        <f t="shared" si="18"/>
        <v>01245100</v>
      </c>
    </row>
    <row r="1213" spans="1:8" x14ac:dyDescent="0.2">
      <c r="A1213">
        <v>9001245200</v>
      </c>
      <c r="B1213" t="s">
        <v>324</v>
      </c>
      <c r="C1213" t="s">
        <v>1</v>
      </c>
      <c r="D1213" s="18">
        <v>98395.787923199998</v>
      </c>
      <c r="E1213" s="18">
        <v>8.7293216320193415E-4</v>
      </c>
      <c r="F1213" s="18">
        <v>10773.143099999999</v>
      </c>
      <c r="G1213" s="18">
        <v>1.3180565768295663E-4</v>
      </c>
      <c r="H1213" t="str">
        <f t="shared" si="18"/>
        <v>01245200</v>
      </c>
    </row>
    <row r="1214" spans="1:8" x14ac:dyDescent="0.2">
      <c r="A1214">
        <v>9001245300</v>
      </c>
      <c r="B1214" t="s">
        <v>324</v>
      </c>
      <c r="C1214" t="s">
        <v>1</v>
      </c>
      <c r="D1214" s="18">
        <v>134335.73796479998</v>
      </c>
      <c r="E1214" s="18">
        <v>1.1917785182885027E-3</v>
      </c>
      <c r="F1214" s="18">
        <v>64446.402699999999</v>
      </c>
      <c r="G1214" s="18">
        <v>7.8847931511966758E-4</v>
      </c>
      <c r="H1214" t="str">
        <f t="shared" si="18"/>
        <v>01245300</v>
      </c>
    </row>
    <row r="1215" spans="1:8" x14ac:dyDescent="0.2">
      <c r="A1215">
        <v>9001245400</v>
      </c>
      <c r="B1215" t="s">
        <v>324</v>
      </c>
      <c r="C1215" t="s">
        <v>1</v>
      </c>
      <c r="D1215" s="18">
        <v>92011.664257919998</v>
      </c>
      <c r="E1215" s="18">
        <v>8.1629450625638172E-4</v>
      </c>
      <c r="F1215" s="18">
        <v>15050.615299999999</v>
      </c>
      <c r="G1215" s="18">
        <v>1.8413904185025351E-4</v>
      </c>
      <c r="H1215" t="str">
        <f t="shared" si="18"/>
        <v>01245400</v>
      </c>
    </row>
    <row r="1216" spans="1:8" x14ac:dyDescent="0.2">
      <c r="A1216">
        <v>9001245500</v>
      </c>
      <c r="B1216" t="s">
        <v>324</v>
      </c>
      <c r="C1216" t="s">
        <v>1</v>
      </c>
      <c r="D1216" s="18">
        <v>81971.845084799992</v>
      </c>
      <c r="E1216" s="18">
        <v>7.2722482904836495E-4</v>
      </c>
      <c r="F1216" s="18">
        <v>16745.104599999999</v>
      </c>
      <c r="G1216" s="18">
        <v>2.0487052889633505E-4</v>
      </c>
      <c r="H1216" t="str">
        <f t="shared" si="18"/>
        <v>01245500</v>
      </c>
    </row>
    <row r="1217" spans="1:8" x14ac:dyDescent="0.2">
      <c r="A1217">
        <v>9001245600</v>
      </c>
      <c r="B1217" t="s">
        <v>324</v>
      </c>
      <c r="C1217" t="s">
        <v>1</v>
      </c>
      <c r="D1217" s="18">
        <v>325127.62261727999</v>
      </c>
      <c r="E1217" s="18">
        <v>2.8844157348435224E-3</v>
      </c>
      <c r="F1217" s="18">
        <v>244622.0661</v>
      </c>
      <c r="G1217" s="18">
        <v>2.9928658708779422E-3</v>
      </c>
      <c r="H1217" t="str">
        <f t="shared" si="18"/>
        <v>01245600</v>
      </c>
    </row>
    <row r="1218" spans="1:8" x14ac:dyDescent="0.2">
      <c r="A1218">
        <v>9003490100</v>
      </c>
      <c r="B1218" t="s">
        <v>325</v>
      </c>
      <c r="C1218" t="s">
        <v>1</v>
      </c>
      <c r="D1218" s="18">
        <v>76843.239779519994</v>
      </c>
      <c r="E1218" s="18">
        <v>6.8172568098685122E-4</v>
      </c>
      <c r="F1218" s="18">
        <v>22526.2637</v>
      </c>
      <c r="G1218" s="18">
        <v>2.7560099912886263E-4</v>
      </c>
      <c r="H1218" t="str">
        <f t="shared" si="18"/>
        <v>03490100</v>
      </c>
    </row>
    <row r="1219" spans="1:8" x14ac:dyDescent="0.2">
      <c r="A1219">
        <v>9003490302</v>
      </c>
      <c r="B1219" t="s">
        <v>325</v>
      </c>
      <c r="C1219" t="s">
        <v>1</v>
      </c>
      <c r="D1219" s="18">
        <v>320308.27468992001</v>
      </c>
      <c r="E1219" s="18">
        <v>2.8416602073941494E-3</v>
      </c>
      <c r="F1219" s="18">
        <v>161859.7885</v>
      </c>
      <c r="G1219" s="18">
        <v>1.9802981987370764E-3</v>
      </c>
      <c r="H1219" t="str">
        <f t="shared" ref="H1219:H1282" si="19">RIGHT(A1219,LEN(A1219)-2)</f>
        <v>03490302</v>
      </c>
    </row>
    <row r="1220" spans="1:8" x14ac:dyDescent="0.2">
      <c r="A1220">
        <v>9003492600</v>
      </c>
      <c r="B1220" t="s">
        <v>325</v>
      </c>
      <c r="C1220" t="s">
        <v>1</v>
      </c>
      <c r="D1220" s="18">
        <v>64.359878399999999</v>
      </c>
      <c r="E1220" s="18">
        <v>5.7097777314387211E-7</v>
      </c>
      <c r="F1220" s="18">
        <v>0</v>
      </c>
      <c r="G1220" s="18">
        <v>0</v>
      </c>
      <c r="H1220" t="str">
        <f t="shared" si="19"/>
        <v>03492600</v>
      </c>
    </row>
    <row r="1221" spans="1:8" x14ac:dyDescent="0.2">
      <c r="A1221">
        <v>9003524200</v>
      </c>
      <c r="B1221" t="s">
        <v>325</v>
      </c>
      <c r="C1221" t="s">
        <v>1</v>
      </c>
      <c r="D1221" s="18">
        <v>97311.370861440024</v>
      </c>
      <c r="E1221" s="18">
        <v>8.6331160370934615E-4</v>
      </c>
      <c r="F1221" s="18">
        <v>24959.3027</v>
      </c>
      <c r="G1221" s="18">
        <v>3.0536838480141375E-4</v>
      </c>
      <c r="H1221" t="str">
        <f t="shared" si="19"/>
        <v>03524200</v>
      </c>
    </row>
    <row r="1222" spans="1:8" x14ac:dyDescent="0.2">
      <c r="A1222">
        <v>9005268100</v>
      </c>
      <c r="B1222" t="s">
        <v>326</v>
      </c>
      <c r="C1222" t="s">
        <v>1</v>
      </c>
      <c r="D1222" s="18">
        <v>95294.749181760009</v>
      </c>
      <c r="E1222" s="18">
        <v>8.454208589695713E-4</v>
      </c>
      <c r="F1222" s="18">
        <v>17705.96</v>
      </c>
      <c r="G1222" s="18">
        <v>2.1662626041866304E-4</v>
      </c>
      <c r="H1222" t="str">
        <f t="shared" si="19"/>
        <v>05268100</v>
      </c>
    </row>
    <row r="1223" spans="1:8" x14ac:dyDescent="0.2">
      <c r="A1223">
        <v>9007595101</v>
      </c>
      <c r="B1223" t="s">
        <v>327</v>
      </c>
      <c r="C1223" t="s">
        <v>1</v>
      </c>
      <c r="D1223" s="18">
        <v>784.89181440000004</v>
      </c>
      <c r="E1223" s="18">
        <v>6.9632788545629911E-6</v>
      </c>
      <c r="F1223" s="18">
        <v>0</v>
      </c>
      <c r="G1223" s="18">
        <v>0</v>
      </c>
      <c r="H1223" t="str">
        <f t="shared" si="19"/>
        <v>07595101</v>
      </c>
    </row>
    <row r="1224" spans="1:8" x14ac:dyDescent="0.2">
      <c r="A1224">
        <v>9011715100</v>
      </c>
      <c r="B1224" t="s">
        <v>327</v>
      </c>
      <c r="C1224" t="s">
        <v>1</v>
      </c>
      <c r="D1224" s="18">
        <v>113690.19405600001</v>
      </c>
      <c r="E1224" s="18">
        <v>1.008618652554657E-3</v>
      </c>
      <c r="F1224" s="18">
        <v>55249.99</v>
      </c>
      <c r="G1224" s="18">
        <v>6.7596440531146173E-4</v>
      </c>
      <c r="H1224" t="str">
        <f t="shared" si="19"/>
        <v>11715100</v>
      </c>
    </row>
    <row r="1225" spans="1:8" x14ac:dyDescent="0.2">
      <c r="A1225">
        <v>9005261100</v>
      </c>
      <c r="B1225" t="s">
        <v>328</v>
      </c>
      <c r="C1225" t="s">
        <v>1</v>
      </c>
      <c r="D1225" s="18">
        <v>173975.28172128001</v>
      </c>
      <c r="E1225" s="18">
        <v>1.543446342796295E-3</v>
      </c>
      <c r="F1225" s="18">
        <v>274061.99890000001</v>
      </c>
      <c r="G1225" s="18">
        <v>3.3530532060713314E-3</v>
      </c>
      <c r="H1225" t="str">
        <f t="shared" si="19"/>
        <v>05261100</v>
      </c>
    </row>
    <row r="1226" spans="1:8" x14ac:dyDescent="0.2">
      <c r="A1226">
        <v>9005262100</v>
      </c>
      <c r="B1226" t="s">
        <v>328</v>
      </c>
      <c r="C1226" t="s">
        <v>1</v>
      </c>
      <c r="D1226" s="18">
        <v>870.51974399999995</v>
      </c>
      <c r="E1226" s="18">
        <v>7.7229391550076886E-6</v>
      </c>
      <c r="F1226" s="18">
        <v>254.5</v>
      </c>
      <c r="G1226" s="18">
        <v>3.1137189554562274E-6</v>
      </c>
      <c r="H1226" t="str">
        <f t="shared" si="19"/>
        <v>05262100</v>
      </c>
    </row>
    <row r="1227" spans="1:8" x14ac:dyDescent="0.2">
      <c r="A1227">
        <v>9015825000</v>
      </c>
      <c r="B1227" t="s">
        <v>329</v>
      </c>
      <c r="C1227" t="s">
        <v>1</v>
      </c>
      <c r="D1227" s="18">
        <v>33417.828348479998</v>
      </c>
      <c r="E1227" s="18">
        <v>2.9647099541007323E-4</v>
      </c>
      <c r="F1227" s="18">
        <v>14083.63</v>
      </c>
      <c r="G1227" s="18">
        <v>1.7230831313411391E-4</v>
      </c>
      <c r="H1227" t="str">
        <f t="shared" si="19"/>
        <v>15825000</v>
      </c>
    </row>
    <row r="1228" spans="1:8" x14ac:dyDescent="0.2">
      <c r="A1228">
        <v>9009120200</v>
      </c>
      <c r="B1228" t="s">
        <v>330</v>
      </c>
      <c r="C1228" t="s">
        <v>1</v>
      </c>
      <c r="D1228" s="18">
        <v>167.08792319999998</v>
      </c>
      <c r="E1228" s="18">
        <v>1.4823441665789461E-6</v>
      </c>
      <c r="F1228" s="18">
        <v>0</v>
      </c>
      <c r="G1228" s="18">
        <v>0</v>
      </c>
      <c r="H1228" t="str">
        <f t="shared" si="19"/>
        <v>09120200</v>
      </c>
    </row>
    <row r="1229" spans="1:8" x14ac:dyDescent="0.2">
      <c r="A1229">
        <v>9009125300</v>
      </c>
      <c r="B1229" t="s">
        <v>330</v>
      </c>
      <c r="C1229" t="s">
        <v>1</v>
      </c>
      <c r="D1229" s="18">
        <v>41.106268800000002</v>
      </c>
      <c r="E1229" s="18">
        <v>3.6468008338681744E-7</v>
      </c>
      <c r="F1229" s="18">
        <v>0</v>
      </c>
      <c r="G1229" s="18">
        <v>0</v>
      </c>
      <c r="H1229" t="str">
        <f t="shared" si="19"/>
        <v>09125300</v>
      </c>
    </row>
    <row r="1230" spans="1:8" x14ac:dyDescent="0.2">
      <c r="A1230">
        <v>9009125400</v>
      </c>
      <c r="B1230" t="s">
        <v>330</v>
      </c>
      <c r="C1230" t="s">
        <v>1</v>
      </c>
      <c r="D1230" s="18">
        <v>876.93952319999994</v>
      </c>
      <c r="E1230" s="18">
        <v>7.7798931350775357E-6</v>
      </c>
      <c r="F1230" s="18">
        <v>0</v>
      </c>
      <c r="G1230" s="18">
        <v>0</v>
      </c>
      <c r="H1230" t="str">
        <f t="shared" si="19"/>
        <v>09125400</v>
      </c>
    </row>
    <row r="1231" spans="1:8" x14ac:dyDescent="0.2">
      <c r="A1231">
        <v>9009130101</v>
      </c>
      <c r="B1231" t="s">
        <v>330</v>
      </c>
      <c r="C1231" t="s">
        <v>1</v>
      </c>
      <c r="D1231" s="18">
        <v>89614.184112000003</v>
      </c>
      <c r="E1231" s="18">
        <v>7.9502492171232449E-4</v>
      </c>
      <c r="F1231" s="18">
        <v>38284.129999999997</v>
      </c>
      <c r="G1231" s="18">
        <v>4.6839301090039457E-4</v>
      </c>
      <c r="H1231" t="str">
        <f t="shared" si="19"/>
        <v>09130101</v>
      </c>
    </row>
    <row r="1232" spans="1:8" x14ac:dyDescent="0.2">
      <c r="A1232">
        <v>9009130102</v>
      </c>
      <c r="B1232" t="s">
        <v>330</v>
      </c>
      <c r="C1232" t="s">
        <v>1</v>
      </c>
      <c r="D1232" s="18">
        <v>53976.907267200004</v>
      </c>
      <c r="E1232" s="18">
        <v>4.7886377474291723E-4</v>
      </c>
      <c r="F1232" s="18">
        <v>13351.72</v>
      </c>
      <c r="G1232" s="18">
        <v>1.6335364892708848E-4</v>
      </c>
      <c r="H1232" t="str">
        <f t="shared" si="19"/>
        <v>09130102</v>
      </c>
    </row>
    <row r="1233" spans="1:8" x14ac:dyDescent="0.2">
      <c r="A1233">
        <v>9009130200</v>
      </c>
      <c r="B1233" t="s">
        <v>330</v>
      </c>
      <c r="C1233" t="s">
        <v>1</v>
      </c>
      <c r="D1233" s="18">
        <v>243716.62715712</v>
      </c>
      <c r="E1233" s="18">
        <v>2.1621665626439051E-3</v>
      </c>
      <c r="F1233" s="18">
        <v>300973.51299999998</v>
      </c>
      <c r="G1233" s="18">
        <v>3.6823062181467634E-3</v>
      </c>
      <c r="H1233" t="str">
        <f t="shared" si="19"/>
        <v>09130200</v>
      </c>
    </row>
    <row r="1234" spans="1:8" x14ac:dyDescent="0.2">
      <c r="A1234">
        <v>9005262100</v>
      </c>
      <c r="B1234" t="s">
        <v>331</v>
      </c>
      <c r="C1234" t="s">
        <v>1</v>
      </c>
      <c r="D1234" s="18">
        <v>113265.31408128</v>
      </c>
      <c r="E1234" s="18">
        <v>1.0048492697054337E-3</v>
      </c>
      <c r="F1234" s="18">
        <v>25351.057799999999</v>
      </c>
      <c r="G1234" s="18">
        <v>3.1016137215216676E-4</v>
      </c>
      <c r="H1234" t="str">
        <f t="shared" si="19"/>
        <v>05262100</v>
      </c>
    </row>
    <row r="1235" spans="1:8" x14ac:dyDescent="0.2">
      <c r="A1235">
        <v>9005266100</v>
      </c>
      <c r="B1235" t="s">
        <v>331</v>
      </c>
      <c r="C1235" t="s">
        <v>1</v>
      </c>
      <c r="D1235" s="18">
        <v>572.91174720000004</v>
      </c>
      <c r="E1235" s="18">
        <v>5.0826676767652347E-6</v>
      </c>
      <c r="F1235" s="18">
        <v>0</v>
      </c>
      <c r="G1235" s="18">
        <v>0</v>
      </c>
      <c r="H1235" t="str">
        <f t="shared" si="19"/>
        <v>05266100</v>
      </c>
    </row>
    <row r="1236" spans="1:8" x14ac:dyDescent="0.2">
      <c r="A1236">
        <v>9001220200</v>
      </c>
      <c r="B1236" t="s">
        <v>332</v>
      </c>
      <c r="C1236" t="s">
        <v>1</v>
      </c>
      <c r="D1236" s="18">
        <v>419.00492159999999</v>
      </c>
      <c r="E1236" s="18">
        <v>3.7172614836930878E-6</v>
      </c>
      <c r="F1236" s="18">
        <v>0</v>
      </c>
      <c r="G1236" s="18">
        <v>0</v>
      </c>
      <c r="H1236" t="str">
        <f t="shared" si="19"/>
        <v>01220200</v>
      </c>
    </row>
    <row r="1237" spans="1:8" x14ac:dyDescent="0.2">
      <c r="A1237">
        <v>9001220300</v>
      </c>
      <c r="B1237" t="s">
        <v>332</v>
      </c>
      <c r="C1237" t="s">
        <v>1</v>
      </c>
      <c r="D1237" s="18">
        <v>1016.0791200000001</v>
      </c>
      <c r="E1237" s="18">
        <v>9.0142897671414071E-6</v>
      </c>
      <c r="F1237" s="18">
        <v>0</v>
      </c>
      <c r="G1237" s="18">
        <v>0</v>
      </c>
      <c r="H1237" t="str">
        <f t="shared" si="19"/>
        <v>01220300</v>
      </c>
    </row>
    <row r="1238" spans="1:8" x14ac:dyDescent="0.2">
      <c r="A1238">
        <v>9001257100</v>
      </c>
      <c r="B1238" t="s">
        <v>332</v>
      </c>
      <c r="C1238" t="s">
        <v>1</v>
      </c>
      <c r="D1238" s="18">
        <v>123593.69393568001</v>
      </c>
      <c r="E1238" s="18">
        <v>1.0964789538511599E-3</v>
      </c>
      <c r="F1238" s="18">
        <v>34462.43</v>
      </c>
      <c r="G1238" s="18">
        <v>4.2163584102979709E-4</v>
      </c>
      <c r="H1238" t="str">
        <f t="shared" si="19"/>
        <v>01257100</v>
      </c>
    </row>
    <row r="1239" spans="1:8" x14ac:dyDescent="0.2">
      <c r="A1239">
        <v>9005253400</v>
      </c>
      <c r="B1239" t="s">
        <v>332</v>
      </c>
      <c r="C1239" t="s">
        <v>1</v>
      </c>
      <c r="D1239" s="18">
        <v>1058.5747007999998</v>
      </c>
      <c r="E1239" s="18">
        <v>9.3912953286317047E-6</v>
      </c>
      <c r="F1239" s="18">
        <v>0</v>
      </c>
      <c r="G1239" s="18">
        <v>0</v>
      </c>
      <c r="H1239" t="str">
        <f t="shared" si="19"/>
        <v>05253400</v>
      </c>
    </row>
    <row r="1240" spans="1:8" x14ac:dyDescent="0.2">
      <c r="A1240">
        <v>9003464101</v>
      </c>
      <c r="B1240" t="s">
        <v>333</v>
      </c>
      <c r="C1240" t="s">
        <v>1</v>
      </c>
      <c r="D1240" s="18">
        <v>1219.9722336</v>
      </c>
      <c r="E1240" s="18">
        <v>1.0823156391145136E-5</v>
      </c>
      <c r="F1240" s="18">
        <v>0</v>
      </c>
      <c r="G1240" s="18">
        <v>0</v>
      </c>
      <c r="H1240" t="str">
        <f t="shared" si="19"/>
        <v>03464101</v>
      </c>
    </row>
    <row r="1241" spans="1:8" x14ac:dyDescent="0.2">
      <c r="A1241">
        <v>9003466101</v>
      </c>
      <c r="B1241" t="s">
        <v>333</v>
      </c>
      <c r="C1241" t="s">
        <v>1</v>
      </c>
      <c r="D1241" s="18">
        <v>89359.129584000009</v>
      </c>
      <c r="E1241" s="18">
        <v>7.9276216935716005E-4</v>
      </c>
      <c r="F1241" s="18">
        <v>9945.31</v>
      </c>
      <c r="G1241" s="18">
        <v>1.21677407720583E-4</v>
      </c>
      <c r="H1241" t="str">
        <f t="shared" si="19"/>
        <v>03466101</v>
      </c>
    </row>
    <row r="1242" spans="1:8" x14ac:dyDescent="0.2">
      <c r="A1242">
        <v>9003466102</v>
      </c>
      <c r="B1242" t="s">
        <v>333</v>
      </c>
      <c r="C1242" t="s">
        <v>1</v>
      </c>
      <c r="D1242" s="18">
        <v>260268.55631136001</v>
      </c>
      <c r="E1242" s="18">
        <v>2.3090093455184466E-3</v>
      </c>
      <c r="F1242" s="18">
        <v>314302.68479999999</v>
      </c>
      <c r="G1242" s="18">
        <v>3.8453839976917243E-3</v>
      </c>
      <c r="H1242" t="str">
        <f t="shared" si="19"/>
        <v>03466102</v>
      </c>
    </row>
    <row r="1243" spans="1:8" x14ac:dyDescent="0.2">
      <c r="A1243">
        <v>9003466201</v>
      </c>
      <c r="B1243" t="s">
        <v>333</v>
      </c>
      <c r="C1243" t="s">
        <v>1</v>
      </c>
      <c r="D1243" s="18">
        <v>49398.020303040008</v>
      </c>
      <c r="E1243" s="18">
        <v>4.3824153077246284E-4</v>
      </c>
      <c r="F1243" s="18">
        <v>14239.196</v>
      </c>
      <c r="G1243" s="18">
        <v>1.7421160902026127E-4</v>
      </c>
      <c r="H1243" t="str">
        <f t="shared" si="19"/>
        <v>03466201</v>
      </c>
    </row>
    <row r="1244" spans="1:8" x14ac:dyDescent="0.2">
      <c r="A1244">
        <v>9003466202</v>
      </c>
      <c r="B1244" t="s">
        <v>333</v>
      </c>
      <c r="C1244" t="s">
        <v>1</v>
      </c>
      <c r="D1244" s="18">
        <v>99425.036563200003</v>
      </c>
      <c r="E1244" s="18">
        <v>8.8206328823026495E-4</v>
      </c>
      <c r="F1244" s="18">
        <v>14061.6337</v>
      </c>
      <c r="G1244" s="18">
        <v>1.7203919605647186E-4</v>
      </c>
      <c r="H1244" t="str">
        <f t="shared" si="19"/>
        <v>03466202</v>
      </c>
    </row>
    <row r="1245" spans="1:8" x14ac:dyDescent="0.2">
      <c r="A1245">
        <v>9003466300</v>
      </c>
      <c r="B1245" t="s">
        <v>333</v>
      </c>
      <c r="C1245" t="s">
        <v>1</v>
      </c>
      <c r="D1245" s="18">
        <v>101449.18831391999</v>
      </c>
      <c r="E1245" s="18">
        <v>9.000208370613604E-4</v>
      </c>
      <c r="F1245" s="18">
        <v>41323.4208</v>
      </c>
      <c r="G1245" s="18">
        <v>5.055776764214308E-4</v>
      </c>
      <c r="H1245" t="str">
        <f t="shared" si="19"/>
        <v>03466300</v>
      </c>
    </row>
    <row r="1246" spans="1:8" x14ac:dyDescent="0.2">
      <c r="A1246">
        <v>9003466400</v>
      </c>
      <c r="B1246" t="s">
        <v>333</v>
      </c>
      <c r="C1246" t="s">
        <v>1</v>
      </c>
      <c r="D1246" s="18">
        <v>58695.277104000008</v>
      </c>
      <c r="E1246" s="18">
        <v>5.2072346076565031E-4</v>
      </c>
      <c r="F1246" s="18">
        <v>6847.7622000000001</v>
      </c>
      <c r="G1246" s="18">
        <v>8.3779988073071277E-5</v>
      </c>
      <c r="H1246" t="str">
        <f t="shared" si="19"/>
        <v>03466400</v>
      </c>
    </row>
    <row r="1247" spans="1:8" x14ac:dyDescent="0.2">
      <c r="A1247">
        <v>9013538201</v>
      </c>
      <c r="B1247" t="s">
        <v>334</v>
      </c>
      <c r="C1247" t="s">
        <v>1</v>
      </c>
      <c r="D1247" s="18">
        <v>148145.13802368002</v>
      </c>
      <c r="E1247" s="18">
        <v>1.314290566012822E-3</v>
      </c>
      <c r="F1247" s="18">
        <v>83172.125400000004</v>
      </c>
      <c r="G1247" s="18">
        <v>1.0175820173813847E-3</v>
      </c>
      <c r="H1247" t="str">
        <f t="shared" si="19"/>
        <v>13538201</v>
      </c>
    </row>
    <row r="1248" spans="1:8" x14ac:dyDescent="0.2">
      <c r="A1248">
        <v>9013538202</v>
      </c>
      <c r="B1248" t="s">
        <v>334</v>
      </c>
      <c r="C1248" t="s">
        <v>1</v>
      </c>
      <c r="D1248" s="18">
        <v>88279.68047040001</v>
      </c>
      <c r="E1248" s="18">
        <v>7.8318568372002357E-4</v>
      </c>
      <c r="F1248" s="18">
        <v>22506.682400000002</v>
      </c>
      <c r="G1248" s="18">
        <v>2.7536142873600417E-4</v>
      </c>
      <c r="H1248" t="str">
        <f t="shared" si="19"/>
        <v>13538202</v>
      </c>
    </row>
    <row r="1249" spans="1:8" x14ac:dyDescent="0.2">
      <c r="A1249">
        <v>9013890202</v>
      </c>
      <c r="B1249" t="s">
        <v>334</v>
      </c>
      <c r="C1249" t="s">
        <v>1</v>
      </c>
      <c r="D1249" s="18">
        <v>1114.67743488</v>
      </c>
      <c r="E1249" s="18">
        <v>9.8890186769138749E-6</v>
      </c>
      <c r="F1249" s="18">
        <v>0</v>
      </c>
      <c r="G1249" s="18">
        <v>0</v>
      </c>
      <c r="H1249" t="str">
        <f t="shared" si="19"/>
        <v>13890202</v>
      </c>
    </row>
    <row r="1250" spans="1:8" x14ac:dyDescent="0.2">
      <c r="A1250">
        <v>9003484200</v>
      </c>
      <c r="B1250" t="s">
        <v>335</v>
      </c>
      <c r="C1250" t="s">
        <v>1</v>
      </c>
      <c r="D1250" s="18">
        <v>324.70536960000004</v>
      </c>
      <c r="E1250" s="18">
        <v>2.8806696574191472E-6</v>
      </c>
      <c r="F1250" s="18">
        <v>0</v>
      </c>
      <c r="G1250" s="18">
        <v>0</v>
      </c>
      <c r="H1250" t="str">
        <f t="shared" si="19"/>
        <v>03484200</v>
      </c>
    </row>
    <row r="1251" spans="1:8" x14ac:dyDescent="0.2">
      <c r="A1251">
        <v>9003487100</v>
      </c>
      <c r="B1251" t="s">
        <v>335</v>
      </c>
      <c r="C1251" t="s">
        <v>1</v>
      </c>
      <c r="D1251" s="18">
        <v>120748.35112128001</v>
      </c>
      <c r="E1251" s="18">
        <v>1.0712360922363526E-3</v>
      </c>
      <c r="F1251" s="18">
        <v>22797.2932</v>
      </c>
      <c r="G1251" s="18">
        <v>2.7891695076594643E-4</v>
      </c>
      <c r="H1251" t="str">
        <f t="shared" si="19"/>
        <v>03487100</v>
      </c>
    </row>
    <row r="1252" spans="1:8" x14ac:dyDescent="0.2">
      <c r="A1252">
        <v>9003487201</v>
      </c>
      <c r="B1252" t="s">
        <v>335</v>
      </c>
      <c r="C1252" t="s">
        <v>1</v>
      </c>
      <c r="D1252" s="18">
        <v>79853.237484479992</v>
      </c>
      <c r="E1252" s="18">
        <v>7.0842930177470874E-4</v>
      </c>
      <c r="F1252" s="18">
        <v>21358.700199999999</v>
      </c>
      <c r="G1252" s="18">
        <v>2.6131626592002639E-4</v>
      </c>
      <c r="H1252" t="str">
        <f t="shared" si="19"/>
        <v>03487201</v>
      </c>
    </row>
    <row r="1253" spans="1:8" x14ac:dyDescent="0.2">
      <c r="A1253">
        <v>9003487202</v>
      </c>
      <c r="B1253" t="s">
        <v>335</v>
      </c>
      <c r="C1253" t="s">
        <v>1</v>
      </c>
      <c r="D1253" s="18">
        <v>60291.457660800006</v>
      </c>
      <c r="E1253" s="18">
        <v>5.3488420255874247E-4</v>
      </c>
      <c r="F1253" s="18">
        <v>11518.674999999999</v>
      </c>
      <c r="G1253" s="18">
        <v>1.4092698109720926E-4</v>
      </c>
      <c r="H1253" t="str">
        <f t="shared" si="19"/>
        <v>03487202</v>
      </c>
    </row>
    <row r="1254" spans="1:8" x14ac:dyDescent="0.2">
      <c r="A1254">
        <v>9003487300</v>
      </c>
      <c r="B1254" t="s">
        <v>335</v>
      </c>
      <c r="C1254" t="s">
        <v>1</v>
      </c>
      <c r="D1254" s="18">
        <v>30797.602703999997</v>
      </c>
      <c r="E1254" s="18">
        <v>2.7322529263976381E-4</v>
      </c>
      <c r="F1254" s="18">
        <v>14270.43</v>
      </c>
      <c r="G1254" s="18">
        <v>1.7459374614346254E-4</v>
      </c>
      <c r="H1254" t="str">
        <f t="shared" si="19"/>
        <v>03487300</v>
      </c>
    </row>
    <row r="1255" spans="1:8" x14ac:dyDescent="0.2">
      <c r="A1255">
        <v>9003487400</v>
      </c>
      <c r="B1255" t="s">
        <v>335</v>
      </c>
      <c r="C1255" t="s">
        <v>1</v>
      </c>
      <c r="D1255" s="18">
        <v>34129.392854400001</v>
      </c>
      <c r="E1255" s="18">
        <v>3.0278374066595027E-4</v>
      </c>
      <c r="F1255" s="18">
        <v>5484.4790000000003</v>
      </c>
      <c r="G1255" s="18">
        <v>6.7100692428690047E-5</v>
      </c>
      <c r="H1255" t="str">
        <f t="shared" si="19"/>
        <v>03487400</v>
      </c>
    </row>
    <row r="1256" spans="1:8" x14ac:dyDescent="0.2">
      <c r="A1256">
        <v>9003487500</v>
      </c>
      <c r="B1256" t="s">
        <v>335</v>
      </c>
      <c r="C1256" t="s">
        <v>1</v>
      </c>
      <c r="D1256" s="18">
        <v>353530.29572063999</v>
      </c>
      <c r="E1256" s="18">
        <v>3.1363940704627808E-3</v>
      </c>
      <c r="F1256" s="18">
        <v>314002.65950000001</v>
      </c>
      <c r="G1256" s="18">
        <v>3.8417132925297349E-3</v>
      </c>
      <c r="H1256" t="str">
        <f t="shared" si="19"/>
        <v>03487500</v>
      </c>
    </row>
    <row r="1257" spans="1:8" x14ac:dyDescent="0.2">
      <c r="A1257">
        <v>9003514102</v>
      </c>
      <c r="B1257" t="s">
        <v>335</v>
      </c>
      <c r="C1257" t="s">
        <v>1</v>
      </c>
      <c r="D1257" s="18">
        <v>361.9910304</v>
      </c>
      <c r="E1257" s="18">
        <v>3.2114546760213846E-6</v>
      </c>
      <c r="F1257" s="18">
        <v>0</v>
      </c>
      <c r="G1257" s="18">
        <v>0</v>
      </c>
      <c r="H1257" t="str">
        <f t="shared" si="19"/>
        <v>03514102</v>
      </c>
    </row>
    <row r="1258" spans="1:8" x14ac:dyDescent="0.2">
      <c r="A1258">
        <v>9013530301</v>
      </c>
      <c r="B1258" t="s">
        <v>335</v>
      </c>
      <c r="C1258" t="s">
        <v>1</v>
      </c>
      <c r="D1258" s="18">
        <v>170.42227200000002</v>
      </c>
      <c r="E1258" s="18">
        <v>1.5119253140273069E-6</v>
      </c>
      <c r="F1258" s="18">
        <v>0</v>
      </c>
      <c r="G1258" s="18">
        <v>0</v>
      </c>
      <c r="H1258" t="str">
        <f t="shared" si="19"/>
        <v>13530301</v>
      </c>
    </row>
    <row r="1259" spans="1:8" x14ac:dyDescent="0.2">
      <c r="A1259">
        <v>9009346102</v>
      </c>
      <c r="B1259" t="s">
        <v>336</v>
      </c>
      <c r="C1259" t="s">
        <v>1</v>
      </c>
      <c r="D1259" s="18">
        <v>418.067136</v>
      </c>
      <c r="E1259" s="18">
        <v>3.7089417859732367E-6</v>
      </c>
      <c r="F1259" s="18">
        <v>3108.15</v>
      </c>
      <c r="G1259" s="18">
        <v>3.802713387583998E-5</v>
      </c>
      <c r="H1259" t="str">
        <f t="shared" si="19"/>
        <v>09346102</v>
      </c>
    </row>
    <row r="1260" spans="1:8" x14ac:dyDescent="0.2">
      <c r="A1260">
        <v>9009348111</v>
      </c>
      <c r="B1260" t="s">
        <v>336</v>
      </c>
      <c r="C1260" t="s">
        <v>1</v>
      </c>
      <c r="D1260" s="18">
        <v>50319.654572159998</v>
      </c>
      <c r="E1260" s="18">
        <v>4.4641793967374523E-4</v>
      </c>
      <c r="F1260" s="18">
        <v>14313.4704</v>
      </c>
      <c r="G1260" s="18">
        <v>1.7512033046303196E-4</v>
      </c>
      <c r="H1260" t="str">
        <f t="shared" si="19"/>
        <v>09348111</v>
      </c>
    </row>
    <row r="1261" spans="1:8" x14ac:dyDescent="0.2">
      <c r="A1261">
        <v>9009348122</v>
      </c>
      <c r="B1261" t="s">
        <v>336</v>
      </c>
      <c r="C1261" t="s">
        <v>1</v>
      </c>
      <c r="D1261" s="18">
        <v>93121.412529599998</v>
      </c>
      <c r="E1261" s="18">
        <v>8.2613979516410767E-4</v>
      </c>
      <c r="F1261" s="18">
        <v>28005.930799999998</v>
      </c>
      <c r="G1261" s="18">
        <v>3.4264281963518816E-4</v>
      </c>
      <c r="H1261" t="str">
        <f t="shared" si="19"/>
        <v>09348122</v>
      </c>
    </row>
    <row r="1262" spans="1:8" x14ac:dyDescent="0.2">
      <c r="A1262">
        <v>9009348123</v>
      </c>
      <c r="B1262" t="s">
        <v>336</v>
      </c>
      <c r="C1262" t="s">
        <v>1</v>
      </c>
      <c r="D1262" s="18">
        <v>126459.8903232</v>
      </c>
      <c r="E1262" s="18">
        <v>1.1219068208923005E-3</v>
      </c>
      <c r="F1262" s="18">
        <v>17211.9856</v>
      </c>
      <c r="G1262" s="18">
        <v>2.1058265549610858E-4</v>
      </c>
      <c r="H1262" t="str">
        <f t="shared" si="19"/>
        <v>09348123</v>
      </c>
    </row>
    <row r="1263" spans="1:8" x14ac:dyDescent="0.2">
      <c r="A1263">
        <v>9009348124</v>
      </c>
      <c r="B1263" t="s">
        <v>336</v>
      </c>
      <c r="C1263" t="s">
        <v>1</v>
      </c>
      <c r="D1263" s="18">
        <v>139376.27825568002</v>
      </c>
      <c r="E1263" s="18">
        <v>1.2364963851067322E-3</v>
      </c>
      <c r="F1263" s="18">
        <v>20548.512500000001</v>
      </c>
      <c r="G1263" s="18">
        <v>2.5140390128754121E-4</v>
      </c>
      <c r="H1263" t="str">
        <f t="shared" si="19"/>
        <v>09348124</v>
      </c>
    </row>
    <row r="1264" spans="1:8" x14ac:dyDescent="0.2">
      <c r="A1264">
        <v>9009348125</v>
      </c>
      <c r="B1264" t="s">
        <v>336</v>
      </c>
      <c r="C1264" t="s">
        <v>1</v>
      </c>
      <c r="D1264" s="18">
        <v>292580.02630944003</v>
      </c>
      <c r="E1264" s="18">
        <v>2.5956651261873666E-3</v>
      </c>
      <c r="F1264" s="18">
        <v>232556.77870000002</v>
      </c>
      <c r="G1264" s="18">
        <v>2.8452512772417647E-3</v>
      </c>
      <c r="H1264" t="str">
        <f t="shared" si="19"/>
        <v>09348125</v>
      </c>
    </row>
    <row r="1265" spans="1:8" x14ac:dyDescent="0.2">
      <c r="A1265">
        <v>9003430100</v>
      </c>
      <c r="B1265" t="s">
        <v>337</v>
      </c>
      <c r="C1265" t="s">
        <v>1</v>
      </c>
      <c r="D1265" s="18">
        <v>65457.047030400005</v>
      </c>
      <c r="E1265" s="18">
        <v>5.8071145998298684E-4</v>
      </c>
      <c r="F1265" s="18">
        <v>15117.22</v>
      </c>
      <c r="G1265" s="18">
        <v>1.8495392718193316E-4</v>
      </c>
      <c r="H1265" t="str">
        <f t="shared" si="19"/>
        <v>03430100</v>
      </c>
    </row>
    <row r="1266" spans="1:8" x14ac:dyDescent="0.2">
      <c r="A1266">
        <v>9003430201</v>
      </c>
      <c r="B1266" t="s">
        <v>337</v>
      </c>
      <c r="C1266" t="s">
        <v>1</v>
      </c>
      <c r="D1266" s="18">
        <v>64134.59972256</v>
      </c>
      <c r="E1266" s="18">
        <v>5.6897918146254459E-4</v>
      </c>
      <c r="F1266" s="18">
        <v>15521.53</v>
      </c>
      <c r="G1266" s="18">
        <v>1.8990051936613949E-4</v>
      </c>
      <c r="H1266" t="str">
        <f t="shared" si="19"/>
        <v>03430201</v>
      </c>
    </row>
    <row r="1267" spans="1:8" x14ac:dyDescent="0.2">
      <c r="A1267">
        <v>9003430202</v>
      </c>
      <c r="B1267" t="s">
        <v>337</v>
      </c>
      <c r="C1267" t="s">
        <v>1</v>
      </c>
      <c r="D1267" s="18">
        <v>98483.855832000001</v>
      </c>
      <c r="E1267" s="18">
        <v>8.7371347012329818E-4</v>
      </c>
      <c r="F1267" s="18">
        <v>11144.9805</v>
      </c>
      <c r="G1267" s="18">
        <v>1.3635495890389006E-4</v>
      </c>
      <c r="H1267" t="str">
        <f t="shared" si="19"/>
        <v>03430202</v>
      </c>
    </row>
    <row r="1268" spans="1:8" x14ac:dyDescent="0.2">
      <c r="A1268">
        <v>9003430203</v>
      </c>
      <c r="B1268" t="s">
        <v>337</v>
      </c>
      <c r="C1268" t="s">
        <v>1</v>
      </c>
      <c r="D1268" s="18">
        <v>75692.323877759991</v>
      </c>
      <c r="E1268" s="18">
        <v>6.7151516762045552E-4</v>
      </c>
      <c r="F1268" s="18">
        <v>10154.0301</v>
      </c>
      <c r="G1268" s="18">
        <v>1.2423102552708485E-4</v>
      </c>
      <c r="H1268" t="str">
        <f t="shared" si="19"/>
        <v>03430203</v>
      </c>
    </row>
    <row r="1269" spans="1:8" x14ac:dyDescent="0.2">
      <c r="A1269">
        <v>9003430301</v>
      </c>
      <c r="B1269" t="s">
        <v>337</v>
      </c>
      <c r="C1269" t="s">
        <v>1</v>
      </c>
      <c r="D1269" s="18">
        <v>75158.816492159996</v>
      </c>
      <c r="E1269" s="18">
        <v>6.6678208131640043E-4</v>
      </c>
      <c r="F1269" s="18">
        <v>47875.1031</v>
      </c>
      <c r="G1269" s="18">
        <v>5.8573522992884559E-4</v>
      </c>
      <c r="H1269" t="str">
        <f t="shared" si="19"/>
        <v>03430301</v>
      </c>
    </row>
    <row r="1270" spans="1:8" x14ac:dyDescent="0.2">
      <c r="A1270">
        <v>9003430302</v>
      </c>
      <c r="B1270" t="s">
        <v>337</v>
      </c>
      <c r="C1270" t="s">
        <v>1</v>
      </c>
      <c r="D1270" s="18">
        <v>52046.875036800004</v>
      </c>
      <c r="E1270" s="18">
        <v>4.61741220561558E-4</v>
      </c>
      <c r="F1270" s="18">
        <v>11547.05</v>
      </c>
      <c r="G1270" s="18">
        <v>1.4127413935010149E-4</v>
      </c>
      <c r="H1270" t="str">
        <f t="shared" si="19"/>
        <v>03430302</v>
      </c>
    </row>
    <row r="1271" spans="1:8" x14ac:dyDescent="0.2">
      <c r="A1271">
        <v>9003430400</v>
      </c>
      <c r="B1271" t="s">
        <v>337</v>
      </c>
      <c r="C1271" t="s">
        <v>1</v>
      </c>
      <c r="D1271" s="18">
        <v>88148.191930559988</v>
      </c>
      <c r="E1271" s="18">
        <v>7.8201916452299853E-4</v>
      </c>
      <c r="F1271" s="18">
        <v>81530.634699999995</v>
      </c>
      <c r="G1271" s="18">
        <v>9.9749894976725842E-4</v>
      </c>
      <c r="H1271" t="str">
        <f t="shared" si="19"/>
        <v>03430400</v>
      </c>
    </row>
    <row r="1272" spans="1:8" x14ac:dyDescent="0.2">
      <c r="A1272">
        <v>9003430500</v>
      </c>
      <c r="B1272" t="s">
        <v>337</v>
      </c>
      <c r="C1272" t="s">
        <v>1</v>
      </c>
      <c r="D1272" s="18">
        <v>449466.82252992003</v>
      </c>
      <c r="E1272" s="18">
        <v>3.9875085505162436E-3</v>
      </c>
      <c r="F1272" s="18">
        <v>751695.51569999999</v>
      </c>
      <c r="G1272" s="18">
        <v>9.1967331079235142E-3</v>
      </c>
      <c r="H1272" t="str">
        <f t="shared" si="19"/>
        <v>03430500</v>
      </c>
    </row>
    <row r="1273" spans="1:8" x14ac:dyDescent="0.2">
      <c r="A1273">
        <v>9003430601</v>
      </c>
      <c r="B1273" t="s">
        <v>337</v>
      </c>
      <c r="C1273" t="s">
        <v>1</v>
      </c>
      <c r="D1273" s="18">
        <v>116361.36461376</v>
      </c>
      <c r="E1273" s="18">
        <v>1.0323163203357893E-3</v>
      </c>
      <c r="F1273" s="18">
        <v>22448.91</v>
      </c>
      <c r="G1273" s="18">
        <v>2.7465460352192871E-4</v>
      </c>
      <c r="H1273" t="str">
        <f t="shared" si="19"/>
        <v>03430601</v>
      </c>
    </row>
    <row r="1274" spans="1:8" x14ac:dyDescent="0.2">
      <c r="A1274">
        <v>9003430602</v>
      </c>
      <c r="B1274" t="s">
        <v>337</v>
      </c>
      <c r="C1274" t="s">
        <v>1</v>
      </c>
      <c r="D1274" s="18">
        <v>67101.176217600005</v>
      </c>
      <c r="E1274" s="18">
        <v>5.9529758483912554E-4</v>
      </c>
      <c r="F1274" s="18">
        <v>15712.5005</v>
      </c>
      <c r="G1274" s="18">
        <v>1.9223697699200572E-4</v>
      </c>
      <c r="H1274" t="str">
        <f t="shared" si="19"/>
        <v>03430602</v>
      </c>
    </row>
    <row r="1275" spans="1:8" x14ac:dyDescent="0.2">
      <c r="A1275">
        <v>9009343101</v>
      </c>
      <c r="B1275" t="s">
        <v>337</v>
      </c>
      <c r="C1275" t="s">
        <v>1</v>
      </c>
      <c r="D1275" s="18">
        <v>670.55143679999992</v>
      </c>
      <c r="E1275" s="18">
        <v>5.9488920066462996E-6</v>
      </c>
      <c r="F1275" s="18">
        <v>2495.44</v>
      </c>
      <c r="G1275" s="18">
        <v>3.0530840197264004E-5</v>
      </c>
      <c r="H1275" t="str">
        <f t="shared" si="19"/>
        <v>09343101</v>
      </c>
    </row>
    <row r="1276" spans="1:8" x14ac:dyDescent="0.2">
      <c r="A1276">
        <v>9011711100</v>
      </c>
      <c r="B1276" t="s">
        <v>338</v>
      </c>
      <c r="C1276" t="s">
        <v>1</v>
      </c>
      <c r="D1276" s="18">
        <v>70585.506457920012</v>
      </c>
      <c r="E1276" s="18">
        <v>6.2620931386929988E-4</v>
      </c>
      <c r="F1276" s="18">
        <v>40892.65</v>
      </c>
      <c r="G1276" s="18">
        <v>5.0030734555535209E-4</v>
      </c>
      <c r="H1276" t="str">
        <f t="shared" si="19"/>
        <v>11711100</v>
      </c>
    </row>
    <row r="1277" spans="1:8" x14ac:dyDescent="0.2">
      <c r="A1277">
        <v>9011712100</v>
      </c>
      <c r="B1277" t="s">
        <v>338</v>
      </c>
      <c r="C1277" t="s">
        <v>1</v>
      </c>
      <c r="D1277" s="18">
        <v>349.02411840000002</v>
      </c>
      <c r="E1277" s="18">
        <v>3.0964168803888723E-6</v>
      </c>
      <c r="F1277" s="18">
        <v>0</v>
      </c>
      <c r="G1277" s="18">
        <v>0</v>
      </c>
      <c r="H1277" t="str">
        <f t="shared" si="19"/>
        <v>11712100</v>
      </c>
    </row>
    <row r="1278" spans="1:8" x14ac:dyDescent="0.2">
      <c r="A1278">
        <v>9015825000</v>
      </c>
      <c r="B1278" t="s">
        <v>338</v>
      </c>
      <c r="C1278" t="s">
        <v>1</v>
      </c>
      <c r="D1278" s="18">
        <v>631.76068800000007</v>
      </c>
      <c r="E1278" s="18">
        <v>5.6047543867652896E-6</v>
      </c>
      <c r="F1278" s="18">
        <v>0</v>
      </c>
      <c r="G1278" s="18">
        <v>0</v>
      </c>
      <c r="H1278" t="str">
        <f t="shared" si="19"/>
        <v>15825000</v>
      </c>
    </row>
    <row r="1279" spans="1:8" x14ac:dyDescent="0.2">
      <c r="A1279">
        <v>9013535200</v>
      </c>
      <c r="B1279" t="s">
        <v>339</v>
      </c>
      <c r="C1279" t="s">
        <v>1</v>
      </c>
      <c r="D1279" s="18">
        <v>356.42799360000004</v>
      </c>
      <c r="E1279" s="18">
        <v>3.1621014074486864E-6</v>
      </c>
      <c r="F1279" s="18">
        <v>0</v>
      </c>
      <c r="G1279" s="18">
        <v>0</v>
      </c>
      <c r="H1279" t="str">
        <f t="shared" si="19"/>
        <v>13535200</v>
      </c>
    </row>
    <row r="1280" spans="1:8" x14ac:dyDescent="0.2">
      <c r="A1280">
        <v>9013840100</v>
      </c>
      <c r="B1280" t="s">
        <v>339</v>
      </c>
      <c r="C1280" t="s">
        <v>1</v>
      </c>
      <c r="D1280" s="18">
        <v>363.05616960000003</v>
      </c>
      <c r="E1280" s="18">
        <v>3.2209042092340554E-6</v>
      </c>
      <c r="F1280" s="18">
        <v>0</v>
      </c>
      <c r="G1280" s="18">
        <v>0</v>
      </c>
      <c r="H1280" t="str">
        <f t="shared" si="19"/>
        <v>13840100</v>
      </c>
    </row>
    <row r="1281" spans="1:8" x14ac:dyDescent="0.2">
      <c r="A1281">
        <v>9013890100</v>
      </c>
      <c r="B1281" t="s">
        <v>339</v>
      </c>
      <c r="C1281" t="s">
        <v>1</v>
      </c>
      <c r="D1281" s="18">
        <v>78029.483569920005</v>
      </c>
      <c r="E1281" s="18">
        <v>6.9224961071895504E-4</v>
      </c>
      <c r="F1281" s="18">
        <v>10995.81</v>
      </c>
      <c r="G1281" s="18">
        <v>1.345299097351479E-4</v>
      </c>
      <c r="H1281" t="str">
        <f t="shared" si="19"/>
        <v>13890100</v>
      </c>
    </row>
    <row r="1282" spans="1:8" x14ac:dyDescent="0.2">
      <c r="A1282">
        <v>9013890201</v>
      </c>
      <c r="B1282" t="s">
        <v>339</v>
      </c>
      <c r="C1282" t="s">
        <v>1</v>
      </c>
      <c r="D1282" s="18">
        <v>55163.823716159997</v>
      </c>
      <c r="E1282" s="18">
        <v>4.8939367206066934E-4</v>
      </c>
      <c r="F1282" s="18">
        <v>10087.122799999999</v>
      </c>
      <c r="G1282" s="18">
        <v>1.2341243798968447E-4</v>
      </c>
      <c r="H1282" t="str">
        <f t="shared" si="19"/>
        <v>13890201</v>
      </c>
    </row>
    <row r="1283" spans="1:8" x14ac:dyDescent="0.2">
      <c r="A1283">
        <v>9013890202</v>
      </c>
      <c r="B1283" t="s">
        <v>339</v>
      </c>
      <c r="C1283" t="s">
        <v>1</v>
      </c>
      <c r="D1283" s="18">
        <v>206471.81676096001</v>
      </c>
      <c r="E1283" s="18">
        <v>1.831743954182837E-3</v>
      </c>
      <c r="F1283" s="18">
        <v>94722.85</v>
      </c>
      <c r="G1283" s="18">
        <v>1.1589011141840352E-3</v>
      </c>
      <c r="H1283" t="str">
        <f t="shared" ref="H1283:H1346" si="20">RIGHT(A1283,LEN(A1283)-2)</f>
        <v>13890202</v>
      </c>
    </row>
    <row r="1284" spans="1:8" x14ac:dyDescent="0.2">
      <c r="A1284">
        <v>9001010202</v>
      </c>
      <c r="B1284" t="s">
        <v>340</v>
      </c>
      <c r="C1284" t="s">
        <v>1</v>
      </c>
      <c r="D1284" s="18">
        <v>1173.3781824000002</v>
      </c>
      <c r="E1284" s="18">
        <v>1.040979066924956E-5</v>
      </c>
      <c r="F1284" s="18">
        <v>0</v>
      </c>
      <c r="G1284" s="18">
        <v>0</v>
      </c>
      <c r="H1284" t="str">
        <f t="shared" si="20"/>
        <v>01010202</v>
      </c>
    </row>
    <row r="1285" spans="1:8" x14ac:dyDescent="0.2">
      <c r="A1285">
        <v>9001020100</v>
      </c>
      <c r="B1285" t="s">
        <v>340</v>
      </c>
      <c r="C1285" t="s">
        <v>24</v>
      </c>
      <c r="D1285" s="18">
        <v>150857.61861599999</v>
      </c>
      <c r="E1285" s="18">
        <v>1.3383547216141295E-3</v>
      </c>
      <c r="F1285" s="18">
        <v>883.96</v>
      </c>
      <c r="G1285" s="18">
        <v>1.0814943056444349E-5</v>
      </c>
      <c r="H1285" t="str">
        <f t="shared" si="20"/>
        <v>01020100</v>
      </c>
    </row>
    <row r="1286" spans="1:8" x14ac:dyDescent="0.2">
      <c r="A1286">
        <v>9001020200</v>
      </c>
      <c r="B1286" t="s">
        <v>340</v>
      </c>
      <c r="C1286" t="s">
        <v>1</v>
      </c>
      <c r="D1286" s="18">
        <v>117205.36007616</v>
      </c>
      <c r="E1286" s="18">
        <v>1.039803945571338E-3</v>
      </c>
      <c r="F1286" s="18">
        <v>29147.88</v>
      </c>
      <c r="G1286" s="18">
        <v>3.5661417079514132E-4</v>
      </c>
      <c r="H1286" t="str">
        <f t="shared" si="20"/>
        <v>01020200</v>
      </c>
    </row>
    <row r="1287" spans="1:8" x14ac:dyDescent="0.2">
      <c r="A1287">
        <v>9001020300</v>
      </c>
      <c r="B1287" t="s">
        <v>340</v>
      </c>
      <c r="C1287" t="s">
        <v>1</v>
      </c>
      <c r="D1287" s="18">
        <v>1185603.40382112</v>
      </c>
      <c r="E1287" s="18">
        <v>1.0518248451904752E-2</v>
      </c>
      <c r="F1287" s="18">
        <v>1034688.0803</v>
      </c>
      <c r="G1287" s="18">
        <v>1.2659048678250394E-2</v>
      </c>
      <c r="H1287" t="str">
        <f t="shared" si="20"/>
        <v>01020300</v>
      </c>
    </row>
    <row r="1288" spans="1:8" x14ac:dyDescent="0.2">
      <c r="A1288">
        <v>9001020400</v>
      </c>
      <c r="B1288" t="s">
        <v>340</v>
      </c>
      <c r="C1288" t="s">
        <v>1</v>
      </c>
      <c r="D1288" s="18">
        <v>98807.302137599996</v>
      </c>
      <c r="E1288" s="18">
        <v>8.7658296981618601E-4</v>
      </c>
      <c r="F1288" s="18">
        <v>11006.608099999999</v>
      </c>
      <c r="G1288" s="18">
        <v>1.3466202073181947E-4</v>
      </c>
      <c r="H1288" t="str">
        <f t="shared" si="20"/>
        <v>01020400</v>
      </c>
    </row>
    <row r="1289" spans="1:8" x14ac:dyDescent="0.2">
      <c r="A1289">
        <v>9001020500</v>
      </c>
      <c r="B1289" t="s">
        <v>340</v>
      </c>
      <c r="C1289" t="s">
        <v>1</v>
      </c>
      <c r="D1289" s="18">
        <v>134841.29239295999</v>
      </c>
      <c r="E1289" s="18">
        <v>1.196263615973116E-3</v>
      </c>
      <c r="F1289" s="18">
        <v>23276.3524</v>
      </c>
      <c r="G1289" s="18">
        <v>2.8477807340573301E-4</v>
      </c>
      <c r="H1289" t="str">
        <f t="shared" si="20"/>
        <v>01020500</v>
      </c>
    </row>
    <row r="1290" spans="1:8" x14ac:dyDescent="0.2">
      <c r="A1290">
        <v>9001020600</v>
      </c>
      <c r="B1290" t="s">
        <v>340</v>
      </c>
      <c r="C1290" t="s">
        <v>1</v>
      </c>
      <c r="D1290" s="18">
        <v>109788.85834560001</v>
      </c>
      <c r="E1290" s="18">
        <v>9.7400740045802681E-4</v>
      </c>
      <c r="F1290" s="18">
        <v>9380.7999999999993</v>
      </c>
      <c r="G1290" s="18">
        <v>1.1477082427247063E-4</v>
      </c>
      <c r="H1290" t="str">
        <f t="shared" si="20"/>
        <v>01020600</v>
      </c>
    </row>
    <row r="1291" spans="1:8" x14ac:dyDescent="0.2">
      <c r="A1291">
        <v>9001020700</v>
      </c>
      <c r="B1291" t="s">
        <v>340</v>
      </c>
      <c r="C1291" t="s">
        <v>1</v>
      </c>
      <c r="D1291" s="18">
        <v>93484.321084800002</v>
      </c>
      <c r="E1291" s="18">
        <v>8.2935938979129321E-4</v>
      </c>
      <c r="F1291" s="18">
        <v>7756.2</v>
      </c>
      <c r="G1291" s="18">
        <v>9.4894408496304874E-5</v>
      </c>
      <c r="H1291" t="str">
        <f t="shared" si="20"/>
        <v>01020700</v>
      </c>
    </row>
    <row r="1292" spans="1:8" x14ac:dyDescent="0.2">
      <c r="A1292">
        <v>9001020800</v>
      </c>
      <c r="B1292" t="s">
        <v>340</v>
      </c>
      <c r="C1292" t="s">
        <v>1</v>
      </c>
      <c r="D1292" s="18">
        <v>60746.351405759997</v>
      </c>
      <c r="E1292" s="18">
        <v>5.3891985681992784E-4</v>
      </c>
      <c r="F1292" s="18">
        <v>12748.1304</v>
      </c>
      <c r="G1292" s="18">
        <v>1.5596894016938224E-4</v>
      </c>
      <c r="H1292" t="str">
        <f t="shared" si="20"/>
        <v>01020800</v>
      </c>
    </row>
    <row r="1293" spans="1:8" x14ac:dyDescent="0.2">
      <c r="A1293">
        <v>9001020900</v>
      </c>
      <c r="B1293" t="s">
        <v>340</v>
      </c>
      <c r="C1293" t="s">
        <v>1</v>
      </c>
      <c r="D1293" s="18">
        <v>109799.58904416001</v>
      </c>
      <c r="E1293" s="18">
        <v>9.7410259936952864E-4</v>
      </c>
      <c r="F1293" s="18">
        <v>8620.5794999999998</v>
      </c>
      <c r="G1293" s="18">
        <v>1.0546979094761245E-4</v>
      </c>
      <c r="H1293" t="str">
        <f t="shared" si="20"/>
        <v>01020900</v>
      </c>
    </row>
    <row r="1294" spans="1:8" x14ac:dyDescent="0.2">
      <c r="A1294">
        <v>9001021000</v>
      </c>
      <c r="B1294" t="s">
        <v>340</v>
      </c>
      <c r="C1294" t="s">
        <v>1</v>
      </c>
      <c r="D1294" s="18">
        <v>70717.539144959999</v>
      </c>
      <c r="E1294" s="18">
        <v>6.2738066054524846E-4</v>
      </c>
      <c r="F1294" s="18">
        <v>2774.1374000000001</v>
      </c>
      <c r="G1294" s="18">
        <v>3.3940605923065049E-5</v>
      </c>
      <c r="H1294" t="str">
        <f t="shared" si="20"/>
        <v>01021000</v>
      </c>
    </row>
    <row r="1295" spans="1:8" x14ac:dyDescent="0.2">
      <c r="A1295">
        <v>9001021100</v>
      </c>
      <c r="B1295" t="s">
        <v>340</v>
      </c>
      <c r="C1295" t="s">
        <v>1</v>
      </c>
      <c r="D1295" s="18">
        <v>115220.04017471999</v>
      </c>
      <c r="E1295" s="18">
        <v>1.0221908989888505E-3</v>
      </c>
      <c r="F1295" s="18">
        <v>8369.6</v>
      </c>
      <c r="G1295" s="18">
        <v>1.0239914408481903E-4</v>
      </c>
      <c r="H1295" t="str">
        <f t="shared" si="20"/>
        <v>01021100</v>
      </c>
    </row>
    <row r="1296" spans="1:8" x14ac:dyDescent="0.2">
      <c r="A1296">
        <v>9001021200</v>
      </c>
      <c r="B1296" t="s">
        <v>340</v>
      </c>
      <c r="C1296" t="s">
        <v>1</v>
      </c>
      <c r="D1296" s="18">
        <v>111285.65852063999</v>
      </c>
      <c r="E1296" s="18">
        <v>9.8728647512429731E-4</v>
      </c>
      <c r="F1296" s="18">
        <v>23460</v>
      </c>
      <c r="G1296" s="18">
        <v>2.8702493789785105E-4</v>
      </c>
      <c r="H1296" t="str">
        <f t="shared" si="20"/>
        <v>01021200</v>
      </c>
    </row>
    <row r="1297" spans="1:8" x14ac:dyDescent="0.2">
      <c r="A1297">
        <v>9001021300</v>
      </c>
      <c r="B1297" t="s">
        <v>340</v>
      </c>
      <c r="C1297" t="s">
        <v>1</v>
      </c>
      <c r="D1297" s="18">
        <v>74577.157868159993</v>
      </c>
      <c r="E1297" s="18">
        <v>6.6162181448374199E-4</v>
      </c>
      <c r="F1297" s="18">
        <v>8945.08</v>
      </c>
      <c r="G1297" s="18">
        <v>1.0943994166629623E-4</v>
      </c>
      <c r="H1297" t="str">
        <f t="shared" si="20"/>
        <v>01021300</v>
      </c>
    </row>
    <row r="1298" spans="1:8" x14ac:dyDescent="0.2">
      <c r="A1298">
        <v>9001021400</v>
      </c>
      <c r="B1298" t="s">
        <v>340</v>
      </c>
      <c r="C1298" t="s">
        <v>1</v>
      </c>
      <c r="D1298" s="18">
        <v>89294.912110079997</v>
      </c>
      <c r="E1298" s="18">
        <v>7.9219245494552173E-4</v>
      </c>
      <c r="F1298" s="18">
        <v>4610.05</v>
      </c>
      <c r="G1298" s="18">
        <v>5.6402357841261227E-5</v>
      </c>
      <c r="H1298" t="str">
        <f t="shared" si="20"/>
        <v>01021400</v>
      </c>
    </row>
    <row r="1299" spans="1:8" x14ac:dyDescent="0.2">
      <c r="A1299">
        <v>9001021500</v>
      </c>
      <c r="B1299" t="s">
        <v>340</v>
      </c>
      <c r="C1299" t="s">
        <v>1</v>
      </c>
      <c r="D1299" s="18">
        <v>65226.474495360002</v>
      </c>
      <c r="E1299" s="18">
        <v>5.7866590309446923E-4</v>
      </c>
      <c r="F1299" s="18">
        <v>403</v>
      </c>
      <c r="G1299" s="18">
        <v>4.9305647899758734E-6</v>
      </c>
      <c r="H1299" t="str">
        <f t="shared" si="20"/>
        <v>01021500</v>
      </c>
    </row>
    <row r="1300" spans="1:8" x14ac:dyDescent="0.2">
      <c r="A1300">
        <v>9001021600</v>
      </c>
      <c r="B1300" t="s">
        <v>340</v>
      </c>
      <c r="C1300" t="s">
        <v>1</v>
      </c>
      <c r="D1300" s="18">
        <v>103228.87383072</v>
      </c>
      <c r="E1300" s="18">
        <v>9.1580956908728778E-4</v>
      </c>
      <c r="F1300" s="18">
        <v>6524.6980000000003</v>
      </c>
      <c r="G1300" s="18">
        <v>7.9827409985176186E-5</v>
      </c>
      <c r="H1300" t="str">
        <f t="shared" si="20"/>
        <v>01021600</v>
      </c>
    </row>
    <row r="1301" spans="1:8" x14ac:dyDescent="0.2">
      <c r="A1301">
        <v>9001021700</v>
      </c>
      <c r="B1301" t="s">
        <v>340</v>
      </c>
      <c r="C1301" t="s">
        <v>1</v>
      </c>
      <c r="D1301" s="18">
        <v>111040.17635231998</v>
      </c>
      <c r="E1301" s="18">
        <v>9.8510864531326566E-4</v>
      </c>
      <c r="F1301" s="18">
        <v>10284.4203</v>
      </c>
      <c r="G1301" s="18">
        <v>1.2582630425928809E-4</v>
      </c>
      <c r="H1301" t="str">
        <f t="shared" si="20"/>
        <v>01021700</v>
      </c>
    </row>
    <row r="1302" spans="1:8" x14ac:dyDescent="0.2">
      <c r="A1302">
        <v>9001021801</v>
      </c>
      <c r="B1302" t="s">
        <v>340</v>
      </c>
      <c r="C1302" t="s">
        <v>1</v>
      </c>
      <c r="D1302" s="18">
        <v>63583.488017279997</v>
      </c>
      <c r="E1302" s="18">
        <v>5.6408991594407063E-4</v>
      </c>
      <c r="F1302" s="18">
        <v>9221.6200000000008</v>
      </c>
      <c r="G1302" s="18">
        <v>1.128233123536906E-4</v>
      </c>
      <c r="H1302" t="str">
        <f t="shared" si="20"/>
        <v>01021801</v>
      </c>
    </row>
    <row r="1303" spans="1:8" x14ac:dyDescent="0.2">
      <c r="A1303">
        <v>9001021802</v>
      </c>
      <c r="B1303" t="s">
        <v>340</v>
      </c>
      <c r="C1303" t="s">
        <v>1</v>
      </c>
      <c r="D1303" s="18">
        <v>76084.431719040003</v>
      </c>
      <c r="E1303" s="18">
        <v>6.7499380784806528E-4</v>
      </c>
      <c r="F1303" s="18">
        <v>9793.5617999999995</v>
      </c>
      <c r="G1303" s="18">
        <v>1.198208212891631E-4</v>
      </c>
      <c r="H1303" t="str">
        <f t="shared" si="20"/>
        <v>01021802</v>
      </c>
    </row>
    <row r="1304" spans="1:8" x14ac:dyDescent="0.2">
      <c r="A1304">
        <v>9001021900</v>
      </c>
      <c r="B1304" t="s">
        <v>340</v>
      </c>
      <c r="C1304" t="s">
        <v>1</v>
      </c>
      <c r="D1304" s="18">
        <v>117333.27924191998</v>
      </c>
      <c r="E1304" s="18">
        <v>1.0409387985608684E-3</v>
      </c>
      <c r="F1304" s="18">
        <v>10290.35</v>
      </c>
      <c r="G1304" s="18">
        <v>1.2589885207575242E-4</v>
      </c>
      <c r="H1304" t="str">
        <f t="shared" si="20"/>
        <v>01021900</v>
      </c>
    </row>
    <row r="1305" spans="1:8" x14ac:dyDescent="0.2">
      <c r="A1305">
        <v>9001022000</v>
      </c>
      <c r="B1305" t="s">
        <v>340</v>
      </c>
      <c r="C1305" t="s">
        <v>1</v>
      </c>
      <c r="D1305" s="18">
        <v>37835.245998719998</v>
      </c>
      <c r="E1305" s="18">
        <v>3.3566074150164556E-4</v>
      </c>
      <c r="F1305" s="18">
        <v>6324.97</v>
      </c>
      <c r="G1305" s="18">
        <v>7.738380739368163E-5</v>
      </c>
      <c r="H1305" t="str">
        <f t="shared" si="20"/>
        <v>01022000</v>
      </c>
    </row>
    <row r="1306" spans="1:8" x14ac:dyDescent="0.2">
      <c r="A1306">
        <v>9001022100</v>
      </c>
      <c r="B1306" t="s">
        <v>340</v>
      </c>
      <c r="C1306" t="s">
        <v>1</v>
      </c>
      <c r="D1306" s="18">
        <v>92737.622036159999</v>
      </c>
      <c r="E1306" s="18">
        <v>8.2273494346541093E-4</v>
      </c>
      <c r="F1306" s="18">
        <v>5543.82</v>
      </c>
      <c r="G1306" s="18">
        <v>6.7826708918024921E-5</v>
      </c>
      <c r="H1306" t="str">
        <f t="shared" si="20"/>
        <v>01022100</v>
      </c>
    </row>
    <row r="1307" spans="1:8" x14ac:dyDescent="0.2">
      <c r="A1307">
        <v>9001022200</v>
      </c>
      <c r="B1307" t="s">
        <v>340</v>
      </c>
      <c r="C1307" t="s">
        <v>1</v>
      </c>
      <c r="D1307" s="18">
        <v>81861.026613120019</v>
      </c>
      <c r="E1307" s="18">
        <v>7.262416872874408E-4</v>
      </c>
      <c r="F1307" s="18">
        <v>0</v>
      </c>
      <c r="G1307" s="18">
        <v>0</v>
      </c>
      <c r="H1307" t="str">
        <f t="shared" si="20"/>
        <v>01022200</v>
      </c>
    </row>
    <row r="1308" spans="1:8" x14ac:dyDescent="0.2">
      <c r="A1308">
        <v>9001022300</v>
      </c>
      <c r="B1308" t="s">
        <v>340</v>
      </c>
      <c r="C1308" t="s">
        <v>1</v>
      </c>
      <c r="D1308" s="18">
        <v>88271.146042559994</v>
      </c>
      <c r="E1308" s="18">
        <v>7.8310996933515689E-4</v>
      </c>
      <c r="F1308" s="18">
        <v>49293.5962</v>
      </c>
      <c r="G1308" s="18">
        <v>6.0308999949133617E-4</v>
      </c>
      <c r="H1308" t="str">
        <f t="shared" si="20"/>
        <v>01022300</v>
      </c>
    </row>
    <row r="1309" spans="1:8" x14ac:dyDescent="0.2">
      <c r="A1309">
        <v>9001022400</v>
      </c>
      <c r="B1309" t="s">
        <v>340</v>
      </c>
      <c r="C1309" t="s">
        <v>1</v>
      </c>
      <c r="D1309" s="18">
        <v>65418.021835199994</v>
      </c>
      <c r="E1309" s="18">
        <v>5.803652424386758E-4</v>
      </c>
      <c r="F1309" s="18">
        <v>3895.87</v>
      </c>
      <c r="G1309" s="18">
        <v>4.7664614015690583E-5</v>
      </c>
      <c r="H1309" t="str">
        <f t="shared" si="20"/>
        <v>01022400</v>
      </c>
    </row>
    <row r="1310" spans="1:8" x14ac:dyDescent="0.2">
      <c r="A1310">
        <v>9015907200</v>
      </c>
      <c r="B1310" t="s">
        <v>341</v>
      </c>
      <c r="C1310" t="s">
        <v>1</v>
      </c>
      <c r="D1310" s="18">
        <v>532.01387520000003</v>
      </c>
      <c r="E1310" s="18">
        <v>4.7198364150939399E-6</v>
      </c>
      <c r="F1310" s="18">
        <v>0</v>
      </c>
      <c r="G1310" s="18">
        <v>0</v>
      </c>
      <c r="H1310" t="str">
        <f t="shared" si="20"/>
        <v>15907200</v>
      </c>
    </row>
    <row r="1311" spans="1:8" x14ac:dyDescent="0.2">
      <c r="A1311">
        <v>9015908100</v>
      </c>
      <c r="B1311" t="s">
        <v>341</v>
      </c>
      <c r="C1311" t="s">
        <v>1</v>
      </c>
      <c r="D1311" s="18">
        <v>85744.234117440006</v>
      </c>
      <c r="E1311" s="18">
        <v>7.6069211243728386E-4</v>
      </c>
      <c r="F1311" s="18">
        <v>33246.379999999997</v>
      </c>
      <c r="G1311" s="18">
        <v>4.0675789236267507E-4</v>
      </c>
      <c r="H1311" t="str">
        <f t="shared" si="20"/>
        <v>15908100</v>
      </c>
    </row>
    <row r="1312" spans="1:8" x14ac:dyDescent="0.2">
      <c r="A1312">
        <v>9011702100</v>
      </c>
      <c r="B1312" t="s">
        <v>342</v>
      </c>
      <c r="C1312" t="s">
        <v>1</v>
      </c>
      <c r="D1312" s="18">
        <v>69336.15201215999</v>
      </c>
      <c r="E1312" s="18">
        <v>6.1512548902311346E-4</v>
      </c>
      <c r="F1312" s="18">
        <v>20803.311399999999</v>
      </c>
      <c r="G1312" s="18">
        <v>2.5452127718050539E-4</v>
      </c>
      <c r="H1312" t="str">
        <f t="shared" si="20"/>
        <v>11702100</v>
      </c>
    </row>
    <row r="1313" spans="1:8" x14ac:dyDescent="0.2">
      <c r="A1313">
        <v>9011702800</v>
      </c>
      <c r="B1313" t="s">
        <v>342</v>
      </c>
      <c r="C1313" t="s">
        <v>1</v>
      </c>
      <c r="D1313" s="18">
        <v>23357.275430400001</v>
      </c>
      <c r="E1313" s="18">
        <v>2.0721737584820964E-4</v>
      </c>
      <c r="F1313" s="18">
        <v>8097.3274000000001</v>
      </c>
      <c r="G1313" s="18">
        <v>9.9067983551729243E-5</v>
      </c>
      <c r="H1313" t="str">
        <f t="shared" si="20"/>
        <v>11702800</v>
      </c>
    </row>
    <row r="1314" spans="1:8" x14ac:dyDescent="0.2">
      <c r="A1314">
        <v>9011702900</v>
      </c>
      <c r="B1314" t="s">
        <v>342</v>
      </c>
      <c r="C1314" t="s">
        <v>1</v>
      </c>
      <c r="D1314" s="18">
        <v>2033.2870560000001</v>
      </c>
      <c r="E1314" s="18">
        <v>1.8038593985241895E-5</v>
      </c>
      <c r="F1314" s="18">
        <v>0</v>
      </c>
      <c r="G1314" s="18">
        <v>0</v>
      </c>
      <c r="H1314" t="str">
        <f t="shared" si="20"/>
        <v>11702900</v>
      </c>
    </row>
    <row r="1315" spans="1:8" x14ac:dyDescent="0.2">
      <c r="A1315">
        <v>9011703000</v>
      </c>
      <c r="B1315" t="s">
        <v>342</v>
      </c>
      <c r="C1315" t="s">
        <v>1</v>
      </c>
      <c r="D1315" s="18">
        <v>88393.719830400005</v>
      </c>
      <c r="E1315" s="18">
        <v>7.8419740004768436E-4</v>
      </c>
      <c r="F1315" s="18">
        <v>26386.0635</v>
      </c>
      <c r="G1315" s="18">
        <v>3.2282430679694184E-4</v>
      </c>
      <c r="H1315" t="str">
        <f t="shared" si="20"/>
        <v>11703000</v>
      </c>
    </row>
    <row r="1316" spans="1:8" x14ac:dyDescent="0.2">
      <c r="A1316">
        <v>9011705101</v>
      </c>
      <c r="B1316" t="s">
        <v>342</v>
      </c>
      <c r="C1316" t="s">
        <v>1</v>
      </c>
      <c r="D1316" s="18">
        <v>81245.80684224001</v>
      </c>
      <c r="E1316" s="18">
        <v>7.2078367798872919E-4</v>
      </c>
      <c r="F1316" s="18">
        <v>51276.364600000001</v>
      </c>
      <c r="G1316" s="18">
        <v>6.2734848102909504E-4</v>
      </c>
      <c r="H1316" t="str">
        <f t="shared" si="20"/>
        <v>11705101</v>
      </c>
    </row>
    <row r="1317" spans="1:8" x14ac:dyDescent="0.2">
      <c r="A1317">
        <v>9011705102</v>
      </c>
      <c r="B1317" t="s">
        <v>342</v>
      </c>
      <c r="C1317" t="s">
        <v>1</v>
      </c>
      <c r="D1317" s="18">
        <v>70169.614752960013</v>
      </c>
      <c r="E1317" s="18">
        <v>6.2251967172779034E-4</v>
      </c>
      <c r="F1317" s="18">
        <v>12001.766100000001</v>
      </c>
      <c r="G1317" s="18">
        <v>1.4683743263073463E-4</v>
      </c>
      <c r="H1317" t="str">
        <f t="shared" si="20"/>
        <v>11705102</v>
      </c>
    </row>
    <row r="1318" spans="1:8" x14ac:dyDescent="0.2">
      <c r="A1318">
        <v>9011705200</v>
      </c>
      <c r="B1318" t="s">
        <v>342</v>
      </c>
      <c r="C1318" t="s">
        <v>1</v>
      </c>
      <c r="D1318" s="18">
        <v>323531.31702239998</v>
      </c>
      <c r="E1318" s="18">
        <v>2.8702538837574012E-3</v>
      </c>
      <c r="F1318" s="18">
        <v>271299.88939999999</v>
      </c>
      <c r="G1318" s="18">
        <v>3.319259757320071E-3</v>
      </c>
      <c r="H1318" t="str">
        <f t="shared" si="20"/>
        <v>11705200</v>
      </c>
    </row>
    <row r="1319" spans="1:8" x14ac:dyDescent="0.2">
      <c r="A1319">
        <v>9011705300</v>
      </c>
      <c r="B1319" t="s">
        <v>342</v>
      </c>
      <c r="C1319" t="s">
        <v>1</v>
      </c>
      <c r="D1319" s="18">
        <v>81742.746957120005</v>
      </c>
      <c r="E1319" s="18">
        <v>7.2519235257348478E-4</v>
      </c>
      <c r="F1319" s="18">
        <v>22836.517100000001</v>
      </c>
      <c r="G1319" s="18">
        <v>2.7939684153583609E-4</v>
      </c>
      <c r="H1319" t="str">
        <f t="shared" si="20"/>
        <v>11705300</v>
      </c>
    </row>
    <row r="1320" spans="1:8" x14ac:dyDescent="0.2">
      <c r="A1320">
        <v>9011705400</v>
      </c>
      <c r="B1320" t="s">
        <v>342</v>
      </c>
      <c r="C1320" t="s">
        <v>1</v>
      </c>
      <c r="D1320" s="18">
        <v>64517.608149120002</v>
      </c>
      <c r="E1320" s="18">
        <v>5.7237709494419237E-4</v>
      </c>
      <c r="F1320" s="18">
        <v>23641.341400000001</v>
      </c>
      <c r="G1320" s="18">
        <v>2.8924358683533229E-4</v>
      </c>
      <c r="H1320" t="str">
        <f t="shared" si="20"/>
        <v>11705400</v>
      </c>
    </row>
    <row r="1321" spans="1:8" x14ac:dyDescent="0.2">
      <c r="A1321">
        <v>9003470100</v>
      </c>
      <c r="B1321" t="s">
        <v>343</v>
      </c>
      <c r="C1321" t="s">
        <v>1</v>
      </c>
      <c r="D1321" s="18">
        <v>152.5522464</v>
      </c>
      <c r="E1321" s="18">
        <v>1.3533888519212503E-6</v>
      </c>
      <c r="F1321" s="18">
        <v>0</v>
      </c>
      <c r="G1321" s="18">
        <v>0</v>
      </c>
      <c r="H1321" t="str">
        <f t="shared" si="20"/>
        <v>03470100</v>
      </c>
    </row>
    <row r="1322" spans="1:8" x14ac:dyDescent="0.2">
      <c r="A1322">
        <v>9003477101</v>
      </c>
      <c r="B1322" t="s">
        <v>343</v>
      </c>
      <c r="C1322" t="s">
        <v>1</v>
      </c>
      <c r="D1322" s="18">
        <v>94801.637200320009</v>
      </c>
      <c r="E1322" s="18">
        <v>8.4104614621260661E-4</v>
      </c>
      <c r="F1322" s="18">
        <v>24103.85</v>
      </c>
      <c r="G1322" s="18">
        <v>2.9490221864233236E-4</v>
      </c>
      <c r="H1322" t="str">
        <f t="shared" si="20"/>
        <v>03477101</v>
      </c>
    </row>
    <row r="1323" spans="1:8" x14ac:dyDescent="0.2">
      <c r="A1323">
        <v>9003477102</v>
      </c>
      <c r="B1323" t="s">
        <v>343</v>
      </c>
      <c r="C1323" t="s">
        <v>1</v>
      </c>
      <c r="D1323" s="18">
        <v>655629.93763775995</v>
      </c>
      <c r="E1323" s="18">
        <v>5.8165138142781811E-3</v>
      </c>
      <c r="F1323" s="18">
        <v>130820.77500000001</v>
      </c>
      <c r="G1323" s="18">
        <v>1.6005466675244565E-3</v>
      </c>
      <c r="H1323" t="str">
        <f t="shared" si="20"/>
        <v>03477102</v>
      </c>
    </row>
    <row r="1324" spans="1:8" x14ac:dyDescent="0.2">
      <c r="A1324">
        <v>9003477200</v>
      </c>
      <c r="B1324" t="s">
        <v>343</v>
      </c>
      <c r="C1324" t="s">
        <v>1</v>
      </c>
      <c r="D1324" s="18">
        <v>64815.635833919994</v>
      </c>
      <c r="E1324" s="18">
        <v>5.7502108974394513E-4</v>
      </c>
      <c r="F1324" s="18">
        <v>12768.789500000001</v>
      </c>
      <c r="G1324" s="18">
        <v>1.5622169707025716E-4</v>
      </c>
      <c r="H1324" t="str">
        <f t="shared" si="20"/>
        <v>03477200</v>
      </c>
    </row>
    <row r="1325" spans="1:8" x14ac:dyDescent="0.2">
      <c r="A1325">
        <v>9005300500</v>
      </c>
      <c r="B1325" t="s">
        <v>344</v>
      </c>
      <c r="C1325" t="s">
        <v>1</v>
      </c>
      <c r="D1325" s="18">
        <v>2560.0510684800001</v>
      </c>
      <c r="E1325" s="18">
        <v>2.2711855499952295E-5</v>
      </c>
      <c r="F1325" s="18">
        <v>933.36</v>
      </c>
      <c r="G1325" s="18">
        <v>1.1419334869409134E-5</v>
      </c>
      <c r="H1325" t="str">
        <f t="shared" si="20"/>
        <v>05300500</v>
      </c>
    </row>
    <row r="1326" spans="1:8" x14ac:dyDescent="0.2">
      <c r="A1326">
        <v>9005349100</v>
      </c>
      <c r="B1326" t="s">
        <v>344</v>
      </c>
      <c r="C1326" t="s">
        <v>1</v>
      </c>
      <c r="D1326" s="18">
        <v>172920.63703680001</v>
      </c>
      <c r="E1326" s="18">
        <v>1.5340899131638483E-3</v>
      </c>
      <c r="F1326" s="18">
        <v>101751.56359999999</v>
      </c>
      <c r="G1326" s="18">
        <v>1.2448949796802747E-3</v>
      </c>
      <c r="H1326" t="str">
        <f t="shared" si="20"/>
        <v>05349100</v>
      </c>
    </row>
    <row r="1327" spans="1:8" x14ac:dyDescent="0.2">
      <c r="A1327">
        <v>9005349200</v>
      </c>
      <c r="B1327" t="s">
        <v>344</v>
      </c>
      <c r="C1327" t="s">
        <v>1</v>
      </c>
      <c r="D1327" s="18">
        <v>51583.641946560005</v>
      </c>
      <c r="E1327" s="18">
        <v>4.576315826180564E-4</v>
      </c>
      <c r="F1327" s="18">
        <v>34946.99</v>
      </c>
      <c r="G1327" s="18">
        <v>4.2756426404376907E-4</v>
      </c>
      <c r="H1327" t="str">
        <f t="shared" si="20"/>
        <v>05349200</v>
      </c>
    </row>
    <row r="1328" spans="1:8" x14ac:dyDescent="0.2">
      <c r="A1328">
        <v>9005425300</v>
      </c>
      <c r="B1328" t="s">
        <v>344</v>
      </c>
      <c r="C1328" t="s">
        <v>1</v>
      </c>
      <c r="D1328" s="18">
        <v>125.9121888</v>
      </c>
      <c r="E1328" s="18">
        <v>1.1170478092869546E-6</v>
      </c>
      <c r="F1328" s="18">
        <v>0</v>
      </c>
      <c r="G1328" s="18">
        <v>0</v>
      </c>
      <c r="H1328" t="str">
        <f t="shared" si="20"/>
        <v>05425300</v>
      </c>
    </row>
    <row r="1329" spans="1:8" x14ac:dyDescent="0.2">
      <c r="A1329">
        <v>9015900100</v>
      </c>
      <c r="B1329" t="s">
        <v>345</v>
      </c>
      <c r="C1329" t="s">
        <v>1</v>
      </c>
      <c r="D1329" s="18">
        <v>131978.84541119999</v>
      </c>
      <c r="E1329" s="18">
        <v>1.1708690123160071E-3</v>
      </c>
      <c r="F1329" s="18">
        <v>55611.319199999998</v>
      </c>
      <c r="G1329" s="18">
        <v>6.8038514236136286E-4</v>
      </c>
      <c r="H1329" t="str">
        <f t="shared" si="20"/>
        <v>15900100</v>
      </c>
    </row>
    <row r="1330" spans="1:8" x14ac:dyDescent="0.2">
      <c r="A1330">
        <v>9015900200</v>
      </c>
      <c r="B1330" t="s">
        <v>345</v>
      </c>
      <c r="C1330" t="s">
        <v>1</v>
      </c>
      <c r="D1330" s="18">
        <v>78065.277456960001</v>
      </c>
      <c r="E1330" s="18">
        <v>6.9256716125544362E-4</v>
      </c>
      <c r="F1330" s="18">
        <v>10634.31</v>
      </c>
      <c r="G1330" s="18">
        <v>1.3010708300667078E-4</v>
      </c>
      <c r="H1330" t="str">
        <f t="shared" si="20"/>
        <v>15900200</v>
      </c>
    </row>
    <row r="1331" spans="1:8" x14ac:dyDescent="0.2">
      <c r="A1331">
        <v>9015901100</v>
      </c>
      <c r="B1331" t="s">
        <v>345</v>
      </c>
      <c r="C1331" t="s">
        <v>1</v>
      </c>
      <c r="D1331" s="18">
        <v>378.51805440000004</v>
      </c>
      <c r="E1331" s="18">
        <v>3.3580765092940736E-6</v>
      </c>
      <c r="F1331" s="18">
        <v>0</v>
      </c>
      <c r="G1331" s="18">
        <v>0</v>
      </c>
      <c r="H1331" t="str">
        <f t="shared" si="20"/>
        <v>15901100</v>
      </c>
    </row>
    <row r="1332" spans="1:8" x14ac:dyDescent="0.2">
      <c r="A1332">
        <v>9015903200</v>
      </c>
      <c r="B1332" t="s">
        <v>345</v>
      </c>
      <c r="C1332" t="s">
        <v>1</v>
      </c>
      <c r="D1332" s="18">
        <v>114.18408000000001</v>
      </c>
      <c r="E1332" s="18">
        <v>1.0130002316300485E-6</v>
      </c>
      <c r="F1332" s="18">
        <v>0</v>
      </c>
      <c r="G1332" s="18">
        <v>0</v>
      </c>
      <c r="H1332" t="str">
        <f t="shared" si="20"/>
        <v>15903200</v>
      </c>
    </row>
    <row r="1333" spans="1:8" x14ac:dyDescent="0.2">
      <c r="A1333">
        <v>9013530600</v>
      </c>
      <c r="B1333" t="s">
        <v>346</v>
      </c>
      <c r="C1333" t="s">
        <v>1</v>
      </c>
      <c r="D1333" s="18">
        <v>546.76373760000001</v>
      </c>
      <c r="E1333" s="18">
        <v>4.850691907625923E-6</v>
      </c>
      <c r="F1333" s="18">
        <v>0</v>
      </c>
      <c r="G1333" s="18">
        <v>0</v>
      </c>
      <c r="H1333" t="str">
        <f t="shared" si="20"/>
        <v>13530600</v>
      </c>
    </row>
    <row r="1334" spans="1:8" x14ac:dyDescent="0.2">
      <c r="A1334">
        <v>9013533101</v>
      </c>
      <c r="B1334" t="s">
        <v>346</v>
      </c>
      <c r="C1334" t="s">
        <v>1</v>
      </c>
      <c r="D1334" s="18">
        <v>211485.03391584003</v>
      </c>
      <c r="E1334" s="18">
        <v>1.8762194199316979E-3</v>
      </c>
      <c r="F1334" s="18">
        <v>124145.8175</v>
      </c>
      <c r="G1334" s="18">
        <v>1.5188808848344184E-3</v>
      </c>
      <c r="H1334" t="str">
        <f t="shared" si="20"/>
        <v>13533101</v>
      </c>
    </row>
    <row r="1335" spans="1:8" x14ac:dyDescent="0.2">
      <c r="A1335">
        <v>9013533102</v>
      </c>
      <c r="B1335" t="s">
        <v>346</v>
      </c>
      <c r="C1335" t="s">
        <v>1</v>
      </c>
      <c r="D1335" s="18">
        <v>102545.04115008</v>
      </c>
      <c r="E1335" s="18">
        <v>9.0974285064558799E-4</v>
      </c>
      <c r="F1335" s="18">
        <v>28463.101999999999</v>
      </c>
      <c r="G1335" s="18">
        <v>3.4823615021015348E-4</v>
      </c>
      <c r="H1335" t="str">
        <f t="shared" si="20"/>
        <v>13533102</v>
      </c>
    </row>
    <row r="1336" spans="1:8" x14ac:dyDescent="0.2">
      <c r="A1336">
        <v>9013535200</v>
      </c>
      <c r="B1336" t="s">
        <v>346</v>
      </c>
      <c r="C1336" t="s">
        <v>1</v>
      </c>
      <c r="D1336" s="18">
        <v>145.7156736</v>
      </c>
      <c r="E1336" s="18">
        <v>1.2927372284203588E-6</v>
      </c>
      <c r="F1336" s="18">
        <v>0</v>
      </c>
      <c r="G1336" s="18">
        <v>0</v>
      </c>
      <c r="H1336" t="str">
        <f t="shared" si="20"/>
        <v>13535200</v>
      </c>
    </row>
    <row r="1337" spans="1:8" x14ac:dyDescent="0.2">
      <c r="A1337">
        <v>9005300400</v>
      </c>
      <c r="B1337" t="s">
        <v>347</v>
      </c>
      <c r="C1337" t="s">
        <v>1</v>
      </c>
      <c r="D1337" s="18">
        <v>82.918771200000009</v>
      </c>
      <c r="E1337" s="18">
        <v>7.3562561814290564E-7</v>
      </c>
      <c r="F1337" s="18">
        <v>0</v>
      </c>
      <c r="G1337" s="18">
        <v>0</v>
      </c>
      <c r="H1337" t="str">
        <f t="shared" si="20"/>
        <v>05300400</v>
      </c>
    </row>
    <row r="1338" spans="1:8" x14ac:dyDescent="0.2">
      <c r="A1338">
        <v>9005306100</v>
      </c>
      <c r="B1338" t="s">
        <v>347</v>
      </c>
      <c r="C1338" t="s">
        <v>1</v>
      </c>
      <c r="D1338" s="18">
        <v>575.92192320000004</v>
      </c>
      <c r="E1338" s="18">
        <v>5.1093728793227824E-6</v>
      </c>
      <c r="F1338" s="18">
        <v>0</v>
      </c>
      <c r="G1338" s="18">
        <v>0</v>
      </c>
      <c r="H1338" t="str">
        <f t="shared" si="20"/>
        <v>05306100</v>
      </c>
    </row>
    <row r="1339" spans="1:8" x14ac:dyDescent="0.2">
      <c r="A1339">
        <v>9005310100</v>
      </c>
      <c r="B1339" t="s">
        <v>347</v>
      </c>
      <c r="C1339" t="s">
        <v>1</v>
      </c>
      <c r="D1339" s="18">
        <v>76307.070124799997</v>
      </c>
      <c r="E1339" s="18">
        <v>6.769689759853802E-4</v>
      </c>
      <c r="F1339" s="18">
        <v>20088.7081</v>
      </c>
      <c r="G1339" s="18">
        <v>2.4577835442670748E-4</v>
      </c>
      <c r="H1339" t="str">
        <f t="shared" si="20"/>
        <v>05310100</v>
      </c>
    </row>
    <row r="1340" spans="1:8" x14ac:dyDescent="0.2">
      <c r="A1340">
        <v>9005310200</v>
      </c>
      <c r="B1340" t="s">
        <v>347</v>
      </c>
      <c r="C1340" t="s">
        <v>1</v>
      </c>
      <c r="D1340" s="18">
        <v>34487.976597120003</v>
      </c>
      <c r="E1340" s="18">
        <v>3.0596496710692285E-4</v>
      </c>
      <c r="F1340" s="18">
        <v>23654.6</v>
      </c>
      <c r="G1340" s="18">
        <v>2.8940580119345729E-4</v>
      </c>
      <c r="H1340" t="str">
        <f t="shared" si="20"/>
        <v>05310200</v>
      </c>
    </row>
    <row r="1341" spans="1:8" x14ac:dyDescent="0.2">
      <c r="A1341">
        <v>9005310300</v>
      </c>
      <c r="B1341" t="s">
        <v>347</v>
      </c>
      <c r="C1341" t="s">
        <v>1</v>
      </c>
      <c r="D1341" s="18">
        <v>26950.979836799997</v>
      </c>
      <c r="E1341" s="18">
        <v>2.3909943327769651E-4</v>
      </c>
      <c r="F1341" s="18">
        <v>18765.400000000001</v>
      </c>
      <c r="G1341" s="18">
        <v>2.2958814022286167E-4</v>
      </c>
      <c r="H1341" t="str">
        <f t="shared" si="20"/>
        <v>05310300</v>
      </c>
    </row>
    <row r="1342" spans="1:8" x14ac:dyDescent="0.2">
      <c r="A1342">
        <v>9005310400</v>
      </c>
      <c r="B1342" t="s">
        <v>347</v>
      </c>
      <c r="C1342" t="s">
        <v>1</v>
      </c>
      <c r="D1342" s="18">
        <v>48205.948348799997</v>
      </c>
      <c r="E1342" s="18">
        <v>4.2766589565971494E-4</v>
      </c>
      <c r="F1342" s="18">
        <v>16981.6783</v>
      </c>
      <c r="G1342" s="18">
        <v>2.0776492580813234E-4</v>
      </c>
      <c r="H1342" t="str">
        <f t="shared" si="20"/>
        <v>05310400</v>
      </c>
    </row>
    <row r="1343" spans="1:8" x14ac:dyDescent="0.2">
      <c r="A1343">
        <v>9005310500</v>
      </c>
      <c r="B1343" t="s">
        <v>347</v>
      </c>
      <c r="C1343" t="s">
        <v>1</v>
      </c>
      <c r="D1343" s="18">
        <v>34178.324423040001</v>
      </c>
      <c r="E1343" s="18">
        <v>3.0321784400475497E-4</v>
      </c>
      <c r="F1343" s="18">
        <v>28920.17</v>
      </c>
      <c r="G1343" s="18">
        <v>3.5382821816902369E-4</v>
      </c>
      <c r="H1343" t="str">
        <f t="shared" si="20"/>
        <v>05310500</v>
      </c>
    </row>
    <row r="1344" spans="1:8" x14ac:dyDescent="0.2">
      <c r="A1344">
        <v>9005310601</v>
      </c>
      <c r="B1344" t="s">
        <v>347</v>
      </c>
      <c r="C1344" t="s">
        <v>1</v>
      </c>
      <c r="D1344" s="18">
        <v>62090.761420800001</v>
      </c>
      <c r="E1344" s="18">
        <v>5.5084698060672269E-4</v>
      </c>
      <c r="F1344" s="18">
        <v>13849.6288</v>
      </c>
      <c r="G1344" s="18">
        <v>1.694453898648035E-4</v>
      </c>
      <c r="H1344" t="str">
        <f t="shared" si="20"/>
        <v>05310601</v>
      </c>
    </row>
    <row r="1345" spans="1:8" x14ac:dyDescent="0.2">
      <c r="A1345">
        <v>9005310602</v>
      </c>
      <c r="B1345" t="s">
        <v>347</v>
      </c>
      <c r="C1345" t="s">
        <v>1</v>
      </c>
      <c r="D1345" s="18">
        <v>72546.218170559994</v>
      </c>
      <c r="E1345" s="18">
        <v>6.4360404542087907E-4</v>
      </c>
      <c r="F1345" s="18">
        <v>39940.89</v>
      </c>
      <c r="G1345" s="18">
        <v>4.8866289308759168E-4</v>
      </c>
      <c r="H1345" t="str">
        <f t="shared" si="20"/>
        <v>05310602</v>
      </c>
    </row>
    <row r="1346" spans="1:8" x14ac:dyDescent="0.2">
      <c r="A1346">
        <v>9005310700</v>
      </c>
      <c r="B1346" t="s">
        <v>347</v>
      </c>
      <c r="C1346" t="s">
        <v>1</v>
      </c>
      <c r="D1346" s="18">
        <v>373023.51183936</v>
      </c>
      <c r="E1346" s="18">
        <v>3.3093308970631083E-3</v>
      </c>
      <c r="F1346" s="18">
        <v>358572.60279999999</v>
      </c>
      <c r="G1346" s="18">
        <v>4.3870110422225411E-3</v>
      </c>
      <c r="H1346" t="str">
        <f t="shared" si="20"/>
        <v>05310700</v>
      </c>
    </row>
    <row r="1347" spans="1:8" x14ac:dyDescent="0.2">
      <c r="A1347">
        <v>9005310801</v>
      </c>
      <c r="B1347" t="s">
        <v>347</v>
      </c>
      <c r="C1347" t="s">
        <v>1</v>
      </c>
      <c r="D1347" s="18">
        <v>36919.849161600003</v>
      </c>
      <c r="E1347" s="18">
        <v>3.2753966886143191E-4</v>
      </c>
      <c r="F1347" s="18">
        <v>3462.34</v>
      </c>
      <c r="G1347" s="18">
        <v>4.2360525297580805E-5</v>
      </c>
      <c r="H1347" t="str">
        <f t="shared" ref="H1347:H1410" si="21">RIGHT(A1347,LEN(A1347)-2)</f>
        <v>05310801</v>
      </c>
    </row>
    <row r="1348" spans="1:8" x14ac:dyDescent="0.2">
      <c r="A1348">
        <v>9005310803</v>
      </c>
      <c r="B1348" t="s">
        <v>347</v>
      </c>
      <c r="C1348" t="s">
        <v>1</v>
      </c>
      <c r="D1348" s="18">
        <v>72946.220777279988</v>
      </c>
      <c r="E1348" s="18">
        <v>6.471527251778118E-4</v>
      </c>
      <c r="F1348" s="18">
        <v>28410.995900000002</v>
      </c>
      <c r="G1348" s="18">
        <v>3.4759865020518338E-4</v>
      </c>
      <c r="H1348" t="str">
        <f t="shared" si="21"/>
        <v>05310803</v>
      </c>
    </row>
    <row r="1349" spans="1:8" x14ac:dyDescent="0.2">
      <c r="A1349">
        <v>9005310804</v>
      </c>
      <c r="B1349" t="s">
        <v>347</v>
      </c>
      <c r="C1349" t="s">
        <v>1</v>
      </c>
      <c r="D1349" s="18">
        <v>41928.608361600003</v>
      </c>
      <c r="E1349" s="18">
        <v>3.7197558523242809E-4</v>
      </c>
      <c r="F1349" s="18">
        <v>3042.1</v>
      </c>
      <c r="G1349" s="18">
        <v>3.7219035105671473E-5</v>
      </c>
      <c r="H1349" t="str">
        <f t="shared" si="21"/>
        <v>05310804</v>
      </c>
    </row>
    <row r="1350" spans="1:8" x14ac:dyDescent="0.2">
      <c r="A1350">
        <v>9005320200</v>
      </c>
      <c r="B1350" t="s">
        <v>347</v>
      </c>
      <c r="C1350" t="s">
        <v>1</v>
      </c>
      <c r="D1350" s="18">
        <v>447.89103360000001</v>
      </c>
      <c r="E1350" s="18">
        <v>3.9735287159280155E-6</v>
      </c>
      <c r="F1350" s="18">
        <v>0</v>
      </c>
      <c r="G1350" s="18">
        <v>0</v>
      </c>
      <c r="H1350" t="str">
        <f t="shared" si="21"/>
        <v>05320200</v>
      </c>
    </row>
    <row r="1351" spans="1:8" x14ac:dyDescent="0.2">
      <c r="A1351">
        <v>9003496200</v>
      </c>
      <c r="B1351" t="s">
        <v>348</v>
      </c>
      <c r="C1351" t="s">
        <v>1</v>
      </c>
      <c r="D1351" s="18">
        <v>2415.7854892799996</v>
      </c>
      <c r="E1351" s="18">
        <v>2.1431982989302442E-5</v>
      </c>
      <c r="F1351" s="18">
        <v>0</v>
      </c>
      <c r="G1351" s="18">
        <v>0</v>
      </c>
      <c r="H1351" t="str">
        <f t="shared" si="21"/>
        <v>03496200</v>
      </c>
    </row>
    <row r="1352" spans="1:8" x14ac:dyDescent="0.2">
      <c r="A1352">
        <v>9013530302</v>
      </c>
      <c r="B1352" t="s">
        <v>348</v>
      </c>
      <c r="C1352" t="s">
        <v>1</v>
      </c>
      <c r="D1352" s="18">
        <v>7.6933152000000007</v>
      </c>
      <c r="E1352" s="18">
        <v>6.825233499803976E-8</v>
      </c>
      <c r="F1352" s="18">
        <v>0</v>
      </c>
      <c r="G1352" s="18">
        <v>0</v>
      </c>
      <c r="H1352" t="str">
        <f t="shared" si="21"/>
        <v>13530302</v>
      </c>
    </row>
    <row r="1353" spans="1:8" x14ac:dyDescent="0.2">
      <c r="A1353">
        <v>9013850200</v>
      </c>
      <c r="B1353" t="s">
        <v>348</v>
      </c>
      <c r="C1353" t="s">
        <v>1</v>
      </c>
      <c r="D1353" s="18">
        <v>65.558160000000001</v>
      </c>
      <c r="E1353" s="18">
        <v>5.8160849800812663E-7</v>
      </c>
      <c r="F1353" s="18">
        <v>0</v>
      </c>
      <c r="G1353" s="18">
        <v>0</v>
      </c>
      <c r="H1353" t="str">
        <f t="shared" si="21"/>
        <v>13850200</v>
      </c>
    </row>
    <row r="1354" spans="1:8" x14ac:dyDescent="0.2">
      <c r="A1354">
        <v>9013890100</v>
      </c>
      <c r="B1354" t="s">
        <v>348</v>
      </c>
      <c r="C1354" t="s">
        <v>1</v>
      </c>
      <c r="D1354" s="18">
        <v>2220.5066889600002</v>
      </c>
      <c r="E1354" s="18">
        <v>1.9699539465156193E-5</v>
      </c>
      <c r="F1354" s="18">
        <v>0</v>
      </c>
      <c r="G1354" s="18">
        <v>0</v>
      </c>
      <c r="H1354" t="str">
        <f t="shared" si="21"/>
        <v>13890100</v>
      </c>
    </row>
    <row r="1355" spans="1:8" x14ac:dyDescent="0.2">
      <c r="A1355">
        <v>9013890201</v>
      </c>
      <c r="B1355" t="s">
        <v>348</v>
      </c>
      <c r="C1355" t="s">
        <v>1</v>
      </c>
      <c r="D1355" s="18">
        <v>18433.834459199999</v>
      </c>
      <c r="E1355" s="18">
        <v>1.6353837222316426E-4</v>
      </c>
      <c r="F1355" s="18">
        <v>5573.38</v>
      </c>
      <c r="G1355" s="18">
        <v>6.8188365233637054E-5</v>
      </c>
      <c r="H1355" t="str">
        <f t="shared" si="21"/>
        <v>13890201</v>
      </c>
    </row>
    <row r="1356" spans="1:8" x14ac:dyDescent="0.2">
      <c r="A1356">
        <v>9013890202</v>
      </c>
      <c r="B1356" t="s">
        <v>348</v>
      </c>
      <c r="C1356" t="s">
        <v>1</v>
      </c>
      <c r="D1356" s="18">
        <v>36.006336000000005</v>
      </c>
      <c r="E1356" s="18">
        <v>3.1943530751528019E-7</v>
      </c>
      <c r="F1356" s="18">
        <v>0</v>
      </c>
      <c r="G1356" s="18">
        <v>0</v>
      </c>
      <c r="H1356" t="str">
        <f t="shared" si="21"/>
        <v>13890202</v>
      </c>
    </row>
    <row r="1357" spans="1:8" x14ac:dyDescent="0.2">
      <c r="A1357">
        <v>9003487202</v>
      </c>
      <c r="B1357" t="s">
        <v>349</v>
      </c>
      <c r="C1357" t="s">
        <v>1</v>
      </c>
      <c r="D1357" s="18">
        <v>343.50160319999998</v>
      </c>
      <c r="E1357" s="18">
        <v>3.047423104927525E-6</v>
      </c>
      <c r="F1357" s="18">
        <v>628.35299999999995</v>
      </c>
      <c r="G1357" s="18">
        <v>7.6876803411307927E-6</v>
      </c>
      <c r="H1357" t="str">
        <f t="shared" si="21"/>
        <v>03487202</v>
      </c>
    </row>
    <row r="1358" spans="1:8" x14ac:dyDescent="0.2">
      <c r="A1358">
        <v>9003514101</v>
      </c>
      <c r="B1358" t="s">
        <v>349</v>
      </c>
      <c r="C1358" t="s">
        <v>1</v>
      </c>
      <c r="D1358" s="18">
        <v>411.98310720000001</v>
      </c>
      <c r="E1358" s="18">
        <v>3.6549664631117318E-6</v>
      </c>
      <c r="F1358" s="18">
        <v>0</v>
      </c>
      <c r="G1358" s="18">
        <v>0</v>
      </c>
      <c r="H1358" t="str">
        <f t="shared" si="21"/>
        <v>03514101</v>
      </c>
    </row>
    <row r="1359" spans="1:8" x14ac:dyDescent="0.2">
      <c r="A1359">
        <v>9013530100</v>
      </c>
      <c r="B1359" t="s">
        <v>349</v>
      </c>
      <c r="C1359" t="s">
        <v>1</v>
      </c>
      <c r="D1359" s="18">
        <v>34070.83161696</v>
      </c>
      <c r="E1359" s="18">
        <v>3.0226420635704078E-4</v>
      </c>
      <c r="F1359" s="18">
        <v>8725.9500000000007</v>
      </c>
      <c r="G1359" s="18">
        <v>1.0675896235506197E-4</v>
      </c>
      <c r="H1359" t="str">
        <f t="shared" si="21"/>
        <v>13530100</v>
      </c>
    </row>
    <row r="1360" spans="1:8" x14ac:dyDescent="0.2">
      <c r="A1360">
        <v>9013530200</v>
      </c>
      <c r="B1360" t="s">
        <v>349</v>
      </c>
      <c r="C1360" t="s">
        <v>1</v>
      </c>
      <c r="D1360" s="18">
        <v>78604.228051200014</v>
      </c>
      <c r="E1360" s="18">
        <v>6.9734853775558516E-4</v>
      </c>
      <c r="F1360" s="18">
        <v>29090.1</v>
      </c>
      <c r="G1360" s="18">
        <v>3.5590725259771003E-4</v>
      </c>
      <c r="H1360" t="str">
        <f t="shared" si="21"/>
        <v>13530200</v>
      </c>
    </row>
    <row r="1361" spans="1:8" x14ac:dyDescent="0.2">
      <c r="A1361">
        <v>9013530301</v>
      </c>
      <c r="B1361" t="s">
        <v>349</v>
      </c>
      <c r="C1361" t="s">
        <v>1</v>
      </c>
      <c r="D1361" s="18">
        <v>74512.329096959991</v>
      </c>
      <c r="E1361" s="18">
        <v>6.6104667686173819E-4</v>
      </c>
      <c r="F1361" s="18">
        <v>23277.45</v>
      </c>
      <c r="G1361" s="18">
        <v>2.8479150215986079E-4</v>
      </c>
      <c r="H1361" t="str">
        <f t="shared" si="21"/>
        <v>13530301</v>
      </c>
    </row>
    <row r="1362" spans="1:8" x14ac:dyDescent="0.2">
      <c r="A1362">
        <v>9013530302</v>
      </c>
      <c r="B1362" t="s">
        <v>349</v>
      </c>
      <c r="C1362" t="s">
        <v>1</v>
      </c>
      <c r="D1362" s="18">
        <v>311439.87997920002</v>
      </c>
      <c r="E1362" s="18">
        <v>2.7629829881517989E-3</v>
      </c>
      <c r="F1362" s="18">
        <v>217918.8671</v>
      </c>
      <c r="G1362" s="18">
        <v>2.6661615215749176E-3</v>
      </c>
      <c r="H1362" t="str">
        <f t="shared" si="21"/>
        <v>13530302</v>
      </c>
    </row>
    <row r="1363" spans="1:8" x14ac:dyDescent="0.2">
      <c r="A1363">
        <v>9013530400</v>
      </c>
      <c r="B1363" t="s">
        <v>349</v>
      </c>
      <c r="C1363" t="s">
        <v>1</v>
      </c>
      <c r="D1363" s="18">
        <v>65216.719788479997</v>
      </c>
      <c r="E1363" s="18">
        <v>5.7857936283133514E-4</v>
      </c>
      <c r="F1363" s="18">
        <v>10887.23</v>
      </c>
      <c r="G1363" s="18">
        <v>1.3320147121183379E-4</v>
      </c>
      <c r="H1363" t="str">
        <f t="shared" si="21"/>
        <v>13530400</v>
      </c>
    </row>
    <row r="1364" spans="1:8" x14ac:dyDescent="0.2">
      <c r="A1364">
        <v>9013530500</v>
      </c>
      <c r="B1364" t="s">
        <v>349</v>
      </c>
      <c r="C1364" t="s">
        <v>1</v>
      </c>
      <c r="D1364" s="18">
        <v>59253.694274879992</v>
      </c>
      <c r="E1364" s="18">
        <v>5.2567753775648496E-4</v>
      </c>
      <c r="F1364" s="18">
        <v>19884.302</v>
      </c>
      <c r="G1364" s="18">
        <v>2.4327751690929734E-4</v>
      </c>
      <c r="H1364" t="str">
        <f t="shared" si="21"/>
        <v>13530500</v>
      </c>
    </row>
    <row r="1365" spans="1:8" x14ac:dyDescent="0.2">
      <c r="A1365">
        <v>9013530600</v>
      </c>
      <c r="B1365" t="s">
        <v>349</v>
      </c>
      <c r="C1365" t="s">
        <v>1</v>
      </c>
      <c r="D1365" s="18">
        <v>52920.689765759998</v>
      </c>
      <c r="E1365" s="18">
        <v>4.6949339164213439E-4</v>
      </c>
      <c r="F1365" s="18">
        <v>19791.499500000002</v>
      </c>
      <c r="G1365" s="18">
        <v>2.4214211060924343E-4</v>
      </c>
      <c r="H1365" t="str">
        <f t="shared" si="21"/>
        <v>13530600</v>
      </c>
    </row>
    <row r="1366" spans="1:8" x14ac:dyDescent="0.2">
      <c r="A1366">
        <v>9013535100</v>
      </c>
      <c r="B1366" t="s">
        <v>349</v>
      </c>
      <c r="C1366" t="s">
        <v>1</v>
      </c>
      <c r="D1366" s="18">
        <v>1230.0100127999999</v>
      </c>
      <c r="E1366" s="18">
        <v>1.0912207970442803E-5</v>
      </c>
      <c r="F1366" s="18">
        <v>164.09</v>
      </c>
      <c r="G1366" s="18">
        <v>2.0075840605139976E-6</v>
      </c>
      <c r="H1366" t="str">
        <f t="shared" si="21"/>
        <v>13535100</v>
      </c>
    </row>
    <row r="1367" spans="1:8" x14ac:dyDescent="0.2">
      <c r="A1367">
        <v>9011708100</v>
      </c>
      <c r="B1367" t="s">
        <v>350</v>
      </c>
      <c r="C1367" t="s">
        <v>1</v>
      </c>
      <c r="D1367" s="18">
        <v>70807.896524159994</v>
      </c>
      <c r="E1367" s="18">
        <v>6.2818227882740368E-4</v>
      </c>
      <c r="F1367" s="18">
        <v>36101.566500000001</v>
      </c>
      <c r="G1367" s="18">
        <v>4.4169010582598638E-4</v>
      </c>
      <c r="H1367" t="str">
        <f t="shared" si="21"/>
        <v>11708100</v>
      </c>
    </row>
    <row r="1368" spans="1:8" x14ac:dyDescent="0.2">
      <c r="A1368">
        <v>9011709100</v>
      </c>
      <c r="B1368" t="s">
        <v>350</v>
      </c>
      <c r="C1368" t="s">
        <v>1</v>
      </c>
      <c r="D1368" s="18">
        <v>95.121561600000007</v>
      </c>
      <c r="E1368" s="18">
        <v>8.4388440081850216E-7</v>
      </c>
      <c r="F1368" s="18">
        <v>0</v>
      </c>
      <c r="G1368" s="18">
        <v>0</v>
      </c>
      <c r="H1368" t="str">
        <f t="shared" si="21"/>
        <v>11709100</v>
      </c>
    </row>
    <row r="1369" spans="1:8" x14ac:dyDescent="0.2">
      <c r="A1369">
        <v>9015908100</v>
      </c>
      <c r="B1369" t="s">
        <v>350</v>
      </c>
      <c r="C1369" t="s">
        <v>1</v>
      </c>
      <c r="D1369" s="18">
        <v>48.087561600000001</v>
      </c>
      <c r="E1369" s="18">
        <v>4.266156108568219E-7</v>
      </c>
      <c r="F1369" s="18">
        <v>0</v>
      </c>
      <c r="G1369" s="18">
        <v>0</v>
      </c>
      <c r="H1369" t="str">
        <f t="shared" si="21"/>
        <v>15908100</v>
      </c>
    </row>
    <row r="1370" spans="1:8" x14ac:dyDescent="0.2">
      <c r="A1370">
        <v>9001035100</v>
      </c>
      <c r="B1370" t="s">
        <v>351</v>
      </c>
      <c r="C1370" t="s">
        <v>1</v>
      </c>
      <c r="D1370" s="18">
        <v>46.987689599999996</v>
      </c>
      <c r="E1370" s="18">
        <v>4.1685794069156411E-7</v>
      </c>
      <c r="F1370" s="18">
        <v>0</v>
      </c>
      <c r="G1370" s="18">
        <v>0</v>
      </c>
      <c r="H1370" t="str">
        <f t="shared" si="21"/>
        <v>01035100</v>
      </c>
    </row>
    <row r="1371" spans="1:8" x14ac:dyDescent="0.2">
      <c r="A1371">
        <v>9003496200</v>
      </c>
      <c r="B1371" t="s">
        <v>351</v>
      </c>
      <c r="C1371" t="s">
        <v>1</v>
      </c>
      <c r="D1371" s="18">
        <v>3678.0715353599999</v>
      </c>
      <c r="E1371" s="18">
        <v>3.2630532358552678E-5</v>
      </c>
      <c r="F1371" s="18">
        <v>0</v>
      </c>
      <c r="G1371" s="18">
        <v>0</v>
      </c>
      <c r="H1371" t="str">
        <f t="shared" si="21"/>
        <v>03496200</v>
      </c>
    </row>
    <row r="1372" spans="1:8" x14ac:dyDescent="0.2">
      <c r="A1372">
        <v>9005263200</v>
      </c>
      <c r="B1372" t="s">
        <v>351</v>
      </c>
      <c r="C1372" t="s">
        <v>1</v>
      </c>
      <c r="D1372" s="18">
        <v>1081.73337408</v>
      </c>
      <c r="E1372" s="18">
        <v>9.5967507773850237E-6</v>
      </c>
      <c r="F1372" s="18">
        <v>0</v>
      </c>
      <c r="G1372" s="18">
        <v>0</v>
      </c>
      <c r="H1372" t="str">
        <f t="shared" si="21"/>
        <v>05263200</v>
      </c>
    </row>
    <row r="1373" spans="1:8" x14ac:dyDescent="0.2">
      <c r="A1373">
        <v>9005265100</v>
      </c>
      <c r="B1373" t="s">
        <v>351</v>
      </c>
      <c r="C1373" t="s">
        <v>1</v>
      </c>
      <c r="D1373" s="18">
        <v>41666.761255679994</v>
      </c>
      <c r="E1373" s="18">
        <v>3.6965257156056921E-4</v>
      </c>
      <c r="F1373" s="18">
        <v>40234.6829</v>
      </c>
      <c r="G1373" s="18">
        <v>4.9225734700393141E-4</v>
      </c>
      <c r="H1373" t="str">
        <f t="shared" si="21"/>
        <v>05265100</v>
      </c>
    </row>
    <row r="1374" spans="1:8" x14ac:dyDescent="0.2">
      <c r="A1374">
        <v>9005266100</v>
      </c>
      <c r="B1374" t="s">
        <v>351</v>
      </c>
      <c r="C1374" t="s">
        <v>1</v>
      </c>
      <c r="D1374" s="18">
        <v>107.6601024</v>
      </c>
      <c r="E1374" s="18">
        <v>9.551218407024404E-7</v>
      </c>
      <c r="F1374" s="18">
        <v>0</v>
      </c>
      <c r="G1374" s="18">
        <v>0</v>
      </c>
      <c r="H1374" t="str">
        <f t="shared" si="21"/>
        <v>05266100</v>
      </c>
    </row>
    <row r="1375" spans="1:8" x14ac:dyDescent="0.2">
      <c r="A1375">
        <v>9005267100</v>
      </c>
      <c r="B1375" t="s">
        <v>351</v>
      </c>
      <c r="C1375" t="s">
        <v>1</v>
      </c>
      <c r="D1375" s="18">
        <v>1739.6270208000001</v>
      </c>
      <c r="E1375" s="18">
        <v>1.5433347407276838E-5</v>
      </c>
      <c r="F1375" s="18">
        <v>0</v>
      </c>
      <c r="G1375" s="18">
        <v>0</v>
      </c>
      <c r="H1375" t="str">
        <f t="shared" si="21"/>
        <v>05267100</v>
      </c>
    </row>
    <row r="1376" spans="1:8" x14ac:dyDescent="0.2">
      <c r="A1376">
        <v>9005306100</v>
      </c>
      <c r="B1376" t="s">
        <v>351</v>
      </c>
      <c r="C1376" t="s">
        <v>1</v>
      </c>
      <c r="D1376" s="18">
        <v>34.269696000000003</v>
      </c>
      <c r="E1376" s="18">
        <v>3.0402845988592581E-7</v>
      </c>
      <c r="F1376" s="18">
        <v>0</v>
      </c>
      <c r="G1376" s="18">
        <v>0</v>
      </c>
      <c r="H1376" t="str">
        <f t="shared" si="21"/>
        <v>05306100</v>
      </c>
    </row>
    <row r="1377" spans="1:8" x14ac:dyDescent="0.2">
      <c r="A1377">
        <v>9005253500</v>
      </c>
      <c r="B1377" t="s">
        <v>352</v>
      </c>
      <c r="C1377" t="s">
        <v>1</v>
      </c>
      <c r="D1377" s="18">
        <v>105.3330048</v>
      </c>
      <c r="E1377" s="18">
        <v>9.3447666487910559E-7</v>
      </c>
      <c r="F1377" s="18">
        <v>0</v>
      </c>
      <c r="G1377" s="18">
        <v>0</v>
      </c>
      <c r="H1377" t="str">
        <f t="shared" si="21"/>
        <v>05253500</v>
      </c>
    </row>
    <row r="1378" spans="1:8" x14ac:dyDescent="0.2">
      <c r="A1378">
        <v>9005265100</v>
      </c>
      <c r="B1378" t="s">
        <v>352</v>
      </c>
      <c r="C1378" t="s">
        <v>1</v>
      </c>
      <c r="D1378" s="18">
        <v>2562.3306979200006</v>
      </c>
      <c r="E1378" s="18">
        <v>2.2732079555273765E-5</v>
      </c>
      <c r="F1378" s="18">
        <v>1202.22</v>
      </c>
      <c r="G1378" s="18">
        <v>1.4708743428796016E-5</v>
      </c>
      <c r="H1378" t="str">
        <f t="shared" si="21"/>
        <v>05265100</v>
      </c>
    </row>
    <row r="1379" spans="1:8" x14ac:dyDescent="0.2">
      <c r="A1379">
        <v>9005267100</v>
      </c>
      <c r="B1379" t="s">
        <v>352</v>
      </c>
      <c r="C1379" t="s">
        <v>1</v>
      </c>
      <c r="D1379" s="18">
        <v>181406.20740479999</v>
      </c>
      <c r="E1379" s="18">
        <v>1.6093708520503996E-3</v>
      </c>
      <c r="F1379" s="18">
        <v>49884.353299999995</v>
      </c>
      <c r="G1379" s="18">
        <v>6.103177070761706E-4</v>
      </c>
      <c r="H1379" t="str">
        <f t="shared" si="21"/>
        <v>05267100</v>
      </c>
    </row>
    <row r="1380" spans="1:8" x14ac:dyDescent="0.2">
      <c r="A1380">
        <v>9005362102</v>
      </c>
      <c r="B1380" t="s">
        <v>352</v>
      </c>
      <c r="C1380" t="s">
        <v>1</v>
      </c>
      <c r="D1380" s="18">
        <v>952.21128959999999</v>
      </c>
      <c r="E1380" s="18">
        <v>8.4476772674925177E-6</v>
      </c>
      <c r="F1380" s="18">
        <v>0</v>
      </c>
      <c r="G1380" s="18">
        <v>0</v>
      </c>
      <c r="H1380" t="str">
        <f t="shared" si="21"/>
        <v>05362102</v>
      </c>
    </row>
    <row r="1381" spans="1:8" x14ac:dyDescent="0.2">
      <c r="A1381">
        <v>9009345100</v>
      </c>
      <c r="B1381" t="s">
        <v>353</v>
      </c>
      <c r="C1381" t="s">
        <v>1</v>
      </c>
      <c r="D1381" s="18">
        <v>1723.8467519999999</v>
      </c>
      <c r="E1381" s="18">
        <v>1.5293350518484769E-5</v>
      </c>
      <c r="F1381" s="18">
        <v>22.2</v>
      </c>
      <c r="G1381" s="18">
        <v>2.7160927627162378E-7</v>
      </c>
      <c r="H1381" t="str">
        <f t="shared" si="21"/>
        <v>09345100</v>
      </c>
    </row>
    <row r="1382" spans="1:8" x14ac:dyDescent="0.2">
      <c r="A1382">
        <v>9009347100</v>
      </c>
      <c r="B1382" t="s">
        <v>353</v>
      </c>
      <c r="C1382" t="s">
        <v>1</v>
      </c>
      <c r="D1382" s="18">
        <v>796.48099200000001</v>
      </c>
      <c r="E1382" s="18">
        <v>7.0660938844095492E-6</v>
      </c>
      <c r="F1382" s="18">
        <v>0</v>
      </c>
      <c r="G1382" s="18">
        <v>0</v>
      </c>
      <c r="H1382" t="str">
        <f t="shared" si="21"/>
        <v>09347100</v>
      </c>
    </row>
    <row r="1383" spans="1:8" x14ac:dyDescent="0.2">
      <c r="A1383">
        <v>9009350100</v>
      </c>
      <c r="B1383" t="s">
        <v>353</v>
      </c>
      <c r="C1383" t="s">
        <v>24</v>
      </c>
      <c r="D1383" s="18">
        <v>38315.271240000002</v>
      </c>
      <c r="E1383" s="18">
        <v>3.3991935339049129E-4</v>
      </c>
      <c r="F1383" s="18">
        <v>12377.77</v>
      </c>
      <c r="G1383" s="18">
        <v>1.5143770952957732E-4</v>
      </c>
      <c r="H1383" t="str">
        <f t="shared" si="21"/>
        <v>09350100</v>
      </c>
    </row>
    <row r="1384" spans="1:8" x14ac:dyDescent="0.2">
      <c r="A1384">
        <v>9009350200</v>
      </c>
      <c r="B1384" t="s">
        <v>353</v>
      </c>
      <c r="C1384" t="s">
        <v>24</v>
      </c>
      <c r="D1384" s="18">
        <v>44886.648113279996</v>
      </c>
      <c r="E1384" s="18">
        <v>3.9821825368167879E-4</v>
      </c>
      <c r="F1384" s="18">
        <v>14823.31</v>
      </c>
      <c r="G1384" s="18">
        <v>1.813580405878344E-4</v>
      </c>
      <c r="H1384" t="str">
        <f t="shared" si="21"/>
        <v>09350200</v>
      </c>
    </row>
    <row r="1385" spans="1:8" x14ac:dyDescent="0.2">
      <c r="A1385">
        <v>9009350300</v>
      </c>
      <c r="B1385" t="s">
        <v>353</v>
      </c>
      <c r="C1385" t="s">
        <v>1</v>
      </c>
      <c r="D1385" s="18">
        <v>26865.736862400001</v>
      </c>
      <c r="E1385" s="18">
        <v>2.3834318816180967E-4</v>
      </c>
      <c r="F1385" s="18">
        <v>7264.46</v>
      </c>
      <c r="G1385" s="18">
        <v>8.8878140680367568E-5</v>
      </c>
      <c r="H1385" t="str">
        <f t="shared" si="21"/>
        <v>09350300</v>
      </c>
    </row>
    <row r="1386" spans="1:8" x14ac:dyDescent="0.2">
      <c r="A1386">
        <v>9009350400</v>
      </c>
      <c r="B1386" t="s">
        <v>353</v>
      </c>
      <c r="C1386" t="s">
        <v>1</v>
      </c>
      <c r="D1386" s="18">
        <v>37398.924460800001</v>
      </c>
      <c r="E1386" s="18">
        <v>3.3178985320462433E-4</v>
      </c>
      <c r="F1386" s="18">
        <v>1172.21</v>
      </c>
      <c r="G1386" s="18">
        <v>1.4341581519745952E-5</v>
      </c>
      <c r="H1386" t="str">
        <f t="shared" si="21"/>
        <v>09350400</v>
      </c>
    </row>
    <row r="1387" spans="1:8" x14ac:dyDescent="0.2">
      <c r="A1387">
        <v>9009350500</v>
      </c>
      <c r="B1387" t="s">
        <v>353</v>
      </c>
      <c r="C1387" t="s">
        <v>1</v>
      </c>
      <c r="D1387" s="18">
        <v>30786.989518080001</v>
      </c>
      <c r="E1387" s="18">
        <v>2.7313113625828495E-4</v>
      </c>
      <c r="F1387" s="18">
        <v>5469.22</v>
      </c>
      <c r="G1387" s="18">
        <v>6.6914003872535596E-5</v>
      </c>
      <c r="H1387" t="str">
        <f t="shared" si="21"/>
        <v>09350500</v>
      </c>
    </row>
    <row r="1388" spans="1:8" x14ac:dyDescent="0.2">
      <c r="A1388">
        <v>9009350800</v>
      </c>
      <c r="B1388" t="s">
        <v>353</v>
      </c>
      <c r="C1388" t="s">
        <v>1</v>
      </c>
      <c r="D1388" s="18">
        <v>75308.789249280017</v>
      </c>
      <c r="E1388" s="18">
        <v>6.6811258586397637E-4</v>
      </c>
      <c r="F1388" s="18">
        <v>26025.75</v>
      </c>
      <c r="G1388" s="18">
        <v>3.184159964831627E-4</v>
      </c>
      <c r="H1388" t="str">
        <f t="shared" si="21"/>
        <v>09350800</v>
      </c>
    </row>
    <row r="1389" spans="1:8" x14ac:dyDescent="0.2">
      <c r="A1389">
        <v>9009350900</v>
      </c>
      <c r="B1389" t="s">
        <v>353</v>
      </c>
      <c r="C1389" t="s">
        <v>1</v>
      </c>
      <c r="D1389" s="18">
        <v>30064.937443199997</v>
      </c>
      <c r="E1389" s="18">
        <v>2.6672534904957423E-4</v>
      </c>
      <c r="F1389" s="18">
        <v>35858.410000000003</v>
      </c>
      <c r="G1389" s="18">
        <v>4.3871517064644853E-4</v>
      </c>
      <c r="H1389" t="str">
        <f t="shared" si="21"/>
        <v>09350900</v>
      </c>
    </row>
    <row r="1390" spans="1:8" x14ac:dyDescent="0.2">
      <c r="A1390">
        <v>9009351000</v>
      </c>
      <c r="B1390" t="s">
        <v>353</v>
      </c>
      <c r="C1390" t="s">
        <v>1</v>
      </c>
      <c r="D1390" s="18">
        <v>60298.793807040005</v>
      </c>
      <c r="E1390" s="18">
        <v>5.3494928621874473E-4</v>
      </c>
      <c r="F1390" s="18">
        <v>118554.3701</v>
      </c>
      <c r="G1390" s="18">
        <v>1.4504714712477132E-3</v>
      </c>
      <c r="H1390" t="str">
        <f t="shared" si="21"/>
        <v>09351000</v>
      </c>
    </row>
    <row r="1391" spans="1:8" x14ac:dyDescent="0.2">
      <c r="A1391">
        <v>9009351100</v>
      </c>
      <c r="B1391" t="s">
        <v>353</v>
      </c>
      <c r="C1391" t="s">
        <v>1</v>
      </c>
      <c r="D1391" s="18">
        <v>82675.970403840009</v>
      </c>
      <c r="E1391" s="18">
        <v>7.3347157650461388E-4</v>
      </c>
      <c r="F1391" s="18">
        <v>57259.17</v>
      </c>
      <c r="G1391" s="18">
        <v>7.0054602358621048E-4</v>
      </c>
      <c r="H1391" t="str">
        <f t="shared" si="21"/>
        <v>09351100</v>
      </c>
    </row>
    <row r="1392" spans="1:8" x14ac:dyDescent="0.2">
      <c r="A1392">
        <v>9009351200</v>
      </c>
      <c r="B1392" t="s">
        <v>353</v>
      </c>
      <c r="C1392" t="s">
        <v>1</v>
      </c>
      <c r="D1392" s="18">
        <v>54356.397840000005</v>
      </c>
      <c r="E1392" s="18">
        <v>4.8223047908688377E-4</v>
      </c>
      <c r="F1392" s="18">
        <v>7114.2227999999996</v>
      </c>
      <c r="G1392" s="18">
        <v>8.7040040808247061E-5</v>
      </c>
      <c r="H1392" t="str">
        <f t="shared" si="21"/>
        <v>09351200</v>
      </c>
    </row>
    <row r="1393" spans="1:8" x14ac:dyDescent="0.2">
      <c r="A1393">
        <v>9009351300</v>
      </c>
      <c r="B1393" t="s">
        <v>353</v>
      </c>
      <c r="C1393" t="s">
        <v>1</v>
      </c>
      <c r="D1393" s="18">
        <v>73467.303661440004</v>
      </c>
      <c r="E1393" s="18">
        <v>6.5177558575831083E-4</v>
      </c>
      <c r="F1393" s="18">
        <v>32921.589999999997</v>
      </c>
      <c r="G1393" s="18">
        <v>4.0278419971221286E-4</v>
      </c>
      <c r="H1393" t="str">
        <f t="shared" si="21"/>
        <v>09351300</v>
      </c>
    </row>
    <row r="1394" spans="1:8" x14ac:dyDescent="0.2">
      <c r="A1394">
        <v>9009351400</v>
      </c>
      <c r="B1394" t="s">
        <v>353</v>
      </c>
      <c r="C1394" t="s">
        <v>1</v>
      </c>
      <c r="D1394" s="18">
        <v>53848.322968320004</v>
      </c>
      <c r="E1394" s="18">
        <v>4.777230209307446E-4</v>
      </c>
      <c r="F1394" s="18">
        <v>3381.01</v>
      </c>
      <c r="G1394" s="18">
        <v>4.1365481043564087E-5</v>
      </c>
      <c r="H1394" t="str">
        <f t="shared" si="21"/>
        <v>09351400</v>
      </c>
    </row>
    <row r="1395" spans="1:8" x14ac:dyDescent="0.2">
      <c r="A1395">
        <v>9009351500</v>
      </c>
      <c r="B1395" t="s">
        <v>353</v>
      </c>
      <c r="C1395" t="s">
        <v>1</v>
      </c>
      <c r="D1395" s="18">
        <v>73375.150596480002</v>
      </c>
      <c r="E1395" s="18">
        <v>6.5095803679570676E-4</v>
      </c>
      <c r="F1395" s="18">
        <v>79377.770300000004</v>
      </c>
      <c r="G1395" s="18">
        <v>9.7115940284856731E-4</v>
      </c>
      <c r="H1395" t="str">
        <f t="shared" si="21"/>
        <v>09351500</v>
      </c>
    </row>
    <row r="1396" spans="1:8" x14ac:dyDescent="0.2">
      <c r="A1396">
        <v>9009351601</v>
      </c>
      <c r="B1396" t="s">
        <v>353</v>
      </c>
      <c r="C1396" t="s">
        <v>1</v>
      </c>
      <c r="D1396" s="18">
        <v>54795.537365759999</v>
      </c>
      <c r="E1396" s="18">
        <v>4.8612636756199156E-4</v>
      </c>
      <c r="F1396" s="18">
        <v>22097.49</v>
      </c>
      <c r="G1396" s="18">
        <v>2.7035510208646147E-4</v>
      </c>
      <c r="H1396" t="str">
        <f t="shared" si="21"/>
        <v>09351601</v>
      </c>
    </row>
    <row r="1397" spans="1:8" x14ac:dyDescent="0.2">
      <c r="A1397">
        <v>9009351602</v>
      </c>
      <c r="B1397" t="s">
        <v>353</v>
      </c>
      <c r="C1397" t="s">
        <v>1</v>
      </c>
      <c r="D1397" s="18">
        <v>928086.51075263997</v>
      </c>
      <c r="E1397" s="18">
        <v>8.2336508764194408E-3</v>
      </c>
      <c r="F1397" s="18">
        <v>1583684.9359000002</v>
      </c>
      <c r="G1397" s="18">
        <v>1.9375834201895131E-2</v>
      </c>
      <c r="H1397" t="str">
        <f t="shared" si="21"/>
        <v>09351602</v>
      </c>
    </row>
    <row r="1398" spans="1:8" x14ac:dyDescent="0.2">
      <c r="A1398">
        <v>9009351700</v>
      </c>
      <c r="B1398" t="s">
        <v>353</v>
      </c>
      <c r="C1398" t="s">
        <v>1</v>
      </c>
      <c r="D1398" s="18">
        <v>40955.166647999999</v>
      </c>
      <c r="E1398" s="18">
        <v>3.6333955925266665E-4</v>
      </c>
      <c r="F1398" s="18">
        <v>9409.7900000000009</v>
      </c>
      <c r="G1398" s="18">
        <v>1.1512550683639473E-4</v>
      </c>
      <c r="H1398" t="str">
        <f t="shared" si="21"/>
        <v>09351700</v>
      </c>
    </row>
    <row r="1399" spans="1:8" x14ac:dyDescent="0.2">
      <c r="A1399">
        <v>9009351800</v>
      </c>
      <c r="B1399" t="s">
        <v>353</v>
      </c>
      <c r="C1399" t="s">
        <v>1</v>
      </c>
      <c r="D1399" s="18">
        <v>78965.426015999998</v>
      </c>
      <c r="E1399" s="18">
        <v>7.0055295663785564E-4</v>
      </c>
      <c r="F1399" s="18">
        <v>32630.14</v>
      </c>
      <c r="G1399" s="18">
        <v>3.9921841036224154E-4</v>
      </c>
      <c r="H1399" t="str">
        <f t="shared" si="21"/>
        <v>09351800</v>
      </c>
    </row>
    <row r="1400" spans="1:8" x14ac:dyDescent="0.2">
      <c r="A1400">
        <v>9009351900</v>
      </c>
      <c r="B1400" t="s">
        <v>353</v>
      </c>
      <c r="C1400" t="s">
        <v>1</v>
      </c>
      <c r="D1400" s="18">
        <v>46036.982819519995</v>
      </c>
      <c r="E1400" s="18">
        <v>4.0842361088973446E-4</v>
      </c>
      <c r="F1400" s="18">
        <v>33038.6175</v>
      </c>
      <c r="G1400" s="18">
        <v>4.0421599045900922E-4</v>
      </c>
      <c r="H1400" t="str">
        <f t="shared" si="21"/>
        <v>09351900</v>
      </c>
    </row>
    <row r="1401" spans="1:8" x14ac:dyDescent="0.2">
      <c r="A1401">
        <v>9009352000</v>
      </c>
      <c r="B1401" t="s">
        <v>353</v>
      </c>
      <c r="C1401" t="s">
        <v>1</v>
      </c>
      <c r="D1401" s="18">
        <v>86934.247574400011</v>
      </c>
      <c r="E1401" s="18">
        <v>7.7124948529997512E-4</v>
      </c>
      <c r="F1401" s="18">
        <v>43374.961799999997</v>
      </c>
      <c r="G1401" s="18">
        <v>5.3067756679312287E-4</v>
      </c>
      <c r="H1401" t="str">
        <f t="shared" si="21"/>
        <v>09352000</v>
      </c>
    </row>
    <row r="1402" spans="1:8" x14ac:dyDescent="0.2">
      <c r="A1402">
        <v>9009352100</v>
      </c>
      <c r="B1402" t="s">
        <v>353</v>
      </c>
      <c r="C1402" t="s">
        <v>1</v>
      </c>
      <c r="D1402" s="18">
        <v>66312.099100799998</v>
      </c>
      <c r="E1402" s="18">
        <v>5.882971754817757E-4</v>
      </c>
      <c r="F1402" s="18">
        <v>16926.25</v>
      </c>
      <c r="G1402" s="18">
        <v>2.0708677984200774E-4</v>
      </c>
      <c r="H1402" t="str">
        <f t="shared" si="21"/>
        <v>09352100</v>
      </c>
    </row>
    <row r="1403" spans="1:8" x14ac:dyDescent="0.2">
      <c r="A1403">
        <v>9009352200</v>
      </c>
      <c r="B1403" t="s">
        <v>353</v>
      </c>
      <c r="C1403" t="s">
        <v>1</v>
      </c>
      <c r="D1403" s="18">
        <v>30857.74312608</v>
      </c>
      <c r="E1403" s="18">
        <v>2.7375883690878422E-4</v>
      </c>
      <c r="F1403" s="18">
        <v>3404.86</v>
      </c>
      <c r="G1403" s="18">
        <v>4.1657277495774817E-5</v>
      </c>
      <c r="H1403" t="str">
        <f t="shared" si="21"/>
        <v>09352200</v>
      </c>
    </row>
    <row r="1404" spans="1:8" x14ac:dyDescent="0.2">
      <c r="A1404">
        <v>9009352300</v>
      </c>
      <c r="B1404" t="s">
        <v>353</v>
      </c>
      <c r="C1404" t="s">
        <v>1</v>
      </c>
      <c r="D1404" s="18">
        <v>41957.293023359998</v>
      </c>
      <c r="E1404" s="18">
        <v>3.7223006527033794E-4</v>
      </c>
      <c r="F1404" s="18">
        <v>70837.55</v>
      </c>
      <c r="G1404" s="18">
        <v>8.666727787547281E-4</v>
      </c>
      <c r="H1404" t="str">
        <f t="shared" si="21"/>
        <v>09352300</v>
      </c>
    </row>
    <row r="1405" spans="1:8" x14ac:dyDescent="0.2">
      <c r="A1405">
        <v>9009352400</v>
      </c>
      <c r="B1405" t="s">
        <v>353</v>
      </c>
      <c r="C1405" t="s">
        <v>1</v>
      </c>
      <c r="D1405" s="18">
        <v>67570.252522559997</v>
      </c>
      <c r="E1405" s="18">
        <v>5.9945906168928399E-4</v>
      </c>
      <c r="F1405" s="18">
        <v>18995.95</v>
      </c>
      <c r="G1405" s="18">
        <v>2.3240883926089873E-4</v>
      </c>
      <c r="H1405" t="str">
        <f t="shared" si="21"/>
        <v>09352400</v>
      </c>
    </row>
    <row r="1406" spans="1:8" x14ac:dyDescent="0.2">
      <c r="A1406">
        <v>9009352500</v>
      </c>
      <c r="B1406" t="s">
        <v>353</v>
      </c>
      <c r="C1406" t="s">
        <v>1</v>
      </c>
      <c r="D1406" s="18">
        <v>68249.952578880009</v>
      </c>
      <c r="E1406" s="18">
        <v>6.0548911696924176E-4</v>
      </c>
      <c r="F1406" s="18">
        <v>82131.960000000006</v>
      </c>
      <c r="G1406" s="18">
        <v>1.0048559556022501E-3</v>
      </c>
      <c r="H1406" t="str">
        <f t="shared" si="21"/>
        <v>09352500</v>
      </c>
    </row>
    <row r="1407" spans="1:8" x14ac:dyDescent="0.2">
      <c r="A1407">
        <v>9009352600</v>
      </c>
      <c r="B1407" t="s">
        <v>353</v>
      </c>
      <c r="C1407" t="s">
        <v>1</v>
      </c>
      <c r="D1407" s="18">
        <v>102977.93166624001</v>
      </c>
      <c r="E1407" s="18">
        <v>9.1358330014730961E-4</v>
      </c>
      <c r="F1407" s="18">
        <v>126038.12</v>
      </c>
      <c r="G1407" s="18">
        <v>1.5420325475601832E-3</v>
      </c>
      <c r="H1407" t="str">
        <f t="shared" si="21"/>
        <v>09352600</v>
      </c>
    </row>
    <row r="1408" spans="1:8" x14ac:dyDescent="0.2">
      <c r="A1408">
        <v>9009352701</v>
      </c>
      <c r="B1408" t="s">
        <v>353</v>
      </c>
      <c r="C1408" t="s">
        <v>1</v>
      </c>
      <c r="D1408" s="18">
        <v>41794.131643200002</v>
      </c>
      <c r="E1408" s="18">
        <v>3.7078255598624901E-4</v>
      </c>
      <c r="F1408" s="18">
        <v>5658.59</v>
      </c>
      <c r="G1408" s="18">
        <v>6.923087993774089E-5</v>
      </c>
      <c r="H1408" t="str">
        <f t="shared" si="21"/>
        <v>09352701</v>
      </c>
    </row>
    <row r="1409" spans="1:8" x14ac:dyDescent="0.2">
      <c r="A1409">
        <v>9009352702</v>
      </c>
      <c r="B1409" t="s">
        <v>353</v>
      </c>
      <c r="C1409" t="s">
        <v>1</v>
      </c>
      <c r="D1409" s="18">
        <v>111415.61708064002</v>
      </c>
      <c r="E1409" s="18">
        <v>9.8843942088856079E-4</v>
      </c>
      <c r="F1409" s="18">
        <v>168967.71100000001</v>
      </c>
      <c r="G1409" s="18">
        <v>2.0672611575667968E-3</v>
      </c>
      <c r="H1409" t="str">
        <f t="shared" si="21"/>
        <v>09352702</v>
      </c>
    </row>
    <row r="1410" spans="1:8" x14ac:dyDescent="0.2">
      <c r="A1410">
        <v>9009352800</v>
      </c>
      <c r="B1410" t="s">
        <v>353</v>
      </c>
      <c r="C1410" t="s">
        <v>1</v>
      </c>
      <c r="D1410" s="18">
        <v>97466.550065279996</v>
      </c>
      <c r="E1410" s="18">
        <v>8.6468829798611447E-4</v>
      </c>
      <c r="F1410" s="18">
        <v>57930.291700000002</v>
      </c>
      <c r="G1410" s="18">
        <v>7.0875696409193937E-4</v>
      </c>
      <c r="H1410" t="str">
        <f t="shared" si="21"/>
        <v>09352800</v>
      </c>
    </row>
    <row r="1411" spans="1:8" x14ac:dyDescent="0.2">
      <c r="A1411">
        <v>9009361100</v>
      </c>
      <c r="B1411" t="s">
        <v>353</v>
      </c>
      <c r="C1411" t="s">
        <v>1</v>
      </c>
      <c r="D1411" s="18">
        <v>944.42535360000011</v>
      </c>
      <c r="E1411" s="18">
        <v>8.3786032339542469E-6</v>
      </c>
      <c r="F1411" s="18">
        <v>0</v>
      </c>
      <c r="G1411" s="18">
        <v>0</v>
      </c>
      <c r="H1411" t="str">
        <f t="shared" ref="H1411:H1474" si="22">RIGHT(A1411,LEN(A1411)-2)</f>
        <v>09361100</v>
      </c>
    </row>
    <row r="1412" spans="1:8" x14ac:dyDescent="0.2">
      <c r="A1412">
        <v>9011690300</v>
      </c>
      <c r="B1412" t="s">
        <v>354</v>
      </c>
      <c r="C1412" t="s">
        <v>1</v>
      </c>
      <c r="D1412" s="18">
        <v>129.32179199999999</v>
      </c>
      <c r="E1412" s="18">
        <v>1.1472965867992536E-6</v>
      </c>
      <c r="F1412" s="18">
        <v>0</v>
      </c>
      <c r="G1412" s="18">
        <v>0</v>
      </c>
      <c r="H1412" t="str">
        <f t="shared" si="22"/>
        <v>11690300</v>
      </c>
    </row>
    <row r="1413" spans="1:8" x14ac:dyDescent="0.2">
      <c r="A1413">
        <v>9011693300</v>
      </c>
      <c r="B1413" t="s">
        <v>354</v>
      </c>
      <c r="C1413" t="s">
        <v>1</v>
      </c>
      <c r="D1413" s="18">
        <v>298229.70639455999</v>
      </c>
      <c r="E1413" s="18">
        <v>2.6457870629307567E-3</v>
      </c>
      <c r="F1413" s="18">
        <v>526570.05579999997</v>
      </c>
      <c r="G1413" s="18">
        <v>6.4424014307273214E-3</v>
      </c>
      <c r="H1413" t="str">
        <f t="shared" si="22"/>
        <v>11693300</v>
      </c>
    </row>
    <row r="1414" spans="1:8" x14ac:dyDescent="0.2">
      <c r="A1414">
        <v>9011693400</v>
      </c>
      <c r="B1414" t="s">
        <v>354</v>
      </c>
      <c r="C1414" t="s">
        <v>1</v>
      </c>
      <c r="D1414" s="18">
        <v>81427.319297280003</v>
      </c>
      <c r="E1414" s="18">
        <v>7.2239399143171753E-4</v>
      </c>
      <c r="F1414" s="18">
        <v>20885.86</v>
      </c>
      <c r="G1414" s="18">
        <v>2.5553123058155209E-4</v>
      </c>
      <c r="H1414" t="str">
        <f t="shared" si="22"/>
        <v>11693400</v>
      </c>
    </row>
    <row r="1415" spans="1:8" x14ac:dyDescent="0.2">
      <c r="A1415">
        <v>9011693500</v>
      </c>
      <c r="B1415" t="s">
        <v>354</v>
      </c>
      <c r="C1415" t="s">
        <v>1</v>
      </c>
      <c r="D1415" s="18">
        <v>82657.042764479993</v>
      </c>
      <c r="E1415" s="18">
        <v>7.333036572723014E-4</v>
      </c>
      <c r="F1415" s="18">
        <v>39929.422500000001</v>
      </c>
      <c r="G1415" s="18">
        <v>4.8852259221481486E-4</v>
      </c>
      <c r="H1415" t="str">
        <f t="shared" si="22"/>
        <v>11693500</v>
      </c>
    </row>
    <row r="1416" spans="1:8" x14ac:dyDescent="0.2">
      <c r="A1416">
        <v>9011693600</v>
      </c>
      <c r="B1416" t="s">
        <v>354</v>
      </c>
      <c r="C1416" t="s">
        <v>1</v>
      </c>
      <c r="D1416" s="18">
        <v>53180.512528320003</v>
      </c>
      <c r="E1416" s="18">
        <v>4.7179844606527326E-4</v>
      </c>
      <c r="F1416" s="18">
        <v>17703.873200000002</v>
      </c>
      <c r="G1416" s="18">
        <v>2.1660072914669355E-4</v>
      </c>
      <c r="H1416" t="str">
        <f t="shared" si="22"/>
        <v>11693600</v>
      </c>
    </row>
    <row r="1417" spans="1:8" x14ac:dyDescent="0.2">
      <c r="A1417">
        <v>9011693700</v>
      </c>
      <c r="B1417" t="s">
        <v>354</v>
      </c>
      <c r="C1417" t="s">
        <v>1</v>
      </c>
      <c r="D1417" s="18">
        <v>68545.761995520006</v>
      </c>
      <c r="E1417" s="18">
        <v>6.0811343208895606E-4</v>
      </c>
      <c r="F1417" s="18">
        <v>23494.13</v>
      </c>
      <c r="G1417" s="18">
        <v>2.8744250657348851E-4</v>
      </c>
      <c r="H1417" t="str">
        <f t="shared" si="22"/>
        <v>11693700</v>
      </c>
    </row>
    <row r="1418" spans="1:8" x14ac:dyDescent="0.2">
      <c r="A1418">
        <v>9011695201</v>
      </c>
      <c r="B1418" t="s">
        <v>354</v>
      </c>
      <c r="C1418" t="s">
        <v>1</v>
      </c>
      <c r="D1418" s="18">
        <v>70.744924800000007</v>
      </c>
      <c r="E1418" s="18">
        <v>6.2762361626113162E-7</v>
      </c>
      <c r="F1418" s="18">
        <v>0</v>
      </c>
      <c r="G1418" s="18">
        <v>0</v>
      </c>
      <c r="H1418" t="str">
        <f t="shared" si="22"/>
        <v>11695201</v>
      </c>
    </row>
    <row r="1419" spans="1:8" x14ac:dyDescent="0.2">
      <c r="A1419">
        <v>9011870300</v>
      </c>
      <c r="B1419" t="s">
        <v>354</v>
      </c>
      <c r="C1419" t="s">
        <v>1</v>
      </c>
      <c r="D1419" s="18">
        <v>26.3506176</v>
      </c>
      <c r="E1419" s="18">
        <v>2.3377323469606996E-7</v>
      </c>
      <c r="F1419" s="18">
        <v>0</v>
      </c>
      <c r="G1419" s="18">
        <v>0</v>
      </c>
      <c r="H1419" t="str">
        <f t="shared" si="22"/>
        <v>11870300</v>
      </c>
    </row>
    <row r="1420" spans="1:8" x14ac:dyDescent="0.2">
      <c r="A1420">
        <v>9011870502</v>
      </c>
      <c r="B1420" t="s">
        <v>354</v>
      </c>
      <c r="C1420" t="s">
        <v>1</v>
      </c>
      <c r="D1420" s="18">
        <v>48.816950399999996</v>
      </c>
      <c r="E1420" s="18">
        <v>4.3308648686115064E-7</v>
      </c>
      <c r="F1420" s="18">
        <v>0</v>
      </c>
      <c r="G1420" s="18">
        <v>0</v>
      </c>
      <c r="H1420" t="str">
        <f t="shared" si="22"/>
        <v>11870502</v>
      </c>
    </row>
    <row r="1421" spans="1:8" x14ac:dyDescent="0.2">
      <c r="A1421">
        <v>9005342100</v>
      </c>
      <c r="B1421" t="s">
        <v>355</v>
      </c>
      <c r="C1421" t="s">
        <v>1</v>
      </c>
      <c r="D1421" s="18">
        <v>335.5998912</v>
      </c>
      <c r="E1421" s="18">
        <v>2.9773219482139629E-6</v>
      </c>
      <c r="F1421" s="18">
        <v>0</v>
      </c>
      <c r="G1421" s="18">
        <v>0</v>
      </c>
      <c r="H1421" t="str">
        <f t="shared" si="22"/>
        <v>05342100</v>
      </c>
    </row>
    <row r="1422" spans="1:8" x14ac:dyDescent="0.2">
      <c r="A1422">
        <v>9005360100</v>
      </c>
      <c r="B1422" t="s">
        <v>355</v>
      </c>
      <c r="C1422" t="s">
        <v>1</v>
      </c>
      <c r="D1422" s="18">
        <v>105586.70416991999</v>
      </c>
      <c r="E1422" s="18">
        <v>9.3672739475750332E-4</v>
      </c>
      <c r="F1422" s="18">
        <v>30575.06</v>
      </c>
      <c r="G1422" s="18">
        <v>3.7407522155682315E-4</v>
      </c>
      <c r="H1422" t="str">
        <f t="shared" si="22"/>
        <v>05360100</v>
      </c>
    </row>
    <row r="1423" spans="1:8" x14ac:dyDescent="0.2">
      <c r="A1423">
        <v>9005360200</v>
      </c>
      <c r="B1423" t="s">
        <v>355</v>
      </c>
      <c r="C1423" t="s">
        <v>1</v>
      </c>
      <c r="D1423" s="18">
        <v>331283.27392415993</v>
      </c>
      <c r="E1423" s="18">
        <v>2.9390264669149567E-3</v>
      </c>
      <c r="F1423" s="18">
        <v>190649.19930000001</v>
      </c>
      <c r="G1423" s="18">
        <v>2.3325266235872779E-3</v>
      </c>
      <c r="H1423" t="str">
        <f t="shared" si="22"/>
        <v>05360200</v>
      </c>
    </row>
    <row r="1424" spans="1:8" x14ac:dyDescent="0.2">
      <c r="A1424">
        <v>9005360300</v>
      </c>
      <c r="B1424" t="s">
        <v>355</v>
      </c>
      <c r="C1424" t="s">
        <v>1</v>
      </c>
      <c r="D1424" s="18">
        <v>58545.817234560003</v>
      </c>
      <c r="E1424" s="18">
        <v>5.1939750637374101E-4</v>
      </c>
      <c r="F1424" s="18">
        <v>61008.1924</v>
      </c>
      <c r="G1424" s="18">
        <v>7.4641400830648553E-4</v>
      </c>
      <c r="H1424" t="str">
        <f t="shared" si="22"/>
        <v>05360300</v>
      </c>
    </row>
    <row r="1425" spans="1:8" x14ac:dyDescent="0.2">
      <c r="A1425">
        <v>9005360400</v>
      </c>
      <c r="B1425" t="s">
        <v>355</v>
      </c>
      <c r="C1425" t="s">
        <v>1</v>
      </c>
      <c r="D1425" s="18">
        <v>107974.49965344</v>
      </c>
      <c r="E1425" s="18">
        <v>9.5791106044794763E-4</v>
      </c>
      <c r="F1425" s="18">
        <v>39579.555399999997</v>
      </c>
      <c r="G1425" s="18">
        <v>4.8424208997056926E-4</v>
      </c>
      <c r="H1425" t="str">
        <f t="shared" si="22"/>
        <v>05360400</v>
      </c>
    </row>
    <row r="1426" spans="1:8" x14ac:dyDescent="0.2">
      <c r="A1426">
        <v>9005362102</v>
      </c>
      <c r="B1426" t="s">
        <v>355</v>
      </c>
      <c r="C1426" t="s">
        <v>1</v>
      </c>
      <c r="D1426" s="18">
        <v>35.062761600000002</v>
      </c>
      <c r="E1426" s="18">
        <v>3.1106425363666427E-7</v>
      </c>
      <c r="F1426" s="18">
        <v>0</v>
      </c>
      <c r="G1426" s="18">
        <v>0</v>
      </c>
      <c r="H1426" t="str">
        <f t="shared" si="22"/>
        <v>05362102</v>
      </c>
    </row>
    <row r="1427" spans="1:8" x14ac:dyDescent="0.2">
      <c r="A1427">
        <v>9009352100</v>
      </c>
      <c r="B1427" t="s">
        <v>355</v>
      </c>
      <c r="C1427" t="s">
        <v>1</v>
      </c>
      <c r="D1427" s="18">
        <v>96.198278399999992</v>
      </c>
      <c r="E1427" s="18">
        <v>8.5343664634870177E-7</v>
      </c>
      <c r="F1427" s="18">
        <v>0</v>
      </c>
      <c r="G1427" s="18">
        <v>0</v>
      </c>
      <c r="H1427" t="str">
        <f t="shared" si="22"/>
        <v>09352100</v>
      </c>
    </row>
    <row r="1428" spans="1:8" x14ac:dyDescent="0.2">
      <c r="A1428">
        <v>9003460100</v>
      </c>
      <c r="B1428" t="s">
        <v>356</v>
      </c>
      <c r="C1428" t="s">
        <v>1</v>
      </c>
      <c r="D1428" s="18">
        <v>625.74612479999996</v>
      </c>
      <c r="E1428" s="18">
        <v>5.5513953378089582E-6</v>
      </c>
      <c r="F1428" s="18">
        <v>1300.4000000000001</v>
      </c>
      <c r="G1428" s="18">
        <v>1.5909941570433316E-5</v>
      </c>
      <c r="H1428" t="str">
        <f t="shared" si="22"/>
        <v>03460100</v>
      </c>
    </row>
    <row r="1429" spans="1:8" x14ac:dyDescent="0.2">
      <c r="A1429">
        <v>9003471400</v>
      </c>
      <c r="B1429" t="s">
        <v>356</v>
      </c>
      <c r="C1429" t="s">
        <v>1</v>
      </c>
      <c r="D1429" s="18">
        <v>1128.0287232000001</v>
      </c>
      <c r="E1429" s="18">
        <v>1.0007466521488352E-5</v>
      </c>
      <c r="F1429" s="18">
        <v>0</v>
      </c>
      <c r="G1429" s="18">
        <v>0</v>
      </c>
      <c r="H1429" t="str">
        <f t="shared" si="22"/>
        <v>03471400</v>
      </c>
    </row>
    <row r="1430" spans="1:8" x14ac:dyDescent="0.2">
      <c r="A1430">
        <v>9003496100</v>
      </c>
      <c r="B1430" t="s">
        <v>356</v>
      </c>
      <c r="C1430" t="s">
        <v>1</v>
      </c>
      <c r="D1430" s="18">
        <v>28610.9587584</v>
      </c>
      <c r="E1430" s="18">
        <v>2.5382617129653242E-4</v>
      </c>
      <c r="F1430" s="18">
        <v>2101.48</v>
      </c>
      <c r="G1430" s="18">
        <v>2.5710876662130269E-5</v>
      </c>
      <c r="H1430" t="str">
        <f t="shared" si="22"/>
        <v>03496100</v>
      </c>
    </row>
    <row r="1431" spans="1:8" x14ac:dyDescent="0.2">
      <c r="A1431">
        <v>9003496200</v>
      </c>
      <c r="B1431" t="s">
        <v>356</v>
      </c>
      <c r="C1431" t="s">
        <v>1</v>
      </c>
      <c r="D1431" s="18">
        <v>377930.25849023997</v>
      </c>
      <c r="E1431" s="18">
        <v>3.3528617946618927E-3</v>
      </c>
      <c r="F1431" s="18">
        <v>9423.9668000000001</v>
      </c>
      <c r="G1431" s="18">
        <v>1.1529895505206352E-4</v>
      </c>
      <c r="H1431" t="str">
        <f t="shared" si="22"/>
        <v>03496200</v>
      </c>
    </row>
    <row r="1432" spans="1:8" x14ac:dyDescent="0.2">
      <c r="A1432">
        <v>9003496300</v>
      </c>
      <c r="B1432" t="s">
        <v>356</v>
      </c>
      <c r="C1432" t="s">
        <v>1</v>
      </c>
      <c r="D1432" s="18">
        <v>55727.230832640002</v>
      </c>
      <c r="E1432" s="18">
        <v>4.9439201806035916E-4</v>
      </c>
      <c r="F1432" s="18">
        <v>8621.5300000000007</v>
      </c>
      <c r="G1432" s="18">
        <v>1.054814199844186E-4</v>
      </c>
      <c r="H1432" t="str">
        <f t="shared" si="22"/>
        <v>03496300</v>
      </c>
    </row>
    <row r="1433" spans="1:8" x14ac:dyDescent="0.2">
      <c r="A1433">
        <v>9003496400</v>
      </c>
      <c r="B1433" t="s">
        <v>356</v>
      </c>
      <c r="C1433" t="s">
        <v>1</v>
      </c>
      <c r="D1433" s="18">
        <v>48185.508096000005</v>
      </c>
      <c r="E1433" s="18">
        <v>4.2748455706311748E-4</v>
      </c>
      <c r="F1433" s="18">
        <v>6747.1818000000003</v>
      </c>
      <c r="G1433" s="18">
        <v>8.2549421872570811E-5</v>
      </c>
      <c r="H1433" t="str">
        <f t="shared" si="22"/>
        <v>03496400</v>
      </c>
    </row>
    <row r="1434" spans="1:8" x14ac:dyDescent="0.2">
      <c r="A1434">
        <v>9003496500</v>
      </c>
      <c r="B1434" t="s">
        <v>356</v>
      </c>
      <c r="C1434" t="s">
        <v>1</v>
      </c>
      <c r="D1434" s="18">
        <v>43302.135461760001</v>
      </c>
      <c r="E1434" s="18">
        <v>3.8416102536219243E-4</v>
      </c>
      <c r="F1434" s="18">
        <v>18052.32</v>
      </c>
      <c r="G1434" s="18">
        <v>2.2086385451458376E-4</v>
      </c>
      <c r="H1434" t="str">
        <f t="shared" si="22"/>
        <v>03496500</v>
      </c>
    </row>
    <row r="1435" spans="1:8" x14ac:dyDescent="0.2">
      <c r="A1435">
        <v>9003496600</v>
      </c>
      <c r="B1435" t="s">
        <v>356</v>
      </c>
      <c r="C1435" t="s">
        <v>1</v>
      </c>
      <c r="D1435" s="18">
        <v>55092.762144000008</v>
      </c>
      <c r="E1435" s="18">
        <v>4.8876323926252388E-4</v>
      </c>
      <c r="F1435" s="18">
        <v>28113.459900000002</v>
      </c>
      <c r="G1435" s="18">
        <v>3.4395840076262692E-4</v>
      </c>
      <c r="H1435" t="str">
        <f t="shared" si="22"/>
        <v>03496600</v>
      </c>
    </row>
    <row r="1436" spans="1:8" x14ac:dyDescent="0.2">
      <c r="A1436">
        <v>9003496700</v>
      </c>
      <c r="B1436" t="s">
        <v>356</v>
      </c>
      <c r="C1436" t="s">
        <v>1</v>
      </c>
      <c r="D1436" s="18">
        <v>46883.065144320004</v>
      </c>
      <c r="E1436" s="18">
        <v>4.159297500205178E-4</v>
      </c>
      <c r="F1436" s="18">
        <v>6747.4892</v>
      </c>
      <c r="G1436" s="18">
        <v>8.2553182804621518E-5</v>
      </c>
      <c r="H1436" t="str">
        <f t="shared" si="22"/>
        <v>03496700</v>
      </c>
    </row>
    <row r="1437" spans="1:8" x14ac:dyDescent="0.2">
      <c r="A1437">
        <v>9003496800</v>
      </c>
      <c r="B1437" t="s">
        <v>356</v>
      </c>
      <c r="C1437" t="s">
        <v>1</v>
      </c>
      <c r="D1437" s="18">
        <v>43290.247003199998</v>
      </c>
      <c r="E1437" s="18">
        <v>3.8405555521893773E-4</v>
      </c>
      <c r="F1437" s="18">
        <v>4929.1130000000003</v>
      </c>
      <c r="G1437" s="18">
        <v>6.0305982639236594E-5</v>
      </c>
      <c r="H1437" t="str">
        <f t="shared" si="22"/>
        <v>03496800</v>
      </c>
    </row>
    <row r="1438" spans="1:8" x14ac:dyDescent="0.2">
      <c r="A1438">
        <v>9003496900</v>
      </c>
      <c r="B1438" t="s">
        <v>356</v>
      </c>
      <c r="C1438" t="s">
        <v>1</v>
      </c>
      <c r="D1438" s="18">
        <v>76690.901718720008</v>
      </c>
      <c r="E1438" s="18">
        <v>6.8037419231280433E-4</v>
      </c>
      <c r="F1438" s="18">
        <v>8861.1478999999999</v>
      </c>
      <c r="G1438" s="18">
        <v>1.0841306162409094E-4</v>
      </c>
      <c r="H1438" t="str">
        <f t="shared" si="22"/>
        <v>03496900</v>
      </c>
    </row>
    <row r="1439" spans="1:8" x14ac:dyDescent="0.2">
      <c r="A1439">
        <v>9003497000</v>
      </c>
      <c r="B1439" t="s">
        <v>356</v>
      </c>
      <c r="C1439" t="s">
        <v>1</v>
      </c>
      <c r="D1439" s="18">
        <v>74511.301584960005</v>
      </c>
      <c r="E1439" s="18">
        <v>6.6103756114355757E-4</v>
      </c>
      <c r="F1439" s="18">
        <v>10418.5515</v>
      </c>
      <c r="G1439" s="18">
        <v>1.2746735282493876E-4</v>
      </c>
      <c r="H1439" t="str">
        <f t="shared" si="22"/>
        <v>03497000</v>
      </c>
    </row>
    <row r="1440" spans="1:8" x14ac:dyDescent="0.2">
      <c r="A1440">
        <v>9003497100</v>
      </c>
      <c r="B1440" t="s">
        <v>356</v>
      </c>
      <c r="C1440" t="s">
        <v>1</v>
      </c>
      <c r="D1440" s="18">
        <v>49008.924374399998</v>
      </c>
      <c r="E1440" s="18">
        <v>4.3478961115425826E-4</v>
      </c>
      <c r="F1440" s="18">
        <v>4881.03</v>
      </c>
      <c r="G1440" s="18">
        <v>5.9717703863066834E-5</v>
      </c>
      <c r="H1440" t="str">
        <f t="shared" si="22"/>
        <v>03497100</v>
      </c>
    </row>
    <row r="1441" spans="1:8" x14ac:dyDescent="0.2">
      <c r="A1441">
        <v>9003497200</v>
      </c>
      <c r="B1441" t="s">
        <v>356</v>
      </c>
      <c r="C1441" t="s">
        <v>1</v>
      </c>
      <c r="D1441" s="18">
        <v>32413.523068800001</v>
      </c>
      <c r="E1441" s="18">
        <v>2.8756115893424297E-4</v>
      </c>
      <c r="F1441" s="18">
        <v>16865.05</v>
      </c>
      <c r="G1441" s="18">
        <v>2.0633801913444812E-4</v>
      </c>
      <c r="H1441" t="str">
        <f t="shared" si="22"/>
        <v>03497200</v>
      </c>
    </row>
    <row r="1442" spans="1:8" x14ac:dyDescent="0.2">
      <c r="A1442">
        <v>9003497300</v>
      </c>
      <c r="B1442" t="s">
        <v>356</v>
      </c>
      <c r="C1442" t="s">
        <v>1</v>
      </c>
      <c r="D1442" s="18">
        <v>80343.415123200015</v>
      </c>
      <c r="E1442" s="18">
        <v>7.1277798209479595E-4</v>
      </c>
      <c r="F1442" s="18">
        <v>18040.036100000001</v>
      </c>
      <c r="G1442" s="18">
        <v>2.2071356527184535E-4</v>
      </c>
      <c r="H1442" t="str">
        <f t="shared" si="22"/>
        <v>03497300</v>
      </c>
    </row>
    <row r="1443" spans="1:8" x14ac:dyDescent="0.2">
      <c r="A1443">
        <v>9003497400</v>
      </c>
      <c r="B1443" t="s">
        <v>356</v>
      </c>
      <c r="C1443" t="s">
        <v>1</v>
      </c>
      <c r="D1443" s="18">
        <v>76001.059105919994</v>
      </c>
      <c r="E1443" s="18">
        <v>6.7425415590707523E-4</v>
      </c>
      <c r="F1443" s="18">
        <v>13016.7014</v>
      </c>
      <c r="G1443" s="18">
        <v>1.5925481291431676E-4</v>
      </c>
      <c r="H1443" t="str">
        <f t="shared" si="22"/>
        <v>03497400</v>
      </c>
    </row>
    <row r="1444" spans="1:8" x14ac:dyDescent="0.2">
      <c r="A1444">
        <v>9003497500</v>
      </c>
      <c r="B1444" t="s">
        <v>356</v>
      </c>
      <c r="C1444" t="s">
        <v>1</v>
      </c>
      <c r="D1444" s="18">
        <v>74873.673518400014</v>
      </c>
      <c r="E1444" s="18">
        <v>6.6425239505482571E-4</v>
      </c>
      <c r="F1444" s="18">
        <v>52438</v>
      </c>
      <c r="G1444" s="18">
        <v>6.4156068599691021E-4</v>
      </c>
      <c r="H1444" t="str">
        <f t="shared" si="22"/>
        <v>03497500</v>
      </c>
    </row>
    <row r="1445" spans="1:8" x14ac:dyDescent="0.2">
      <c r="A1445">
        <v>9003497600</v>
      </c>
      <c r="B1445" t="s">
        <v>356</v>
      </c>
      <c r="C1445" t="s">
        <v>1</v>
      </c>
      <c r="D1445" s="18">
        <v>35446.190293439999</v>
      </c>
      <c r="E1445" s="18">
        <v>3.1446589557543829E-4</v>
      </c>
      <c r="F1445" s="18">
        <v>2038.99</v>
      </c>
      <c r="G1445" s="18">
        <v>2.4946333253381899E-5</v>
      </c>
      <c r="H1445" t="str">
        <f t="shared" si="22"/>
        <v>03497600</v>
      </c>
    </row>
    <row r="1446" spans="1:8" x14ac:dyDescent="0.2">
      <c r="A1446">
        <v>9003497700</v>
      </c>
      <c r="B1446" t="s">
        <v>356</v>
      </c>
      <c r="C1446" t="s">
        <v>1</v>
      </c>
      <c r="D1446" s="18">
        <v>253494.14654016</v>
      </c>
      <c r="E1446" s="18">
        <v>2.248909210128448E-3</v>
      </c>
      <c r="F1446" s="18">
        <v>457020.29220000003</v>
      </c>
      <c r="G1446" s="18">
        <v>5.5914842705354966E-3</v>
      </c>
      <c r="H1446" t="str">
        <f t="shared" si="22"/>
        <v>03497700</v>
      </c>
    </row>
    <row r="1447" spans="1:8" x14ac:dyDescent="0.2">
      <c r="A1447">
        <v>9007620100</v>
      </c>
      <c r="B1447" t="s">
        <v>357</v>
      </c>
      <c r="C1447" t="s">
        <v>1</v>
      </c>
      <c r="D1447" s="18">
        <v>98.137526400000013</v>
      </c>
      <c r="E1447" s="18">
        <v>8.7064095953481428E-7</v>
      </c>
      <c r="F1447" s="18">
        <v>0</v>
      </c>
      <c r="G1447" s="18">
        <v>0</v>
      </c>
      <c r="H1447" t="str">
        <f t="shared" si="22"/>
        <v>07620100</v>
      </c>
    </row>
    <row r="1448" spans="1:8" x14ac:dyDescent="0.2">
      <c r="A1448">
        <v>9007680100</v>
      </c>
      <c r="B1448" t="s">
        <v>357</v>
      </c>
      <c r="C1448" t="s">
        <v>1</v>
      </c>
      <c r="D1448" s="18">
        <v>254015.70005376</v>
      </c>
      <c r="E1448" s="18">
        <v>2.253536245964654E-3</v>
      </c>
      <c r="F1448" s="18">
        <v>98737.813800000004</v>
      </c>
      <c r="G1448" s="18">
        <v>1.2080227994081237E-3</v>
      </c>
      <c r="H1448" t="str">
        <f t="shared" si="22"/>
        <v>07680100</v>
      </c>
    </row>
    <row r="1449" spans="1:8" x14ac:dyDescent="0.2">
      <c r="A1449">
        <v>9001050100</v>
      </c>
      <c r="B1449" t="s">
        <v>358</v>
      </c>
      <c r="C1449" t="s">
        <v>1</v>
      </c>
      <c r="D1449" s="18">
        <v>538.72309440000004</v>
      </c>
      <c r="E1449" s="18">
        <v>4.779358203102012E-6</v>
      </c>
      <c r="F1449" s="18">
        <v>0</v>
      </c>
      <c r="G1449" s="18">
        <v>0</v>
      </c>
      <c r="H1449" t="str">
        <f t="shared" si="22"/>
        <v>01050100</v>
      </c>
    </row>
    <row r="1450" spans="1:8" x14ac:dyDescent="0.2">
      <c r="A1450">
        <v>9001050300</v>
      </c>
      <c r="B1450" t="s">
        <v>358</v>
      </c>
      <c r="C1450" t="s">
        <v>1</v>
      </c>
      <c r="D1450" s="18">
        <v>413.52292799999998</v>
      </c>
      <c r="E1450" s="18">
        <v>3.6686272013430926E-6</v>
      </c>
      <c r="F1450" s="18">
        <v>0</v>
      </c>
      <c r="G1450" s="18">
        <v>0</v>
      </c>
      <c r="H1450" t="str">
        <f t="shared" si="22"/>
        <v>01050300</v>
      </c>
    </row>
    <row r="1451" spans="1:8" x14ac:dyDescent="0.2">
      <c r="A1451">
        <v>9001055100</v>
      </c>
      <c r="B1451" t="s">
        <v>358</v>
      </c>
      <c r="C1451" t="s">
        <v>1</v>
      </c>
      <c r="D1451" s="18">
        <v>208785.52544544</v>
      </c>
      <c r="E1451" s="18">
        <v>1.8522703483465652E-3</v>
      </c>
      <c r="F1451" s="18">
        <v>77275.853000000003</v>
      </c>
      <c r="G1451" s="18">
        <v>9.4544317597308053E-4</v>
      </c>
      <c r="H1451" t="str">
        <f t="shared" si="22"/>
        <v>01055100</v>
      </c>
    </row>
    <row r="1452" spans="1:8" x14ac:dyDescent="0.2">
      <c r="A1452">
        <v>9001055200</v>
      </c>
      <c r="B1452" t="s">
        <v>358</v>
      </c>
      <c r="C1452" t="s">
        <v>1</v>
      </c>
      <c r="D1452" s="18">
        <v>153141.29732160002</v>
      </c>
      <c r="E1452" s="18">
        <v>1.3586147005686512E-3</v>
      </c>
      <c r="F1452" s="18">
        <v>30830.174299999999</v>
      </c>
      <c r="G1452" s="18">
        <v>3.7719645625905473E-4</v>
      </c>
      <c r="H1452" t="str">
        <f t="shared" si="22"/>
        <v>01055200</v>
      </c>
    </row>
    <row r="1453" spans="1:8" x14ac:dyDescent="0.2">
      <c r="A1453">
        <v>9001105100</v>
      </c>
      <c r="B1453" t="s">
        <v>358</v>
      </c>
      <c r="C1453" t="s">
        <v>1</v>
      </c>
      <c r="D1453" s="18">
        <v>932.56989120000003</v>
      </c>
      <c r="E1453" s="18">
        <v>8.2734258208045207E-6</v>
      </c>
      <c r="F1453" s="18">
        <v>0</v>
      </c>
      <c r="G1453" s="18">
        <v>0</v>
      </c>
      <c r="H1453" t="str">
        <f t="shared" si="22"/>
        <v>01105100</v>
      </c>
    </row>
    <row r="1454" spans="1:8" x14ac:dyDescent="0.2">
      <c r="A1454">
        <v>9001042500</v>
      </c>
      <c r="B1454" t="s">
        <v>359</v>
      </c>
      <c r="C1454" t="s">
        <v>1</v>
      </c>
      <c r="D1454" s="18">
        <v>74.606054400000005</v>
      </c>
      <c r="E1454" s="18">
        <v>6.6187817415706277E-7</v>
      </c>
      <c r="F1454" s="18">
        <v>0</v>
      </c>
      <c r="G1454" s="18">
        <v>0</v>
      </c>
      <c r="H1454" t="str">
        <f t="shared" si="22"/>
        <v>01042500</v>
      </c>
    </row>
    <row r="1455" spans="1:8" x14ac:dyDescent="0.2">
      <c r="A1455">
        <v>9001042600</v>
      </c>
      <c r="B1455" t="s">
        <v>359</v>
      </c>
      <c r="C1455" t="s">
        <v>1</v>
      </c>
      <c r="D1455" s="18">
        <v>1610.4267936000001</v>
      </c>
      <c r="E1455" s="18">
        <v>1.4287129299811638E-5</v>
      </c>
      <c r="F1455" s="18">
        <v>0</v>
      </c>
      <c r="G1455" s="18">
        <v>0</v>
      </c>
      <c r="H1455" t="str">
        <f t="shared" si="22"/>
        <v>01042600</v>
      </c>
    </row>
    <row r="1456" spans="1:8" x14ac:dyDescent="0.2">
      <c r="A1456">
        <v>9001043500</v>
      </c>
      <c r="B1456" t="s">
        <v>359</v>
      </c>
      <c r="C1456" t="s">
        <v>1</v>
      </c>
      <c r="D1456" s="18">
        <v>1005.7692671999999</v>
      </c>
      <c r="E1456" s="18">
        <v>8.9228244483818044E-6</v>
      </c>
      <c r="F1456" s="18">
        <v>1424.72</v>
      </c>
      <c r="G1456" s="18">
        <v>1.7430953517554408E-5</v>
      </c>
      <c r="H1456" t="str">
        <f t="shared" si="22"/>
        <v>01043500</v>
      </c>
    </row>
    <row r="1457" spans="1:8" x14ac:dyDescent="0.2">
      <c r="A1457">
        <v>9001044300</v>
      </c>
      <c r="B1457" t="s">
        <v>359</v>
      </c>
      <c r="C1457" t="s">
        <v>1</v>
      </c>
      <c r="D1457" s="18">
        <v>2160.7506432</v>
      </c>
      <c r="E1457" s="18">
        <v>1.9169405245077738E-5</v>
      </c>
      <c r="F1457" s="18">
        <v>1007.24</v>
      </c>
      <c r="G1457" s="18">
        <v>1.2323230965397763E-5</v>
      </c>
      <c r="H1457" t="str">
        <f t="shared" si="22"/>
        <v>01044300</v>
      </c>
    </row>
    <row r="1458" spans="1:8" x14ac:dyDescent="0.2">
      <c r="A1458">
        <v>9001045400</v>
      </c>
      <c r="B1458" t="s">
        <v>359</v>
      </c>
      <c r="C1458" t="s">
        <v>1</v>
      </c>
      <c r="D1458" s="18">
        <v>668.84374079999998</v>
      </c>
      <c r="E1458" s="18">
        <v>5.9337419398107683E-6</v>
      </c>
      <c r="F1458" s="18">
        <v>0</v>
      </c>
      <c r="G1458" s="18">
        <v>0</v>
      </c>
      <c r="H1458" t="str">
        <f t="shared" si="22"/>
        <v>01045400</v>
      </c>
    </row>
    <row r="1459" spans="1:8" x14ac:dyDescent="0.2">
      <c r="A1459">
        <v>9001050100</v>
      </c>
      <c r="B1459" t="s">
        <v>359</v>
      </c>
      <c r="C1459" t="s">
        <v>1</v>
      </c>
      <c r="D1459" s="18">
        <v>130976.70803711998</v>
      </c>
      <c r="E1459" s="18">
        <v>1.1619784087216339E-3</v>
      </c>
      <c r="F1459" s="18">
        <v>20756.725299999998</v>
      </c>
      <c r="G1459" s="18">
        <v>2.5395131245504066E-4</v>
      </c>
      <c r="H1459" t="str">
        <f t="shared" si="22"/>
        <v>01050100</v>
      </c>
    </row>
    <row r="1460" spans="1:8" x14ac:dyDescent="0.2">
      <c r="A1460">
        <v>9001050200</v>
      </c>
      <c r="B1460" t="s">
        <v>359</v>
      </c>
      <c r="C1460" t="s">
        <v>1</v>
      </c>
      <c r="D1460" s="18">
        <v>121173.53558688</v>
      </c>
      <c r="E1460" s="18">
        <v>1.0750081764195267E-3</v>
      </c>
      <c r="F1460" s="18">
        <v>21742.54</v>
      </c>
      <c r="G1460" s="18">
        <v>2.6601241232913653E-4</v>
      </c>
      <c r="H1460" t="str">
        <f t="shared" si="22"/>
        <v>01050200</v>
      </c>
    </row>
    <row r="1461" spans="1:8" x14ac:dyDescent="0.2">
      <c r="A1461">
        <v>9001050300</v>
      </c>
      <c r="B1461" t="s">
        <v>359</v>
      </c>
      <c r="C1461" t="s">
        <v>1</v>
      </c>
      <c r="D1461" s="18">
        <v>563836.21070112009</v>
      </c>
      <c r="E1461" s="18">
        <v>5.0021527698225826E-3</v>
      </c>
      <c r="F1461" s="18">
        <v>203794.64620000002</v>
      </c>
      <c r="G1461" s="18">
        <v>2.4933565929015147E-3</v>
      </c>
      <c r="H1461" t="str">
        <f t="shared" si="22"/>
        <v>01050300</v>
      </c>
    </row>
    <row r="1462" spans="1:8" x14ac:dyDescent="0.2">
      <c r="A1462">
        <v>9001050400</v>
      </c>
      <c r="B1462" t="s">
        <v>359</v>
      </c>
      <c r="C1462" t="s">
        <v>1</v>
      </c>
      <c r="D1462" s="18">
        <v>74558.667283200004</v>
      </c>
      <c r="E1462" s="18">
        <v>6.6145777264141651E-4</v>
      </c>
      <c r="F1462" s="18">
        <v>7135.08</v>
      </c>
      <c r="G1462" s="18">
        <v>8.7295221393699879E-5</v>
      </c>
      <c r="H1462" t="str">
        <f t="shared" si="22"/>
        <v>01050400</v>
      </c>
    </row>
    <row r="1463" spans="1:8" x14ac:dyDescent="0.2">
      <c r="A1463">
        <v>9001050500</v>
      </c>
      <c r="B1463" t="s">
        <v>359</v>
      </c>
      <c r="C1463" t="s">
        <v>1</v>
      </c>
      <c r="D1463" s="18">
        <v>146978.52289631998</v>
      </c>
      <c r="E1463" s="18">
        <v>1.3039407747438565E-3</v>
      </c>
      <c r="F1463" s="18">
        <v>32140.67</v>
      </c>
      <c r="G1463" s="18">
        <v>3.932299152065356E-4</v>
      </c>
      <c r="H1463" t="str">
        <f t="shared" si="22"/>
        <v>01050500</v>
      </c>
    </row>
    <row r="1464" spans="1:8" x14ac:dyDescent="0.2">
      <c r="A1464">
        <v>9001050600</v>
      </c>
      <c r="B1464" t="s">
        <v>359</v>
      </c>
      <c r="C1464" t="s">
        <v>1</v>
      </c>
      <c r="D1464" s="18">
        <v>125849.61476639999</v>
      </c>
      <c r="E1464" s="18">
        <v>1.1164926748887896E-3</v>
      </c>
      <c r="F1464" s="18">
        <v>10952.81</v>
      </c>
      <c r="G1464" s="18">
        <v>1.3400381969552269E-4</v>
      </c>
      <c r="H1464" t="str">
        <f t="shared" si="22"/>
        <v>01050600</v>
      </c>
    </row>
    <row r="1465" spans="1:8" x14ac:dyDescent="0.2">
      <c r="A1465">
        <v>9001055200</v>
      </c>
      <c r="B1465" t="s">
        <v>359</v>
      </c>
      <c r="C1465" t="s">
        <v>1</v>
      </c>
      <c r="D1465" s="18">
        <v>5646.9512448000005</v>
      </c>
      <c r="E1465" s="18">
        <v>5.009772745014883E-5</v>
      </c>
      <c r="F1465" s="18">
        <v>0</v>
      </c>
      <c r="G1465" s="18">
        <v>0</v>
      </c>
      <c r="H1465" t="str">
        <f t="shared" si="22"/>
        <v>01055200</v>
      </c>
    </row>
    <row r="1466" spans="1:8" x14ac:dyDescent="0.2">
      <c r="A1466">
        <v>9001060400</v>
      </c>
      <c r="B1466" t="s">
        <v>359</v>
      </c>
      <c r="C1466" t="s">
        <v>1</v>
      </c>
      <c r="D1466" s="18">
        <v>4359.446870400001</v>
      </c>
      <c r="E1466" s="18">
        <v>3.8675450110856876E-5</v>
      </c>
      <c r="F1466" s="18">
        <v>1373.72</v>
      </c>
      <c r="G1466" s="18">
        <v>1.6806986261254731E-5</v>
      </c>
      <c r="H1466" t="str">
        <f t="shared" si="22"/>
        <v>01060400</v>
      </c>
    </row>
    <row r="1467" spans="1:8" x14ac:dyDescent="0.2">
      <c r="A1467">
        <v>9003492100</v>
      </c>
      <c r="B1467" t="s">
        <v>360</v>
      </c>
      <c r="C1467" t="s">
        <v>1</v>
      </c>
      <c r="D1467" s="18">
        <v>57899.365729919999</v>
      </c>
      <c r="E1467" s="18">
        <v>5.1366242032726314E-4</v>
      </c>
      <c r="F1467" s="18">
        <v>7088.3504999999996</v>
      </c>
      <c r="G1467" s="18">
        <v>8.6723502219126234E-5</v>
      </c>
      <c r="H1467" t="str">
        <f t="shared" si="22"/>
        <v>03492100</v>
      </c>
    </row>
    <row r="1468" spans="1:8" x14ac:dyDescent="0.2">
      <c r="A1468">
        <v>9003492200</v>
      </c>
      <c r="B1468" t="s">
        <v>360</v>
      </c>
      <c r="C1468" t="s">
        <v>1</v>
      </c>
      <c r="D1468" s="18">
        <v>60830.6149152</v>
      </c>
      <c r="E1468" s="18">
        <v>5.3966741247375174E-4</v>
      </c>
      <c r="F1468" s="18">
        <v>12981.8608</v>
      </c>
      <c r="G1468" s="18">
        <v>1.5882855029490824E-4</v>
      </c>
      <c r="H1468" t="str">
        <f t="shared" si="22"/>
        <v>03492200</v>
      </c>
    </row>
    <row r="1469" spans="1:8" x14ac:dyDescent="0.2">
      <c r="A1469">
        <v>9003492300</v>
      </c>
      <c r="B1469" t="s">
        <v>360</v>
      </c>
      <c r="C1469" t="s">
        <v>1</v>
      </c>
      <c r="D1469" s="18">
        <v>86123.850307199988</v>
      </c>
      <c r="E1469" s="18">
        <v>7.6405993120989542E-4</v>
      </c>
      <c r="F1469" s="18">
        <v>9848.5290999999997</v>
      </c>
      <c r="G1469" s="18">
        <v>1.2049332708067686E-4</v>
      </c>
      <c r="H1469" t="str">
        <f t="shared" si="22"/>
        <v>03492300</v>
      </c>
    </row>
    <row r="1470" spans="1:8" x14ac:dyDescent="0.2">
      <c r="A1470">
        <v>9003492400</v>
      </c>
      <c r="B1470" t="s">
        <v>360</v>
      </c>
      <c r="C1470" t="s">
        <v>1</v>
      </c>
      <c r="D1470" s="18">
        <v>49411.587513600003</v>
      </c>
      <c r="E1470" s="18">
        <v>4.383618942017592E-4</v>
      </c>
      <c r="F1470" s="18">
        <v>6725.7366000000002</v>
      </c>
      <c r="G1470" s="18">
        <v>8.2287047311692412E-5</v>
      </c>
      <c r="H1470" t="str">
        <f t="shared" si="22"/>
        <v>03492400</v>
      </c>
    </row>
    <row r="1471" spans="1:8" x14ac:dyDescent="0.2">
      <c r="A1471">
        <v>9003492500</v>
      </c>
      <c r="B1471" t="s">
        <v>360</v>
      </c>
      <c r="C1471" t="s">
        <v>1</v>
      </c>
      <c r="D1471" s="18">
        <v>59729.9845824</v>
      </c>
      <c r="E1471" s="18">
        <v>5.2990301465169584E-4</v>
      </c>
      <c r="F1471" s="18">
        <v>10869.7922</v>
      </c>
      <c r="G1471" s="18">
        <v>1.3298812579571806E-4</v>
      </c>
      <c r="H1471" t="str">
        <f t="shared" si="22"/>
        <v>03492500</v>
      </c>
    </row>
    <row r="1472" spans="1:8" x14ac:dyDescent="0.2">
      <c r="A1472">
        <v>9003492600</v>
      </c>
      <c r="B1472" t="s">
        <v>360</v>
      </c>
      <c r="C1472" t="s">
        <v>1</v>
      </c>
      <c r="D1472" s="18">
        <v>289574.33547167998</v>
      </c>
      <c r="E1472" s="18">
        <v>2.5689997143816296E-3</v>
      </c>
      <c r="F1472" s="18">
        <v>121493.1286</v>
      </c>
      <c r="G1472" s="18">
        <v>1.4864261590550143E-3</v>
      </c>
      <c r="H1472" t="str">
        <f t="shared" si="22"/>
        <v>03492600</v>
      </c>
    </row>
    <row r="1473" spans="1:8" x14ac:dyDescent="0.2">
      <c r="A1473">
        <v>9003494100</v>
      </c>
      <c r="B1473" t="s">
        <v>360</v>
      </c>
      <c r="C1473" t="s">
        <v>1</v>
      </c>
      <c r="D1473" s="18">
        <v>1420.2241919999999</v>
      </c>
      <c r="E1473" s="18">
        <v>1.2599719991285985E-5</v>
      </c>
      <c r="F1473" s="18">
        <v>0</v>
      </c>
      <c r="G1473" s="18">
        <v>0</v>
      </c>
      <c r="H1473" t="str">
        <f t="shared" si="22"/>
        <v>03494100</v>
      </c>
    </row>
    <row r="1474" spans="1:8" x14ac:dyDescent="0.2">
      <c r="A1474">
        <v>9013840100</v>
      </c>
      <c r="B1474" t="s">
        <v>361</v>
      </c>
      <c r="C1474" t="s">
        <v>1</v>
      </c>
      <c r="D1474" s="18">
        <v>138559.72344192001</v>
      </c>
      <c r="E1474" s="18">
        <v>1.2292522034705749E-3</v>
      </c>
      <c r="F1474" s="18">
        <v>60554.824200000003</v>
      </c>
      <c r="G1474" s="18">
        <v>7.4086720611339684E-4</v>
      </c>
      <c r="H1474" t="str">
        <f t="shared" si="22"/>
        <v>13840100</v>
      </c>
    </row>
    <row r="1475" spans="1:8" x14ac:dyDescent="0.2">
      <c r="A1475">
        <v>9013890201</v>
      </c>
      <c r="B1475" t="s">
        <v>361</v>
      </c>
      <c r="C1475" t="s">
        <v>1</v>
      </c>
      <c r="D1475" s="18">
        <v>219.38394240000002</v>
      </c>
      <c r="E1475" s="18">
        <v>1.9462957048575704E-6</v>
      </c>
      <c r="F1475" s="18">
        <v>0</v>
      </c>
      <c r="G1475" s="18">
        <v>0</v>
      </c>
      <c r="H1475" t="str">
        <f t="shared" ref="H1475:H1538" si="23">RIGHT(A1475,LEN(A1475)-2)</f>
        <v>13890201</v>
      </c>
    </row>
    <row r="1476" spans="1:8" x14ac:dyDescent="0.2">
      <c r="A1476">
        <v>9015830100</v>
      </c>
      <c r="B1476" t="s">
        <v>361</v>
      </c>
      <c r="C1476" t="s">
        <v>1</v>
      </c>
      <c r="D1476" s="18">
        <v>663.49488960000008</v>
      </c>
      <c r="E1476" s="18">
        <v>5.8862888491123576E-6</v>
      </c>
      <c r="F1476" s="18">
        <v>0</v>
      </c>
      <c r="G1476" s="18">
        <v>0</v>
      </c>
      <c r="H1476" t="str">
        <f t="shared" si="23"/>
        <v>15830100</v>
      </c>
    </row>
    <row r="1477" spans="1:8" x14ac:dyDescent="0.2">
      <c r="A1477">
        <v>9001035400</v>
      </c>
      <c r="B1477" t="s">
        <v>362</v>
      </c>
      <c r="C1477" t="s">
        <v>1</v>
      </c>
      <c r="D1477" s="18">
        <v>213.86721600000001</v>
      </c>
      <c r="E1477" s="18">
        <v>1.8973532855549879E-6</v>
      </c>
      <c r="F1477" s="18">
        <v>0</v>
      </c>
      <c r="G1477" s="18">
        <v>0</v>
      </c>
      <c r="H1477" t="str">
        <f t="shared" si="23"/>
        <v>01035400</v>
      </c>
    </row>
    <row r="1478" spans="1:8" x14ac:dyDescent="0.2">
      <c r="A1478">
        <v>9001042900</v>
      </c>
      <c r="B1478" t="s">
        <v>362</v>
      </c>
      <c r="C1478" t="s">
        <v>1</v>
      </c>
      <c r="D1478" s="18">
        <v>355.58282880000002</v>
      </c>
      <c r="E1478" s="18">
        <v>3.1546034082690671E-6</v>
      </c>
      <c r="F1478" s="18">
        <v>0</v>
      </c>
      <c r="G1478" s="18">
        <v>0</v>
      </c>
      <c r="H1478" t="str">
        <f t="shared" si="23"/>
        <v>01042900</v>
      </c>
    </row>
    <row r="1479" spans="1:8" x14ac:dyDescent="0.2">
      <c r="A1479">
        <v>9001045101</v>
      </c>
      <c r="B1479" t="s">
        <v>362</v>
      </c>
      <c r="C1479" t="s">
        <v>1</v>
      </c>
      <c r="D1479" s="18">
        <v>121792.58059679999</v>
      </c>
      <c r="E1479" s="18">
        <v>1.0805001218679496E-3</v>
      </c>
      <c r="F1479" s="18">
        <v>26942.549299999999</v>
      </c>
      <c r="G1479" s="18">
        <v>3.2963271694979928E-4</v>
      </c>
      <c r="H1479" t="str">
        <f t="shared" si="23"/>
        <v>01045101</v>
      </c>
    </row>
    <row r="1480" spans="1:8" x14ac:dyDescent="0.2">
      <c r="A1480">
        <v>9001045102</v>
      </c>
      <c r="B1480" t="s">
        <v>362</v>
      </c>
      <c r="C1480" t="s">
        <v>1</v>
      </c>
      <c r="D1480" s="18">
        <v>280850.70244032005</v>
      </c>
      <c r="E1480" s="18">
        <v>2.4916067688727358E-3</v>
      </c>
      <c r="F1480" s="18">
        <v>98164.801600000108</v>
      </c>
      <c r="G1480" s="18">
        <v>1.2010121945010615E-3</v>
      </c>
      <c r="H1480" t="str">
        <f t="shared" si="23"/>
        <v>01045102</v>
      </c>
    </row>
    <row r="1481" spans="1:8" x14ac:dyDescent="0.2">
      <c r="A1481">
        <v>9001045200</v>
      </c>
      <c r="B1481" t="s">
        <v>362</v>
      </c>
      <c r="C1481" t="s">
        <v>1</v>
      </c>
      <c r="D1481" s="18">
        <v>79552.867651200009</v>
      </c>
      <c r="E1481" s="18">
        <v>7.0576452827311991E-4</v>
      </c>
      <c r="F1481" s="18">
        <v>17456.605100000001</v>
      </c>
      <c r="G1481" s="18">
        <v>2.135754899716458E-4</v>
      </c>
      <c r="H1481" t="str">
        <f t="shared" si="23"/>
        <v>01045200</v>
      </c>
    </row>
    <row r="1482" spans="1:8" x14ac:dyDescent="0.2">
      <c r="A1482">
        <v>9001045300</v>
      </c>
      <c r="B1482" t="s">
        <v>362</v>
      </c>
      <c r="C1482" t="s">
        <v>1</v>
      </c>
      <c r="D1482" s="18">
        <v>59936.719996799999</v>
      </c>
      <c r="E1482" s="18">
        <v>5.3173709714965302E-4</v>
      </c>
      <c r="F1482" s="18">
        <v>10246.200000000001</v>
      </c>
      <c r="G1482" s="18">
        <v>1.2535869218623026E-4</v>
      </c>
      <c r="H1482" t="str">
        <f t="shared" si="23"/>
        <v>01045300</v>
      </c>
    </row>
    <row r="1483" spans="1:8" x14ac:dyDescent="0.2">
      <c r="A1483">
        <v>9001045400</v>
      </c>
      <c r="B1483" t="s">
        <v>362</v>
      </c>
      <c r="C1483" t="s">
        <v>1</v>
      </c>
      <c r="D1483" s="18">
        <v>84004.02648</v>
      </c>
      <c r="E1483" s="18">
        <v>7.4525361400728293E-4</v>
      </c>
      <c r="F1483" s="18">
        <v>24622.080000000002</v>
      </c>
      <c r="G1483" s="18">
        <v>3.0124258239198301E-4</v>
      </c>
      <c r="H1483" t="str">
        <f t="shared" si="23"/>
        <v>01045400</v>
      </c>
    </row>
    <row r="1484" spans="1:8" x14ac:dyDescent="0.2">
      <c r="A1484">
        <v>9001055100</v>
      </c>
      <c r="B1484" t="s">
        <v>362</v>
      </c>
      <c r="C1484" t="s">
        <v>1</v>
      </c>
      <c r="D1484" s="18">
        <v>581.2128864</v>
      </c>
      <c r="E1484" s="18">
        <v>5.1563124084335481E-6</v>
      </c>
      <c r="F1484" s="18">
        <v>0</v>
      </c>
      <c r="G1484" s="18">
        <v>0</v>
      </c>
      <c r="H1484" t="str">
        <f t="shared" si="23"/>
        <v>01055100</v>
      </c>
    </row>
    <row r="1485" spans="1:8" x14ac:dyDescent="0.2">
      <c r="A1485">
        <v>9001240100</v>
      </c>
      <c r="B1485" t="s">
        <v>362</v>
      </c>
      <c r="C1485" t="s">
        <v>1</v>
      </c>
      <c r="D1485" s="18">
        <v>504.25079040000003</v>
      </c>
      <c r="E1485" s="18">
        <v>4.4735322776593284E-6</v>
      </c>
      <c r="F1485" s="18">
        <v>0</v>
      </c>
      <c r="G1485" s="18">
        <v>0</v>
      </c>
      <c r="H1485" t="str">
        <f t="shared" si="23"/>
        <v>01240100</v>
      </c>
    </row>
    <row r="1486" spans="1:8" x14ac:dyDescent="0.2">
      <c r="A1486">
        <v>9001245400</v>
      </c>
      <c r="B1486" t="s">
        <v>362</v>
      </c>
      <c r="C1486" t="s">
        <v>1</v>
      </c>
      <c r="D1486" s="18">
        <v>431.873424</v>
      </c>
      <c r="E1486" s="18">
        <v>3.8314262246266033E-6</v>
      </c>
      <c r="F1486" s="18">
        <v>0</v>
      </c>
      <c r="G1486" s="18">
        <v>0</v>
      </c>
      <c r="H1486" t="str">
        <f t="shared" si="23"/>
        <v>01245400</v>
      </c>
    </row>
    <row r="1487" spans="1:8" x14ac:dyDescent="0.2">
      <c r="A1487">
        <v>9005290100</v>
      </c>
      <c r="B1487" t="s">
        <v>363</v>
      </c>
      <c r="C1487" t="s">
        <v>1</v>
      </c>
      <c r="D1487" s="18">
        <v>2422.8848736</v>
      </c>
      <c r="E1487" s="18">
        <v>2.1494966182411246E-5</v>
      </c>
      <c r="F1487" s="18">
        <v>0</v>
      </c>
      <c r="G1487" s="18">
        <v>0</v>
      </c>
      <c r="H1487" t="str">
        <f t="shared" si="23"/>
        <v>05290100</v>
      </c>
    </row>
    <row r="1488" spans="1:8" x14ac:dyDescent="0.2">
      <c r="A1488">
        <v>9005293100</v>
      </c>
      <c r="B1488" t="s">
        <v>363</v>
      </c>
      <c r="C1488" t="s">
        <v>1</v>
      </c>
      <c r="D1488" s="18">
        <v>6067.4323103999996</v>
      </c>
      <c r="E1488" s="18">
        <v>5.3828084754326862E-5</v>
      </c>
      <c r="F1488" s="18">
        <v>1576.65</v>
      </c>
      <c r="G1488" s="18">
        <v>1.9289764208723227E-5</v>
      </c>
      <c r="H1488" t="str">
        <f t="shared" si="23"/>
        <v>05293100</v>
      </c>
    </row>
    <row r="1489" spans="1:8" x14ac:dyDescent="0.2">
      <c r="A1489">
        <v>9005310700</v>
      </c>
      <c r="B1489" t="s">
        <v>363</v>
      </c>
      <c r="C1489" t="s">
        <v>1</v>
      </c>
      <c r="D1489" s="18">
        <v>515.61999360000004</v>
      </c>
      <c r="E1489" s="18">
        <v>4.5743957734728354E-6</v>
      </c>
      <c r="F1489" s="18">
        <v>0</v>
      </c>
      <c r="G1489" s="18">
        <v>0</v>
      </c>
      <c r="H1489" t="str">
        <f t="shared" si="23"/>
        <v>05310700</v>
      </c>
    </row>
    <row r="1490" spans="1:8" x14ac:dyDescent="0.2">
      <c r="A1490">
        <v>9005320100</v>
      </c>
      <c r="B1490" t="s">
        <v>363</v>
      </c>
      <c r="C1490" t="s">
        <v>1</v>
      </c>
      <c r="D1490" s="18">
        <v>180682.43084640004</v>
      </c>
      <c r="E1490" s="18">
        <v>1.6029497658419933E-3</v>
      </c>
      <c r="F1490" s="18">
        <v>114368.24100000001</v>
      </c>
      <c r="G1490" s="18">
        <v>1.3992556381292186E-3</v>
      </c>
      <c r="H1490" t="str">
        <f t="shared" si="23"/>
        <v>05320100</v>
      </c>
    </row>
    <row r="1491" spans="1:8" x14ac:dyDescent="0.2">
      <c r="A1491">
        <v>9005320200</v>
      </c>
      <c r="B1491" t="s">
        <v>363</v>
      </c>
      <c r="C1491" t="s">
        <v>1</v>
      </c>
      <c r="D1491" s="18">
        <v>83128.746026879991</v>
      </c>
      <c r="E1491" s="18">
        <v>7.374884395473072E-4</v>
      </c>
      <c r="F1491" s="18">
        <v>13461.21</v>
      </c>
      <c r="G1491" s="18">
        <v>1.6469322098379931E-4</v>
      </c>
      <c r="H1491" t="str">
        <f t="shared" si="23"/>
        <v>05320200</v>
      </c>
    </row>
    <row r="1492" spans="1:8" x14ac:dyDescent="0.2">
      <c r="A1492">
        <v>9013881500</v>
      </c>
      <c r="B1492" t="s">
        <v>364</v>
      </c>
      <c r="C1492" t="s">
        <v>1</v>
      </c>
      <c r="D1492" s="18">
        <v>3206.7462816000002</v>
      </c>
      <c r="E1492" s="18">
        <v>2.8449103640714156E-5</v>
      </c>
      <c r="F1492" s="18">
        <v>0</v>
      </c>
      <c r="G1492" s="18">
        <v>0</v>
      </c>
      <c r="H1492" t="str">
        <f t="shared" si="23"/>
        <v>13881500</v>
      </c>
    </row>
    <row r="1493" spans="1:8" x14ac:dyDescent="0.2">
      <c r="A1493">
        <v>9015800300</v>
      </c>
      <c r="B1493" t="s">
        <v>364</v>
      </c>
      <c r="C1493" t="s">
        <v>1</v>
      </c>
      <c r="D1493" s="18">
        <v>46300.286966400003</v>
      </c>
      <c r="E1493" s="18">
        <v>4.1075955090675437E-4</v>
      </c>
      <c r="F1493" s="18">
        <v>43359.29</v>
      </c>
      <c r="G1493" s="18">
        <v>5.3048582777258802E-4</v>
      </c>
      <c r="H1493" t="str">
        <f t="shared" si="23"/>
        <v>15800300</v>
      </c>
    </row>
    <row r="1494" spans="1:8" x14ac:dyDescent="0.2">
      <c r="A1494">
        <v>9015800400</v>
      </c>
      <c r="B1494" t="s">
        <v>364</v>
      </c>
      <c r="C1494" t="s">
        <v>1</v>
      </c>
      <c r="D1494" s="18">
        <v>60159.073014720001</v>
      </c>
      <c r="E1494" s="18">
        <v>5.337097334283409E-4</v>
      </c>
      <c r="F1494" s="18">
        <v>17243.333500000001</v>
      </c>
      <c r="G1494" s="18">
        <v>2.1096618614618222E-4</v>
      </c>
      <c r="H1494" t="str">
        <f t="shared" si="23"/>
        <v>15800400</v>
      </c>
    </row>
    <row r="1495" spans="1:8" x14ac:dyDescent="0.2">
      <c r="A1495">
        <v>9015800500</v>
      </c>
      <c r="B1495" t="s">
        <v>364</v>
      </c>
      <c r="C1495" t="s">
        <v>1</v>
      </c>
      <c r="D1495" s="18">
        <v>292503.24829727999</v>
      </c>
      <c r="E1495" s="18">
        <v>2.5949839791824408E-3</v>
      </c>
      <c r="F1495" s="18">
        <v>489387.0355</v>
      </c>
      <c r="G1495" s="18">
        <v>5.9874801139130837E-3</v>
      </c>
      <c r="H1495" t="str">
        <f t="shared" si="23"/>
        <v>15800500</v>
      </c>
    </row>
    <row r="1496" spans="1:8" x14ac:dyDescent="0.2">
      <c r="A1496">
        <v>9015800600</v>
      </c>
      <c r="B1496" t="s">
        <v>364</v>
      </c>
      <c r="C1496" t="s">
        <v>1</v>
      </c>
      <c r="D1496" s="18">
        <v>64791.193204800002</v>
      </c>
      <c r="E1496" s="18">
        <v>5.748042434991779E-4</v>
      </c>
      <c r="F1496" s="18">
        <v>890.52359999999999</v>
      </c>
      <c r="G1496" s="18">
        <v>1.0895246418864909E-5</v>
      </c>
      <c r="H1496" t="str">
        <f t="shared" si="23"/>
        <v>15800600</v>
      </c>
    </row>
    <row r="1497" spans="1:8" x14ac:dyDescent="0.2">
      <c r="A1497">
        <v>9015800700</v>
      </c>
      <c r="B1497" t="s">
        <v>364</v>
      </c>
      <c r="C1497" t="s">
        <v>1</v>
      </c>
      <c r="D1497" s="18">
        <v>41272.490139839996</v>
      </c>
      <c r="E1497" s="18">
        <v>3.6615473953642927E-4</v>
      </c>
      <c r="F1497" s="18">
        <v>41619.35</v>
      </c>
      <c r="G1497" s="18">
        <v>5.0919826722501825E-4</v>
      </c>
      <c r="H1497" t="str">
        <f t="shared" si="23"/>
        <v>15800700</v>
      </c>
    </row>
    <row r="1498" spans="1:8" x14ac:dyDescent="0.2">
      <c r="A1498">
        <v>9015815000</v>
      </c>
      <c r="B1498" t="s">
        <v>364</v>
      </c>
      <c r="C1498" t="s">
        <v>1</v>
      </c>
      <c r="D1498" s="18">
        <v>265.50331199999999</v>
      </c>
      <c r="E1498" s="18">
        <v>2.3554502217344571E-6</v>
      </c>
      <c r="F1498" s="18">
        <v>0</v>
      </c>
      <c r="G1498" s="18">
        <v>0</v>
      </c>
      <c r="H1498" t="str">
        <f t="shared" si="23"/>
        <v>15815000</v>
      </c>
    </row>
    <row r="1499" spans="1:8" x14ac:dyDescent="0.2">
      <c r="A1499">
        <v>9015825000</v>
      </c>
      <c r="B1499" t="s">
        <v>364</v>
      </c>
      <c r="C1499" t="s">
        <v>1</v>
      </c>
      <c r="D1499" s="18">
        <v>399.06829440000001</v>
      </c>
      <c r="E1499" s="18">
        <v>3.5403908729081002E-6</v>
      </c>
      <c r="F1499" s="18">
        <v>0</v>
      </c>
      <c r="G1499" s="18">
        <v>0</v>
      </c>
      <c r="H1499" t="str">
        <f t="shared" si="23"/>
        <v>15825000</v>
      </c>
    </row>
    <row r="1500" spans="1:8" x14ac:dyDescent="0.2">
      <c r="A1500">
        <v>9003470100</v>
      </c>
      <c r="B1500" t="s">
        <v>365</v>
      </c>
      <c r="C1500" t="s">
        <v>1</v>
      </c>
      <c r="D1500" s="18">
        <v>284.12588160000001</v>
      </c>
      <c r="E1500" s="18">
        <v>2.5206629844799003E-6</v>
      </c>
      <c r="F1500" s="18">
        <v>0</v>
      </c>
      <c r="G1500" s="18">
        <v>0</v>
      </c>
      <c r="H1500" t="str">
        <f t="shared" si="23"/>
        <v>03470100</v>
      </c>
    </row>
    <row r="1501" spans="1:8" x14ac:dyDescent="0.2">
      <c r="A1501">
        <v>9003471400</v>
      </c>
      <c r="B1501" t="s">
        <v>365</v>
      </c>
      <c r="C1501" t="s">
        <v>1</v>
      </c>
      <c r="D1501" s="18">
        <v>152.0659872</v>
      </c>
      <c r="E1501" s="18">
        <v>1.3490749345850311E-6</v>
      </c>
      <c r="F1501" s="18">
        <v>0</v>
      </c>
      <c r="G1501" s="18">
        <v>0</v>
      </c>
      <c r="H1501" t="str">
        <f t="shared" si="23"/>
        <v>03471400</v>
      </c>
    </row>
    <row r="1502" spans="1:8" x14ac:dyDescent="0.2">
      <c r="A1502">
        <v>9003473100</v>
      </c>
      <c r="B1502" t="s">
        <v>365</v>
      </c>
      <c r="C1502" t="s">
        <v>1</v>
      </c>
      <c r="D1502" s="18">
        <v>324073.84451615997</v>
      </c>
      <c r="E1502" s="18">
        <v>2.8750669932280431E-3</v>
      </c>
      <c r="F1502" s="18">
        <v>305315.0306</v>
      </c>
      <c r="G1502" s="18">
        <v>3.7354231755006607E-3</v>
      </c>
      <c r="H1502" t="str">
        <f t="shared" si="23"/>
        <v>03473100</v>
      </c>
    </row>
    <row r="1503" spans="1:8" x14ac:dyDescent="0.2">
      <c r="A1503">
        <v>9003473400</v>
      </c>
      <c r="B1503" t="s">
        <v>365</v>
      </c>
      <c r="C1503" t="s">
        <v>1</v>
      </c>
      <c r="D1503" s="18">
        <v>31967.588649600002</v>
      </c>
      <c r="E1503" s="18">
        <v>2.836049885999774E-4</v>
      </c>
      <c r="F1503" s="18">
        <v>52940.47</v>
      </c>
      <c r="G1503" s="18">
        <v>6.4770823162971225E-4</v>
      </c>
      <c r="H1503" t="str">
        <f t="shared" si="23"/>
        <v>03473400</v>
      </c>
    </row>
    <row r="1504" spans="1:8" x14ac:dyDescent="0.2">
      <c r="A1504">
        <v>9003473501</v>
      </c>
      <c r="B1504" t="s">
        <v>365</v>
      </c>
      <c r="C1504" t="s">
        <v>1</v>
      </c>
      <c r="D1504" s="18">
        <v>82433.349060479988</v>
      </c>
      <c r="E1504" s="18">
        <v>7.3131912690724363E-4</v>
      </c>
      <c r="F1504" s="18">
        <v>20406.150000000001</v>
      </c>
      <c r="G1504" s="18">
        <v>2.49662145630189E-4</v>
      </c>
      <c r="H1504" t="str">
        <f t="shared" si="23"/>
        <v>03473501</v>
      </c>
    </row>
    <row r="1505" spans="1:8" x14ac:dyDescent="0.2">
      <c r="A1505">
        <v>9003473502</v>
      </c>
      <c r="B1505" t="s">
        <v>365</v>
      </c>
      <c r="C1505" t="s">
        <v>1</v>
      </c>
      <c r="D1505" s="18">
        <v>54612.039352320004</v>
      </c>
      <c r="E1505" s="18">
        <v>4.8449843895654698E-4</v>
      </c>
      <c r="F1505" s="18">
        <v>15242.11</v>
      </c>
      <c r="G1505" s="18">
        <v>1.8648191288074233E-4</v>
      </c>
      <c r="H1505" t="str">
        <f t="shared" si="23"/>
        <v>03473502</v>
      </c>
    </row>
    <row r="1506" spans="1:8" x14ac:dyDescent="0.2">
      <c r="A1506">
        <v>9003473601</v>
      </c>
      <c r="B1506" t="s">
        <v>365</v>
      </c>
      <c r="C1506" t="s">
        <v>1</v>
      </c>
      <c r="D1506" s="18">
        <v>56273.828431679998</v>
      </c>
      <c r="E1506" s="18">
        <v>4.9924123604622845E-4</v>
      </c>
      <c r="F1506" s="18">
        <v>30001.8174</v>
      </c>
      <c r="G1506" s="18">
        <v>3.6706179778591932E-4</v>
      </c>
      <c r="H1506" t="str">
        <f t="shared" si="23"/>
        <v>03473601</v>
      </c>
    </row>
    <row r="1507" spans="1:8" x14ac:dyDescent="0.2">
      <c r="A1507">
        <v>9003473602</v>
      </c>
      <c r="B1507" t="s">
        <v>365</v>
      </c>
      <c r="C1507" t="s">
        <v>1</v>
      </c>
      <c r="D1507" s="18">
        <v>40136.663324160007</v>
      </c>
      <c r="E1507" s="18">
        <v>3.5607809113346933E-4</v>
      </c>
      <c r="F1507" s="18">
        <v>7232.82</v>
      </c>
      <c r="G1507" s="18">
        <v>8.8491036288420081E-5</v>
      </c>
      <c r="H1507" t="str">
        <f t="shared" si="23"/>
        <v>03473602</v>
      </c>
    </row>
    <row r="1508" spans="1:8" x14ac:dyDescent="0.2">
      <c r="A1508">
        <v>9003473700</v>
      </c>
      <c r="B1508" t="s">
        <v>365</v>
      </c>
      <c r="C1508" t="s">
        <v>1</v>
      </c>
      <c r="D1508" s="18">
        <v>82475.239132800009</v>
      </c>
      <c r="E1508" s="18">
        <v>7.3169076061452732E-4</v>
      </c>
      <c r="F1508" s="18">
        <v>115028.0877</v>
      </c>
      <c r="G1508" s="18">
        <v>1.4073286329326969E-3</v>
      </c>
      <c r="H1508" t="str">
        <f t="shared" si="23"/>
        <v>03473700</v>
      </c>
    </row>
    <row r="1509" spans="1:8" x14ac:dyDescent="0.2">
      <c r="A1509">
        <v>9003473800</v>
      </c>
      <c r="B1509" t="s">
        <v>365</v>
      </c>
      <c r="C1509" t="s">
        <v>1</v>
      </c>
      <c r="D1509" s="18">
        <v>25234.275885120005</v>
      </c>
      <c r="E1509" s="18">
        <v>2.2386945112351134E-4</v>
      </c>
      <c r="F1509" s="18">
        <v>23928.34</v>
      </c>
      <c r="G1509" s="18">
        <v>2.9275491485501558E-4</v>
      </c>
      <c r="H1509" t="str">
        <f t="shared" si="23"/>
        <v>03473800</v>
      </c>
    </row>
    <row r="1510" spans="1:8" x14ac:dyDescent="0.2">
      <c r="A1510">
        <v>9003524400</v>
      </c>
      <c r="B1510" t="s">
        <v>365</v>
      </c>
      <c r="C1510" t="s">
        <v>1</v>
      </c>
      <c r="D1510" s="18">
        <v>500.29877664000003</v>
      </c>
      <c r="E1510" s="18">
        <v>4.4384714280707942E-6</v>
      </c>
      <c r="F1510" s="18">
        <v>0</v>
      </c>
      <c r="G1510" s="18">
        <v>0</v>
      </c>
      <c r="H1510" t="str">
        <f t="shared" si="23"/>
        <v>03524400</v>
      </c>
    </row>
    <row r="1511" spans="1:8" x14ac:dyDescent="0.2">
      <c r="A1511">
        <v>9003476100</v>
      </c>
      <c r="B1511" t="s">
        <v>366</v>
      </c>
      <c r="C1511" t="s">
        <v>1</v>
      </c>
      <c r="D1511" s="18">
        <v>70373.131015680003</v>
      </c>
      <c r="E1511" s="18">
        <v>6.2432519506585844E-4</v>
      </c>
      <c r="F1511" s="18">
        <v>22750.9817</v>
      </c>
      <c r="G1511" s="18">
        <v>2.7835034567594399E-4</v>
      </c>
      <c r="H1511" t="str">
        <f t="shared" si="23"/>
        <v>03476100</v>
      </c>
    </row>
    <row r="1512" spans="1:8" x14ac:dyDescent="0.2">
      <c r="A1512">
        <v>9003476200</v>
      </c>
      <c r="B1512" t="s">
        <v>366</v>
      </c>
      <c r="C1512" t="s">
        <v>1</v>
      </c>
      <c r="D1512" s="18">
        <v>41918.246409600004</v>
      </c>
      <c r="E1512" s="18">
        <v>3.7188365770823959E-4</v>
      </c>
      <c r="F1512" s="18">
        <v>14140.3282</v>
      </c>
      <c r="G1512" s="18">
        <v>1.7300199588492039E-4</v>
      </c>
      <c r="H1512" t="str">
        <f t="shared" si="23"/>
        <v>03476200</v>
      </c>
    </row>
    <row r="1513" spans="1:8" x14ac:dyDescent="0.2">
      <c r="A1513">
        <v>9003476300</v>
      </c>
      <c r="B1513" t="s">
        <v>366</v>
      </c>
      <c r="C1513" t="s">
        <v>1</v>
      </c>
      <c r="D1513" s="18">
        <v>217921.13174303999</v>
      </c>
      <c r="E1513" s="18">
        <v>1.9333181730131013E-3</v>
      </c>
      <c r="F1513" s="18">
        <v>395528.42539999995</v>
      </c>
      <c r="G1513" s="18">
        <v>4.8391526742229242E-3</v>
      </c>
      <c r="H1513" t="str">
        <f t="shared" si="23"/>
        <v>03476300</v>
      </c>
    </row>
    <row r="1514" spans="1:8" x14ac:dyDescent="0.2">
      <c r="A1514">
        <v>9009352600</v>
      </c>
      <c r="B1514" t="s">
        <v>367</v>
      </c>
      <c r="C1514" t="s">
        <v>1</v>
      </c>
      <c r="D1514" s="18">
        <v>260.68703039999997</v>
      </c>
      <c r="E1514" s="18">
        <v>2.3127218976423809E-6</v>
      </c>
      <c r="F1514" s="18">
        <v>0</v>
      </c>
      <c r="G1514" s="18">
        <v>0</v>
      </c>
      <c r="H1514" t="str">
        <f t="shared" si="23"/>
        <v>09352600</v>
      </c>
    </row>
    <row r="1515" spans="1:8" x14ac:dyDescent="0.2">
      <c r="A1515">
        <v>9009352701</v>
      </c>
      <c r="B1515" t="s">
        <v>367</v>
      </c>
      <c r="C1515" t="s">
        <v>1</v>
      </c>
      <c r="D1515" s="18">
        <v>82.195171200000004</v>
      </c>
      <c r="E1515" s="18">
        <v>7.2920609829734132E-7</v>
      </c>
      <c r="F1515" s="18">
        <v>0</v>
      </c>
      <c r="G1515" s="18">
        <v>0</v>
      </c>
      <c r="H1515" t="str">
        <f t="shared" si="23"/>
        <v>09352701</v>
      </c>
    </row>
    <row r="1516" spans="1:8" x14ac:dyDescent="0.2">
      <c r="A1516">
        <v>9009352800</v>
      </c>
      <c r="B1516" t="s">
        <v>367</v>
      </c>
      <c r="C1516" t="s">
        <v>1</v>
      </c>
      <c r="D1516" s="18">
        <v>1097.1107423999999</v>
      </c>
      <c r="E1516" s="18">
        <v>9.7331732775270787E-6</v>
      </c>
      <c r="F1516" s="18">
        <v>213.16</v>
      </c>
      <c r="G1516" s="18">
        <v>2.6079384382909604E-6</v>
      </c>
      <c r="H1516" t="str">
        <f t="shared" si="23"/>
        <v>09352800</v>
      </c>
    </row>
    <row r="1517" spans="1:8" x14ac:dyDescent="0.2">
      <c r="A1517">
        <v>9009361100</v>
      </c>
      <c r="B1517" t="s">
        <v>367</v>
      </c>
      <c r="C1517" t="s">
        <v>1</v>
      </c>
      <c r="D1517" s="18">
        <v>219378.10555295998</v>
      </c>
      <c r="E1517" s="18">
        <v>1.9462439224426878E-3</v>
      </c>
      <c r="F1517" s="18">
        <v>257118.53869999998</v>
      </c>
      <c r="G1517" s="18">
        <v>3.1457558654200217E-3</v>
      </c>
      <c r="H1517" t="str">
        <f t="shared" si="23"/>
        <v>09361100</v>
      </c>
    </row>
    <row r="1518" spans="1:8" x14ac:dyDescent="0.2">
      <c r="A1518">
        <v>9009361200</v>
      </c>
      <c r="B1518" t="s">
        <v>367</v>
      </c>
      <c r="C1518" t="s">
        <v>1</v>
      </c>
      <c r="D1518" s="18">
        <v>114930.85025088002</v>
      </c>
      <c r="E1518" s="18">
        <v>1.0196253096366836E-3</v>
      </c>
      <c r="F1518" s="18">
        <v>58843.71</v>
      </c>
      <c r="G1518" s="18">
        <v>7.1993231919987883E-4</v>
      </c>
      <c r="H1518" t="str">
        <f t="shared" si="23"/>
        <v>09361200</v>
      </c>
    </row>
    <row r="1519" spans="1:8" x14ac:dyDescent="0.2">
      <c r="A1519">
        <v>9009361300</v>
      </c>
      <c r="B1519" t="s">
        <v>367</v>
      </c>
      <c r="C1519" t="s">
        <v>1</v>
      </c>
      <c r="D1519" s="18">
        <v>84377.259360000011</v>
      </c>
      <c r="E1519" s="18">
        <v>7.4856480234362509E-4</v>
      </c>
      <c r="F1519" s="18">
        <v>68011.649999999994</v>
      </c>
      <c r="G1519" s="18">
        <v>8.320988754296838E-4</v>
      </c>
      <c r="H1519" t="str">
        <f t="shared" si="23"/>
        <v>09361300</v>
      </c>
    </row>
    <row r="1520" spans="1:8" x14ac:dyDescent="0.2">
      <c r="A1520">
        <v>9005342100</v>
      </c>
      <c r="B1520" t="s">
        <v>368</v>
      </c>
      <c r="C1520" t="s">
        <v>1</v>
      </c>
      <c r="D1520" s="18">
        <v>65.123999999999995</v>
      </c>
      <c r="E1520" s="18">
        <v>5.7775678610078797E-7</v>
      </c>
      <c r="F1520" s="18">
        <v>0</v>
      </c>
      <c r="G1520" s="18">
        <v>0</v>
      </c>
      <c r="H1520" t="str">
        <f t="shared" si="23"/>
        <v>05342100</v>
      </c>
    </row>
    <row r="1521" spans="1:8" x14ac:dyDescent="0.2">
      <c r="A1521">
        <v>9005360200</v>
      </c>
      <c r="B1521" t="s">
        <v>368</v>
      </c>
      <c r="C1521" t="s">
        <v>1</v>
      </c>
      <c r="D1521" s="18">
        <v>58.432147200000003</v>
      </c>
      <c r="E1521" s="18">
        <v>5.1838906656900934E-7</v>
      </c>
      <c r="F1521" s="18">
        <v>0</v>
      </c>
      <c r="G1521" s="18">
        <v>0</v>
      </c>
      <c r="H1521" t="str">
        <f t="shared" si="23"/>
        <v>05360200</v>
      </c>
    </row>
    <row r="1522" spans="1:8" x14ac:dyDescent="0.2">
      <c r="A1522">
        <v>9005362101</v>
      </c>
      <c r="B1522" t="s">
        <v>368</v>
      </c>
      <c r="C1522" t="s">
        <v>1</v>
      </c>
      <c r="D1522" s="18">
        <v>121304.12917823999</v>
      </c>
      <c r="E1522" s="18">
        <v>1.0761667559544064E-3</v>
      </c>
      <c r="F1522" s="18">
        <v>26145.79</v>
      </c>
      <c r="G1522" s="18">
        <v>3.1988464411936298E-4</v>
      </c>
      <c r="H1522" t="str">
        <f t="shared" si="23"/>
        <v>05362101</v>
      </c>
    </row>
    <row r="1523" spans="1:8" x14ac:dyDescent="0.2">
      <c r="A1523">
        <v>9005362102</v>
      </c>
      <c r="B1523" t="s">
        <v>368</v>
      </c>
      <c r="C1523" t="s">
        <v>1</v>
      </c>
      <c r="D1523" s="18">
        <v>200979.21518495999</v>
      </c>
      <c r="E1523" s="18">
        <v>1.7830155616719056E-3</v>
      </c>
      <c r="F1523" s="18">
        <v>151431.49799999999</v>
      </c>
      <c r="G1523" s="18">
        <v>1.8527116926354884E-3</v>
      </c>
      <c r="H1523" t="str">
        <f t="shared" si="23"/>
        <v>05362102</v>
      </c>
    </row>
    <row r="1524" spans="1:8" x14ac:dyDescent="0.2">
      <c r="A1524">
        <v>9015900200</v>
      </c>
      <c r="B1524" t="s">
        <v>369</v>
      </c>
      <c r="C1524" t="s">
        <v>1</v>
      </c>
      <c r="D1524" s="18">
        <v>326.09468160000006</v>
      </c>
      <c r="E1524" s="18">
        <v>2.8929951355226307E-6</v>
      </c>
      <c r="F1524" s="18">
        <v>0</v>
      </c>
      <c r="G1524" s="18">
        <v>0</v>
      </c>
      <c r="H1524" t="str">
        <f t="shared" si="23"/>
        <v>15900200</v>
      </c>
    </row>
    <row r="1525" spans="1:8" x14ac:dyDescent="0.2">
      <c r="A1525">
        <v>9015901100</v>
      </c>
      <c r="B1525" t="s">
        <v>369</v>
      </c>
      <c r="C1525" t="s">
        <v>1</v>
      </c>
      <c r="D1525" s="18">
        <v>212848.39530432</v>
      </c>
      <c r="E1525" s="18">
        <v>1.8883146735110556E-3</v>
      </c>
      <c r="F1525" s="18">
        <v>106399.69559999999</v>
      </c>
      <c r="G1525" s="18">
        <v>1.3017632575422105E-3</v>
      </c>
      <c r="H1525" t="str">
        <f t="shared" si="23"/>
        <v>15901100</v>
      </c>
    </row>
    <row r="1526" spans="1:8" x14ac:dyDescent="0.2">
      <c r="A1526">
        <v>9015902200</v>
      </c>
      <c r="B1526" t="s">
        <v>369</v>
      </c>
      <c r="C1526" t="s">
        <v>1</v>
      </c>
      <c r="D1526" s="18">
        <v>989.16698880000013</v>
      </c>
      <c r="E1526" s="18">
        <v>8.7755349850451793E-6</v>
      </c>
      <c r="F1526" s="18">
        <v>107.52</v>
      </c>
      <c r="G1526" s="18">
        <v>1.3154697921047291E-6</v>
      </c>
      <c r="H1526" t="str">
        <f t="shared" si="23"/>
        <v>15902200</v>
      </c>
    </row>
    <row r="1527" spans="1:8" x14ac:dyDescent="0.2">
      <c r="A1527">
        <v>9015902500</v>
      </c>
      <c r="B1527" t="s">
        <v>369</v>
      </c>
      <c r="C1527" t="s">
        <v>1</v>
      </c>
      <c r="D1527" s="18">
        <v>2271.4498656000001</v>
      </c>
      <c r="E1527" s="18">
        <v>2.0151489069131548E-5</v>
      </c>
      <c r="F1527" s="18">
        <v>121.98</v>
      </c>
      <c r="G1527" s="18">
        <v>1.4923828612438139E-6</v>
      </c>
      <c r="H1527" t="str">
        <f t="shared" si="23"/>
        <v>15902500</v>
      </c>
    </row>
    <row r="1528" spans="1:8" x14ac:dyDescent="0.2">
      <c r="A1528">
        <v>9013528100</v>
      </c>
      <c r="B1528" t="s">
        <v>221</v>
      </c>
      <c r="C1528" t="s">
        <v>1</v>
      </c>
      <c r="D1528" s="18">
        <v>1108.9806767999999</v>
      </c>
      <c r="E1528" s="18">
        <v>9.8384790810737162E-6</v>
      </c>
      <c r="F1528" s="18">
        <v>1290</v>
      </c>
      <c r="G1528" s="18">
        <v>1.5782701188756518E-5</v>
      </c>
      <c r="H1528" t="str">
        <f t="shared" si="23"/>
        <v>13528100</v>
      </c>
    </row>
    <row r="1529" spans="1:8" x14ac:dyDescent="0.2">
      <c r="A1529">
        <v>9015830100</v>
      </c>
      <c r="B1529" t="s">
        <v>222</v>
      </c>
      <c r="C1529" t="s">
        <v>1</v>
      </c>
      <c r="D1529" s="18">
        <v>8610.1401340800003</v>
      </c>
      <c r="E1529" s="18">
        <v>7.6386077202620677E-5</v>
      </c>
      <c r="F1529" s="18">
        <v>680</v>
      </c>
      <c r="G1529" s="18">
        <v>8.3195634173290161E-6</v>
      </c>
      <c r="H1529" t="str">
        <f t="shared" si="23"/>
        <v>15830100</v>
      </c>
    </row>
    <row r="1530" spans="1:8" x14ac:dyDescent="0.2">
      <c r="A1530">
        <v>9003462101</v>
      </c>
      <c r="B1530" t="s">
        <v>223</v>
      </c>
      <c r="C1530" t="s">
        <v>1</v>
      </c>
      <c r="D1530" s="18">
        <v>260717.89338720002</v>
      </c>
      <c r="E1530" s="18">
        <v>2.3129957030028343E-3</v>
      </c>
      <c r="F1530" s="18">
        <v>315628.03419999999</v>
      </c>
      <c r="G1530" s="18">
        <v>3.8615991864908703E-3</v>
      </c>
      <c r="H1530" t="str">
        <f t="shared" si="23"/>
        <v>03462101</v>
      </c>
    </row>
    <row r="1531" spans="1:8" x14ac:dyDescent="0.2">
      <c r="A1531">
        <v>9003462201</v>
      </c>
      <c r="B1531" t="s">
        <v>223</v>
      </c>
      <c r="C1531" t="s">
        <v>1</v>
      </c>
      <c r="D1531" s="18">
        <v>1401.1182576000001</v>
      </c>
      <c r="E1531" s="18">
        <v>1.2430218989283705E-5</v>
      </c>
      <c r="F1531" s="18">
        <v>0</v>
      </c>
      <c r="G1531" s="18">
        <v>0</v>
      </c>
      <c r="H1531" t="str">
        <f t="shared" si="23"/>
        <v>03462201</v>
      </c>
    </row>
    <row r="1532" spans="1:8" x14ac:dyDescent="0.2">
      <c r="A1532">
        <v>9005290100</v>
      </c>
      <c r="B1532" t="s">
        <v>224</v>
      </c>
      <c r="C1532" t="s">
        <v>1</v>
      </c>
      <c r="D1532" s="18">
        <v>9463.3490505599984</v>
      </c>
      <c r="E1532" s="18">
        <v>8.3955440900458943E-5</v>
      </c>
      <c r="F1532" s="18">
        <v>400</v>
      </c>
      <c r="G1532" s="18">
        <v>4.8938608337229506E-6</v>
      </c>
      <c r="H1532" t="str">
        <f t="shared" si="23"/>
        <v>05290100</v>
      </c>
    </row>
    <row r="1533" spans="1:8" x14ac:dyDescent="0.2">
      <c r="A1533">
        <v>9009341100</v>
      </c>
      <c r="B1533" t="s">
        <v>225</v>
      </c>
      <c r="C1533" t="s">
        <v>1</v>
      </c>
      <c r="D1533" s="18">
        <v>30078.827089920003</v>
      </c>
      <c r="E1533" s="18">
        <v>2.668485730169139E-4</v>
      </c>
      <c r="F1533" s="18">
        <v>4464.3900000000003</v>
      </c>
      <c r="G1533" s="18">
        <v>5.4620258418661018E-5</v>
      </c>
      <c r="H1533" t="str">
        <f t="shared" si="23"/>
        <v>09341100</v>
      </c>
    </row>
    <row r="1534" spans="1:8" x14ac:dyDescent="0.2">
      <c r="A1534">
        <v>9003400100</v>
      </c>
      <c r="B1534" t="s">
        <v>226</v>
      </c>
      <c r="C1534" t="s">
        <v>1</v>
      </c>
      <c r="D1534" s="18">
        <v>393727.33680767997</v>
      </c>
      <c r="E1534" s="18">
        <v>3.4930078114677795E-3</v>
      </c>
      <c r="F1534" s="18">
        <v>5336484.5404000003</v>
      </c>
      <c r="G1534" s="18">
        <v>6.5290031705078966E-2</v>
      </c>
      <c r="H1534" t="str">
        <f t="shared" si="23"/>
        <v>03400100</v>
      </c>
    </row>
    <row r="1535" spans="1:8" x14ac:dyDescent="0.2">
      <c r="A1535">
        <v>9003400300</v>
      </c>
      <c r="B1535" t="s">
        <v>226</v>
      </c>
      <c r="C1535" t="s">
        <v>1</v>
      </c>
      <c r="D1535" s="18">
        <v>16.029766079999998</v>
      </c>
      <c r="E1535" s="18">
        <v>1.4221033923481705E-7</v>
      </c>
      <c r="F1535" s="18">
        <v>0</v>
      </c>
      <c r="G1535" s="18">
        <v>0</v>
      </c>
      <c r="H1535" t="str">
        <f t="shared" si="23"/>
        <v>03400300</v>
      </c>
    </row>
    <row r="1536" spans="1:8" x14ac:dyDescent="0.2">
      <c r="A1536">
        <v>9009161100</v>
      </c>
      <c r="B1536" t="s">
        <v>227</v>
      </c>
      <c r="C1536" t="s">
        <v>1</v>
      </c>
      <c r="D1536" s="18">
        <v>25574.598858239999</v>
      </c>
      <c r="E1536" s="18">
        <v>2.2688867456166121E-4</v>
      </c>
      <c r="F1536" s="18">
        <v>100</v>
      </c>
      <c r="G1536" s="18">
        <v>1.2234652084307377E-6</v>
      </c>
      <c r="H1536" t="str">
        <f t="shared" si="23"/>
        <v>09161100</v>
      </c>
    </row>
    <row r="1537" spans="1:8" x14ac:dyDescent="0.2">
      <c r="A1537">
        <v>9001200200</v>
      </c>
      <c r="B1537" t="s">
        <v>228</v>
      </c>
      <c r="C1537" t="s">
        <v>1</v>
      </c>
      <c r="D1537" s="18">
        <v>232602.22088352</v>
      </c>
      <c r="E1537" s="18">
        <v>2.063563533836498E-3</v>
      </c>
      <c r="F1537" s="18">
        <v>17057.148000000001</v>
      </c>
      <c r="G1537" s="18">
        <v>2.0868827133053942E-4</v>
      </c>
      <c r="H1537" t="str">
        <f t="shared" si="23"/>
        <v>01200200</v>
      </c>
    </row>
    <row r="1538" spans="1:8" x14ac:dyDescent="0.2">
      <c r="A1538">
        <v>9005342100</v>
      </c>
      <c r="B1538" t="s">
        <v>229</v>
      </c>
      <c r="C1538" t="s">
        <v>1</v>
      </c>
      <c r="D1538" s="18">
        <v>1534.8291177600001</v>
      </c>
      <c r="E1538" s="18">
        <v>1.3616453815658216E-5</v>
      </c>
      <c r="F1538" s="18">
        <v>1450</v>
      </c>
      <c r="G1538" s="18">
        <v>1.7740245522245699E-5</v>
      </c>
      <c r="H1538" t="str">
        <f t="shared" si="23"/>
        <v>05342100</v>
      </c>
    </row>
    <row r="1539" spans="1:8" x14ac:dyDescent="0.2">
      <c r="A1539">
        <v>9003471300</v>
      </c>
      <c r="B1539" t="s">
        <v>230</v>
      </c>
      <c r="C1539" t="s">
        <v>1</v>
      </c>
      <c r="D1539" s="18">
        <v>37.731977280000002</v>
      </c>
      <c r="E1539" s="18">
        <v>3.347445784429819E-7</v>
      </c>
      <c r="F1539" s="18">
        <v>0</v>
      </c>
      <c r="G1539" s="18">
        <v>0</v>
      </c>
      <c r="H1539" t="str">
        <f t="shared" ref="H1539:H1602" si="24">RIGHT(A1539,LEN(A1539)-2)</f>
        <v>03471300</v>
      </c>
    </row>
    <row r="1540" spans="1:8" x14ac:dyDescent="0.2">
      <c r="A1540">
        <v>9003471400</v>
      </c>
      <c r="B1540" t="s">
        <v>230</v>
      </c>
      <c r="C1540" t="s">
        <v>1</v>
      </c>
      <c r="D1540" s="18">
        <v>947929.12726175995</v>
      </c>
      <c r="E1540" s="18">
        <v>8.4096874580504768E-3</v>
      </c>
      <c r="F1540" s="18">
        <v>451213.55450000003</v>
      </c>
      <c r="G1540" s="18">
        <v>5.5204408550311654E-3</v>
      </c>
      <c r="H1540" t="str">
        <f t="shared" si="24"/>
        <v>03471400</v>
      </c>
    </row>
    <row r="1541" spans="1:8" x14ac:dyDescent="0.2">
      <c r="A1541">
        <v>9013529100</v>
      </c>
      <c r="B1541" t="s">
        <v>231</v>
      </c>
      <c r="C1541" t="s">
        <v>1</v>
      </c>
      <c r="D1541" s="18">
        <v>23433.011458560002</v>
      </c>
      <c r="E1541" s="18">
        <v>2.0788927874455755E-4</v>
      </c>
      <c r="F1541" s="18">
        <v>0</v>
      </c>
      <c r="G1541" s="18">
        <v>0</v>
      </c>
      <c r="H1541" t="str">
        <f t="shared" si="24"/>
        <v>13529100</v>
      </c>
    </row>
    <row r="1542" spans="1:8" x14ac:dyDescent="0.2">
      <c r="A1542">
        <v>9009184200</v>
      </c>
      <c r="B1542" t="s">
        <v>232</v>
      </c>
      <c r="C1542" t="s">
        <v>1</v>
      </c>
      <c r="D1542" s="18">
        <v>1.8472060800000001</v>
      </c>
      <c r="E1542" s="18">
        <v>1.6387750261756574E-8</v>
      </c>
      <c r="F1542" s="18">
        <v>0</v>
      </c>
      <c r="G1542" s="18">
        <v>0</v>
      </c>
      <c r="H1542" t="str">
        <f t="shared" si="24"/>
        <v>09184200</v>
      </c>
    </row>
    <row r="1543" spans="1:8" x14ac:dyDescent="0.2">
      <c r="A1543">
        <v>9009184300</v>
      </c>
      <c r="B1543" t="s">
        <v>232</v>
      </c>
      <c r="C1543" t="s">
        <v>1</v>
      </c>
      <c r="D1543" s="18">
        <v>7.3506182400000002</v>
      </c>
      <c r="E1543" s="18">
        <v>6.52120503991805E-8</v>
      </c>
      <c r="F1543" s="18">
        <v>0</v>
      </c>
      <c r="G1543" s="18">
        <v>0</v>
      </c>
      <c r="H1543" t="str">
        <f t="shared" si="24"/>
        <v>09184300</v>
      </c>
    </row>
    <row r="1544" spans="1:8" x14ac:dyDescent="0.2">
      <c r="A1544">
        <v>9009184700</v>
      </c>
      <c r="B1544" t="s">
        <v>232</v>
      </c>
      <c r="C1544" t="s">
        <v>1</v>
      </c>
      <c r="D1544" s="18">
        <v>445456.40151455998</v>
      </c>
      <c r="E1544" s="18">
        <v>3.9519295326926225E-3</v>
      </c>
      <c r="F1544" s="18">
        <v>360070.35019999999</v>
      </c>
      <c r="G1544" s="18">
        <v>4.4053354605717169E-3</v>
      </c>
      <c r="H1544" t="str">
        <f t="shared" si="24"/>
        <v>09184700</v>
      </c>
    </row>
    <row r="1545" spans="1:8" x14ac:dyDescent="0.2">
      <c r="A1545">
        <v>9005250100</v>
      </c>
      <c r="B1545" t="s">
        <v>233</v>
      </c>
      <c r="C1545" t="s">
        <v>1</v>
      </c>
      <c r="D1545" s="18">
        <v>307.45995551999999</v>
      </c>
      <c r="E1545" s="18">
        <v>2.7276745248437817E-6</v>
      </c>
      <c r="F1545" s="18">
        <v>0</v>
      </c>
      <c r="G1545" s="18">
        <v>0</v>
      </c>
      <c r="H1545" t="str">
        <f t="shared" si="24"/>
        <v>05250100</v>
      </c>
    </row>
    <row r="1546" spans="1:8" x14ac:dyDescent="0.2">
      <c r="A1546">
        <v>9003405402</v>
      </c>
      <c r="B1546" t="s">
        <v>234</v>
      </c>
      <c r="C1546" t="s">
        <v>1</v>
      </c>
      <c r="D1546" s="18">
        <v>3.6139478399999998</v>
      </c>
      <c r="E1546" s="18">
        <v>3.2061649916686396E-8</v>
      </c>
      <c r="F1546" s="18">
        <v>0</v>
      </c>
      <c r="G1546" s="18">
        <v>0</v>
      </c>
      <c r="H1546" t="str">
        <f t="shared" si="24"/>
        <v>03405402</v>
      </c>
    </row>
    <row r="1547" spans="1:8" x14ac:dyDescent="0.2">
      <c r="A1547">
        <v>9003405800</v>
      </c>
      <c r="B1547" t="s">
        <v>234</v>
      </c>
      <c r="C1547" t="s">
        <v>1</v>
      </c>
      <c r="D1547" s="18">
        <v>1086518.5802438401</v>
      </c>
      <c r="E1547" s="18">
        <v>9.6392034113456215E-3</v>
      </c>
      <c r="F1547" s="18">
        <v>442381.23989999999</v>
      </c>
      <c r="G1547" s="18">
        <v>5.4123805588010164E-3</v>
      </c>
      <c r="H1547" t="str">
        <f t="shared" si="24"/>
        <v>03405800</v>
      </c>
    </row>
    <row r="1548" spans="1:8" x14ac:dyDescent="0.2">
      <c r="A1548">
        <v>9001205200</v>
      </c>
      <c r="B1548" t="s">
        <v>235</v>
      </c>
      <c r="C1548" t="s">
        <v>1</v>
      </c>
      <c r="D1548" s="18">
        <v>182422.80751680001</v>
      </c>
      <c r="E1548" s="18">
        <v>1.6183897638718297E-3</v>
      </c>
      <c r="F1548" s="18">
        <v>253094.86</v>
      </c>
      <c r="G1548" s="18">
        <v>3.0965275564264838E-3</v>
      </c>
      <c r="H1548" t="str">
        <f t="shared" si="24"/>
        <v>01205200</v>
      </c>
    </row>
    <row r="1549" spans="1:8" x14ac:dyDescent="0.2">
      <c r="A1549">
        <v>9005253400</v>
      </c>
      <c r="B1549" t="s">
        <v>235</v>
      </c>
      <c r="C1549" t="s">
        <v>1</v>
      </c>
      <c r="D1549" s="18">
        <v>23.6501424</v>
      </c>
      <c r="E1549" s="18">
        <v>2.0981558663242395E-7</v>
      </c>
      <c r="F1549" s="18">
        <v>0</v>
      </c>
      <c r="G1549" s="18">
        <v>0</v>
      </c>
      <c r="H1549" t="str">
        <f t="shared" si="24"/>
        <v>05253400</v>
      </c>
    </row>
    <row r="1550" spans="1:8" x14ac:dyDescent="0.2">
      <c r="A1550">
        <v>9015905100</v>
      </c>
      <c r="B1550" t="s">
        <v>236</v>
      </c>
      <c r="C1550" t="s">
        <v>1</v>
      </c>
      <c r="D1550" s="18">
        <v>39532.551681600002</v>
      </c>
      <c r="E1550" s="18">
        <v>3.5071862916781092E-4</v>
      </c>
      <c r="F1550" s="18">
        <v>98796.69</v>
      </c>
      <c r="G1550" s="18">
        <v>1.2087431292311698E-3</v>
      </c>
      <c r="H1550" t="str">
        <f t="shared" si="24"/>
        <v>15905100</v>
      </c>
    </row>
    <row r="1551" spans="1:8" x14ac:dyDescent="0.2">
      <c r="A1551">
        <v>9003410101</v>
      </c>
      <c r="B1551" t="s">
        <v>237</v>
      </c>
      <c r="C1551" t="s">
        <v>1</v>
      </c>
      <c r="D1551" s="18">
        <v>16773.90069024</v>
      </c>
      <c r="E1551" s="18">
        <v>1.4881203478236675E-4</v>
      </c>
      <c r="F1551" s="18">
        <v>5950</v>
      </c>
      <c r="G1551" s="18">
        <v>7.2796179901628898E-5</v>
      </c>
      <c r="H1551" t="str">
        <f t="shared" si="24"/>
        <v>03410101</v>
      </c>
    </row>
    <row r="1552" spans="1:8" x14ac:dyDescent="0.2">
      <c r="A1552">
        <v>9005425600</v>
      </c>
      <c r="B1552" t="s">
        <v>238</v>
      </c>
      <c r="C1552" t="s">
        <v>1</v>
      </c>
      <c r="D1552" s="18">
        <v>28079.472821760002</v>
      </c>
      <c r="E1552" s="18">
        <v>2.4911101856311783E-4</v>
      </c>
      <c r="F1552" s="18">
        <v>50</v>
      </c>
      <c r="G1552" s="18">
        <v>6.1173260421536883E-7</v>
      </c>
      <c r="H1552" t="str">
        <f t="shared" si="24"/>
        <v>05425600</v>
      </c>
    </row>
    <row r="1553" spans="1:8" x14ac:dyDescent="0.2">
      <c r="A1553">
        <v>9015906100</v>
      </c>
      <c r="B1553" t="s">
        <v>239</v>
      </c>
      <c r="C1553" t="s">
        <v>1</v>
      </c>
      <c r="D1553" s="18">
        <v>5889.9019708800006</v>
      </c>
      <c r="E1553" s="18">
        <v>5.2253099212952614E-5</v>
      </c>
      <c r="F1553" s="18">
        <v>6525.37</v>
      </c>
      <c r="G1553" s="18">
        <v>7.9835631671376823E-5</v>
      </c>
      <c r="H1553" t="str">
        <f t="shared" si="24"/>
        <v>15906100</v>
      </c>
    </row>
    <row r="1554" spans="1:8" x14ac:dyDescent="0.2">
      <c r="A1554">
        <v>9003464101</v>
      </c>
      <c r="B1554" t="s">
        <v>240</v>
      </c>
      <c r="C1554" t="s">
        <v>1</v>
      </c>
      <c r="D1554" s="18">
        <v>44033.321105280003</v>
      </c>
      <c r="E1554" s="18">
        <v>3.9064784231820178E-4</v>
      </c>
      <c r="F1554" s="18">
        <v>169533.30660000001</v>
      </c>
      <c r="G1554" s="18">
        <v>2.0741810229532118E-3</v>
      </c>
      <c r="H1554" t="str">
        <f t="shared" si="24"/>
        <v>03464101</v>
      </c>
    </row>
    <row r="1555" spans="1:8" x14ac:dyDescent="0.2">
      <c r="A1555">
        <v>9015815000</v>
      </c>
      <c r="B1555" t="s">
        <v>241</v>
      </c>
      <c r="C1555" t="s">
        <v>1</v>
      </c>
      <c r="D1555" s="18">
        <v>8909.8975123199998</v>
      </c>
      <c r="E1555" s="18">
        <v>7.9045417222612388E-5</v>
      </c>
      <c r="F1555" s="18">
        <v>280</v>
      </c>
      <c r="G1555" s="18">
        <v>3.4257025836060659E-6</v>
      </c>
      <c r="H1555" t="str">
        <f t="shared" si="24"/>
        <v>15815000</v>
      </c>
    </row>
    <row r="1556" spans="1:8" x14ac:dyDescent="0.2">
      <c r="A1556">
        <v>9009343400</v>
      </c>
      <c r="B1556" t="s">
        <v>242</v>
      </c>
      <c r="C1556" t="s">
        <v>1</v>
      </c>
      <c r="D1556" s="18">
        <v>561150.42747552006</v>
      </c>
      <c r="E1556" s="18">
        <v>4.9783254636898812E-3</v>
      </c>
      <c r="F1556" s="18">
        <v>700205.98950000003</v>
      </c>
      <c r="G1556" s="18">
        <v>8.5667766688806851E-3</v>
      </c>
      <c r="H1556" t="str">
        <f t="shared" si="24"/>
        <v>09343400</v>
      </c>
    </row>
    <row r="1557" spans="1:8" x14ac:dyDescent="0.2">
      <c r="A1557">
        <v>9007600100</v>
      </c>
      <c r="B1557" t="s">
        <v>243</v>
      </c>
      <c r="C1557" t="s">
        <v>1</v>
      </c>
      <c r="D1557" s="18">
        <v>54605.77992288</v>
      </c>
      <c r="E1557" s="18">
        <v>4.8444290754207488E-4</v>
      </c>
      <c r="F1557" s="18">
        <v>0</v>
      </c>
      <c r="G1557" s="18">
        <v>0</v>
      </c>
      <c r="H1557" t="str">
        <f t="shared" si="24"/>
        <v>07600100</v>
      </c>
    </row>
    <row r="1558" spans="1:8" x14ac:dyDescent="0.2">
      <c r="A1558">
        <v>9007610100</v>
      </c>
      <c r="B1558" t="s">
        <v>244</v>
      </c>
      <c r="C1558" t="s">
        <v>1</v>
      </c>
      <c r="D1558" s="18">
        <v>34.610656319999997</v>
      </c>
      <c r="E1558" s="18">
        <v>3.0705333763715567E-7</v>
      </c>
      <c r="F1558" s="18">
        <v>0</v>
      </c>
      <c r="G1558" s="18">
        <v>0</v>
      </c>
      <c r="H1558" t="str">
        <f t="shared" si="24"/>
        <v>07610100</v>
      </c>
    </row>
    <row r="1559" spans="1:8" x14ac:dyDescent="0.2">
      <c r="A1559">
        <v>9007610300</v>
      </c>
      <c r="B1559" t="s">
        <v>244</v>
      </c>
      <c r="C1559" t="s">
        <v>1</v>
      </c>
      <c r="D1559" s="18">
        <v>60959.517019199993</v>
      </c>
      <c r="E1559" s="18">
        <v>5.408109857390406E-4</v>
      </c>
      <c r="F1559" s="18">
        <v>10768.68</v>
      </c>
      <c r="G1559" s="18">
        <v>1.3175105320723917E-4</v>
      </c>
      <c r="H1559" t="str">
        <f t="shared" si="24"/>
        <v>07610300</v>
      </c>
    </row>
    <row r="1560" spans="1:8" x14ac:dyDescent="0.2">
      <c r="A1560">
        <v>9007610400</v>
      </c>
      <c r="B1560" t="s">
        <v>244</v>
      </c>
      <c r="C1560" t="s">
        <v>1</v>
      </c>
      <c r="D1560" s="18">
        <v>1.8419961599999999</v>
      </c>
      <c r="E1560" s="18">
        <v>1.6341529718868508E-8</v>
      </c>
      <c r="F1560" s="18">
        <v>0</v>
      </c>
      <c r="G1560" s="18">
        <v>0</v>
      </c>
      <c r="H1560" t="str">
        <f t="shared" si="24"/>
        <v>07610400</v>
      </c>
    </row>
    <row r="1561" spans="1:8" x14ac:dyDescent="0.2">
      <c r="A1561">
        <v>9011714103</v>
      </c>
      <c r="B1561" t="s">
        <v>245</v>
      </c>
      <c r="C1561" t="s">
        <v>1</v>
      </c>
      <c r="D1561" s="18">
        <v>68237.306366400007</v>
      </c>
      <c r="E1561" s="18">
        <v>6.0537692430480481E-4</v>
      </c>
      <c r="F1561" s="18">
        <v>140572.23989999999</v>
      </c>
      <c r="G1561" s="18">
        <v>1.7198524478882916E-3</v>
      </c>
      <c r="H1561" t="str">
        <f t="shared" si="24"/>
        <v>11714103</v>
      </c>
    </row>
    <row r="1562" spans="1:8" x14ac:dyDescent="0.2">
      <c r="A1562">
        <v>9011714104</v>
      </c>
      <c r="B1562" t="s">
        <v>245</v>
      </c>
      <c r="C1562" t="s">
        <v>1</v>
      </c>
      <c r="D1562" s="18">
        <v>684.42487488000006</v>
      </c>
      <c r="E1562" s="18">
        <v>6.0719721767413363E-6</v>
      </c>
      <c r="F1562" s="18">
        <v>0</v>
      </c>
      <c r="G1562" s="18">
        <v>0</v>
      </c>
      <c r="H1562" t="str">
        <f t="shared" si="24"/>
        <v>11714104</v>
      </c>
    </row>
    <row r="1563" spans="1:8" x14ac:dyDescent="0.2">
      <c r="A1563">
        <v>9005293100</v>
      </c>
      <c r="B1563" t="s">
        <v>246</v>
      </c>
      <c r="C1563" t="s">
        <v>1</v>
      </c>
      <c r="D1563" s="18">
        <v>3674.9490566400004</v>
      </c>
      <c r="E1563" s="18">
        <v>3.2602830846515099E-5</v>
      </c>
      <c r="F1563" s="18">
        <v>1858.7</v>
      </c>
      <c r="G1563" s="18">
        <v>2.2740547829102122E-5</v>
      </c>
      <c r="H1563" t="str">
        <f t="shared" si="24"/>
        <v>05293100</v>
      </c>
    </row>
    <row r="1564" spans="1:8" x14ac:dyDescent="0.2">
      <c r="A1564">
        <v>9013860100</v>
      </c>
      <c r="B1564" t="s">
        <v>247</v>
      </c>
      <c r="C1564" t="s">
        <v>1</v>
      </c>
      <c r="D1564" s="18">
        <v>19631.938921920002</v>
      </c>
      <c r="E1564" s="18">
        <v>1.7416752558896059E-4</v>
      </c>
      <c r="F1564" s="18">
        <v>23294.95</v>
      </c>
      <c r="G1564" s="18">
        <v>2.8500560857133613E-4</v>
      </c>
      <c r="H1564" t="str">
        <f t="shared" si="24"/>
        <v>13860100</v>
      </c>
    </row>
    <row r="1565" spans="1:8" x14ac:dyDescent="0.2">
      <c r="A1565">
        <v>9005263200</v>
      </c>
      <c r="B1565" t="s">
        <v>248</v>
      </c>
      <c r="C1565" t="s">
        <v>1</v>
      </c>
      <c r="D1565" s="18">
        <v>6236.8855372800008</v>
      </c>
      <c r="E1565" s="18">
        <v>5.5331413047376998E-5</v>
      </c>
      <c r="F1565" s="18">
        <v>0</v>
      </c>
      <c r="G1565" s="18">
        <v>0</v>
      </c>
      <c r="H1565" t="str">
        <f t="shared" si="24"/>
        <v>05263200</v>
      </c>
    </row>
    <row r="1566" spans="1:8" x14ac:dyDescent="0.2">
      <c r="A1566">
        <v>9013850200</v>
      </c>
      <c r="B1566" t="s">
        <v>249</v>
      </c>
      <c r="C1566" t="s">
        <v>1</v>
      </c>
      <c r="D1566" s="18">
        <v>13327.960613760002</v>
      </c>
      <c r="E1566" s="18">
        <v>1.18240889525887E-4</v>
      </c>
      <c r="F1566" s="18">
        <v>0</v>
      </c>
      <c r="G1566" s="18">
        <v>0</v>
      </c>
      <c r="H1566" t="str">
        <f t="shared" si="24"/>
        <v>13850200</v>
      </c>
    </row>
    <row r="1567" spans="1:8" x14ac:dyDescent="0.2">
      <c r="A1567">
        <v>9007570300</v>
      </c>
      <c r="B1567" t="s">
        <v>250</v>
      </c>
      <c r="C1567" t="s">
        <v>1</v>
      </c>
      <c r="D1567" s="18">
        <v>281835.56314079999</v>
      </c>
      <c r="E1567" s="18">
        <v>2.5003441000112756E-3</v>
      </c>
      <c r="F1567" s="18">
        <v>160549.37280000001</v>
      </c>
      <c r="G1567" s="18">
        <v>1.9642657185617624E-3</v>
      </c>
      <c r="H1567" t="str">
        <f t="shared" si="24"/>
        <v>07570300</v>
      </c>
    </row>
    <row r="1568" spans="1:8" x14ac:dyDescent="0.2">
      <c r="A1568">
        <v>9001210500</v>
      </c>
      <c r="B1568" t="s">
        <v>251</v>
      </c>
      <c r="C1568" t="s">
        <v>1</v>
      </c>
      <c r="D1568" s="18">
        <v>1435371.3542160001</v>
      </c>
      <c r="E1568" s="18">
        <v>1.2734100185384374E-2</v>
      </c>
      <c r="F1568" s="18">
        <v>881799.21230000001</v>
      </c>
      <c r="G1568" s="18">
        <v>1.0788506570706799E-2</v>
      </c>
      <c r="H1568" t="str">
        <f t="shared" si="24"/>
        <v>01210500</v>
      </c>
    </row>
    <row r="1569" spans="1:8" x14ac:dyDescent="0.2">
      <c r="A1569">
        <v>9001210701</v>
      </c>
      <c r="B1569" t="s">
        <v>251</v>
      </c>
      <c r="C1569" t="s">
        <v>1</v>
      </c>
      <c r="D1569" s="18">
        <v>151.93631808000001</v>
      </c>
      <c r="E1569" s="18">
        <v>1.3479245566287062E-6</v>
      </c>
      <c r="F1569" s="18">
        <v>0</v>
      </c>
      <c r="G1569" s="18">
        <v>0</v>
      </c>
      <c r="H1569" t="str">
        <f t="shared" si="24"/>
        <v>01210701</v>
      </c>
    </row>
    <row r="1570" spans="1:8" x14ac:dyDescent="0.2">
      <c r="A1570">
        <v>9001210800</v>
      </c>
      <c r="B1570" t="s">
        <v>251</v>
      </c>
      <c r="C1570" t="s">
        <v>1</v>
      </c>
      <c r="D1570" s="18">
        <v>6.8383094399999997</v>
      </c>
      <c r="E1570" s="18">
        <v>6.066703034852097E-8</v>
      </c>
      <c r="F1570" s="18">
        <v>0</v>
      </c>
      <c r="G1570" s="18">
        <v>0</v>
      </c>
      <c r="H1570" t="str">
        <f t="shared" si="24"/>
        <v>01210800</v>
      </c>
    </row>
    <row r="1571" spans="1:8" x14ac:dyDescent="0.2">
      <c r="A1571">
        <v>9001030300</v>
      </c>
      <c r="B1571" t="s">
        <v>252</v>
      </c>
      <c r="C1571" t="s">
        <v>1</v>
      </c>
      <c r="D1571" s="18">
        <v>183300.77976191998</v>
      </c>
      <c r="E1571" s="18">
        <v>1.6261788189456308E-3</v>
      </c>
      <c r="F1571" s="18">
        <v>290298.239</v>
      </c>
      <c r="G1571" s="18">
        <v>3.5516979548521114E-3</v>
      </c>
      <c r="H1571" t="str">
        <f t="shared" si="24"/>
        <v>01030300</v>
      </c>
    </row>
    <row r="1572" spans="1:8" x14ac:dyDescent="0.2">
      <c r="A1572">
        <v>9007620100</v>
      </c>
      <c r="B1572" t="s">
        <v>253</v>
      </c>
      <c r="C1572" t="s">
        <v>1</v>
      </c>
      <c r="D1572" s="18">
        <v>77942.245196159987</v>
      </c>
      <c r="E1572" s="18">
        <v>6.9147566313514184E-4</v>
      </c>
      <c r="F1572" s="18">
        <v>44503.199999999997</v>
      </c>
      <c r="G1572" s="18">
        <v>5.4448116863834806E-4</v>
      </c>
      <c r="H1572" t="str">
        <f t="shared" si="24"/>
        <v>07620100</v>
      </c>
    </row>
    <row r="1573" spans="1:8" x14ac:dyDescent="0.2">
      <c r="A1573">
        <v>9007585100</v>
      </c>
      <c r="B1573" t="s">
        <v>254</v>
      </c>
      <c r="C1573" t="s">
        <v>1</v>
      </c>
      <c r="D1573" s="18">
        <v>58394.599885440002</v>
      </c>
      <c r="E1573" s="18">
        <v>5.180559602520309E-4</v>
      </c>
      <c r="F1573" s="18">
        <v>54684.714999999997</v>
      </c>
      <c r="G1573" s="18">
        <v>6.6904846235450483E-4</v>
      </c>
      <c r="H1573" t="str">
        <f t="shared" si="24"/>
        <v>07585100</v>
      </c>
    </row>
    <row r="1574" spans="1:8" x14ac:dyDescent="0.2">
      <c r="A1574">
        <v>9003470100</v>
      </c>
      <c r="B1574" t="s">
        <v>255</v>
      </c>
      <c r="C1574" t="s">
        <v>1</v>
      </c>
      <c r="D1574" s="18">
        <v>263392.69178592</v>
      </c>
      <c r="E1574" s="18">
        <v>2.3367255556886644E-3</v>
      </c>
      <c r="F1574" s="18">
        <v>22299.75</v>
      </c>
      <c r="G1574" s="18">
        <v>2.7282968281703342E-4</v>
      </c>
      <c r="H1574" t="str">
        <f t="shared" si="24"/>
        <v>03470100</v>
      </c>
    </row>
    <row r="1575" spans="1:8" x14ac:dyDescent="0.2">
      <c r="A1575">
        <v>9007595102</v>
      </c>
      <c r="B1575" t="s">
        <v>256</v>
      </c>
      <c r="C1575" t="s">
        <v>1</v>
      </c>
      <c r="D1575" s="18">
        <v>12284.052416639999</v>
      </c>
      <c r="E1575" s="18">
        <v>1.0897971016110104E-4</v>
      </c>
      <c r="F1575" s="18">
        <v>9580</v>
      </c>
      <c r="G1575" s="18">
        <v>1.1720796696766468E-4</v>
      </c>
      <c r="H1575" t="str">
        <f t="shared" si="24"/>
        <v>07595102</v>
      </c>
    </row>
    <row r="1576" spans="1:8" x14ac:dyDescent="0.2">
      <c r="A1576">
        <v>9007550100</v>
      </c>
      <c r="B1576" t="s">
        <v>257</v>
      </c>
      <c r="C1576" t="s">
        <v>1</v>
      </c>
      <c r="D1576" s="18">
        <v>43185.876096960004</v>
      </c>
      <c r="E1576" s="18">
        <v>3.8312961394764534E-4</v>
      </c>
      <c r="F1576" s="18">
        <v>4462.9402</v>
      </c>
      <c r="G1576" s="18">
        <v>5.4602520620069181E-5</v>
      </c>
      <c r="H1576" t="str">
        <f t="shared" si="24"/>
        <v>07550100</v>
      </c>
    </row>
    <row r="1577" spans="1:8" x14ac:dyDescent="0.2">
      <c r="A1577">
        <v>9003510200</v>
      </c>
      <c r="B1577" t="s">
        <v>258</v>
      </c>
      <c r="C1577" t="s">
        <v>1</v>
      </c>
      <c r="D1577" s="18">
        <v>25.598652480000002</v>
      </c>
      <c r="E1577" s="18">
        <v>2.2710206967255954E-7</v>
      </c>
      <c r="F1577" s="18">
        <v>0</v>
      </c>
      <c r="G1577" s="18">
        <v>0</v>
      </c>
      <c r="H1577" t="str">
        <f t="shared" si="24"/>
        <v>03510200</v>
      </c>
    </row>
    <row r="1578" spans="1:8" x14ac:dyDescent="0.2">
      <c r="A1578">
        <v>9003510400</v>
      </c>
      <c r="B1578" t="s">
        <v>258</v>
      </c>
      <c r="C1578" t="s">
        <v>1</v>
      </c>
      <c r="D1578" s="18">
        <v>9.93010752</v>
      </c>
      <c r="E1578" s="18">
        <v>8.8096354744648155E-8</v>
      </c>
      <c r="F1578" s="18">
        <v>0</v>
      </c>
      <c r="G1578" s="18">
        <v>0</v>
      </c>
      <c r="H1578" t="str">
        <f t="shared" si="24"/>
        <v>03510400</v>
      </c>
    </row>
    <row r="1579" spans="1:8" x14ac:dyDescent="0.2">
      <c r="A1579">
        <v>9003510600</v>
      </c>
      <c r="B1579" t="s">
        <v>258</v>
      </c>
      <c r="C1579" t="s">
        <v>1</v>
      </c>
      <c r="D1579" s="18">
        <v>4.7711289600000004</v>
      </c>
      <c r="E1579" s="18">
        <v>4.2327746053712846E-8</v>
      </c>
      <c r="F1579" s="18">
        <v>0</v>
      </c>
      <c r="G1579" s="18">
        <v>0</v>
      </c>
      <c r="H1579" t="str">
        <f t="shared" si="24"/>
        <v>03510600</v>
      </c>
    </row>
    <row r="1580" spans="1:8" x14ac:dyDescent="0.2">
      <c r="A1580">
        <v>9003510700</v>
      </c>
      <c r="B1580" t="s">
        <v>258</v>
      </c>
      <c r="C1580" t="s">
        <v>1</v>
      </c>
      <c r="D1580" s="18">
        <v>772130.79901727999</v>
      </c>
      <c r="E1580" s="18">
        <v>6.8500676999210305E-3</v>
      </c>
      <c r="F1580" s="18">
        <v>353005.61440000002</v>
      </c>
      <c r="G1580" s="18">
        <v>4.3189008759911664E-3</v>
      </c>
      <c r="H1580" t="str">
        <f t="shared" si="24"/>
        <v>03510700</v>
      </c>
    </row>
    <row r="1581" spans="1:8" x14ac:dyDescent="0.2">
      <c r="A1581">
        <v>9011716102</v>
      </c>
      <c r="B1581" t="s">
        <v>259</v>
      </c>
      <c r="C1581" t="s">
        <v>1</v>
      </c>
      <c r="D1581" s="18">
        <v>148791.78171647998</v>
      </c>
      <c r="E1581" s="18">
        <v>1.3200273570837704E-3</v>
      </c>
      <c r="F1581" s="18">
        <v>310692.94199999998</v>
      </c>
      <c r="G1581" s="18">
        <v>3.801220050419891E-3</v>
      </c>
      <c r="H1581" t="str">
        <f t="shared" si="24"/>
        <v>11716102</v>
      </c>
    </row>
    <row r="1582" spans="1:8" x14ac:dyDescent="0.2">
      <c r="A1582">
        <v>9003484100</v>
      </c>
      <c r="B1582" t="s">
        <v>260</v>
      </c>
      <c r="C1582" t="s">
        <v>1</v>
      </c>
      <c r="D1582" s="18">
        <v>217273.30887168</v>
      </c>
      <c r="E1582" s="18">
        <v>1.927570920692612E-3</v>
      </c>
      <c r="F1582" s="18">
        <v>52045.17</v>
      </c>
      <c r="G1582" s="18">
        <v>6.3675454761863177E-4</v>
      </c>
      <c r="H1582" t="str">
        <f t="shared" si="24"/>
        <v>03484100</v>
      </c>
    </row>
    <row r="1583" spans="1:8" x14ac:dyDescent="0.2">
      <c r="A1583">
        <v>9015902200</v>
      </c>
      <c r="B1583" t="s">
        <v>261</v>
      </c>
      <c r="C1583" t="s">
        <v>1</v>
      </c>
      <c r="D1583" s="18">
        <v>40202.616280319999</v>
      </c>
      <c r="E1583" s="18">
        <v>3.5666320212150514E-4</v>
      </c>
      <c r="F1583" s="18">
        <v>32240</v>
      </c>
      <c r="G1583" s="18">
        <v>3.9444518319806983E-4</v>
      </c>
      <c r="H1583" t="str">
        <f t="shared" si="24"/>
        <v>15902200</v>
      </c>
    </row>
    <row r="1584" spans="1:8" x14ac:dyDescent="0.2">
      <c r="A1584">
        <v>9013535100</v>
      </c>
      <c r="B1584" t="s">
        <v>262</v>
      </c>
      <c r="C1584" t="s">
        <v>1</v>
      </c>
      <c r="D1584" s="18">
        <v>145707.4303488</v>
      </c>
      <c r="E1584" s="18">
        <v>1.2926640972502782E-3</v>
      </c>
      <c r="F1584" s="18">
        <v>97005.352199999994</v>
      </c>
      <c r="G1584" s="18">
        <v>1.1868267344827012E-3</v>
      </c>
      <c r="H1584" t="str">
        <f t="shared" si="24"/>
        <v>13535100</v>
      </c>
    </row>
    <row r="1585" spans="1:8" x14ac:dyDescent="0.2">
      <c r="A1585">
        <v>9013535200</v>
      </c>
      <c r="B1585" t="s">
        <v>262</v>
      </c>
      <c r="C1585" t="s">
        <v>1</v>
      </c>
      <c r="D1585" s="18">
        <v>1031.8449168</v>
      </c>
      <c r="E1585" s="18">
        <v>9.1541582655365616E-6</v>
      </c>
      <c r="F1585" s="18">
        <v>0</v>
      </c>
      <c r="G1585" s="18">
        <v>0</v>
      </c>
      <c r="H1585" t="str">
        <f t="shared" si="24"/>
        <v>13535200</v>
      </c>
    </row>
    <row r="1586" spans="1:8" x14ac:dyDescent="0.2">
      <c r="A1586">
        <v>9003480600</v>
      </c>
      <c r="B1586" t="s">
        <v>263</v>
      </c>
      <c r="C1586" t="s">
        <v>1</v>
      </c>
      <c r="D1586" s="18">
        <v>14.697763200000001</v>
      </c>
      <c r="E1586" s="18">
        <v>1.3039328710310231E-7</v>
      </c>
      <c r="F1586" s="18">
        <v>0</v>
      </c>
      <c r="G1586" s="18">
        <v>0</v>
      </c>
      <c r="H1586" t="str">
        <f t="shared" si="24"/>
        <v>03480600</v>
      </c>
    </row>
    <row r="1587" spans="1:8" x14ac:dyDescent="0.2">
      <c r="A1587">
        <v>9003480800</v>
      </c>
      <c r="B1587" t="s">
        <v>263</v>
      </c>
      <c r="C1587" t="s">
        <v>1</v>
      </c>
      <c r="D1587" s="18">
        <v>575090.81244864</v>
      </c>
      <c r="E1587" s="18">
        <v>5.1019995626254118E-3</v>
      </c>
      <c r="F1587" s="18">
        <v>298041.04979999998</v>
      </c>
      <c r="G1587" s="18">
        <v>3.6464285511447285E-3</v>
      </c>
      <c r="H1587" t="str">
        <f t="shared" si="24"/>
        <v>03480800</v>
      </c>
    </row>
    <row r="1588" spans="1:8" x14ac:dyDescent="0.2">
      <c r="A1588">
        <v>9007630100</v>
      </c>
      <c r="B1588" t="s">
        <v>264</v>
      </c>
      <c r="C1588" t="s">
        <v>1</v>
      </c>
      <c r="D1588" s="18">
        <v>68318.609483520006</v>
      </c>
      <c r="E1588" s="18">
        <v>6.0609821641903656E-4</v>
      </c>
      <c r="F1588" s="18">
        <v>28963.267</v>
      </c>
      <c r="G1588" s="18">
        <v>3.543554949699011E-4</v>
      </c>
      <c r="H1588" t="str">
        <f t="shared" si="24"/>
        <v>07630100</v>
      </c>
    </row>
    <row r="1589" spans="1:8" x14ac:dyDescent="0.2">
      <c r="A1589">
        <v>9003460204</v>
      </c>
      <c r="B1589" t="s">
        <v>265</v>
      </c>
      <c r="C1589" t="s">
        <v>1</v>
      </c>
      <c r="D1589" s="18">
        <v>477566.11562399997</v>
      </c>
      <c r="E1589" s="18">
        <v>4.2367954074313549E-3</v>
      </c>
      <c r="F1589" s="18">
        <v>820235.52520000003</v>
      </c>
      <c r="G1589" s="18">
        <v>1.0035296278011138E-2</v>
      </c>
      <c r="H1589" t="str">
        <f t="shared" si="24"/>
        <v>03460204</v>
      </c>
    </row>
    <row r="1590" spans="1:8" x14ac:dyDescent="0.2">
      <c r="A1590">
        <v>9003496200</v>
      </c>
      <c r="B1590" t="s">
        <v>265</v>
      </c>
      <c r="C1590" t="s">
        <v>1</v>
      </c>
      <c r="D1590" s="18">
        <v>556925.3484940799</v>
      </c>
      <c r="E1590" s="18">
        <v>4.9408420773294172E-3</v>
      </c>
      <c r="F1590" s="18">
        <v>0</v>
      </c>
      <c r="G1590" s="18">
        <v>0</v>
      </c>
      <c r="H1590" t="str">
        <f t="shared" si="24"/>
        <v>03496200</v>
      </c>
    </row>
    <row r="1591" spans="1:8" x14ac:dyDescent="0.2">
      <c r="A1591">
        <v>9011712100</v>
      </c>
      <c r="B1591" t="s">
        <v>266</v>
      </c>
      <c r="C1591" t="s">
        <v>1</v>
      </c>
      <c r="D1591" s="18">
        <v>8752.7854281600012</v>
      </c>
      <c r="E1591" s="18">
        <v>7.7651575124432351E-5</v>
      </c>
      <c r="F1591" s="18">
        <v>1672.8</v>
      </c>
      <c r="G1591" s="18">
        <v>2.0466126006629379E-5</v>
      </c>
      <c r="H1591" t="str">
        <f t="shared" si="24"/>
        <v>11712100</v>
      </c>
    </row>
    <row r="1592" spans="1:8" x14ac:dyDescent="0.2">
      <c r="A1592">
        <v>9003520201</v>
      </c>
      <c r="B1592" t="s">
        <v>267</v>
      </c>
      <c r="C1592" t="s">
        <v>1</v>
      </c>
      <c r="D1592" s="18">
        <v>5.7367007999999995</v>
      </c>
      <c r="E1592" s="18">
        <v>5.0893953335633855E-8</v>
      </c>
      <c r="F1592" s="18">
        <v>0</v>
      </c>
      <c r="G1592" s="18">
        <v>0</v>
      </c>
      <c r="H1592" t="str">
        <f t="shared" si="24"/>
        <v>03520201</v>
      </c>
    </row>
    <row r="1593" spans="1:8" x14ac:dyDescent="0.2">
      <c r="A1593">
        <v>9003520301</v>
      </c>
      <c r="B1593" t="s">
        <v>267</v>
      </c>
      <c r="C1593" t="s">
        <v>1</v>
      </c>
      <c r="D1593" s="18">
        <v>79.242883199999994</v>
      </c>
      <c r="E1593" s="18">
        <v>7.0301445732743881E-7</v>
      </c>
      <c r="F1593" s="18">
        <v>0</v>
      </c>
      <c r="G1593" s="18">
        <v>0</v>
      </c>
      <c r="H1593" t="str">
        <f t="shared" si="24"/>
        <v>03520301</v>
      </c>
    </row>
    <row r="1594" spans="1:8" x14ac:dyDescent="0.2">
      <c r="A1594">
        <v>9003520400</v>
      </c>
      <c r="B1594" t="s">
        <v>267</v>
      </c>
      <c r="C1594" t="s">
        <v>1</v>
      </c>
      <c r="D1594" s="18">
        <v>327329.96231520001</v>
      </c>
      <c r="E1594" s="18">
        <v>2.9039541032756283E-3</v>
      </c>
      <c r="F1594" s="18">
        <v>320498.71610000002</v>
      </c>
      <c r="G1594" s="18">
        <v>3.9211902849507034E-3</v>
      </c>
      <c r="H1594" t="str">
        <f t="shared" si="24"/>
        <v>03520400</v>
      </c>
    </row>
    <row r="1595" spans="1:8" x14ac:dyDescent="0.2">
      <c r="A1595">
        <v>9005296100</v>
      </c>
      <c r="B1595" t="s">
        <v>268</v>
      </c>
      <c r="C1595" t="s">
        <v>1</v>
      </c>
      <c r="D1595" s="18">
        <v>1720.7572694400001</v>
      </c>
      <c r="E1595" s="18">
        <v>1.5265941736552151E-5</v>
      </c>
      <c r="F1595" s="18">
        <v>0</v>
      </c>
      <c r="G1595" s="18">
        <v>0</v>
      </c>
      <c r="H1595" t="str">
        <f t="shared" si="24"/>
        <v>05296100</v>
      </c>
    </row>
    <row r="1596" spans="1:8" x14ac:dyDescent="0.2">
      <c r="A1596">
        <v>9003468101</v>
      </c>
      <c r="B1596" t="s">
        <v>269</v>
      </c>
      <c r="C1596" t="s">
        <v>1</v>
      </c>
      <c r="D1596" s="18">
        <v>51979.479511679994</v>
      </c>
      <c r="E1596" s="18">
        <v>4.6114331161875794E-4</v>
      </c>
      <c r="F1596" s="18">
        <v>6135.7402000000002</v>
      </c>
      <c r="G1596" s="18">
        <v>7.5068646626698564E-5</v>
      </c>
      <c r="H1596" t="str">
        <f t="shared" si="24"/>
        <v>03468101</v>
      </c>
    </row>
    <row r="1597" spans="1:8" x14ac:dyDescent="0.2">
      <c r="A1597">
        <v>9001010102</v>
      </c>
      <c r="B1597" t="s">
        <v>270</v>
      </c>
      <c r="C1597" t="s">
        <v>1</v>
      </c>
      <c r="D1597" s="18">
        <v>1130232.5019936</v>
      </c>
      <c r="E1597" s="18">
        <v>1.0027017657061526E-2</v>
      </c>
      <c r="F1597" s="18">
        <v>1375074.5629</v>
      </c>
      <c r="G1597" s="18">
        <v>1.6823558867062542E-2</v>
      </c>
      <c r="H1597" t="str">
        <f t="shared" si="24"/>
        <v>01010102</v>
      </c>
    </row>
    <row r="1598" spans="1:8" x14ac:dyDescent="0.2">
      <c r="A1598">
        <v>9001010300</v>
      </c>
      <c r="B1598" t="s">
        <v>270</v>
      </c>
      <c r="C1598" t="s">
        <v>1</v>
      </c>
      <c r="D1598" s="18">
        <v>5.4686793600000003</v>
      </c>
      <c r="E1598" s="18">
        <v>4.8516163184836841E-8</v>
      </c>
      <c r="F1598" s="18">
        <v>0</v>
      </c>
      <c r="G1598" s="18">
        <v>0</v>
      </c>
      <c r="H1598" t="str">
        <f t="shared" si="24"/>
        <v>01010300</v>
      </c>
    </row>
    <row r="1599" spans="1:8" x14ac:dyDescent="0.2">
      <c r="A1599">
        <v>9001010500</v>
      </c>
      <c r="B1599" t="s">
        <v>270</v>
      </c>
      <c r="C1599" t="s">
        <v>1</v>
      </c>
      <c r="D1599" s="18">
        <v>31.89744576</v>
      </c>
      <c r="E1599" s="18">
        <v>2.8298270602422777E-7</v>
      </c>
      <c r="F1599" s="18">
        <v>0</v>
      </c>
      <c r="G1599" s="18">
        <v>0</v>
      </c>
      <c r="H1599" t="str">
        <f t="shared" si="24"/>
        <v>01010500</v>
      </c>
    </row>
    <row r="1600" spans="1:8" x14ac:dyDescent="0.2">
      <c r="A1600">
        <v>9001011000</v>
      </c>
      <c r="B1600" t="s">
        <v>270</v>
      </c>
      <c r="C1600" t="s">
        <v>1</v>
      </c>
      <c r="D1600" s="18">
        <v>2.1302783999999999</v>
      </c>
      <c r="E1600" s="18">
        <v>1.8899066425341331E-8</v>
      </c>
      <c r="F1600" s="18">
        <v>0</v>
      </c>
      <c r="G1600" s="18">
        <v>0</v>
      </c>
      <c r="H1600" t="str">
        <f t="shared" si="24"/>
        <v>01011000</v>
      </c>
    </row>
    <row r="1601" spans="1:8" x14ac:dyDescent="0.2">
      <c r="A1601">
        <v>9001011200</v>
      </c>
      <c r="B1601" t="s">
        <v>270</v>
      </c>
      <c r="C1601" t="s">
        <v>1</v>
      </c>
      <c r="D1601" s="18">
        <v>4534.2700000000004</v>
      </c>
      <c r="E1601" s="18">
        <v>4.0226418256145515E-5</v>
      </c>
      <c r="F1601" s="18">
        <v>0</v>
      </c>
      <c r="G1601" s="18">
        <v>0</v>
      </c>
      <c r="H1601" t="str">
        <f t="shared" si="24"/>
        <v>01011200</v>
      </c>
    </row>
    <row r="1602" spans="1:8" x14ac:dyDescent="0.2">
      <c r="A1602">
        <v>9011709100</v>
      </c>
      <c r="B1602" t="s">
        <v>271</v>
      </c>
      <c r="C1602" t="s">
        <v>1</v>
      </c>
      <c r="D1602" s="18">
        <v>9259.5578198399999</v>
      </c>
      <c r="E1602" s="18">
        <v>8.214747814484949E-5</v>
      </c>
      <c r="F1602" s="18">
        <v>8983.9599999999991</v>
      </c>
      <c r="G1602" s="18">
        <v>1.0991562493933409E-4</v>
      </c>
      <c r="H1602" t="str">
        <f t="shared" si="24"/>
        <v>11709100</v>
      </c>
    </row>
    <row r="1603" spans="1:8" x14ac:dyDescent="0.2">
      <c r="A1603">
        <v>9011702900</v>
      </c>
      <c r="B1603" t="s">
        <v>272</v>
      </c>
      <c r="C1603" t="s">
        <v>1</v>
      </c>
      <c r="D1603" s="18">
        <v>18729.363697920002</v>
      </c>
      <c r="E1603" s="18">
        <v>1.6616020170479441E-4</v>
      </c>
      <c r="F1603" s="18">
        <v>0</v>
      </c>
      <c r="G1603" s="18">
        <v>0</v>
      </c>
      <c r="H1603" t="str">
        <f t="shared" ref="H1603:H1666" si="25">RIGHT(A1603,LEN(A1603)-2)</f>
        <v>11702900</v>
      </c>
    </row>
    <row r="1604" spans="1:8" x14ac:dyDescent="0.2">
      <c r="A1604">
        <v>9009190301</v>
      </c>
      <c r="B1604" t="s">
        <v>273</v>
      </c>
      <c r="C1604" t="s">
        <v>1</v>
      </c>
      <c r="D1604" s="18">
        <v>151415.58194495999</v>
      </c>
      <c r="E1604" s="18">
        <v>1.343304772282117E-3</v>
      </c>
      <c r="F1604" s="18">
        <v>64877.385000000002</v>
      </c>
      <c r="G1604" s="18">
        <v>7.9375223361466223E-4</v>
      </c>
      <c r="H1604" t="str">
        <f t="shared" si="25"/>
        <v>09190301</v>
      </c>
    </row>
    <row r="1605" spans="1:8" x14ac:dyDescent="0.2">
      <c r="A1605">
        <v>9007590100</v>
      </c>
      <c r="B1605" t="s">
        <v>274</v>
      </c>
      <c r="C1605" t="s">
        <v>1</v>
      </c>
      <c r="D1605" s="18">
        <v>26327.827094400003</v>
      </c>
      <c r="E1605" s="18">
        <v>2.3357104549901411E-4</v>
      </c>
      <c r="F1605" s="18">
        <v>11370</v>
      </c>
      <c r="G1605" s="18">
        <v>1.3910799419857489E-4</v>
      </c>
      <c r="H1605" t="str">
        <f t="shared" si="25"/>
        <v>07590100</v>
      </c>
    </row>
    <row r="1606" spans="1:8" x14ac:dyDescent="0.2">
      <c r="A1606">
        <v>9015820000</v>
      </c>
      <c r="B1606" t="s">
        <v>275</v>
      </c>
      <c r="C1606" t="s">
        <v>1</v>
      </c>
      <c r="D1606" s="18">
        <v>1588.1323881600001</v>
      </c>
      <c r="E1606" s="18">
        <v>1.4089341325561865E-5</v>
      </c>
      <c r="F1606" s="18">
        <v>0</v>
      </c>
      <c r="G1606" s="18">
        <v>0</v>
      </c>
      <c r="H1606" t="str">
        <f t="shared" si="25"/>
        <v>15820000</v>
      </c>
    </row>
    <row r="1607" spans="1:8" x14ac:dyDescent="0.2">
      <c r="A1607">
        <v>9003502400</v>
      </c>
      <c r="B1607" t="s">
        <v>276</v>
      </c>
      <c r="C1607" t="s">
        <v>1</v>
      </c>
      <c r="D1607" s="18">
        <v>3472787.3019177597</v>
      </c>
      <c r="E1607" s="18">
        <v>3.0809324217917079E-2</v>
      </c>
      <c r="F1607" s="18">
        <v>2925875.7725999998</v>
      </c>
      <c r="G1607" s="18">
        <v>3.5797072119665048E-2</v>
      </c>
      <c r="H1607" t="str">
        <f t="shared" si="25"/>
        <v>03502400</v>
      </c>
    </row>
    <row r="1608" spans="1:8" x14ac:dyDescent="0.2">
      <c r="A1608">
        <v>9003503100</v>
      </c>
      <c r="B1608" t="s">
        <v>276</v>
      </c>
      <c r="C1608" t="s">
        <v>1</v>
      </c>
      <c r="D1608" s="18">
        <v>13308.795054720002</v>
      </c>
      <c r="E1608" s="18">
        <v>1.1807085955544944E-4</v>
      </c>
      <c r="F1608" s="18">
        <v>0</v>
      </c>
      <c r="G1608" s="18">
        <v>0</v>
      </c>
      <c r="H1608" t="str">
        <f t="shared" si="25"/>
        <v>03503100</v>
      </c>
    </row>
    <row r="1609" spans="1:8" x14ac:dyDescent="0.2">
      <c r="A1609">
        <v>9003330100</v>
      </c>
      <c r="B1609" t="s">
        <v>277</v>
      </c>
      <c r="C1609" t="s">
        <v>1</v>
      </c>
      <c r="D1609" s="18">
        <v>573.96299328000009</v>
      </c>
      <c r="E1609" s="18">
        <v>5.0919939551968715E-6</v>
      </c>
      <c r="F1609" s="18">
        <v>0</v>
      </c>
      <c r="G1609" s="18">
        <v>0</v>
      </c>
      <c r="H1609" t="str">
        <f t="shared" si="25"/>
        <v>03330100</v>
      </c>
    </row>
    <row r="1610" spans="1:8" x14ac:dyDescent="0.2">
      <c r="A1610">
        <v>9005298400</v>
      </c>
      <c r="B1610" t="s">
        <v>278</v>
      </c>
      <c r="C1610" t="s">
        <v>1</v>
      </c>
      <c r="D1610" s="18">
        <v>22317.325614720001</v>
      </c>
      <c r="E1610" s="18">
        <v>1.9799131382478689E-4</v>
      </c>
      <c r="F1610" s="18">
        <v>16254.54</v>
      </c>
      <c r="G1610" s="18">
        <v>1.9886864169045765E-4</v>
      </c>
      <c r="H1610" t="str">
        <f t="shared" si="25"/>
        <v>05298400</v>
      </c>
    </row>
    <row r="1611" spans="1:8" x14ac:dyDescent="0.2">
      <c r="A1611">
        <v>9013526102</v>
      </c>
      <c r="B1611" t="s">
        <v>279</v>
      </c>
      <c r="C1611" t="s">
        <v>1</v>
      </c>
      <c r="D1611" s="18">
        <v>27938.370242879999</v>
      </c>
      <c r="E1611" s="18">
        <v>2.4785920705761683E-4</v>
      </c>
      <c r="F1611" s="18">
        <v>1560</v>
      </c>
      <c r="G1611" s="18">
        <v>1.9086057251519507E-5</v>
      </c>
      <c r="H1611" t="str">
        <f t="shared" si="25"/>
        <v>13526102</v>
      </c>
    </row>
    <row r="1612" spans="1:8" x14ac:dyDescent="0.2">
      <c r="A1612">
        <v>9005266100</v>
      </c>
      <c r="B1612" t="s">
        <v>280</v>
      </c>
      <c r="C1612" t="s">
        <v>1</v>
      </c>
      <c r="D1612" s="18">
        <v>16631.556992639998</v>
      </c>
      <c r="E1612" s="18">
        <v>1.475492125164267E-4</v>
      </c>
      <c r="F1612" s="18">
        <v>8086.52</v>
      </c>
      <c r="G1612" s="18">
        <v>9.8935758772793295E-5</v>
      </c>
      <c r="H1612" t="str">
        <f t="shared" si="25"/>
        <v>05266100</v>
      </c>
    </row>
    <row r="1613" spans="1:8" x14ac:dyDescent="0.2">
      <c r="A1613">
        <v>9015904100</v>
      </c>
      <c r="B1613" t="s">
        <v>281</v>
      </c>
      <c r="C1613" t="s">
        <v>1</v>
      </c>
      <c r="D1613" s="18">
        <v>462127.05953567999</v>
      </c>
      <c r="E1613" s="18">
        <v>4.0998256355190407E-3</v>
      </c>
      <c r="F1613" s="18">
        <v>263899.18160000001</v>
      </c>
      <c r="G1613" s="18">
        <v>3.2287146722094514E-3</v>
      </c>
      <c r="H1613" t="str">
        <f t="shared" si="25"/>
        <v>15904100</v>
      </c>
    </row>
    <row r="1614" spans="1:8" x14ac:dyDescent="0.2">
      <c r="A1614">
        <v>9015904500</v>
      </c>
      <c r="B1614" t="s">
        <v>281</v>
      </c>
      <c r="C1614" t="s">
        <v>1</v>
      </c>
      <c r="D1614" s="18">
        <v>3.4593868800000003</v>
      </c>
      <c r="E1614" s="18">
        <v>3.0690440477673861E-8</v>
      </c>
      <c r="F1614" s="18">
        <v>0</v>
      </c>
      <c r="G1614" s="18">
        <v>0</v>
      </c>
      <c r="H1614" t="str">
        <f t="shared" si="25"/>
        <v>15904500</v>
      </c>
    </row>
    <row r="1615" spans="1:8" x14ac:dyDescent="0.2">
      <c r="A1615">
        <v>9007640100</v>
      </c>
      <c r="B1615" t="s">
        <v>282</v>
      </c>
      <c r="C1615" t="s">
        <v>1</v>
      </c>
      <c r="D1615" s="18">
        <v>8483.9992876800006</v>
      </c>
      <c r="E1615" s="18">
        <v>7.5267000825062521E-5</v>
      </c>
      <c r="F1615" s="18">
        <v>0</v>
      </c>
      <c r="G1615" s="18">
        <v>0</v>
      </c>
      <c r="H1615" t="str">
        <f t="shared" si="25"/>
        <v>07640100</v>
      </c>
    </row>
    <row r="1616" spans="1:8" x14ac:dyDescent="0.2">
      <c r="A1616">
        <v>9011870100</v>
      </c>
      <c r="B1616" t="s">
        <v>283</v>
      </c>
      <c r="C1616" t="s">
        <v>1</v>
      </c>
      <c r="D1616" s="18">
        <v>49094.46720864001</v>
      </c>
      <c r="E1616" s="18">
        <v>4.3554851651916924E-4</v>
      </c>
      <c r="F1616" s="18">
        <v>53142</v>
      </c>
      <c r="G1616" s="18">
        <v>6.5017388106426266E-4</v>
      </c>
      <c r="H1616" t="str">
        <f t="shared" si="25"/>
        <v>11870100</v>
      </c>
    </row>
    <row r="1617" spans="1:8" x14ac:dyDescent="0.2">
      <c r="A1617">
        <v>9011701100</v>
      </c>
      <c r="B1617" t="s">
        <v>284</v>
      </c>
      <c r="C1617" t="s">
        <v>1</v>
      </c>
      <c r="D1617" s="18">
        <v>1086552.1170777599</v>
      </c>
      <c r="E1617" s="18">
        <v>9.639500938115806E-3</v>
      </c>
      <c r="F1617" s="18">
        <v>381914.04639999999</v>
      </c>
      <c r="G1617" s="18">
        <v>4.6725854838140244E-3</v>
      </c>
      <c r="H1617" t="str">
        <f t="shared" si="25"/>
        <v>11701100</v>
      </c>
    </row>
    <row r="1618" spans="1:8" x14ac:dyDescent="0.2">
      <c r="A1618">
        <v>9003496200</v>
      </c>
      <c r="B1618" t="s">
        <v>285</v>
      </c>
      <c r="C1618" t="s">
        <v>1</v>
      </c>
      <c r="D1618" s="18">
        <v>25047.040622400003</v>
      </c>
      <c r="E1618" s="18">
        <v>2.2220836698196836E-4</v>
      </c>
      <c r="F1618" s="18">
        <v>0</v>
      </c>
      <c r="G1618" s="18">
        <v>0</v>
      </c>
      <c r="H1618" t="str">
        <f t="shared" si="25"/>
        <v>03496200</v>
      </c>
    </row>
    <row r="1619" spans="1:8" x14ac:dyDescent="0.2">
      <c r="A1619">
        <v>9011710100</v>
      </c>
      <c r="B1619" t="s">
        <v>285</v>
      </c>
      <c r="C1619" t="s">
        <v>1</v>
      </c>
      <c r="D1619" s="18">
        <v>44054.875702079997</v>
      </c>
      <c r="E1619" s="18">
        <v>3.9083906697536138E-4</v>
      </c>
      <c r="F1619" s="18">
        <v>187423.7506</v>
      </c>
      <c r="G1619" s="18">
        <v>2.2930643809269961E-3</v>
      </c>
      <c r="H1619" t="str">
        <f t="shared" si="25"/>
        <v>11710100</v>
      </c>
    </row>
    <row r="1620" spans="1:8" x14ac:dyDescent="0.2">
      <c r="A1620">
        <v>9005300400</v>
      </c>
      <c r="B1620" t="s">
        <v>286</v>
      </c>
      <c r="C1620" t="s">
        <v>1</v>
      </c>
      <c r="D1620" s="18">
        <v>2.7074217599999999</v>
      </c>
      <c r="E1620" s="18">
        <v>2.4019275454163426E-8</v>
      </c>
      <c r="F1620" s="18">
        <v>0</v>
      </c>
      <c r="G1620" s="18">
        <v>0</v>
      </c>
      <c r="H1620" t="str">
        <f t="shared" si="25"/>
        <v>05300400</v>
      </c>
    </row>
    <row r="1621" spans="1:8" x14ac:dyDescent="0.2">
      <c r="A1621">
        <v>9005300500</v>
      </c>
      <c r="B1621" t="s">
        <v>286</v>
      </c>
      <c r="C1621" t="s">
        <v>1</v>
      </c>
      <c r="D1621" s="18">
        <v>47870.637897600005</v>
      </c>
      <c r="E1621" s="18">
        <v>4.2469114151943928E-4</v>
      </c>
      <c r="F1621" s="18">
        <v>18227.0638</v>
      </c>
      <c r="G1621" s="18">
        <v>2.2300178411147355E-4</v>
      </c>
      <c r="H1621" t="str">
        <f t="shared" si="25"/>
        <v>05300500</v>
      </c>
    </row>
    <row r="1622" spans="1:8" x14ac:dyDescent="0.2">
      <c r="A1622">
        <v>9011650100</v>
      </c>
      <c r="B1622" t="s">
        <v>287</v>
      </c>
      <c r="C1622" t="s">
        <v>1</v>
      </c>
      <c r="D1622" s="18">
        <v>711.01341216000003</v>
      </c>
      <c r="E1622" s="18">
        <v>6.3078561495626275E-6</v>
      </c>
      <c r="F1622" s="18">
        <v>0</v>
      </c>
      <c r="G1622" s="18">
        <v>0</v>
      </c>
      <c r="H1622" t="str">
        <f t="shared" si="25"/>
        <v>11650100</v>
      </c>
    </row>
    <row r="1623" spans="1:8" x14ac:dyDescent="0.2">
      <c r="A1623">
        <v>9009194201</v>
      </c>
      <c r="B1623" t="s">
        <v>288</v>
      </c>
      <c r="C1623" t="s">
        <v>1</v>
      </c>
      <c r="D1623" s="18">
        <v>59820.063520320007</v>
      </c>
      <c r="E1623" s="18">
        <v>5.307021627026147E-4</v>
      </c>
      <c r="F1623" s="18">
        <v>45275.3102</v>
      </c>
      <c r="G1623" s="18">
        <v>5.5392766830609304E-4</v>
      </c>
      <c r="H1623" t="str">
        <f t="shared" si="25"/>
        <v>09194201</v>
      </c>
    </row>
    <row r="1624" spans="1:8" x14ac:dyDescent="0.2">
      <c r="A1624">
        <v>9003514102</v>
      </c>
      <c r="B1624" t="s">
        <v>289</v>
      </c>
      <c r="C1624" t="s">
        <v>1</v>
      </c>
      <c r="D1624" s="18">
        <v>1024813.19313216</v>
      </c>
      <c r="E1624" s="18">
        <v>9.091775333482632E-3</v>
      </c>
      <c r="F1624" s="18">
        <v>937033.15350000001</v>
      </c>
      <c r="G1624" s="18">
        <v>1.146427462453389E-2</v>
      </c>
      <c r="H1624" t="str">
        <f t="shared" si="25"/>
        <v>03514102</v>
      </c>
    </row>
    <row r="1625" spans="1:8" x14ac:dyDescent="0.2">
      <c r="A1625">
        <v>9003515101</v>
      </c>
      <c r="B1625" t="s">
        <v>289</v>
      </c>
      <c r="C1625" t="s">
        <v>1</v>
      </c>
      <c r="D1625" s="18">
        <v>4.9476873600000006</v>
      </c>
      <c r="E1625" s="18">
        <v>4.3894108896030538E-8</v>
      </c>
      <c r="F1625" s="18">
        <v>0</v>
      </c>
      <c r="G1625" s="18">
        <v>0</v>
      </c>
      <c r="H1625" t="str">
        <f t="shared" si="25"/>
        <v>03515101</v>
      </c>
    </row>
    <row r="1626" spans="1:8" x14ac:dyDescent="0.2">
      <c r="A1626">
        <v>9013881300</v>
      </c>
      <c r="B1626" t="s">
        <v>290</v>
      </c>
      <c r="C1626" t="s">
        <v>1</v>
      </c>
      <c r="D1626" s="18">
        <v>265.23934272000002</v>
      </c>
      <c r="E1626" s="18">
        <v>2.3531083808947953E-6</v>
      </c>
      <c r="F1626" s="18">
        <v>0</v>
      </c>
      <c r="G1626" s="18">
        <v>0</v>
      </c>
      <c r="H1626" t="str">
        <f t="shared" si="25"/>
        <v>13881300</v>
      </c>
    </row>
    <row r="1627" spans="1:8" x14ac:dyDescent="0.2">
      <c r="A1627">
        <v>9013881500</v>
      </c>
      <c r="B1627" t="s">
        <v>290</v>
      </c>
      <c r="C1627" t="s">
        <v>1</v>
      </c>
      <c r="D1627" s="18">
        <v>99639.411456960006</v>
      </c>
      <c r="E1627" s="18">
        <v>8.8396514545094362E-4</v>
      </c>
      <c r="F1627" s="18">
        <v>858796.32059999998</v>
      </c>
      <c r="G1627" s="18">
        <v>1.0507074193824297E-2</v>
      </c>
      <c r="H1627" t="str">
        <f t="shared" si="25"/>
        <v>13881500</v>
      </c>
    </row>
    <row r="1628" spans="1:8" x14ac:dyDescent="0.2">
      <c r="A1628">
        <v>9003524100</v>
      </c>
      <c r="B1628" t="s">
        <v>291</v>
      </c>
      <c r="C1628" t="s">
        <v>1</v>
      </c>
      <c r="D1628" s="18">
        <v>29367.331470720004</v>
      </c>
      <c r="E1628" s="18">
        <v>2.6053643889932619E-4</v>
      </c>
      <c r="F1628" s="18">
        <v>800</v>
      </c>
      <c r="G1628" s="18">
        <v>9.7877216674459013E-6</v>
      </c>
      <c r="H1628" t="str">
        <f t="shared" si="25"/>
        <v>03524100</v>
      </c>
    </row>
    <row r="1629" spans="1:8" x14ac:dyDescent="0.2">
      <c r="A1629">
        <v>9009171200</v>
      </c>
      <c r="B1629" t="s">
        <v>292</v>
      </c>
      <c r="C1629" t="s">
        <v>1</v>
      </c>
      <c r="D1629" s="18">
        <v>915321.75754175987</v>
      </c>
      <c r="E1629" s="18">
        <v>8.1204065611057662E-3</v>
      </c>
      <c r="F1629" s="18">
        <v>446006.51579999999</v>
      </c>
      <c r="G1629" s="18">
        <v>5.4567345481471409E-3</v>
      </c>
      <c r="H1629" t="str">
        <f t="shared" si="25"/>
        <v>09171200</v>
      </c>
    </row>
    <row r="1630" spans="1:8" x14ac:dyDescent="0.2">
      <c r="A1630">
        <v>9009171300</v>
      </c>
      <c r="B1630" t="s">
        <v>292</v>
      </c>
      <c r="C1630" t="s">
        <v>1</v>
      </c>
      <c r="D1630" s="18">
        <v>5284.2626639999999</v>
      </c>
      <c r="E1630" s="18">
        <v>4.6880084356996315E-5</v>
      </c>
      <c r="F1630" s="18">
        <v>74012.543999999994</v>
      </c>
      <c r="G1630" s="18">
        <v>9.0551772571449143E-4</v>
      </c>
      <c r="H1630" t="str">
        <f t="shared" si="25"/>
        <v>09171300</v>
      </c>
    </row>
    <row r="1631" spans="1:8" x14ac:dyDescent="0.2">
      <c r="A1631">
        <v>9009171700</v>
      </c>
      <c r="B1631" t="s">
        <v>292</v>
      </c>
      <c r="C1631" t="s">
        <v>1</v>
      </c>
      <c r="D1631" s="18">
        <v>18.500425919999998</v>
      </c>
      <c r="E1631" s="18">
        <v>1.6412914779551183E-7</v>
      </c>
      <c r="F1631" s="18">
        <v>0</v>
      </c>
      <c r="G1631" s="18">
        <v>0</v>
      </c>
      <c r="H1631" t="str">
        <f t="shared" si="25"/>
        <v>09171700</v>
      </c>
    </row>
    <row r="1632" spans="1:8" x14ac:dyDescent="0.2">
      <c r="A1632">
        <v>9009344100</v>
      </c>
      <c r="B1632" t="s">
        <v>293</v>
      </c>
      <c r="C1632" t="s">
        <v>1</v>
      </c>
      <c r="D1632" s="18">
        <v>68058.342141120011</v>
      </c>
      <c r="E1632" s="18">
        <v>6.0378921784290461E-4</v>
      </c>
      <c r="F1632" s="18">
        <v>37848.43</v>
      </c>
      <c r="G1632" s="18">
        <v>4.6306237298726188E-4</v>
      </c>
      <c r="H1632" t="str">
        <f t="shared" si="25"/>
        <v>09344100</v>
      </c>
    </row>
    <row r="1633" spans="1:8" x14ac:dyDescent="0.2">
      <c r="A1633">
        <v>9007580100</v>
      </c>
      <c r="B1633" t="s">
        <v>294</v>
      </c>
      <c r="C1633" t="s">
        <v>1</v>
      </c>
      <c r="D1633" s="18">
        <v>96305.562230400014</v>
      </c>
      <c r="E1633" s="18">
        <v>8.5438843003908462E-4</v>
      </c>
      <c r="F1633" s="18">
        <v>147031.02660000001</v>
      </c>
      <c r="G1633" s="18">
        <v>1.7988734560495435E-3</v>
      </c>
      <c r="H1633" t="str">
        <f t="shared" si="25"/>
        <v>07580100</v>
      </c>
    </row>
    <row r="1634" spans="1:8" x14ac:dyDescent="0.2">
      <c r="A1634">
        <v>9007541200</v>
      </c>
      <c r="B1634" t="s">
        <v>295</v>
      </c>
      <c r="C1634" t="s">
        <v>1</v>
      </c>
      <c r="D1634" s="18">
        <v>2.08917792</v>
      </c>
      <c r="E1634" s="18">
        <v>1.8534437698113278E-8</v>
      </c>
      <c r="F1634" s="18">
        <v>0</v>
      </c>
      <c r="G1634" s="18">
        <v>0</v>
      </c>
      <c r="H1634" t="str">
        <f t="shared" si="25"/>
        <v>07541200</v>
      </c>
    </row>
    <row r="1635" spans="1:8" x14ac:dyDescent="0.2">
      <c r="A1635">
        <v>9007541300</v>
      </c>
      <c r="B1635" t="s">
        <v>295</v>
      </c>
      <c r="C1635" t="s">
        <v>1</v>
      </c>
      <c r="D1635" s="18">
        <v>890452.79661600012</v>
      </c>
      <c r="E1635" s="18">
        <v>7.8997780533646405E-3</v>
      </c>
      <c r="F1635" s="18">
        <v>2538286.5921999998</v>
      </c>
      <c r="G1635" s="18">
        <v>3.1055053345829198E-2</v>
      </c>
      <c r="H1635" t="str">
        <f t="shared" si="25"/>
        <v>07541300</v>
      </c>
    </row>
    <row r="1636" spans="1:8" x14ac:dyDescent="0.2">
      <c r="A1636">
        <v>9007541402</v>
      </c>
      <c r="B1636" t="s">
        <v>295</v>
      </c>
      <c r="C1636" t="s">
        <v>1</v>
      </c>
      <c r="D1636" s="18">
        <v>17574.062780159999</v>
      </c>
      <c r="E1636" s="18">
        <v>1.5591078604813464E-4</v>
      </c>
      <c r="F1636" s="18">
        <v>0</v>
      </c>
      <c r="G1636" s="18">
        <v>0</v>
      </c>
      <c r="H1636" t="str">
        <f t="shared" si="25"/>
        <v>07541402</v>
      </c>
    </row>
    <row r="1637" spans="1:8" x14ac:dyDescent="0.2">
      <c r="A1637">
        <v>9001100300</v>
      </c>
      <c r="B1637" t="s">
        <v>296</v>
      </c>
      <c r="C1637" t="s">
        <v>1</v>
      </c>
      <c r="D1637" s="18">
        <v>138587.41069344</v>
      </c>
      <c r="E1637" s="18">
        <v>1.2294978348423298E-3</v>
      </c>
      <c r="F1637" s="18">
        <v>27505.697700000001</v>
      </c>
      <c r="G1637" s="18">
        <v>3.3652264169563366E-4</v>
      </c>
      <c r="H1637" t="str">
        <f t="shared" si="25"/>
        <v>01100300</v>
      </c>
    </row>
    <row r="1638" spans="1:8" x14ac:dyDescent="0.2">
      <c r="A1638">
        <v>9011695201</v>
      </c>
      <c r="B1638" t="s">
        <v>297</v>
      </c>
      <c r="C1638" t="s">
        <v>1</v>
      </c>
      <c r="D1638" s="18">
        <v>140997.76802496001</v>
      </c>
      <c r="E1638" s="18">
        <v>1.2508816611615588E-3</v>
      </c>
      <c r="F1638" s="18">
        <v>43157.768600000003</v>
      </c>
      <c r="G1638" s="18">
        <v>5.2802028355604554E-4</v>
      </c>
      <c r="H1638" t="str">
        <f t="shared" si="25"/>
        <v>11695201</v>
      </c>
    </row>
    <row r="1639" spans="1:8" x14ac:dyDescent="0.2">
      <c r="A1639">
        <v>9011695202</v>
      </c>
      <c r="B1639" t="s">
        <v>297</v>
      </c>
      <c r="C1639" t="s">
        <v>1</v>
      </c>
      <c r="D1639" s="18">
        <v>8.5471632</v>
      </c>
      <c r="E1639" s="18">
        <v>7.5827368415805648E-8</v>
      </c>
      <c r="F1639" s="18">
        <v>0</v>
      </c>
      <c r="G1639" s="18">
        <v>0</v>
      </c>
      <c r="H1639" t="str">
        <f t="shared" si="25"/>
        <v>11695202</v>
      </c>
    </row>
    <row r="1640" spans="1:8" x14ac:dyDescent="0.2">
      <c r="A1640">
        <v>9011870501</v>
      </c>
      <c r="B1640" t="s">
        <v>297</v>
      </c>
      <c r="C1640" t="s">
        <v>1</v>
      </c>
      <c r="D1640" s="18">
        <v>1833.5786659200003</v>
      </c>
      <c r="E1640" s="18">
        <v>1.6266852728409033E-5</v>
      </c>
      <c r="F1640" s="18">
        <v>0</v>
      </c>
      <c r="G1640" s="18">
        <v>0</v>
      </c>
      <c r="H1640" t="str">
        <f t="shared" si="25"/>
        <v>11870501</v>
      </c>
    </row>
    <row r="1641" spans="1:8" x14ac:dyDescent="0.2">
      <c r="A1641">
        <v>9005303100</v>
      </c>
      <c r="B1641" t="s">
        <v>298</v>
      </c>
      <c r="C1641" t="s">
        <v>1</v>
      </c>
      <c r="D1641" s="18">
        <v>3854.3989622400004</v>
      </c>
      <c r="E1641" s="18">
        <v>3.4194846090135669E-5</v>
      </c>
      <c r="F1641" s="18">
        <v>0</v>
      </c>
      <c r="G1641" s="18">
        <v>0</v>
      </c>
      <c r="H1641" t="str">
        <f t="shared" si="25"/>
        <v>05303100</v>
      </c>
    </row>
    <row r="1642" spans="1:8" x14ac:dyDescent="0.2">
      <c r="A1642">
        <v>9009345201</v>
      </c>
      <c r="B1642" t="s">
        <v>299</v>
      </c>
      <c r="C1642" t="s">
        <v>1</v>
      </c>
      <c r="D1642" s="18">
        <v>4.2015110399999998</v>
      </c>
      <c r="E1642" s="18">
        <v>3.7274300031284616E-8</v>
      </c>
      <c r="F1642" s="18">
        <v>0</v>
      </c>
      <c r="G1642" s="18">
        <v>0</v>
      </c>
      <c r="H1642" t="str">
        <f t="shared" si="25"/>
        <v>09345201</v>
      </c>
    </row>
    <row r="1643" spans="1:8" x14ac:dyDescent="0.2">
      <c r="A1643">
        <v>9009345300</v>
      </c>
      <c r="B1643" t="s">
        <v>299</v>
      </c>
      <c r="C1643" t="s">
        <v>1</v>
      </c>
      <c r="D1643" s="18">
        <v>5.3245382399999999</v>
      </c>
      <c r="E1643" s="18">
        <v>4.7237394831600425E-8</v>
      </c>
      <c r="F1643" s="18">
        <v>0</v>
      </c>
      <c r="G1643" s="18">
        <v>0</v>
      </c>
      <c r="H1643" t="str">
        <f t="shared" si="25"/>
        <v>09345300</v>
      </c>
    </row>
    <row r="1644" spans="1:8" x14ac:dyDescent="0.2">
      <c r="A1644">
        <v>9009345400</v>
      </c>
      <c r="B1644" t="s">
        <v>299</v>
      </c>
      <c r="C1644" t="s">
        <v>1</v>
      </c>
      <c r="D1644" s="18">
        <v>286458.57523295999</v>
      </c>
      <c r="E1644" s="18">
        <v>2.5413578063019126E-3</v>
      </c>
      <c r="F1644" s="18">
        <v>196744.7077</v>
      </c>
      <c r="G1644" s="18">
        <v>2.4071030481382506E-3</v>
      </c>
      <c r="H1644" t="str">
        <f t="shared" si="25"/>
        <v>09345400</v>
      </c>
    </row>
    <row r="1645" spans="1:8" x14ac:dyDescent="0.2">
      <c r="A1645">
        <v>9003415300</v>
      </c>
      <c r="B1645" t="s">
        <v>300</v>
      </c>
      <c r="C1645" t="s">
        <v>1</v>
      </c>
      <c r="D1645" s="18">
        <v>44.097920639999998</v>
      </c>
      <c r="E1645" s="18">
        <v>3.9122094623631846E-7</v>
      </c>
      <c r="F1645" s="18">
        <v>0</v>
      </c>
      <c r="G1645" s="18">
        <v>0</v>
      </c>
      <c r="H1645" t="str">
        <f t="shared" si="25"/>
        <v>03415300</v>
      </c>
    </row>
    <row r="1646" spans="1:8" x14ac:dyDescent="0.2">
      <c r="A1646">
        <v>9003416100</v>
      </c>
      <c r="B1646" t="s">
        <v>300</v>
      </c>
      <c r="C1646" t="s">
        <v>1</v>
      </c>
      <c r="D1646" s="18">
        <v>7.3506182400000002</v>
      </c>
      <c r="E1646" s="18">
        <v>6.52120503991805E-8</v>
      </c>
      <c r="F1646" s="18">
        <v>0</v>
      </c>
      <c r="G1646" s="18">
        <v>0</v>
      </c>
      <c r="H1646" t="str">
        <f t="shared" si="25"/>
        <v>03416100</v>
      </c>
    </row>
    <row r="1647" spans="1:8" x14ac:dyDescent="0.2">
      <c r="A1647">
        <v>9003416700</v>
      </c>
      <c r="B1647" t="s">
        <v>300</v>
      </c>
      <c r="C1647" t="s">
        <v>1</v>
      </c>
      <c r="D1647" s="18">
        <v>954295.70391647995</v>
      </c>
      <c r="E1647" s="18">
        <v>8.466169444207583E-3</v>
      </c>
      <c r="F1647" s="18">
        <v>858475.93449999997</v>
      </c>
      <c r="G1647" s="18">
        <v>1.0503154381358149E-2</v>
      </c>
      <c r="H1647" t="str">
        <f t="shared" si="25"/>
        <v>03416700</v>
      </c>
    </row>
    <row r="1648" spans="1:8" x14ac:dyDescent="0.2">
      <c r="A1648">
        <v>9001035100</v>
      </c>
      <c r="B1648" t="s">
        <v>301</v>
      </c>
      <c r="C1648" t="s">
        <v>1</v>
      </c>
      <c r="D1648" s="18">
        <v>142600.86619775998</v>
      </c>
      <c r="E1648" s="18">
        <v>1.2651037735643743E-3</v>
      </c>
      <c r="F1648" s="18">
        <v>5984.1714000000002</v>
      </c>
      <c r="G1648" s="18">
        <v>7.3214255091862598E-5</v>
      </c>
      <c r="H1648" t="str">
        <f t="shared" si="25"/>
        <v>01035100</v>
      </c>
    </row>
    <row r="1649" spans="1:8" x14ac:dyDescent="0.2">
      <c r="A1649">
        <v>9001220200</v>
      </c>
      <c r="B1649" t="s">
        <v>302</v>
      </c>
      <c r="C1649" t="s">
        <v>1</v>
      </c>
      <c r="D1649" s="18">
        <v>26049.412442879999</v>
      </c>
      <c r="E1649" s="18">
        <v>2.3110105050077123E-4</v>
      </c>
      <c r="F1649" s="18">
        <v>2259.6999999999998</v>
      </c>
      <c r="G1649" s="18">
        <v>2.7646643314909379E-5</v>
      </c>
      <c r="H1649" t="str">
        <f t="shared" si="25"/>
        <v>01220200</v>
      </c>
    </row>
    <row r="1650" spans="1:8" x14ac:dyDescent="0.2">
      <c r="A1650">
        <v>9001220300</v>
      </c>
      <c r="B1650" t="s">
        <v>302</v>
      </c>
      <c r="C1650" t="s">
        <v>1</v>
      </c>
      <c r="D1650" s="18">
        <v>2.7849916800000001</v>
      </c>
      <c r="E1650" s="18">
        <v>2.4707447981607922E-8</v>
      </c>
      <c r="F1650" s="18">
        <v>0</v>
      </c>
      <c r="G1650" s="18">
        <v>0</v>
      </c>
      <c r="H1650" t="str">
        <f t="shared" si="25"/>
        <v>01220300</v>
      </c>
    </row>
    <row r="1651" spans="1:8" x14ac:dyDescent="0.2">
      <c r="A1651">
        <v>9005306100</v>
      </c>
      <c r="B1651" t="s">
        <v>303</v>
      </c>
      <c r="C1651" t="s">
        <v>1</v>
      </c>
      <c r="D1651" s="18">
        <v>52557.050663999995</v>
      </c>
      <c r="E1651" s="18">
        <v>4.6626731586771271E-4</v>
      </c>
      <c r="F1651" s="18">
        <v>0</v>
      </c>
      <c r="G1651" s="18">
        <v>0</v>
      </c>
      <c r="H1651" t="str">
        <f t="shared" si="25"/>
        <v>05306100</v>
      </c>
    </row>
    <row r="1652" spans="1:8" x14ac:dyDescent="0.2">
      <c r="A1652">
        <v>9011690500</v>
      </c>
      <c r="B1652" t="s">
        <v>304</v>
      </c>
      <c r="C1652" t="s">
        <v>1</v>
      </c>
      <c r="D1652" s="18">
        <v>29.694807359999999</v>
      </c>
      <c r="E1652" s="18">
        <v>2.6344168761432998E-7</v>
      </c>
      <c r="F1652" s="18">
        <v>0</v>
      </c>
      <c r="G1652" s="18">
        <v>0</v>
      </c>
      <c r="H1652" t="str">
        <f t="shared" si="25"/>
        <v>11690500</v>
      </c>
    </row>
    <row r="1653" spans="1:8" x14ac:dyDescent="0.2">
      <c r="A1653">
        <v>9011690900</v>
      </c>
      <c r="B1653" t="s">
        <v>304</v>
      </c>
      <c r="C1653" t="s">
        <v>1</v>
      </c>
      <c r="D1653" s="18">
        <v>569404.39258655999</v>
      </c>
      <c r="E1653" s="18">
        <v>5.0515516837491906E-3</v>
      </c>
      <c r="F1653" s="18">
        <v>818117.85970000003</v>
      </c>
      <c r="G1653" s="18">
        <v>1.0009387377387696E-2</v>
      </c>
      <c r="H1653" t="str">
        <f t="shared" si="25"/>
        <v>11690900</v>
      </c>
    </row>
    <row r="1654" spans="1:8" x14ac:dyDescent="0.2">
      <c r="A1654">
        <v>9005253100</v>
      </c>
      <c r="B1654" t="s">
        <v>305</v>
      </c>
      <c r="C1654" t="s">
        <v>1</v>
      </c>
      <c r="D1654" s="18">
        <v>1.6052342400000001</v>
      </c>
      <c r="E1654" s="18">
        <v>1.424106282539987E-8</v>
      </c>
      <c r="F1654" s="18">
        <v>0</v>
      </c>
      <c r="G1654" s="18">
        <v>0</v>
      </c>
      <c r="H1654" t="str">
        <f t="shared" si="25"/>
        <v>05253100</v>
      </c>
    </row>
    <row r="1655" spans="1:8" x14ac:dyDescent="0.2">
      <c r="A1655">
        <v>9005253200</v>
      </c>
      <c r="B1655" t="s">
        <v>305</v>
      </c>
      <c r="C1655" t="s">
        <v>1</v>
      </c>
      <c r="D1655" s="18">
        <v>203721.96425471999</v>
      </c>
      <c r="E1655" s="18">
        <v>1.8073482483561612E-3</v>
      </c>
      <c r="F1655" s="18">
        <v>166070.92069999999</v>
      </c>
      <c r="G1655" s="18">
        <v>2.0318199360850999E-3</v>
      </c>
      <c r="H1655" t="str">
        <f t="shared" si="25"/>
        <v>05253200</v>
      </c>
    </row>
    <row r="1656" spans="1:8" x14ac:dyDescent="0.2">
      <c r="A1656">
        <v>9005253400</v>
      </c>
      <c r="B1656" t="s">
        <v>305</v>
      </c>
      <c r="C1656" t="s">
        <v>1</v>
      </c>
      <c r="D1656" s="18">
        <v>6.3833097599999995</v>
      </c>
      <c r="E1656" s="18">
        <v>5.6630436269630127E-8</v>
      </c>
      <c r="F1656" s="18">
        <v>0</v>
      </c>
      <c r="G1656" s="18">
        <v>0</v>
      </c>
      <c r="H1656" t="str">
        <f t="shared" si="25"/>
        <v>05253400</v>
      </c>
    </row>
    <row r="1657" spans="1:8" x14ac:dyDescent="0.2">
      <c r="A1657">
        <v>9005253500</v>
      </c>
      <c r="B1657" t="s">
        <v>305</v>
      </c>
      <c r="C1657" t="s">
        <v>1</v>
      </c>
      <c r="D1657" s="18">
        <v>8.0250134400000004</v>
      </c>
      <c r="E1657" s="18">
        <v>7.1195042895246437E-8</v>
      </c>
      <c r="F1657" s="18">
        <v>0</v>
      </c>
      <c r="G1657" s="18">
        <v>0</v>
      </c>
      <c r="H1657" t="str">
        <f t="shared" si="25"/>
        <v>05253500</v>
      </c>
    </row>
    <row r="1658" spans="1:8" x14ac:dyDescent="0.2">
      <c r="A1658">
        <v>9003494100</v>
      </c>
      <c r="B1658" t="s">
        <v>306</v>
      </c>
      <c r="C1658" t="s">
        <v>1</v>
      </c>
      <c r="D1658" s="18">
        <v>715829.61213791999</v>
      </c>
      <c r="E1658" s="18">
        <v>6.3505837495328645E-3</v>
      </c>
      <c r="F1658" s="18">
        <v>385651.34590000001</v>
      </c>
      <c r="G1658" s="18">
        <v>4.7183100429313805E-3</v>
      </c>
      <c r="H1658" t="str">
        <f t="shared" si="25"/>
        <v>03494100</v>
      </c>
    </row>
    <row r="1659" spans="1:8" x14ac:dyDescent="0.2">
      <c r="A1659">
        <v>9003494400</v>
      </c>
      <c r="B1659" t="s">
        <v>306</v>
      </c>
      <c r="C1659" t="s">
        <v>1</v>
      </c>
      <c r="D1659" s="18">
        <v>2803.1441990399999</v>
      </c>
      <c r="E1659" s="18">
        <v>2.4868490624261683E-5</v>
      </c>
      <c r="F1659" s="18">
        <v>0</v>
      </c>
      <c r="G1659" s="18">
        <v>0</v>
      </c>
      <c r="H1659" t="str">
        <f t="shared" si="25"/>
        <v>03494400</v>
      </c>
    </row>
    <row r="1660" spans="1:8" x14ac:dyDescent="0.2">
      <c r="A1660">
        <v>9001230100</v>
      </c>
      <c r="B1660" t="s">
        <v>307</v>
      </c>
      <c r="C1660" t="s">
        <v>1</v>
      </c>
      <c r="D1660" s="18">
        <v>255992.80680576002</v>
      </c>
      <c r="E1660" s="18">
        <v>2.2710764284290868E-3</v>
      </c>
      <c r="F1660" s="18">
        <v>328989.28240000003</v>
      </c>
      <c r="G1660" s="18">
        <v>4.0250694096299489E-3</v>
      </c>
      <c r="H1660" t="str">
        <f t="shared" si="25"/>
        <v>01230100</v>
      </c>
    </row>
    <row r="1661" spans="1:8" x14ac:dyDescent="0.2">
      <c r="A1661">
        <v>9001230200</v>
      </c>
      <c r="B1661" t="s">
        <v>307</v>
      </c>
      <c r="C1661" t="s">
        <v>1</v>
      </c>
      <c r="D1661" s="18">
        <v>23.53205088</v>
      </c>
      <c r="E1661" s="18">
        <v>2.0876792099362786E-7</v>
      </c>
      <c r="F1661" s="18">
        <v>0</v>
      </c>
      <c r="G1661" s="18">
        <v>0</v>
      </c>
      <c r="H1661" t="str">
        <f t="shared" si="25"/>
        <v>01230200</v>
      </c>
    </row>
    <row r="1662" spans="1:8" x14ac:dyDescent="0.2">
      <c r="A1662">
        <v>9005425600</v>
      </c>
      <c r="B1662" t="s">
        <v>308</v>
      </c>
      <c r="C1662" t="s">
        <v>1</v>
      </c>
      <c r="D1662" s="18">
        <v>921.00734207999994</v>
      </c>
      <c r="E1662" s="18">
        <v>8.1708470292882783E-6</v>
      </c>
      <c r="F1662" s="18">
        <v>250</v>
      </c>
      <c r="G1662" s="18">
        <v>3.0586630210768441E-6</v>
      </c>
      <c r="H1662" t="str">
        <f t="shared" si="25"/>
        <v>05425600</v>
      </c>
    </row>
    <row r="1663" spans="1:8" x14ac:dyDescent="0.2">
      <c r="A1663">
        <v>9005260200</v>
      </c>
      <c r="B1663" t="s">
        <v>309</v>
      </c>
      <c r="C1663" t="s">
        <v>1</v>
      </c>
      <c r="D1663" s="18">
        <v>343206.78598368005</v>
      </c>
      <c r="E1663" s="18">
        <v>3.0448075922534239E-3</v>
      </c>
      <c r="F1663" s="18">
        <v>129973.29730000001</v>
      </c>
      <c r="G1663" s="18">
        <v>1.5901780727157475E-3</v>
      </c>
      <c r="H1663" t="str">
        <f t="shared" si="25"/>
        <v>05260200</v>
      </c>
    </row>
    <row r="1664" spans="1:8" x14ac:dyDescent="0.2">
      <c r="A1664">
        <v>9011707100</v>
      </c>
      <c r="B1664" t="s">
        <v>310</v>
      </c>
      <c r="C1664" t="s">
        <v>1</v>
      </c>
      <c r="D1664" s="18">
        <v>56102.820912000003</v>
      </c>
      <c r="E1664" s="18">
        <v>4.9772411862455013E-4</v>
      </c>
      <c r="F1664" s="18">
        <v>113808.5828</v>
      </c>
      <c r="G1664" s="18">
        <v>1.3924084147660888E-3</v>
      </c>
      <c r="H1664" t="str">
        <f t="shared" si="25"/>
        <v>11707100</v>
      </c>
    </row>
    <row r="1665" spans="1:8" x14ac:dyDescent="0.2">
      <c r="A1665">
        <v>9001044600</v>
      </c>
      <c r="B1665" t="s">
        <v>311</v>
      </c>
      <c r="C1665" t="s">
        <v>1</v>
      </c>
      <c r="D1665" s="18">
        <v>1072681.6573353601</v>
      </c>
      <c r="E1665" s="18">
        <v>9.5164471907644554E-3</v>
      </c>
      <c r="F1665" s="18">
        <v>582330.61540000001</v>
      </c>
      <c r="G1665" s="18">
        <v>7.1246124774596081E-3</v>
      </c>
      <c r="H1665" t="str">
        <f t="shared" si="25"/>
        <v>01044600</v>
      </c>
    </row>
    <row r="1666" spans="1:8" x14ac:dyDescent="0.2">
      <c r="A1666">
        <v>9011660101</v>
      </c>
      <c r="B1666" t="s">
        <v>312</v>
      </c>
      <c r="C1666" t="s">
        <v>1</v>
      </c>
      <c r="D1666" s="18">
        <v>104.71418208</v>
      </c>
      <c r="E1666" s="18">
        <v>9.2898669150717911E-7</v>
      </c>
      <c r="F1666" s="18">
        <v>0</v>
      </c>
      <c r="G1666" s="18">
        <v>0</v>
      </c>
      <c r="H1666" t="str">
        <f t="shared" si="25"/>
        <v>11660101</v>
      </c>
    </row>
    <row r="1667" spans="1:8" x14ac:dyDescent="0.2">
      <c r="A1667">
        <v>9011660102</v>
      </c>
      <c r="B1667" t="s">
        <v>312</v>
      </c>
      <c r="C1667" t="s">
        <v>1</v>
      </c>
      <c r="D1667" s="18">
        <v>32927.099037120002</v>
      </c>
      <c r="E1667" s="18">
        <v>2.9211742084805611E-4</v>
      </c>
      <c r="F1667" s="18">
        <v>943</v>
      </c>
      <c r="G1667" s="18">
        <v>1.1537276915501858E-5</v>
      </c>
      <c r="H1667" t="str">
        <f t="shared" ref="H1667:H1730" si="26">RIGHT(A1667,LEN(A1667)-2)</f>
        <v>11660102</v>
      </c>
    </row>
    <row r="1668" spans="1:8" x14ac:dyDescent="0.2">
      <c r="A1668">
        <v>9007670100</v>
      </c>
      <c r="B1668" t="s">
        <v>313</v>
      </c>
      <c r="C1668" t="s">
        <v>1</v>
      </c>
      <c r="D1668" s="18">
        <v>703.97017920000008</v>
      </c>
      <c r="E1668" s="18">
        <v>6.2453711111938429E-6</v>
      </c>
      <c r="F1668" s="18">
        <v>82901.959000000003</v>
      </c>
      <c r="G1668" s="18">
        <v>1.0142766254725149E-3</v>
      </c>
      <c r="H1668" t="str">
        <f t="shared" si="26"/>
        <v>07670100</v>
      </c>
    </row>
    <row r="1669" spans="1:8" x14ac:dyDescent="0.2">
      <c r="A1669">
        <v>9007670200</v>
      </c>
      <c r="B1669" t="s">
        <v>313</v>
      </c>
      <c r="C1669" t="s">
        <v>1</v>
      </c>
      <c r="D1669" s="18">
        <v>137961.97658496001</v>
      </c>
      <c r="E1669" s="18">
        <v>1.2239492076014781E-3</v>
      </c>
      <c r="F1669" s="18">
        <v>13245.88</v>
      </c>
      <c r="G1669" s="18">
        <v>1.620587333504854E-4</v>
      </c>
      <c r="H1669" t="str">
        <f t="shared" si="26"/>
        <v>07670200</v>
      </c>
    </row>
    <row r="1670" spans="1:8" x14ac:dyDescent="0.2">
      <c r="A1670">
        <v>9009346101</v>
      </c>
      <c r="B1670" t="s">
        <v>314</v>
      </c>
      <c r="C1670" t="s">
        <v>1</v>
      </c>
      <c r="D1670" s="18">
        <v>94745.623613759992</v>
      </c>
      <c r="E1670" s="18">
        <v>8.405492137491693E-4</v>
      </c>
      <c r="F1670" s="18">
        <v>45889.202499999999</v>
      </c>
      <c r="G1670" s="18">
        <v>5.6143842701382831E-4</v>
      </c>
      <c r="H1670" t="str">
        <f t="shared" si="26"/>
        <v>09346101</v>
      </c>
    </row>
    <row r="1671" spans="1:8" x14ac:dyDescent="0.2">
      <c r="A1671">
        <v>9015907200</v>
      </c>
      <c r="B1671" t="s">
        <v>315</v>
      </c>
      <c r="C1671" t="s">
        <v>1</v>
      </c>
      <c r="D1671" s="18">
        <v>28.66555872</v>
      </c>
      <c r="E1671" s="18">
        <v>2.5431056258599929E-7</v>
      </c>
      <c r="F1671" s="18">
        <v>0</v>
      </c>
      <c r="G1671" s="18">
        <v>0</v>
      </c>
      <c r="H1671" t="str">
        <f t="shared" si="26"/>
        <v>15907200</v>
      </c>
    </row>
    <row r="1672" spans="1:8" x14ac:dyDescent="0.2">
      <c r="A1672">
        <v>9015907300</v>
      </c>
      <c r="B1672" t="s">
        <v>315</v>
      </c>
      <c r="C1672" t="s">
        <v>1</v>
      </c>
      <c r="D1672" s="18">
        <v>201090.73525920001</v>
      </c>
      <c r="E1672" s="18">
        <v>1.7840049277992724E-3</v>
      </c>
      <c r="F1672" s="18">
        <v>168159.66</v>
      </c>
      <c r="G1672" s="18">
        <v>2.0573749347154199E-3</v>
      </c>
      <c r="H1672" t="str">
        <f t="shared" si="26"/>
        <v>15907300</v>
      </c>
    </row>
    <row r="1673" spans="1:8" x14ac:dyDescent="0.2">
      <c r="A1673">
        <v>9003420500</v>
      </c>
      <c r="B1673" t="s">
        <v>316</v>
      </c>
      <c r="C1673" t="s">
        <v>1</v>
      </c>
      <c r="D1673" s="18">
        <v>5.5439337599999998</v>
      </c>
      <c r="E1673" s="18">
        <v>4.9183793248775525E-8</v>
      </c>
      <c r="F1673" s="18">
        <v>0</v>
      </c>
      <c r="G1673" s="18">
        <v>0</v>
      </c>
      <c r="H1673" t="str">
        <f t="shared" si="26"/>
        <v>03420500</v>
      </c>
    </row>
    <row r="1674" spans="1:8" x14ac:dyDescent="0.2">
      <c r="A1674">
        <v>9003420600</v>
      </c>
      <c r="B1674" t="s">
        <v>316</v>
      </c>
      <c r="C1674" t="s">
        <v>1</v>
      </c>
      <c r="D1674" s="18">
        <v>270962.72291231999</v>
      </c>
      <c r="E1674" s="18">
        <v>2.4038841585734961E-3</v>
      </c>
      <c r="F1674" s="18">
        <v>378502.59279999998</v>
      </c>
      <c r="G1674" s="18">
        <v>4.6308475359162667E-3</v>
      </c>
      <c r="H1674" t="str">
        <f t="shared" si="26"/>
        <v>03420600</v>
      </c>
    </row>
    <row r="1675" spans="1:8" x14ac:dyDescent="0.2">
      <c r="A1675">
        <v>9005425400</v>
      </c>
      <c r="B1675" t="s">
        <v>317</v>
      </c>
      <c r="C1675" t="s">
        <v>1</v>
      </c>
      <c r="D1675" s="18">
        <v>37331.74312128</v>
      </c>
      <c r="E1675" s="18">
        <v>3.3119384443969864E-4</v>
      </c>
      <c r="F1675" s="18">
        <v>19432.567999999999</v>
      </c>
      <c r="G1675" s="18">
        <v>2.3775070858464482E-4</v>
      </c>
      <c r="H1675" t="str">
        <f t="shared" si="26"/>
        <v>05425400</v>
      </c>
    </row>
    <row r="1676" spans="1:8" x14ac:dyDescent="0.2">
      <c r="A1676">
        <v>9015902500</v>
      </c>
      <c r="B1676" t="s">
        <v>318</v>
      </c>
      <c r="C1676" t="s">
        <v>1</v>
      </c>
      <c r="D1676" s="18">
        <v>77285.890212480008</v>
      </c>
      <c r="E1676" s="18">
        <v>6.8565271697224983E-4</v>
      </c>
      <c r="F1676" s="18">
        <v>56577.283499999998</v>
      </c>
      <c r="G1676" s="18">
        <v>6.9220337949772433E-4</v>
      </c>
      <c r="H1676" t="str">
        <f t="shared" si="26"/>
        <v>15902500</v>
      </c>
    </row>
    <row r="1677" spans="1:8" x14ac:dyDescent="0.2">
      <c r="A1677">
        <v>9007560100</v>
      </c>
      <c r="B1677" t="s">
        <v>319</v>
      </c>
      <c r="C1677" t="s">
        <v>1</v>
      </c>
      <c r="D1677" s="18">
        <v>77772.743343359994</v>
      </c>
      <c r="E1677" s="18">
        <v>6.899719034503582E-4</v>
      </c>
      <c r="F1677" s="18">
        <v>2937.5</v>
      </c>
      <c r="G1677" s="18">
        <v>3.593929049765292E-5</v>
      </c>
      <c r="H1677" t="str">
        <f t="shared" si="26"/>
        <v>07560100</v>
      </c>
    </row>
    <row r="1678" spans="1:8" x14ac:dyDescent="0.2">
      <c r="A1678">
        <v>9011700100</v>
      </c>
      <c r="B1678" t="s">
        <v>320</v>
      </c>
      <c r="C1678" t="s">
        <v>1</v>
      </c>
      <c r="D1678" s="18">
        <v>12412.190399039999</v>
      </c>
      <c r="E1678" s="18">
        <v>1.1011650441343295E-4</v>
      </c>
      <c r="F1678" s="18">
        <v>2410</v>
      </c>
      <c r="G1678" s="18">
        <v>2.948551152318078E-5</v>
      </c>
      <c r="H1678" t="str">
        <f t="shared" si="26"/>
        <v>11700100</v>
      </c>
    </row>
    <row r="1679" spans="1:8" x14ac:dyDescent="0.2">
      <c r="A1679">
        <v>9009347100</v>
      </c>
      <c r="B1679" t="s">
        <v>321</v>
      </c>
      <c r="C1679" t="s">
        <v>1</v>
      </c>
      <c r="D1679" s="18">
        <v>30821.149226879999</v>
      </c>
      <c r="E1679" s="18">
        <v>2.7343418895115434E-4</v>
      </c>
      <c r="F1679" s="18">
        <v>10630</v>
      </c>
      <c r="G1679" s="18">
        <v>1.3005435165618743E-4</v>
      </c>
      <c r="H1679" t="str">
        <f t="shared" si="26"/>
        <v>09347100</v>
      </c>
    </row>
    <row r="1680" spans="1:8" x14ac:dyDescent="0.2">
      <c r="A1680">
        <v>9015903100</v>
      </c>
      <c r="B1680" t="s">
        <v>322</v>
      </c>
      <c r="C1680" t="s">
        <v>1</v>
      </c>
      <c r="D1680" s="18">
        <v>289427.07360960002</v>
      </c>
      <c r="E1680" s="18">
        <v>2.5676932599232034E-3</v>
      </c>
      <c r="F1680" s="18">
        <v>47692.290200000003</v>
      </c>
      <c r="G1680" s="18">
        <v>5.834985777008223E-4</v>
      </c>
      <c r="H1680" t="str">
        <f t="shared" si="26"/>
        <v>15903100</v>
      </c>
    </row>
    <row r="1681" spans="1:8" x14ac:dyDescent="0.2">
      <c r="A1681">
        <v>9015903200</v>
      </c>
      <c r="B1681" t="s">
        <v>322</v>
      </c>
      <c r="C1681" t="s">
        <v>1</v>
      </c>
      <c r="D1681" s="18">
        <v>2.5829625599999999</v>
      </c>
      <c r="E1681" s="18">
        <v>2.2915118040726365E-8</v>
      </c>
      <c r="F1681" s="18">
        <v>0</v>
      </c>
      <c r="G1681" s="18">
        <v>0</v>
      </c>
      <c r="H1681" t="str">
        <f t="shared" si="26"/>
        <v>15903200</v>
      </c>
    </row>
    <row r="1682" spans="1:8" x14ac:dyDescent="0.2">
      <c r="A1682">
        <v>9001240200</v>
      </c>
      <c r="B1682" t="s">
        <v>323</v>
      </c>
      <c r="C1682" t="s">
        <v>1</v>
      </c>
      <c r="D1682" s="18">
        <v>50952.629750399996</v>
      </c>
      <c r="E1682" s="18">
        <v>4.5203346858261928E-4</v>
      </c>
      <c r="F1682" s="18">
        <v>2370</v>
      </c>
      <c r="G1682" s="18">
        <v>2.8996125439808485E-5</v>
      </c>
      <c r="H1682" t="str">
        <f t="shared" si="26"/>
        <v>01240200</v>
      </c>
    </row>
    <row r="1683" spans="1:8" x14ac:dyDescent="0.2">
      <c r="A1683">
        <v>9001245600</v>
      </c>
      <c r="B1683" t="s">
        <v>324</v>
      </c>
      <c r="C1683" t="s">
        <v>1</v>
      </c>
      <c r="D1683" s="18">
        <v>449471.78468927997</v>
      </c>
      <c r="E1683" s="18">
        <v>3.9875525730155362E-3</v>
      </c>
      <c r="F1683" s="18">
        <v>149727.1966</v>
      </c>
      <c r="G1683" s="18">
        <v>1.8318601579596905E-3</v>
      </c>
      <c r="H1683" t="str">
        <f t="shared" si="26"/>
        <v>01245600</v>
      </c>
    </row>
    <row r="1684" spans="1:8" x14ac:dyDescent="0.2">
      <c r="A1684">
        <v>9003490302</v>
      </c>
      <c r="B1684" t="s">
        <v>325</v>
      </c>
      <c r="C1684" t="s">
        <v>1</v>
      </c>
      <c r="D1684" s="18">
        <v>455482.61816544004</v>
      </c>
      <c r="E1684" s="18">
        <v>4.0408785331987754E-3</v>
      </c>
      <c r="F1684" s="18">
        <v>133258.31839999999</v>
      </c>
      <c r="G1684" s="18">
        <v>1.630369162963856E-3</v>
      </c>
      <c r="H1684" t="str">
        <f t="shared" si="26"/>
        <v>03490302</v>
      </c>
    </row>
    <row r="1685" spans="1:8" x14ac:dyDescent="0.2">
      <c r="A1685">
        <v>9003524200</v>
      </c>
      <c r="B1685" t="s">
        <v>325</v>
      </c>
      <c r="C1685" t="s">
        <v>1</v>
      </c>
      <c r="D1685" s="18">
        <v>2177.0102246400002</v>
      </c>
      <c r="E1685" s="18">
        <v>1.9313654423815505E-5</v>
      </c>
      <c r="F1685" s="18">
        <v>0</v>
      </c>
      <c r="G1685" s="18">
        <v>0</v>
      </c>
      <c r="H1685" t="str">
        <f t="shared" si="26"/>
        <v>03524200</v>
      </c>
    </row>
    <row r="1686" spans="1:8" x14ac:dyDescent="0.2">
      <c r="A1686">
        <v>9005268100</v>
      </c>
      <c r="B1686" t="s">
        <v>326</v>
      </c>
      <c r="C1686" t="s">
        <v>1</v>
      </c>
      <c r="D1686" s="18">
        <v>483.88405536000005</v>
      </c>
      <c r="E1686" s="18">
        <v>4.2928459042781371E-6</v>
      </c>
      <c r="F1686" s="18">
        <v>0</v>
      </c>
      <c r="G1686" s="18">
        <v>0</v>
      </c>
      <c r="H1686" t="str">
        <f t="shared" si="26"/>
        <v>05268100</v>
      </c>
    </row>
    <row r="1687" spans="1:8" x14ac:dyDescent="0.2">
      <c r="A1687">
        <v>9011715100</v>
      </c>
      <c r="B1687" t="s">
        <v>327</v>
      </c>
      <c r="C1687" t="s">
        <v>1</v>
      </c>
      <c r="D1687" s="18">
        <v>6473.2086662399997</v>
      </c>
      <c r="E1687" s="18">
        <v>5.7427987144011286E-5</v>
      </c>
      <c r="F1687" s="18">
        <v>250</v>
      </c>
      <c r="G1687" s="18">
        <v>3.0586630210768441E-6</v>
      </c>
      <c r="H1687" t="str">
        <f t="shared" si="26"/>
        <v>11715100</v>
      </c>
    </row>
    <row r="1688" spans="1:8" x14ac:dyDescent="0.2">
      <c r="A1688">
        <v>9005261100</v>
      </c>
      <c r="B1688" t="s">
        <v>328</v>
      </c>
      <c r="C1688" t="s">
        <v>1</v>
      </c>
      <c r="D1688" s="18">
        <v>67915.366306559998</v>
      </c>
      <c r="E1688" s="18">
        <v>6.0252078748442744E-4</v>
      </c>
      <c r="F1688" s="18">
        <v>0</v>
      </c>
      <c r="G1688" s="18">
        <v>0</v>
      </c>
      <c r="H1688" t="str">
        <f t="shared" si="26"/>
        <v>05261100</v>
      </c>
    </row>
    <row r="1689" spans="1:8" x14ac:dyDescent="0.2">
      <c r="A1689">
        <v>9015825000</v>
      </c>
      <c r="B1689" t="s">
        <v>329</v>
      </c>
      <c r="C1689" t="s">
        <v>1</v>
      </c>
      <c r="D1689" s="18">
        <v>4962.2624006400001</v>
      </c>
      <c r="E1689" s="18">
        <v>4.4023413432567832E-5</v>
      </c>
      <c r="F1689" s="18">
        <v>0</v>
      </c>
      <c r="G1689" s="18">
        <v>0</v>
      </c>
      <c r="H1689" t="str">
        <f t="shared" si="26"/>
        <v>15825000</v>
      </c>
    </row>
    <row r="1690" spans="1:8" x14ac:dyDescent="0.2">
      <c r="A1690">
        <v>9009130102</v>
      </c>
      <c r="B1690" t="s">
        <v>330</v>
      </c>
      <c r="C1690" t="s">
        <v>1</v>
      </c>
      <c r="D1690" s="18">
        <v>27.423282239999999</v>
      </c>
      <c r="E1690" s="18">
        <v>2.4328953091513449E-7</v>
      </c>
      <c r="F1690" s="18">
        <v>0</v>
      </c>
      <c r="G1690" s="18">
        <v>0</v>
      </c>
      <c r="H1690" t="str">
        <f t="shared" si="26"/>
        <v>09130102</v>
      </c>
    </row>
    <row r="1691" spans="1:8" x14ac:dyDescent="0.2">
      <c r="A1691">
        <v>9009130200</v>
      </c>
      <c r="B1691" t="s">
        <v>330</v>
      </c>
      <c r="C1691" t="s">
        <v>1</v>
      </c>
      <c r="D1691" s="18">
        <v>182985.24616704002</v>
      </c>
      <c r="E1691" s="18">
        <v>1.6233795179861584E-3</v>
      </c>
      <c r="F1691" s="18">
        <v>977435.72600000002</v>
      </c>
      <c r="G1691" s="18">
        <v>1.1958586042382395E-2</v>
      </c>
      <c r="H1691" t="str">
        <f t="shared" si="26"/>
        <v>09130200</v>
      </c>
    </row>
    <row r="1692" spans="1:8" x14ac:dyDescent="0.2">
      <c r="A1692">
        <v>9005262100</v>
      </c>
      <c r="B1692" t="s">
        <v>331</v>
      </c>
      <c r="C1692" t="s">
        <v>1</v>
      </c>
      <c r="D1692" s="18">
        <v>36097.601063039998</v>
      </c>
      <c r="E1692" s="18">
        <v>3.2024497844312971E-4</v>
      </c>
      <c r="F1692" s="18">
        <v>0</v>
      </c>
      <c r="G1692" s="18">
        <v>0</v>
      </c>
      <c r="H1692" t="str">
        <f t="shared" si="26"/>
        <v>05262100</v>
      </c>
    </row>
    <row r="1693" spans="1:8" x14ac:dyDescent="0.2">
      <c r="A1693">
        <v>9001257100</v>
      </c>
      <c r="B1693" t="s">
        <v>332</v>
      </c>
      <c r="C1693" t="s">
        <v>1</v>
      </c>
      <c r="D1693" s="18">
        <v>3238.8469142399999</v>
      </c>
      <c r="E1693" s="18">
        <v>2.8733888947911014E-5</v>
      </c>
      <c r="F1693" s="18">
        <v>0</v>
      </c>
      <c r="G1693" s="18">
        <v>0</v>
      </c>
      <c r="H1693" t="str">
        <f t="shared" si="26"/>
        <v>01257100</v>
      </c>
    </row>
    <row r="1694" spans="1:8" x14ac:dyDescent="0.2">
      <c r="A1694">
        <v>9003466102</v>
      </c>
      <c r="B1694" t="s">
        <v>333</v>
      </c>
      <c r="C1694" t="s">
        <v>1</v>
      </c>
      <c r="D1694" s="18">
        <v>268148.18114495999</v>
      </c>
      <c r="E1694" s="18">
        <v>2.378914552808243E-3</v>
      </c>
      <c r="F1694" s="18">
        <v>322738.55099999998</v>
      </c>
      <c r="G1694" s="18">
        <v>3.9485938856784926E-3</v>
      </c>
      <c r="H1694" t="str">
        <f t="shared" si="26"/>
        <v>03466102</v>
      </c>
    </row>
    <row r="1695" spans="1:8" x14ac:dyDescent="0.2">
      <c r="A1695">
        <v>9013538201</v>
      </c>
      <c r="B1695" t="s">
        <v>334</v>
      </c>
      <c r="C1695" t="s">
        <v>1</v>
      </c>
      <c r="D1695" s="18">
        <v>90490.580066880008</v>
      </c>
      <c r="E1695" s="18">
        <v>8.0279999250409408E-4</v>
      </c>
      <c r="F1695" s="18">
        <v>190013.86799999999</v>
      </c>
      <c r="G1695" s="18">
        <v>2.3247535661735067E-3</v>
      </c>
      <c r="H1695" t="str">
        <f t="shared" si="26"/>
        <v>13538201</v>
      </c>
    </row>
    <row r="1696" spans="1:8" x14ac:dyDescent="0.2">
      <c r="A1696">
        <v>9003487500</v>
      </c>
      <c r="B1696" t="s">
        <v>335</v>
      </c>
      <c r="C1696" t="s">
        <v>1</v>
      </c>
      <c r="D1696" s="18">
        <v>595224.04929407989</v>
      </c>
      <c r="E1696" s="18">
        <v>5.280614423715445E-3</v>
      </c>
      <c r="F1696" s="18">
        <v>689340.95860000001</v>
      </c>
      <c r="G1696" s="18">
        <v>8.4338467959339351E-3</v>
      </c>
      <c r="H1696" t="str">
        <f t="shared" si="26"/>
        <v>03487500</v>
      </c>
    </row>
    <row r="1697" spans="1:8" x14ac:dyDescent="0.2">
      <c r="A1697">
        <v>9009348124</v>
      </c>
      <c r="B1697" t="s">
        <v>336</v>
      </c>
      <c r="C1697" t="s">
        <v>1</v>
      </c>
      <c r="D1697" s="18">
        <v>5.6093472000000002</v>
      </c>
      <c r="E1697" s="18">
        <v>4.976411784281454E-8</v>
      </c>
      <c r="F1697" s="18">
        <v>0</v>
      </c>
      <c r="G1697" s="18">
        <v>0</v>
      </c>
      <c r="H1697" t="str">
        <f t="shared" si="26"/>
        <v>09348124</v>
      </c>
    </row>
    <row r="1698" spans="1:8" x14ac:dyDescent="0.2">
      <c r="A1698">
        <v>9009348125</v>
      </c>
      <c r="B1698" t="s">
        <v>336</v>
      </c>
      <c r="C1698" t="s">
        <v>1</v>
      </c>
      <c r="D1698" s="18">
        <v>309731.64504192001</v>
      </c>
      <c r="E1698" s="18">
        <v>2.7478281400578862E-3</v>
      </c>
      <c r="F1698" s="18">
        <v>40841.460200000001</v>
      </c>
      <c r="G1698" s="18">
        <v>4.9968105616208678E-4</v>
      </c>
      <c r="H1698" t="str">
        <f t="shared" si="26"/>
        <v>09348125</v>
      </c>
    </row>
    <row r="1699" spans="1:8" x14ac:dyDescent="0.2">
      <c r="A1699">
        <v>9003430203</v>
      </c>
      <c r="B1699" t="s">
        <v>337</v>
      </c>
      <c r="C1699" t="s">
        <v>1</v>
      </c>
      <c r="D1699" s="18">
        <v>13.780238399999998</v>
      </c>
      <c r="E1699" s="18">
        <v>1.2225333593892673E-7</v>
      </c>
      <c r="F1699" s="18">
        <v>0</v>
      </c>
      <c r="G1699" s="18">
        <v>0</v>
      </c>
      <c r="H1699" t="str">
        <f t="shared" si="26"/>
        <v>03430203</v>
      </c>
    </row>
    <row r="1700" spans="1:8" x14ac:dyDescent="0.2">
      <c r="A1700">
        <v>9003430500</v>
      </c>
      <c r="B1700" t="s">
        <v>337</v>
      </c>
      <c r="C1700" t="s">
        <v>1</v>
      </c>
      <c r="D1700" s="18">
        <v>660779.74326528003</v>
      </c>
      <c r="E1700" s="18">
        <v>5.8622010439999392E-3</v>
      </c>
      <c r="F1700" s="18">
        <v>301487.09879999998</v>
      </c>
      <c r="G1700" s="18">
        <v>3.6885897617252041E-3</v>
      </c>
      <c r="H1700" t="str">
        <f t="shared" si="26"/>
        <v>03430500</v>
      </c>
    </row>
    <row r="1701" spans="1:8" x14ac:dyDescent="0.2">
      <c r="A1701">
        <v>9003430601</v>
      </c>
      <c r="B1701" t="s">
        <v>337</v>
      </c>
      <c r="C1701" t="s">
        <v>1</v>
      </c>
      <c r="D1701" s="18">
        <v>14.623087679999999</v>
      </c>
      <c r="E1701" s="18">
        <v>1.2973079265504004E-7</v>
      </c>
      <c r="F1701" s="18">
        <v>0</v>
      </c>
      <c r="G1701" s="18">
        <v>0</v>
      </c>
      <c r="H1701" t="str">
        <f t="shared" si="26"/>
        <v>03430601</v>
      </c>
    </row>
    <row r="1702" spans="1:8" x14ac:dyDescent="0.2">
      <c r="A1702">
        <v>9011711100</v>
      </c>
      <c r="B1702" t="s">
        <v>338</v>
      </c>
      <c r="C1702" t="s">
        <v>1</v>
      </c>
      <c r="D1702" s="18">
        <v>11427.039100800001</v>
      </c>
      <c r="E1702" s="18">
        <v>1.0137659519572273E-4</v>
      </c>
      <c r="F1702" s="18">
        <v>100</v>
      </c>
      <c r="G1702" s="18">
        <v>1.2234652084307377E-6</v>
      </c>
      <c r="H1702" t="str">
        <f t="shared" si="26"/>
        <v>11711100</v>
      </c>
    </row>
    <row r="1703" spans="1:8" x14ac:dyDescent="0.2">
      <c r="A1703">
        <v>9013890100</v>
      </c>
      <c r="B1703" t="s">
        <v>339</v>
      </c>
      <c r="C1703" t="s">
        <v>1</v>
      </c>
      <c r="D1703" s="18">
        <v>10.75095936</v>
      </c>
      <c r="E1703" s="18">
        <v>9.537865805745631E-8</v>
      </c>
      <c r="F1703" s="18">
        <v>0</v>
      </c>
      <c r="G1703" s="18">
        <v>0</v>
      </c>
      <c r="H1703" t="str">
        <f t="shared" si="26"/>
        <v>13890100</v>
      </c>
    </row>
    <row r="1704" spans="1:8" x14ac:dyDescent="0.2">
      <c r="A1704">
        <v>9013890202</v>
      </c>
      <c r="B1704" t="s">
        <v>339</v>
      </c>
      <c r="C1704" t="s">
        <v>1</v>
      </c>
      <c r="D1704" s="18">
        <v>187853.59512864001</v>
      </c>
      <c r="E1704" s="18">
        <v>1.6665697650482419E-3</v>
      </c>
      <c r="F1704" s="18">
        <v>102797.24619999999</v>
      </c>
      <c r="G1704" s="18">
        <v>1.2576885424818885E-3</v>
      </c>
      <c r="H1704" t="str">
        <f t="shared" si="26"/>
        <v>13890202</v>
      </c>
    </row>
    <row r="1705" spans="1:8" x14ac:dyDescent="0.2">
      <c r="A1705">
        <v>9001020100</v>
      </c>
      <c r="B1705" t="s">
        <v>340</v>
      </c>
      <c r="C1705" t="s">
        <v>24</v>
      </c>
      <c r="D1705" s="18">
        <v>83.611111680000008</v>
      </c>
      <c r="E1705" s="18">
        <v>7.4176781473114154E-7</v>
      </c>
      <c r="F1705" s="18">
        <v>0</v>
      </c>
      <c r="G1705" s="18">
        <v>0</v>
      </c>
      <c r="H1705" t="str">
        <f t="shared" si="26"/>
        <v>01020100</v>
      </c>
    </row>
    <row r="1706" spans="1:8" x14ac:dyDescent="0.2">
      <c r="A1706">
        <v>9001020300</v>
      </c>
      <c r="B1706" t="s">
        <v>340</v>
      </c>
      <c r="C1706" t="s">
        <v>1</v>
      </c>
      <c r="D1706" s="18">
        <v>3448045.0682438398</v>
      </c>
      <c r="E1706" s="18">
        <v>3.0589819988932392E-2</v>
      </c>
      <c r="F1706" s="18">
        <v>1303373.4186</v>
      </c>
      <c r="G1706" s="18">
        <v>1.594632031250532E-2</v>
      </c>
      <c r="H1706" t="str">
        <f t="shared" si="26"/>
        <v>01020300</v>
      </c>
    </row>
    <row r="1707" spans="1:8" x14ac:dyDescent="0.2">
      <c r="A1707">
        <v>9001021700</v>
      </c>
      <c r="B1707" t="s">
        <v>340</v>
      </c>
      <c r="C1707" t="s">
        <v>1</v>
      </c>
      <c r="D1707" s="18">
        <v>11182.57</v>
      </c>
      <c r="E1707" s="18">
        <v>9.9207752956622576E-5</v>
      </c>
      <c r="F1707" s="18">
        <v>0</v>
      </c>
      <c r="G1707" s="18">
        <v>0</v>
      </c>
      <c r="H1707" t="str">
        <f t="shared" si="26"/>
        <v>01021700</v>
      </c>
    </row>
    <row r="1708" spans="1:8" x14ac:dyDescent="0.2">
      <c r="A1708">
        <v>9015908100</v>
      </c>
      <c r="B1708" t="s">
        <v>341</v>
      </c>
      <c r="C1708" t="s">
        <v>1</v>
      </c>
      <c r="D1708" s="18">
        <v>4718.8242576000002</v>
      </c>
      <c r="E1708" s="18">
        <v>4.1863717481196073E-5</v>
      </c>
      <c r="F1708" s="18">
        <v>50</v>
      </c>
      <c r="G1708" s="18">
        <v>6.1173260421536883E-7</v>
      </c>
      <c r="H1708" t="str">
        <f t="shared" si="26"/>
        <v>15908100</v>
      </c>
    </row>
    <row r="1709" spans="1:8" x14ac:dyDescent="0.2">
      <c r="A1709">
        <v>9011702800</v>
      </c>
      <c r="B1709" t="s">
        <v>342</v>
      </c>
      <c r="C1709" t="s">
        <v>1</v>
      </c>
      <c r="D1709" s="18">
        <v>4.9905244799999995</v>
      </c>
      <c r="E1709" s="18">
        <v>4.4274144470887939E-8</v>
      </c>
      <c r="F1709" s="18">
        <v>0</v>
      </c>
      <c r="G1709" s="18">
        <v>0</v>
      </c>
      <c r="H1709" t="str">
        <f t="shared" si="26"/>
        <v>11702800</v>
      </c>
    </row>
    <row r="1710" spans="1:8" x14ac:dyDescent="0.2">
      <c r="A1710">
        <v>9011705200</v>
      </c>
      <c r="B1710" t="s">
        <v>342</v>
      </c>
      <c r="C1710" t="s">
        <v>1</v>
      </c>
      <c r="D1710" s="18">
        <v>320163.21893952001</v>
      </c>
      <c r="E1710" s="18">
        <v>2.8403733247678279E-3</v>
      </c>
      <c r="F1710" s="18">
        <v>108830.7934</v>
      </c>
      <c r="G1710" s="18">
        <v>1.3315068933081355E-3</v>
      </c>
      <c r="H1710" t="str">
        <f t="shared" si="26"/>
        <v>11705200</v>
      </c>
    </row>
    <row r="1711" spans="1:8" x14ac:dyDescent="0.2">
      <c r="A1711">
        <v>9003477102</v>
      </c>
      <c r="B1711" t="s">
        <v>343</v>
      </c>
      <c r="C1711" t="s">
        <v>1</v>
      </c>
      <c r="D1711" s="18">
        <v>294039.08582400001</v>
      </c>
      <c r="E1711" s="18">
        <v>2.6086093792409559E-3</v>
      </c>
      <c r="F1711" s="18">
        <v>254921.49</v>
      </c>
      <c r="G1711" s="18">
        <v>3.1188757389632423E-3</v>
      </c>
      <c r="H1711" t="str">
        <f t="shared" si="26"/>
        <v>03477102</v>
      </c>
    </row>
    <row r="1712" spans="1:8" x14ac:dyDescent="0.2">
      <c r="A1712">
        <v>9005349100</v>
      </c>
      <c r="B1712" t="s">
        <v>344</v>
      </c>
      <c r="C1712" t="s">
        <v>1</v>
      </c>
      <c r="D1712" s="18">
        <v>153495.88331904</v>
      </c>
      <c r="E1712" s="18">
        <v>1.3617604604463809E-3</v>
      </c>
      <c r="F1712" s="18">
        <v>168947.7738</v>
      </c>
      <c r="G1712" s="18">
        <v>2.0670172328612611E-3</v>
      </c>
      <c r="H1712" t="str">
        <f t="shared" si="26"/>
        <v>05349100</v>
      </c>
    </row>
    <row r="1713" spans="1:8" x14ac:dyDescent="0.2">
      <c r="A1713">
        <v>9015900100</v>
      </c>
      <c r="B1713" t="s">
        <v>345</v>
      </c>
      <c r="C1713" t="s">
        <v>1</v>
      </c>
      <c r="D1713" s="18">
        <v>23080.36991904</v>
      </c>
      <c r="E1713" s="18">
        <v>2.0476076940055671E-4</v>
      </c>
      <c r="F1713" s="18">
        <v>74984.634000000005</v>
      </c>
      <c r="G1713" s="18">
        <v>9.1741090865912593E-4</v>
      </c>
      <c r="H1713" t="str">
        <f t="shared" si="26"/>
        <v>15900100</v>
      </c>
    </row>
    <row r="1714" spans="1:8" x14ac:dyDescent="0.2">
      <c r="A1714">
        <v>9013533101</v>
      </c>
      <c r="B1714" t="s">
        <v>346</v>
      </c>
      <c r="C1714" t="s">
        <v>1</v>
      </c>
      <c r="D1714" s="18">
        <v>73592.366054400016</v>
      </c>
      <c r="E1714" s="18">
        <v>6.528850944834912E-4</v>
      </c>
      <c r="F1714" s="18">
        <v>9342.7900000000009</v>
      </c>
      <c r="G1714" s="18">
        <v>1.1430578514674613E-4</v>
      </c>
      <c r="H1714" t="str">
        <f t="shared" si="26"/>
        <v>13533101</v>
      </c>
    </row>
    <row r="1715" spans="1:8" x14ac:dyDescent="0.2">
      <c r="A1715">
        <v>9005310100</v>
      </c>
      <c r="B1715" t="s">
        <v>347</v>
      </c>
      <c r="C1715" t="s">
        <v>1</v>
      </c>
      <c r="D1715" s="18">
        <v>40.324780799999999</v>
      </c>
      <c r="E1715" s="18">
        <v>3.5774700195360791E-7</v>
      </c>
      <c r="F1715" s="18">
        <v>0</v>
      </c>
      <c r="G1715" s="18">
        <v>0</v>
      </c>
      <c r="H1715" t="str">
        <f t="shared" si="26"/>
        <v>05310100</v>
      </c>
    </row>
    <row r="1716" spans="1:8" x14ac:dyDescent="0.2">
      <c r="A1716">
        <v>9005310700</v>
      </c>
      <c r="B1716" t="s">
        <v>347</v>
      </c>
      <c r="C1716" t="s">
        <v>1</v>
      </c>
      <c r="D1716" s="18">
        <v>457654.47230592003</v>
      </c>
      <c r="E1716" s="18">
        <v>4.0601464446919791E-3</v>
      </c>
      <c r="F1716" s="18">
        <v>246888.66260000001</v>
      </c>
      <c r="G1716" s="18">
        <v>3.0205968904709508E-3</v>
      </c>
      <c r="H1716" t="str">
        <f t="shared" si="26"/>
        <v>05310700</v>
      </c>
    </row>
    <row r="1717" spans="1:8" x14ac:dyDescent="0.2">
      <c r="A1717">
        <v>9005310803</v>
      </c>
      <c r="B1717" t="s">
        <v>347</v>
      </c>
      <c r="C1717" t="s">
        <v>1</v>
      </c>
      <c r="D1717" s="18">
        <v>10609.57</v>
      </c>
      <c r="E1717" s="18">
        <v>9.4124302332647519E-5</v>
      </c>
      <c r="F1717" s="18">
        <v>0</v>
      </c>
      <c r="G1717" s="18">
        <v>0</v>
      </c>
      <c r="H1717" t="str">
        <f t="shared" si="26"/>
        <v>05310803</v>
      </c>
    </row>
    <row r="1718" spans="1:8" x14ac:dyDescent="0.2">
      <c r="A1718">
        <v>9003496200</v>
      </c>
      <c r="B1718" t="s">
        <v>348</v>
      </c>
      <c r="C1718" t="s">
        <v>1</v>
      </c>
      <c r="D1718" s="18">
        <v>80.999784000000005</v>
      </c>
      <c r="E1718" s="18">
        <v>7.1860105151246901E-7</v>
      </c>
      <c r="F1718" s="18">
        <v>0</v>
      </c>
      <c r="G1718" s="18">
        <v>0</v>
      </c>
      <c r="H1718" t="str">
        <f t="shared" si="26"/>
        <v>03496200</v>
      </c>
    </row>
    <row r="1719" spans="1:8" x14ac:dyDescent="0.2">
      <c r="A1719">
        <v>9013890201</v>
      </c>
      <c r="B1719" t="s">
        <v>348</v>
      </c>
      <c r="C1719" t="s">
        <v>1</v>
      </c>
      <c r="D1719" s="18">
        <v>789.63168384000005</v>
      </c>
      <c r="E1719" s="18">
        <v>7.0053292773593756E-6</v>
      </c>
      <c r="F1719" s="18">
        <v>50</v>
      </c>
      <c r="G1719" s="18">
        <v>6.1173260421536883E-7</v>
      </c>
      <c r="H1719" t="str">
        <f t="shared" si="26"/>
        <v>13890201</v>
      </c>
    </row>
    <row r="1720" spans="1:8" x14ac:dyDescent="0.2">
      <c r="A1720">
        <v>9013530200</v>
      </c>
      <c r="B1720" t="s">
        <v>349</v>
      </c>
      <c r="C1720" t="s">
        <v>1</v>
      </c>
      <c r="D1720" s="18">
        <v>1253.85813216</v>
      </c>
      <c r="E1720" s="18">
        <v>1.1123779937704974E-5</v>
      </c>
      <c r="F1720" s="18">
        <v>0</v>
      </c>
      <c r="G1720" s="18">
        <v>0</v>
      </c>
      <c r="H1720" t="str">
        <f t="shared" si="26"/>
        <v>13530200</v>
      </c>
    </row>
    <row r="1721" spans="1:8" x14ac:dyDescent="0.2">
      <c r="A1721">
        <v>9013530302</v>
      </c>
      <c r="B1721" t="s">
        <v>349</v>
      </c>
      <c r="C1721" t="s">
        <v>1</v>
      </c>
      <c r="D1721" s="18">
        <v>200822.44579776001</v>
      </c>
      <c r="E1721" s="18">
        <v>1.7816247598583246E-3</v>
      </c>
      <c r="F1721" s="18">
        <v>11393.35</v>
      </c>
      <c r="G1721" s="18">
        <v>1.3939367332474345E-4</v>
      </c>
      <c r="H1721" t="str">
        <f t="shared" si="26"/>
        <v>13530302</v>
      </c>
    </row>
    <row r="1722" spans="1:8" x14ac:dyDescent="0.2">
      <c r="A1722">
        <v>9013535100</v>
      </c>
      <c r="B1722" t="s">
        <v>349</v>
      </c>
      <c r="C1722" t="s">
        <v>1</v>
      </c>
      <c r="D1722" s="18">
        <v>0.57772223999999994</v>
      </c>
      <c r="E1722" s="18">
        <v>5.1253446446985459E-9</v>
      </c>
      <c r="F1722" s="18">
        <v>0</v>
      </c>
      <c r="G1722" s="18">
        <v>0</v>
      </c>
      <c r="H1722" t="str">
        <f t="shared" si="26"/>
        <v>13535100</v>
      </c>
    </row>
    <row r="1723" spans="1:8" x14ac:dyDescent="0.2">
      <c r="A1723">
        <v>9011708100</v>
      </c>
      <c r="B1723" t="s">
        <v>350</v>
      </c>
      <c r="C1723" t="s">
        <v>1</v>
      </c>
      <c r="D1723" s="18">
        <v>1506.0333110400002</v>
      </c>
      <c r="E1723" s="18">
        <v>1.3360987739500015E-5</v>
      </c>
      <c r="F1723" s="18">
        <v>52362.8</v>
      </c>
      <c r="G1723" s="18">
        <v>6.4064064016017036E-4</v>
      </c>
      <c r="H1723" t="str">
        <f t="shared" si="26"/>
        <v>11708100</v>
      </c>
    </row>
    <row r="1724" spans="1:8" x14ac:dyDescent="0.2">
      <c r="A1724">
        <v>9003496200</v>
      </c>
      <c r="B1724" t="s">
        <v>351</v>
      </c>
      <c r="C1724" t="s">
        <v>1</v>
      </c>
      <c r="D1724" s="18">
        <v>145.21031136000002</v>
      </c>
      <c r="E1724" s="18">
        <v>1.2882538357602169E-6</v>
      </c>
      <c r="F1724" s="18">
        <v>0</v>
      </c>
      <c r="G1724" s="18">
        <v>0</v>
      </c>
      <c r="H1724" t="str">
        <f t="shared" si="26"/>
        <v>03496200</v>
      </c>
    </row>
    <row r="1725" spans="1:8" x14ac:dyDescent="0.2">
      <c r="A1725">
        <v>9005265100</v>
      </c>
      <c r="B1725" t="s">
        <v>351</v>
      </c>
      <c r="C1725" t="s">
        <v>1</v>
      </c>
      <c r="D1725" s="18">
        <v>41.616840959999998</v>
      </c>
      <c r="E1725" s="18">
        <v>3.6920969658984756E-7</v>
      </c>
      <c r="F1725" s="18">
        <v>0</v>
      </c>
      <c r="G1725" s="18">
        <v>0</v>
      </c>
      <c r="H1725" t="str">
        <f t="shared" si="26"/>
        <v>05265100</v>
      </c>
    </row>
    <row r="1726" spans="1:8" x14ac:dyDescent="0.2">
      <c r="A1726">
        <v>9005267100</v>
      </c>
      <c r="B1726" t="s">
        <v>352</v>
      </c>
      <c r="C1726" t="s">
        <v>1</v>
      </c>
      <c r="D1726" s="18">
        <v>20984.215916160003</v>
      </c>
      <c r="E1726" s="18">
        <v>1.8616444239551635E-4</v>
      </c>
      <c r="F1726" s="18">
        <v>6312.81</v>
      </c>
      <c r="G1726" s="18">
        <v>7.7235034024336464E-5</v>
      </c>
      <c r="H1726" t="str">
        <f t="shared" si="26"/>
        <v>05267100</v>
      </c>
    </row>
    <row r="1727" spans="1:8" x14ac:dyDescent="0.2">
      <c r="A1727">
        <v>9009350100</v>
      </c>
      <c r="B1727" t="s">
        <v>353</v>
      </c>
      <c r="C1727" t="s">
        <v>24</v>
      </c>
      <c r="D1727" s="18">
        <v>10.75732704</v>
      </c>
      <c r="E1727" s="18">
        <v>9.5435149832097273E-8</v>
      </c>
      <c r="F1727" s="18">
        <v>0</v>
      </c>
      <c r="G1727" s="18">
        <v>0</v>
      </c>
      <c r="H1727" t="str">
        <f t="shared" si="26"/>
        <v>09350100</v>
      </c>
    </row>
    <row r="1728" spans="1:8" x14ac:dyDescent="0.2">
      <c r="A1728">
        <v>9009351000</v>
      </c>
      <c r="B1728" t="s">
        <v>353</v>
      </c>
      <c r="C1728" t="s">
        <v>1</v>
      </c>
      <c r="D1728" s="18">
        <v>1.9861372800000003</v>
      </c>
      <c r="E1728" s="18">
        <v>1.7620298072104924E-8</v>
      </c>
      <c r="F1728" s="18">
        <v>0</v>
      </c>
      <c r="G1728" s="18">
        <v>0</v>
      </c>
      <c r="H1728" t="str">
        <f t="shared" si="26"/>
        <v>09351000</v>
      </c>
    </row>
    <row r="1729" spans="1:8" x14ac:dyDescent="0.2">
      <c r="A1729">
        <v>9009351602</v>
      </c>
      <c r="B1729" t="s">
        <v>353</v>
      </c>
      <c r="C1729" t="s">
        <v>1</v>
      </c>
      <c r="D1729" s="18">
        <v>1393691.6966716801</v>
      </c>
      <c r="E1729" s="18">
        <v>1.2364333202573309E-2</v>
      </c>
      <c r="F1729" s="18">
        <v>1450077.0042000001</v>
      </c>
      <c r="G1729" s="18">
        <v>1.7741187641841728E-2</v>
      </c>
      <c r="H1729" t="str">
        <f t="shared" si="26"/>
        <v>09351602</v>
      </c>
    </row>
    <row r="1730" spans="1:8" x14ac:dyDescent="0.2">
      <c r="A1730">
        <v>9009351700</v>
      </c>
      <c r="B1730" t="s">
        <v>353</v>
      </c>
      <c r="C1730" t="s">
        <v>1</v>
      </c>
      <c r="D1730" s="18">
        <v>4.5835718399999994</v>
      </c>
      <c r="E1730" s="18">
        <v>4.0663806509742565E-8</v>
      </c>
      <c r="F1730" s="18">
        <v>0</v>
      </c>
      <c r="G1730" s="18">
        <v>0</v>
      </c>
      <c r="H1730" t="str">
        <f t="shared" si="26"/>
        <v>09351700</v>
      </c>
    </row>
    <row r="1731" spans="1:8" x14ac:dyDescent="0.2">
      <c r="A1731">
        <v>9009352100</v>
      </c>
      <c r="B1731" t="s">
        <v>353</v>
      </c>
      <c r="C1731" t="s">
        <v>1</v>
      </c>
      <c r="D1731" s="18">
        <v>2.28310272</v>
      </c>
      <c r="E1731" s="18">
        <v>2.0254869016724516E-8</v>
      </c>
      <c r="F1731" s="18">
        <v>0</v>
      </c>
      <c r="G1731" s="18">
        <v>0</v>
      </c>
      <c r="H1731" t="str">
        <f t="shared" ref="H1731:H1753" si="27">RIGHT(A1731,LEN(A1731)-2)</f>
        <v>09352100</v>
      </c>
    </row>
    <row r="1732" spans="1:8" x14ac:dyDescent="0.2">
      <c r="A1732">
        <v>9009352702</v>
      </c>
      <c r="B1732" t="s">
        <v>353</v>
      </c>
      <c r="C1732" t="s">
        <v>1</v>
      </c>
      <c r="D1732" s="18">
        <v>2.2877337600000001</v>
      </c>
      <c r="E1732" s="18">
        <v>2.0295953943736128E-8</v>
      </c>
      <c r="F1732" s="18">
        <v>0</v>
      </c>
      <c r="G1732" s="18">
        <v>0</v>
      </c>
      <c r="H1732" t="str">
        <f t="shared" si="27"/>
        <v>09352702</v>
      </c>
    </row>
    <row r="1733" spans="1:8" x14ac:dyDescent="0.2">
      <c r="A1733">
        <v>9011693300</v>
      </c>
      <c r="B1733" t="s">
        <v>354</v>
      </c>
      <c r="C1733" t="s">
        <v>1</v>
      </c>
      <c r="D1733" s="18">
        <v>373265.05472928006</v>
      </c>
      <c r="E1733" s="18">
        <v>3.3114737790081012E-3</v>
      </c>
      <c r="F1733" s="18">
        <v>277036.25559999997</v>
      </c>
      <c r="G1733" s="18">
        <v>3.389442202005251E-3</v>
      </c>
      <c r="H1733" t="str">
        <f t="shared" si="27"/>
        <v>11693300</v>
      </c>
    </row>
    <row r="1734" spans="1:8" x14ac:dyDescent="0.2">
      <c r="A1734">
        <v>9005360200</v>
      </c>
      <c r="B1734" t="s">
        <v>355</v>
      </c>
      <c r="C1734" t="s">
        <v>1</v>
      </c>
      <c r="D1734" s="18">
        <v>442554.78577536007</v>
      </c>
      <c r="E1734" s="18">
        <v>3.9261874378584668E-3</v>
      </c>
      <c r="F1734" s="18">
        <v>97957.106100000005</v>
      </c>
      <c r="G1734" s="18">
        <v>1.1984711123190839E-3</v>
      </c>
      <c r="H1734" t="str">
        <f t="shared" si="27"/>
        <v>05360200</v>
      </c>
    </row>
    <row r="1735" spans="1:8" x14ac:dyDescent="0.2">
      <c r="A1735">
        <v>9005360300</v>
      </c>
      <c r="B1735" t="s">
        <v>355</v>
      </c>
      <c r="C1735" t="s">
        <v>1</v>
      </c>
      <c r="D1735" s="18">
        <v>2.7849916800000001</v>
      </c>
      <c r="E1735" s="18">
        <v>2.4707447981607922E-8</v>
      </c>
      <c r="F1735" s="18">
        <v>0</v>
      </c>
      <c r="G1735" s="18">
        <v>0</v>
      </c>
      <c r="H1735" t="str">
        <f t="shared" si="27"/>
        <v>05360300</v>
      </c>
    </row>
    <row r="1736" spans="1:8" x14ac:dyDescent="0.2">
      <c r="A1736">
        <v>9003496200</v>
      </c>
      <c r="B1736" t="s">
        <v>356</v>
      </c>
      <c r="C1736" t="s">
        <v>1</v>
      </c>
      <c r="D1736" s="18">
        <v>442975.54643999995</v>
      </c>
      <c r="E1736" s="18">
        <v>3.9299202756651113E-3</v>
      </c>
      <c r="F1736" s="18">
        <v>0</v>
      </c>
      <c r="G1736" s="18">
        <v>0</v>
      </c>
      <c r="H1736" t="str">
        <f t="shared" si="27"/>
        <v>03496200</v>
      </c>
    </row>
    <row r="1737" spans="1:8" x14ac:dyDescent="0.2">
      <c r="A1737">
        <v>9003497700</v>
      </c>
      <c r="B1737" t="s">
        <v>356</v>
      </c>
      <c r="C1737" t="s">
        <v>1</v>
      </c>
      <c r="D1737" s="18">
        <v>244790.50455072001</v>
      </c>
      <c r="E1737" s="18">
        <v>2.1716936179782312E-3</v>
      </c>
      <c r="F1737" s="18">
        <v>451336.68729999999</v>
      </c>
      <c r="G1737" s="18">
        <v>5.5219473419993318E-3</v>
      </c>
      <c r="H1737" t="str">
        <f t="shared" si="27"/>
        <v>03497700</v>
      </c>
    </row>
    <row r="1738" spans="1:8" x14ac:dyDescent="0.2">
      <c r="A1738">
        <v>9007680100</v>
      </c>
      <c r="B1738" t="s">
        <v>357</v>
      </c>
      <c r="C1738" t="s">
        <v>1</v>
      </c>
      <c r="D1738" s="18">
        <v>160285.18825151998</v>
      </c>
      <c r="E1738" s="18">
        <v>1.4219927403684965E-3</v>
      </c>
      <c r="F1738" s="18">
        <v>118236.8425</v>
      </c>
      <c r="G1738" s="18">
        <v>1.4465866315345481E-3</v>
      </c>
      <c r="H1738" t="str">
        <f t="shared" si="27"/>
        <v>07680100</v>
      </c>
    </row>
    <row r="1739" spans="1:8" x14ac:dyDescent="0.2">
      <c r="A1739">
        <v>9001055100</v>
      </c>
      <c r="B1739" t="s">
        <v>358</v>
      </c>
      <c r="C1739" t="s">
        <v>1</v>
      </c>
      <c r="D1739" s="18">
        <v>31027.42501056</v>
      </c>
      <c r="E1739" s="18">
        <v>2.7526419377010554E-4</v>
      </c>
      <c r="F1739" s="18">
        <v>0</v>
      </c>
      <c r="G1739" s="18">
        <v>0</v>
      </c>
      <c r="H1739" t="str">
        <f t="shared" si="27"/>
        <v>01055100</v>
      </c>
    </row>
    <row r="1740" spans="1:8" x14ac:dyDescent="0.2">
      <c r="A1740">
        <v>9001050200</v>
      </c>
      <c r="B1740" t="s">
        <v>359</v>
      </c>
      <c r="C1740" t="s">
        <v>1</v>
      </c>
      <c r="D1740" s="18">
        <v>22.29787872</v>
      </c>
      <c r="E1740" s="18">
        <v>1.9781878794503336E-7</v>
      </c>
      <c r="F1740" s="18">
        <v>0</v>
      </c>
      <c r="G1740" s="18">
        <v>0</v>
      </c>
      <c r="H1740" t="str">
        <f t="shared" si="27"/>
        <v>01050200</v>
      </c>
    </row>
    <row r="1741" spans="1:8" x14ac:dyDescent="0.2">
      <c r="A1741">
        <v>9001050300</v>
      </c>
      <c r="B1741" t="s">
        <v>359</v>
      </c>
      <c r="C1741" t="s">
        <v>1</v>
      </c>
      <c r="D1741" s="18">
        <v>335490.99576768005</v>
      </c>
      <c r="E1741" s="18">
        <v>2.976355866968981E-3</v>
      </c>
      <c r="F1741" s="18">
        <v>52834.282299999999</v>
      </c>
      <c r="G1741" s="18">
        <v>6.4640906206457941E-4</v>
      </c>
      <c r="H1741" t="str">
        <f t="shared" si="27"/>
        <v>01050300</v>
      </c>
    </row>
    <row r="1742" spans="1:8" x14ac:dyDescent="0.2">
      <c r="A1742">
        <v>9003492600</v>
      </c>
      <c r="B1742" t="s">
        <v>360</v>
      </c>
      <c r="C1742" t="s">
        <v>1</v>
      </c>
      <c r="D1742" s="18">
        <v>181696.36290048002</v>
      </c>
      <c r="E1742" s="18">
        <v>1.6119450076098488E-3</v>
      </c>
      <c r="F1742" s="18">
        <v>231768.41800000001</v>
      </c>
      <c r="G1742" s="18">
        <v>2.8356059583603235E-3</v>
      </c>
      <c r="H1742" t="str">
        <f t="shared" si="27"/>
        <v>03492600</v>
      </c>
    </row>
    <row r="1743" spans="1:8" x14ac:dyDescent="0.2">
      <c r="A1743">
        <v>9013840100</v>
      </c>
      <c r="B1743" t="s">
        <v>361</v>
      </c>
      <c r="C1743" t="s">
        <v>1</v>
      </c>
      <c r="D1743" s="18">
        <v>38797.500856320003</v>
      </c>
      <c r="E1743" s="18">
        <v>3.4419752170459453E-4</v>
      </c>
      <c r="F1743" s="18">
        <v>950</v>
      </c>
      <c r="G1743" s="18">
        <v>1.1622919480092009E-5</v>
      </c>
      <c r="H1743" t="str">
        <f t="shared" si="27"/>
        <v>13840100</v>
      </c>
    </row>
    <row r="1744" spans="1:8" x14ac:dyDescent="0.2">
      <c r="A1744">
        <v>9001045102</v>
      </c>
      <c r="B1744" t="s">
        <v>362</v>
      </c>
      <c r="C1744" t="s">
        <v>1</v>
      </c>
      <c r="D1744" s="18">
        <v>437759.3024624</v>
      </c>
      <c r="E1744" s="18">
        <v>3.8836436287144373E-3</v>
      </c>
      <c r="F1744" s="18">
        <v>143649.93919999999</v>
      </c>
      <c r="G1744" s="18">
        <v>1.7575070280439079E-3</v>
      </c>
      <c r="H1744" t="str">
        <f t="shared" si="27"/>
        <v>01045102</v>
      </c>
    </row>
    <row r="1745" spans="1:8" x14ac:dyDescent="0.2">
      <c r="A1745">
        <v>9005320100</v>
      </c>
      <c r="B1745" t="s">
        <v>363</v>
      </c>
      <c r="C1745" t="s">
        <v>1</v>
      </c>
      <c r="D1745" s="18">
        <v>146276.36301504</v>
      </c>
      <c r="E1745" s="18">
        <v>1.2977114639469579E-3</v>
      </c>
      <c r="F1745" s="18">
        <v>489190.40850000002</v>
      </c>
      <c r="G1745" s="18">
        <v>5.985074450977703E-3</v>
      </c>
      <c r="H1745" t="str">
        <f t="shared" si="27"/>
        <v>05320100</v>
      </c>
    </row>
    <row r="1746" spans="1:8" x14ac:dyDescent="0.2">
      <c r="A1746">
        <v>9005320200</v>
      </c>
      <c r="B1746" t="s">
        <v>363</v>
      </c>
      <c r="C1746" t="s">
        <v>1</v>
      </c>
      <c r="D1746" s="18">
        <v>7.4177683200000004</v>
      </c>
      <c r="E1746" s="18">
        <v>6.5807781840848868E-8</v>
      </c>
      <c r="F1746" s="18">
        <v>0</v>
      </c>
      <c r="G1746" s="18">
        <v>0</v>
      </c>
      <c r="H1746" t="str">
        <f t="shared" si="27"/>
        <v>05320200</v>
      </c>
    </row>
    <row r="1747" spans="1:8" x14ac:dyDescent="0.2">
      <c r="A1747">
        <v>9015800500</v>
      </c>
      <c r="B1747" t="s">
        <v>364</v>
      </c>
      <c r="C1747" t="s">
        <v>1</v>
      </c>
      <c r="D1747" s="18">
        <v>350363.89563839999</v>
      </c>
      <c r="E1747" s="18">
        <v>3.1083029038418077E-3</v>
      </c>
      <c r="F1747" s="18">
        <v>690303.40599999996</v>
      </c>
      <c r="G1747" s="18">
        <v>8.4456220050223817E-3</v>
      </c>
      <c r="H1747" t="str">
        <f t="shared" si="27"/>
        <v>15800500</v>
      </c>
    </row>
    <row r="1748" spans="1:8" x14ac:dyDescent="0.2">
      <c r="A1748">
        <v>9003473100</v>
      </c>
      <c r="B1748" t="s">
        <v>365</v>
      </c>
      <c r="C1748" t="s">
        <v>1</v>
      </c>
      <c r="D1748" s="18">
        <v>2186362.3667903999</v>
      </c>
      <c r="E1748" s="18">
        <v>1.9396623276956786E-2</v>
      </c>
      <c r="F1748" s="18">
        <v>445016.20199999999</v>
      </c>
      <c r="G1748" s="18">
        <v>5.4446184033498527E-3</v>
      </c>
      <c r="H1748" t="str">
        <f t="shared" si="27"/>
        <v>03473100</v>
      </c>
    </row>
    <row r="1749" spans="1:8" x14ac:dyDescent="0.2">
      <c r="A1749">
        <v>9003473501</v>
      </c>
      <c r="B1749" t="s">
        <v>365</v>
      </c>
      <c r="C1749" t="s">
        <v>1</v>
      </c>
      <c r="D1749" s="18">
        <v>6.9506121600000004</v>
      </c>
      <c r="E1749" s="18">
        <v>6.1663339828552554E-8</v>
      </c>
      <c r="F1749" s="18">
        <v>0</v>
      </c>
      <c r="G1749" s="18">
        <v>0</v>
      </c>
      <c r="H1749" t="str">
        <f t="shared" si="27"/>
        <v>03473501</v>
      </c>
    </row>
    <row r="1750" spans="1:8" x14ac:dyDescent="0.2">
      <c r="A1750">
        <v>9003476300</v>
      </c>
      <c r="B1750" t="s">
        <v>366</v>
      </c>
      <c r="C1750" t="s">
        <v>1</v>
      </c>
      <c r="D1750" s="18">
        <v>381746.91158208001</v>
      </c>
      <c r="E1750" s="18">
        <v>3.3867217729188046E-3</v>
      </c>
      <c r="F1750" s="18">
        <v>694090.22160000005</v>
      </c>
      <c r="G1750" s="18">
        <v>8.4919523763958109E-3</v>
      </c>
      <c r="H1750" t="str">
        <f t="shared" si="27"/>
        <v>03476300</v>
      </c>
    </row>
    <row r="1751" spans="1:8" x14ac:dyDescent="0.2">
      <c r="A1751">
        <v>9009361100</v>
      </c>
      <c r="B1751" t="s">
        <v>367</v>
      </c>
      <c r="C1751" t="s">
        <v>1</v>
      </c>
      <c r="D1751" s="18">
        <v>45604.595350079995</v>
      </c>
      <c r="E1751" s="18">
        <v>4.0458762423820955E-4</v>
      </c>
      <c r="F1751" s="18">
        <v>5417.29</v>
      </c>
      <c r="G1751" s="18">
        <v>6.6278658389797506E-5</v>
      </c>
      <c r="H1751" t="str">
        <f t="shared" si="27"/>
        <v>09361100</v>
      </c>
    </row>
    <row r="1752" spans="1:8" x14ac:dyDescent="0.2">
      <c r="A1752">
        <v>9005362102</v>
      </c>
      <c r="B1752" t="s">
        <v>368</v>
      </c>
      <c r="C1752" t="s">
        <v>1</v>
      </c>
      <c r="D1752" s="18">
        <v>21664.331894719999</v>
      </c>
      <c r="E1752" s="18">
        <v>1.9219818758851149E-4</v>
      </c>
      <c r="F1752" s="18">
        <v>1897.64</v>
      </c>
      <c r="G1752" s="18">
        <v>2.3216965181265053E-5</v>
      </c>
      <c r="H1752" t="str">
        <f t="shared" si="27"/>
        <v>05362102</v>
      </c>
    </row>
    <row r="1753" spans="1:8" x14ac:dyDescent="0.2">
      <c r="A1753">
        <v>9015901100</v>
      </c>
      <c r="B1753" t="s">
        <v>369</v>
      </c>
      <c r="C1753" t="s">
        <v>1</v>
      </c>
      <c r="D1753" s="18">
        <v>49092.056173440011</v>
      </c>
      <c r="E1753" s="18">
        <v>4.3552712667904383E-4</v>
      </c>
      <c r="F1753" s="18">
        <v>10892.31</v>
      </c>
      <c r="G1753" s="18">
        <v>1.3326362324442208E-4</v>
      </c>
      <c r="H1753" t="str">
        <f t="shared" si="27"/>
        <v>15901100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Xie, Sabrina</dc:creator>
  <cp:lastModifiedBy>Xie, Sabrina</cp:lastModifiedBy>
  <dcterms:created xsi:type="dcterms:W3CDTF">2022-12-14T15:39:45Z</dcterms:created>
  <dcterms:modified xsi:type="dcterms:W3CDTF">2022-12-14T17:00:41Z</dcterms:modified>
</cp:coreProperties>
</file>