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/>
  <mc:AlternateContent xmlns:mc="http://schemas.openxmlformats.org/markup-compatibility/2006">
    <mc:Choice Requires="x15">
      <x15ac:absPath xmlns:x15ac="http://schemas.microsoft.com/office/spreadsheetml/2010/11/ac" url="S:\OFFICE_OF_DEMAND\ENERGY JUSTICE\Equitable Distribution of Funds (Section 101)\2019 Equitable Distribution\Eversource\"/>
    </mc:Choice>
  </mc:AlternateContent>
  <xr:revisionPtr revIDLastSave="0" documentId="13_ncr:1_{89CEB579-9ED5-4BDC-9FC3-33E6C5510518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Sheet1" sheetId="1" r:id="rId1"/>
    <sheet name="Energy Burden" sheetId="3" r:id="rId2"/>
    <sheet name="HES Particiapation" sheetId="4" r:id="rId3"/>
    <sheet name="supplemental" sheetId="2" r:id="rId4"/>
  </sheets>
  <calcPr calcId="191028"/>
  <pivotCaches>
    <pivotCache cacheId="7157" r:id="rId5"/>
    <pivotCache cacheId="715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" i="4" l="1"/>
  <c r="AF36" i="4"/>
  <c r="AF29" i="4"/>
  <c r="AG29" i="4"/>
  <c r="AH29" i="4"/>
  <c r="AF30" i="4"/>
  <c r="AG30" i="4"/>
  <c r="AH30" i="4"/>
  <c r="AE29" i="4"/>
  <c r="AE30" i="4"/>
  <c r="M31" i="4"/>
  <c r="B27" i="4"/>
  <c r="AG38" i="4"/>
  <c r="AG36" i="4"/>
  <c r="AD38" i="4"/>
  <c r="AD36" i="4"/>
  <c r="AH25" i="4"/>
  <c r="AG25" i="4"/>
  <c r="AH24" i="4"/>
  <c r="AG24" i="4"/>
  <c r="AF25" i="4"/>
  <c r="AF24" i="4"/>
  <c r="AE24" i="4"/>
  <c r="AE25" i="4"/>
  <c r="N43" i="4" l="1"/>
  <c r="O43" i="4"/>
  <c r="P43" i="4"/>
  <c r="Q43" i="4"/>
  <c r="R43" i="4"/>
  <c r="N44" i="4"/>
  <c r="O44" i="4"/>
  <c r="P44" i="4"/>
  <c r="Q44" i="4"/>
  <c r="R44" i="4"/>
  <c r="M44" i="4"/>
  <c r="M43" i="4"/>
  <c r="N32" i="4"/>
  <c r="O32" i="4"/>
  <c r="P32" i="4"/>
  <c r="Q32" i="4"/>
  <c r="R32" i="4"/>
  <c r="M32" i="4"/>
  <c r="N31" i="4"/>
  <c r="O31" i="4"/>
  <c r="P31" i="4"/>
  <c r="Q31" i="4"/>
  <c r="R31" i="4"/>
  <c r="D22" i="1" l="1"/>
  <c r="I33" i="1" l="1"/>
  <c r="H24" i="1"/>
  <c r="I24" i="1"/>
  <c r="D20" i="1" l="1"/>
  <c r="I5" i="1" l="1"/>
  <c r="I4" i="1"/>
  <c r="I3" i="1"/>
  <c r="G5" i="1"/>
  <c r="G4" i="1"/>
  <c r="G3" i="1"/>
  <c r="E5" i="1"/>
  <c r="E4" i="1"/>
  <c r="E3" i="1"/>
  <c r="C5" i="1"/>
  <c r="C3" i="1"/>
  <c r="B4" i="1" l="1"/>
  <c r="C4" i="1" s="1"/>
  <c r="I13" i="1" l="1"/>
  <c r="H13" i="1"/>
  <c r="I11" i="1"/>
  <c r="H11" i="1"/>
  <c r="N33" i="1"/>
  <c r="D33" i="1" s="1"/>
  <c r="M33" i="1"/>
  <c r="H33" i="1"/>
  <c r="N13" i="1"/>
  <c r="M13" i="1"/>
  <c r="N11" i="1"/>
  <c r="M11" i="1"/>
  <c r="D29" i="1"/>
  <c r="D11" i="1" s="1"/>
  <c r="D31" i="1"/>
  <c r="C29" i="1"/>
  <c r="C31" i="1"/>
  <c r="N24" i="1"/>
  <c r="M24" i="1"/>
  <c r="I15" i="1"/>
  <c r="C20" i="1"/>
  <c r="C22" i="1"/>
  <c r="C13" i="1" s="1"/>
  <c r="G41" i="1"/>
  <c r="F41" i="1"/>
  <c r="H38" i="1" s="1"/>
  <c r="S5" i="1"/>
  <c r="Q5" i="1"/>
  <c r="O5" i="1"/>
  <c r="M5" i="1"/>
  <c r="S4" i="1"/>
  <c r="Q4" i="1"/>
  <c r="O4" i="1"/>
  <c r="M4" i="1"/>
  <c r="S3" i="1"/>
  <c r="Q3" i="1"/>
  <c r="O3" i="1"/>
  <c r="M3" i="1"/>
  <c r="D13" i="1" l="1"/>
  <c r="N15" i="1"/>
  <c r="C11" i="1"/>
  <c r="C33" i="1"/>
  <c r="H15" i="1"/>
  <c r="C24" i="1"/>
  <c r="D24" i="1"/>
  <c r="M15" i="1"/>
  <c r="H41" i="1"/>
  <c r="H39" i="1"/>
  <c r="I39" i="1"/>
  <c r="I41" i="1"/>
  <c r="I38" i="1"/>
  <c r="I40" i="1"/>
  <c r="I37" i="1"/>
  <c r="H37" i="1"/>
  <c r="H40" i="1"/>
  <c r="D15" i="1" l="1"/>
  <c r="D14" i="1" s="1"/>
  <c r="C15" i="1"/>
  <c r="H21" i="1" s="1"/>
  <c r="D32" i="1"/>
  <c r="I34" i="1"/>
  <c r="I12" i="1"/>
  <c r="D21" i="1"/>
  <c r="I25" i="1"/>
  <c r="C14" i="1"/>
  <c r="M21" i="1"/>
  <c r="H32" i="1"/>
  <c r="M32" i="1"/>
  <c r="M30" i="1"/>
  <c r="H30" i="1"/>
  <c r="H25" i="1"/>
  <c r="C23" i="1"/>
  <c r="M23" i="1"/>
  <c r="H23" i="1"/>
  <c r="M12" i="1"/>
  <c r="H12" i="1"/>
  <c r="M14" i="1"/>
  <c r="C30" i="1"/>
  <c r="C21" i="1"/>
  <c r="M25" i="1"/>
  <c r="M34" i="1"/>
  <c r="H14" i="1"/>
  <c r="H34" i="1"/>
  <c r="C32" i="1"/>
  <c r="C12" i="1"/>
  <c r="N14" i="1" l="1"/>
  <c r="N32" i="1"/>
  <c r="N25" i="1"/>
  <c r="N21" i="1"/>
  <c r="I21" i="1"/>
  <c r="D23" i="1"/>
  <c r="D30" i="1"/>
  <c r="I14" i="1"/>
  <c r="I23" i="1"/>
  <c r="I30" i="1"/>
  <c r="I32" i="1"/>
  <c r="N23" i="1"/>
  <c r="N30" i="1"/>
  <c r="D12" i="1"/>
  <c r="D16" i="1" s="1"/>
  <c r="N34" i="1"/>
  <c r="N12" i="1"/>
  <c r="N16" i="1" s="1"/>
  <c r="D34" i="1"/>
  <c r="I16" i="1"/>
  <c r="C25" i="1"/>
  <c r="D25" i="1"/>
  <c r="C34" i="1"/>
  <c r="H16" i="1"/>
  <c r="C16" i="1"/>
  <c r="M16" i="1"/>
</calcChain>
</file>

<file path=xl/sharedStrings.xml><?xml version="1.0" encoding="utf-8"?>
<sst xmlns="http://schemas.openxmlformats.org/spreadsheetml/2006/main" count="382" uniqueCount="112">
  <si>
    <t xml:space="preserve">Small Load, All Classes: Census Tract Breakdown </t>
  </si>
  <si>
    <t>Large Load, All Classes: Census Tract Breakdown</t>
  </si>
  <si>
    <t xml:space="preserve">Total </t>
  </si>
  <si>
    <t>% Of Total Tracts</t>
  </si>
  <si>
    <t>Equitable</t>
  </si>
  <si>
    <t>%</t>
  </si>
  <si>
    <t>Not Equitable</t>
  </si>
  <si>
    <t>Not Applicable</t>
  </si>
  <si>
    <t>Total Tracts</t>
  </si>
  <si>
    <t>Non Distressed</t>
  </si>
  <si>
    <t>Distressed</t>
  </si>
  <si>
    <t xml:space="preserve">*Only Tracts that contributed to the collections were recorded </t>
  </si>
  <si>
    <t>Eversource 2019</t>
  </si>
  <si>
    <t>All Customers</t>
  </si>
  <si>
    <t>All Customers, Residential</t>
  </si>
  <si>
    <t xml:space="preserve">All Customers, C&amp;I </t>
  </si>
  <si>
    <t>Collections</t>
  </si>
  <si>
    <t xml:space="preserve">Incentives </t>
  </si>
  <si>
    <t>Distressed Tracts</t>
  </si>
  <si>
    <t>Amount</t>
  </si>
  <si>
    <t xml:space="preserve">            </t>
  </si>
  <si>
    <t>% of Total</t>
  </si>
  <si>
    <t>Other Tracts</t>
  </si>
  <si>
    <t xml:space="preserve">All Tracts </t>
  </si>
  <si>
    <t>Small Load, All Customers</t>
  </si>
  <si>
    <t>Small Load, Residential</t>
  </si>
  <si>
    <t>Small Load, C&amp;I</t>
  </si>
  <si>
    <t>% of Total**</t>
  </si>
  <si>
    <t>Large Load, All Customers</t>
  </si>
  <si>
    <t>Large Load, Residential</t>
  </si>
  <si>
    <t xml:space="preserve">Large Load, C&amp;I </t>
  </si>
  <si>
    <t>Incentives</t>
  </si>
  <si>
    <t>%collections</t>
  </si>
  <si>
    <t>%incentives</t>
  </si>
  <si>
    <t>&lt;100kW Residential</t>
  </si>
  <si>
    <t>&gt;100kW Residential</t>
  </si>
  <si>
    <t>&lt;100kW C&amp;I</t>
  </si>
  <si>
    <t>&gt;100kW C&amp;I</t>
  </si>
  <si>
    <t>Totals</t>
  </si>
  <si>
    <t>Row Labels</t>
  </si>
  <si>
    <t xml:space="preserve">Sum of smallLoadtable.CLM $ Collected </t>
  </si>
  <si>
    <t>Sum of smallLoadtable.Incentive Disbursements</t>
  </si>
  <si>
    <t>Energy Burden &gt; 6% household income</t>
  </si>
  <si>
    <t>C&amp;I $ Collected</t>
  </si>
  <si>
    <t>C&amp;I $ Disbersed</t>
  </si>
  <si>
    <t>% C&amp;I Collections</t>
  </si>
  <si>
    <t>% C&amp;I Disbersment</t>
  </si>
  <si>
    <t>No</t>
  </si>
  <si>
    <t>NO</t>
  </si>
  <si>
    <t>Yes</t>
  </si>
  <si>
    <t>YES</t>
  </si>
  <si>
    <t>Grand Total</t>
  </si>
  <si>
    <t xml:space="preserve">Sum of CLM $ Collected </t>
  </si>
  <si>
    <t>Sum of Incentive Disbursements</t>
  </si>
  <si>
    <t>Sum of HES Incentives</t>
  </si>
  <si>
    <t xml:space="preserve">Sum of HESIE Incentives </t>
  </si>
  <si>
    <t>BIPOC INDEX</t>
  </si>
  <si>
    <t xml:space="preserve">Sum of HES Report Table.CLM $ Collected </t>
  </si>
  <si>
    <t>Sum of HES Report Table.Incentive Disbursements</t>
  </si>
  <si>
    <t>Sum of HES Report Table.HES Total Units</t>
  </si>
  <si>
    <t>Sum of HES Report Table.HES Incentives</t>
  </si>
  <si>
    <t>Sum of HES Report Table.HESIE Total Units</t>
  </si>
  <si>
    <t xml:space="preserve">Sum of HES Report Table.HESIE Incentives </t>
  </si>
  <si>
    <t>Not distressed</t>
  </si>
  <si>
    <t xml:space="preserve">% of CLM $ Collected </t>
  </si>
  <si>
    <t>% of Incentive Disbursements</t>
  </si>
  <si>
    <t>%Sum of HES Incentives</t>
  </si>
  <si>
    <t xml:space="preserve">%Sum of HESIE Incentives </t>
  </si>
  <si>
    <t>Equitable?</t>
  </si>
  <si>
    <t>Not Distressed</t>
  </si>
  <si>
    <t>HES Participation</t>
  </si>
  <si>
    <t>Sum of HES Total Units</t>
  </si>
  <si>
    <t>Sum of HES Single Family</t>
  </si>
  <si>
    <t>Sum of HES 2-4 Units</t>
  </si>
  <si>
    <t>Sum of HES &gt;4 Units</t>
  </si>
  <si>
    <t>HES-IE Participation</t>
  </si>
  <si>
    <t>Sum of HESIE Total Units</t>
  </si>
  <si>
    <t xml:space="preserve">Sum of HESIE Single Family </t>
  </si>
  <si>
    <t>Sum of HESIE  2-4 Units</t>
  </si>
  <si>
    <t xml:space="preserve">Sum of HESIE &gt;4 Units </t>
  </si>
  <si>
    <t>income &lt;= 60% SMI</t>
  </si>
  <si>
    <t>Mid Income</t>
  </si>
  <si>
    <t>&gt;60%smi &lt;80%</t>
  </si>
  <si>
    <t>&lt;80% SMI</t>
  </si>
  <si>
    <t>&gt;80%SMI</t>
  </si>
  <si>
    <t>(blank)</t>
  </si>
  <si>
    <t>% collected</t>
  </si>
  <si>
    <t>% disbersed</t>
  </si>
  <si>
    <t>%Hes incentives</t>
  </si>
  <si>
    <t>% HESIE incentives</t>
  </si>
  <si>
    <t>yes</t>
  </si>
  <si>
    <t>% HES Incentives</t>
  </si>
  <si>
    <t>Total HES Units</t>
  </si>
  <si>
    <t>% HES IE Incentives</t>
  </si>
  <si>
    <t>Total HES IE</t>
  </si>
  <si>
    <t>SMALL LOAD</t>
  </si>
  <si>
    <t>LARGE LOAD</t>
  </si>
  <si>
    <t>Composite Index</t>
  </si>
  <si>
    <t>Sum of Residential CLM $ Collected</t>
  </si>
  <si>
    <t>Sum of Residential Incentive Disbursements</t>
  </si>
  <si>
    <t>Sum of C&amp;I CLM $ Collected</t>
  </si>
  <si>
    <t>Sum of C&amp;I Incentive Disbursements</t>
  </si>
  <si>
    <t>Collections %</t>
  </si>
  <si>
    <t>Collections Disbursement</t>
  </si>
  <si>
    <t>RES collections</t>
  </si>
  <si>
    <t>RES disbursements</t>
  </si>
  <si>
    <t>C&amp;I Collection</t>
  </si>
  <si>
    <t>C&amp;I disburse</t>
  </si>
  <si>
    <t>Affluence index</t>
  </si>
  <si>
    <t>affluence</t>
  </si>
  <si>
    <t>Race Index</t>
  </si>
  <si>
    <t>Racial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</si>
</sst>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9" fontId="0" fillId="0" borderId="10" xfId="2" applyFont="1" applyBorder="1" applyAlignment="1">
      <alignment horizontal="right"/>
    </xf>
    <xf numFmtId="0" fontId="0" fillId="0" borderId="9" xfId="0" applyNumberFormat="1" applyBorder="1"/>
    <xf numFmtId="9" fontId="0" fillId="0" borderId="10" xfId="0" applyNumberFormat="1" applyFont="1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Border="1"/>
    <xf numFmtId="0" fontId="0" fillId="0" borderId="12" xfId="0" applyBorder="1"/>
    <xf numFmtId="9" fontId="0" fillId="0" borderId="13" xfId="0" applyNumberFormat="1" applyFon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0" xfId="0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164" fontId="0" fillId="0" borderId="15" xfId="1" applyNumberFormat="1" applyFont="1" applyBorder="1"/>
    <xf numFmtId="165" fontId="0" fillId="0" borderId="15" xfId="0" applyNumberFormat="1" applyBorder="1"/>
    <xf numFmtId="164" fontId="0" fillId="0" borderId="0" xfId="0" applyNumberFormat="1"/>
    <xf numFmtId="10" fontId="0" fillId="0" borderId="19" xfId="2" applyNumberFormat="1" applyFont="1" applyBorder="1"/>
    <xf numFmtId="10" fontId="0" fillId="0" borderId="15" xfId="2" applyNumberFormat="1" applyFont="1" applyBorder="1"/>
    <xf numFmtId="164" fontId="0" fillId="0" borderId="15" xfId="0" applyNumberFormat="1" applyBorder="1"/>
    <xf numFmtId="10" fontId="0" fillId="0" borderId="18" xfId="0" applyNumberFormat="1" applyBorder="1"/>
    <xf numFmtId="0" fontId="0" fillId="0" borderId="0" xfId="0" applyFill="1"/>
    <xf numFmtId="10" fontId="0" fillId="0" borderId="15" xfId="0" applyNumberFormat="1" applyBorder="1"/>
    <xf numFmtId="0" fontId="0" fillId="0" borderId="15" xfId="0" applyFill="1" applyBorder="1" applyAlignment="1">
      <alignment horizontal="center"/>
    </xf>
    <xf numFmtId="10" fontId="0" fillId="0" borderId="15" xfId="2" applyNumberFormat="1" applyFont="1" applyFill="1" applyBorder="1"/>
    <xf numFmtId="10" fontId="1" fillId="0" borderId="15" xfId="2" applyNumberFormat="1" applyFont="1" applyFill="1" applyBorder="1"/>
    <xf numFmtId="9" fontId="0" fillId="0" borderId="0" xfId="2" applyFont="1" applyFill="1"/>
    <xf numFmtId="10" fontId="0" fillId="0" borderId="15" xfId="0" applyNumberFormat="1" applyFont="1" applyFill="1" applyBorder="1"/>
    <xf numFmtId="165" fontId="0" fillId="0" borderId="0" xfId="0" applyNumberFormat="1" applyFill="1"/>
    <xf numFmtId="10" fontId="0" fillId="0" borderId="0" xfId="0" applyNumberFormat="1"/>
    <xf numFmtId="0" fontId="0" fillId="0" borderId="15" xfId="0" applyBorder="1"/>
    <xf numFmtId="9" fontId="0" fillId="0" borderId="15" xfId="2" applyNumberFormat="1" applyFont="1" applyBorder="1"/>
    <xf numFmtId="165" fontId="0" fillId="0" borderId="15" xfId="0" applyNumberFormat="1" applyFill="1" applyBorder="1"/>
    <xf numFmtId="165" fontId="3" fillId="0" borderId="15" xfId="1" applyNumberFormat="1" applyFont="1" applyBorder="1" applyAlignment="1">
      <alignment horizontal="right"/>
    </xf>
    <xf numFmtId="42" fontId="3" fillId="0" borderId="15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2" fillId="5" borderId="20" xfId="0" applyFont="1" applyFill="1" applyBorder="1"/>
    <xf numFmtId="164" fontId="2" fillId="5" borderId="21" xfId="1" applyNumberFormat="1" applyFont="1" applyFill="1" applyBorder="1"/>
    <xf numFmtId="9" fontId="0" fillId="0" borderId="0" xfId="2" applyFont="1"/>
    <xf numFmtId="0" fontId="2" fillId="6" borderId="0" xfId="0" applyFont="1" applyFill="1"/>
    <xf numFmtId="0" fontId="2" fillId="5" borderId="21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66" fontId="0" fillId="0" borderId="0" xfId="2" applyNumberFormat="1" applyFont="1"/>
    <xf numFmtId="9" fontId="2" fillId="5" borderId="21" xfId="2" applyFont="1" applyFill="1" applyBorder="1"/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2019</a:t>
            </a:r>
            <a:r>
              <a:rPr lang="en-US" sz="1400" baseline="0"/>
              <a:t> Eversource Customer C&amp;LM Contributions &amp; Incentives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3476010303906"/>
          <c:y val="0.14621304171729446"/>
          <c:w val="0.82645435554321944"/>
          <c:h val="0.69308623785331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&lt;100kW Residential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84EE17-56C8-452A-B355-63F5A387F6C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26-4B99-AFE4-7742626BD2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5B79E0-1A22-47BE-96DD-DB753F73CAA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26-4B99-AFE4-7742626BD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Sheet1!$F$36:$G$36</c:f>
              <c:strCache>
                <c:ptCount val="2"/>
                <c:pt idx="0">
                  <c:v>Collections</c:v>
                </c:pt>
                <c:pt idx="1">
                  <c:v>Incentives</c:v>
                </c:pt>
              </c:strCache>
            </c:strRef>
          </c:cat>
          <c:val>
            <c:numRef>
              <c:f>Sheet1!$F$37:$G$37</c:f>
              <c:numCache>
                <c:formatCode>"$"#,##0</c:formatCode>
                <c:ptCount val="2"/>
                <c:pt idx="0">
                  <c:v>52629787</c:v>
                </c:pt>
                <c:pt idx="1">
                  <c:v>36999853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Sheet1!$H$37:$I$37</c15:f>
                <c15:dlblRangeCache>
                  <c:ptCount val="2"/>
                  <c:pt idx="0">
                    <c:v>47%</c:v>
                  </c:pt>
                  <c:pt idx="1">
                    <c:v>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E26-4B99-AFE4-7742626BD2A2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&gt;100kW Residential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5"/>
                  <c:y val="1.3888888888888805E-2"/>
                </c:manualLayout>
              </c:layout>
              <c:tx>
                <c:rich>
                  <a:bodyPr/>
                  <a:lstStyle/>
                  <a:p>
                    <a:fld id="{15076E2D-BAD9-4A1D-9172-F4D8881B00E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E26-4B99-AFE4-7742626BD2A2}"/>
                </c:ext>
              </c:extLst>
            </c:dLbl>
            <c:dLbl>
              <c:idx val="1"/>
              <c:layout>
                <c:manualLayout>
                  <c:x val="0.12222222222222222"/>
                  <c:y val="1.3888888888888888E-2"/>
                </c:manualLayout>
              </c:layout>
              <c:tx>
                <c:rich>
                  <a:bodyPr/>
                  <a:lstStyle/>
                  <a:p>
                    <a:fld id="{560A90AB-64A7-4C4E-B5BD-B035B15F53C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E26-4B99-AFE4-7742626BD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Sheet1!$F$36:$G$36</c:f>
              <c:strCache>
                <c:ptCount val="2"/>
                <c:pt idx="0">
                  <c:v>Collections</c:v>
                </c:pt>
                <c:pt idx="1">
                  <c:v>Incentives</c:v>
                </c:pt>
              </c:strCache>
            </c:strRef>
          </c:cat>
          <c:val>
            <c:numRef>
              <c:f>Sheet1!$F$38:$G$38</c:f>
              <c:numCache>
                <c:formatCode>_("$"* #,##0_);_("$"* \(#,##0\);_("$"* "-"_);_(@_)</c:formatCode>
                <c:ptCount val="2"/>
                <c:pt idx="0" formatCode="&quot;$&quot;#,##0">
                  <c:v>52736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Sheet1!$H$38:$I$38</c15:f>
                <c15:dlblRangeCache>
                  <c:ptCount val="2"/>
                  <c:pt idx="0">
                    <c:v>0%</c:v>
                  </c:pt>
                  <c:pt idx="1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E26-4B99-AFE4-7742626BD2A2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&gt;100kW C&amp;I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0171672-5E6F-4B60-8E40-007D91239CD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E26-4B99-AFE4-7742626BD2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7183F9-51B6-4430-B07B-7624336409B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E26-4B99-AFE4-7742626BD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Sheet1!$F$36:$G$36</c:f>
              <c:strCache>
                <c:ptCount val="2"/>
                <c:pt idx="0">
                  <c:v>Collections</c:v>
                </c:pt>
                <c:pt idx="1">
                  <c:v>Incentives</c:v>
                </c:pt>
              </c:strCache>
            </c:strRef>
          </c:cat>
          <c:val>
            <c:numRef>
              <c:f>Sheet1!$F$40:$G$40</c:f>
              <c:numCache>
                <c:formatCode>"$"#,##0</c:formatCode>
                <c:ptCount val="2"/>
                <c:pt idx="0">
                  <c:v>42006826</c:v>
                </c:pt>
                <c:pt idx="1">
                  <c:v>37329757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Sheet1!$H$39:$I$39</c15:f>
                <c15:dlblRangeCache>
                  <c:ptCount val="2"/>
                  <c:pt idx="0">
                    <c:v>16%</c:v>
                  </c:pt>
                  <c:pt idx="1">
                    <c:v>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E26-4B99-AFE4-7742626BD2A2}"/>
            </c:ext>
          </c:extLst>
        </c:ser>
        <c:ser>
          <c:idx val="3"/>
          <c:order val="3"/>
          <c:tx>
            <c:strRef>
              <c:f>Sheet1!$D$40</c:f>
              <c:strCache>
                <c:ptCount val="1"/>
                <c:pt idx="0">
                  <c:v>&gt;100kW C&amp;I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1F0E9BC-AE06-4250-A193-D125501BC55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26-4B99-AFE4-7742626BD2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3AF9C5-7810-4593-A69E-E702F6AC825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E26-4B99-AFE4-7742626BD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Sheet1!$F$36:$G$36</c:f>
              <c:strCache>
                <c:ptCount val="2"/>
                <c:pt idx="0">
                  <c:v>Collections</c:v>
                </c:pt>
                <c:pt idx="1">
                  <c:v>Incentives</c:v>
                </c:pt>
              </c:strCache>
            </c:strRef>
          </c:cat>
          <c:val>
            <c:numRef>
              <c:f>Sheet1!$F$40:$G$40</c:f>
              <c:numCache>
                <c:formatCode>"$"#,##0</c:formatCode>
                <c:ptCount val="2"/>
                <c:pt idx="0">
                  <c:v>42006826</c:v>
                </c:pt>
                <c:pt idx="1">
                  <c:v>37329757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Sheet1!$H$40:$I$40</c15:f>
                <c15:dlblRangeCache>
                  <c:ptCount val="2"/>
                  <c:pt idx="0">
                    <c:v>37%</c:v>
                  </c:pt>
                  <c:pt idx="1">
                    <c:v>46%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E26-4B99-AFE4-7742626BD2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6473928"/>
        <c:axId val="536475496"/>
      </c:barChart>
      <c:catAx>
        <c:axId val="53647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475496"/>
        <c:crosses val="autoZero"/>
        <c:auto val="1"/>
        <c:lblAlgn val="ctr"/>
        <c:lblOffset val="100"/>
        <c:noMultiLvlLbl val="0"/>
      </c:catAx>
      <c:valAx>
        <c:axId val="536475496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4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39</xdr:row>
      <xdr:rowOff>30480</xdr:rowOff>
    </xdr:from>
    <xdr:to>
      <xdr:col>16</xdr:col>
      <xdr:colOff>590550</xdr:colOff>
      <xdr:row>55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quitable%20Distribution%20Reporting%20-%20Compliance%20Items%208_9%20-%202019%2006-25-202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quitable%20Distribution%20Reporting%20-%20Compliance%20Items%208_9%20-%202019%2006-25-20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lmrose" refreshedDate="44432.656284259261" createdVersion="6" refreshedVersion="6" minRefreshableVersion="3" recordCount="913" xr:uid="{3A9D24BF-5DC9-4929-BA91-687E02CA961E}">
  <cacheSource type="worksheet">
    <worksheetSource name="Merge3" r:id="rId2"/>
  </cacheSource>
  <cacheFields count="48">
    <cacheField name="id" numFmtId="0">
      <sharedItems count="626">
        <s v="1400000US09001010101"/>
        <s v="1400000US09001100100"/>
        <s v="1400000US09013528100"/>
        <s v="1400000US09001100200"/>
        <s v="1400000US09001010102"/>
        <s v="1400000US09013529100"/>
        <s v="1400000US09001010201"/>
        <s v="1400000US09001010202"/>
        <s v="1400000US09001010300"/>
        <s v="1400000US09013850100"/>
        <s v="1400000US09001105200"/>
        <s v="1400000US09001010500"/>
        <s v="1400000US09001010600"/>
        <s v="1400000US09015830100"/>
        <s v="1400000US09001010700"/>
        <s v="1400000US09001010800"/>
        <s v="1400000US09015902200"/>
        <s v="1400000US09001010900"/>
        <s v="1400000US09001010400"/>
        <s v="1400000US09003460301"/>
        <s v="1400000US09001110500"/>
        <s v="1400000US09003460302"/>
        <s v="1400000US09001011000"/>
        <s v="1400000US09001011100"/>
        <s v="1400000US09001011200"/>
        <s v="1400000US09001011300"/>
        <s v="1400000US09003462101"/>
        <s v="1400000US09009120200"/>
        <s v="1400000US09009130101"/>
        <s v="1400000US09003462102"/>
        <s v="1400000US09009130102"/>
        <s v="1400000US09003462201"/>
        <s v="1400000US09003462202"/>
        <s v="1400000US09009166002"/>
        <s v="1400000US09003330100"/>
        <s v="1400000US09009170200"/>
        <s v="1400000US09009170300"/>
        <s v="1400000US09009170400"/>
        <s v="1400000US09005290100"/>
        <s v="1400000US09009175700"/>
        <s v="1400000US09005320100"/>
        <s v="1400000US09001020100"/>
        <s v="1400000US09009341100"/>
        <s v="1400000US09009184100"/>
        <s v="1400000US09001020200"/>
        <s v="1400000US09009184400"/>
        <s v="1400000US09009184500"/>
        <s v="1400000US09003400100"/>
        <s v="1400000US09009184600"/>
        <s v="1400000US09009184700"/>
        <s v="1400000US09001020300"/>
        <s v="1400000US09009190303"/>
        <s v="1400000US09003400200"/>
        <s v="1400000US09009194202"/>
        <s v="1400000US09001020400"/>
        <s v="1400000US09001200100"/>
        <s v="1400000US09003400300"/>
        <s v="1400000US09001200200"/>
        <s v="1400000US09001200301"/>
        <s v="1400000US09001020500"/>
        <s v="1400000US09003490302"/>
        <s v="1400000US09001020600"/>
        <s v="1400000US09001205100"/>
        <s v="1400000US09009171600"/>
        <s v="1400000US09001205200"/>
        <s v="1400000US09001205300"/>
        <s v="1400000US09001020700"/>
        <s v="1400000US09009161100"/>
        <s v="1400000US09001020800"/>
        <s v="1400000US09001020900"/>
        <s v="1400000US09001210100"/>
        <s v="1400000US09001210200"/>
        <s v="1400000US09001210500"/>
        <s v="1400000US09001021000"/>
        <s v="1400000US09001210600"/>
        <s v="1400000US09001210800"/>
        <s v="1400000US09001210900"/>
        <s v="1400000US09001021100"/>
        <s v="1400000US09001200302"/>
        <s v="1400000US09001211000"/>
        <s v="1400000US09001211200"/>
        <s v="1400000US09001021200"/>
        <s v="1400000US09001021400"/>
        <s v="1400000US09001220200"/>
        <s v="1400000US09001230100"/>
        <s v="1400000US09001021300"/>
        <s v="1400000US09001230200"/>
        <s v="1400000US09001210400"/>
        <s v="1400000US09001230300"/>
        <s v="1400000US09001230400"/>
        <s v="1400000US09001230501"/>
        <s v="1400000US09001230502"/>
        <s v="1400000US09001240100"/>
        <s v="1400000US09001240200"/>
        <s v="1400000US09001245100"/>
        <s v="1400000US09001021500"/>
        <s v="1400000US09001245200"/>
        <s v="1400000US09001245400"/>
        <s v="1400000US09001245500"/>
        <s v="1400000US09001245600"/>
        <s v="1400000US09001021600"/>
        <s v="1400000US09005253200"/>
        <s v="1400000US09005303100"/>
        <s v="1400000US09005253400"/>
        <s v="1400000US09005253500"/>
        <s v="1400000US09001257100"/>
        <s v="1400000US09001021700"/>
        <s v="1400000US09005261100"/>
        <s v="1400000US09005342100"/>
        <s v="1400000US09005263200"/>
        <s v="1400000US09005296100"/>
        <s v="1400000US09001021801"/>
        <s v="1400000US09005300100"/>
        <s v="1400000US09005362102"/>
        <s v="1400000US09005300400"/>
        <s v="1400000US09005300500"/>
        <s v="1400000US09001030100"/>
        <s v="1400000US09001021802"/>
        <s v="1400000US09001030200"/>
        <s v="1400000US09003471100"/>
        <s v="1400000US09001030500"/>
        <s v="1400000US09005306100"/>
        <s v="1400000US09001021900"/>
        <s v="1400000US09005310601"/>
        <s v="1400000US09003471200"/>
        <s v="1400000US09001022000"/>
        <s v="1400000US09003471300"/>
        <s v="1400000US09009343200"/>
        <s v="1400000US09001022100"/>
        <s v="1400000US09009346102"/>
        <s v="1400000US09003471400"/>
        <s v="1400000US09005349100"/>
        <s v="1400000US09005349200"/>
        <s v="1400000US09001022200"/>
        <s v="1400000US09003471500"/>
        <s v="1400000US09001022300"/>
        <s v="1400000US09009350300"/>
        <s v="1400000US09003473100"/>
        <s v="1400000US09009350400"/>
        <s v="1400000US09001022400"/>
        <s v="1400000US09009350500"/>
        <s v="1400000US09003473501"/>
        <s v="1400000US09009350800"/>
        <s v="1400000US09009350900"/>
        <s v="1400000US09003503900"/>
        <s v="1400000US09009351000"/>
        <s v="1400000US09009351100"/>
        <s v="1400000US09009351200"/>
        <s v="1400000US09003514900"/>
        <s v="1400000US09009351300"/>
        <s v="1400000US09009351400"/>
        <s v="1400000US09001030300"/>
        <s v="1400000US09009351800"/>
        <s v="1400000US09013526102"/>
        <s v="1400000US09001035100"/>
        <s v="1400000US09009352701"/>
        <s v="1400000US09009352702"/>
        <s v="1400000US09001030400"/>
        <s v="1400000US09009352800"/>
        <s v="1400000US09001035200"/>
        <s v="1400000US09001035400"/>
        <s v="1400000US09013530600"/>
        <s v="1400000US09001042500"/>
        <s v="1400000US09001042700"/>
        <s v="1400000US09001042800"/>
        <s v="1400000US09001043100"/>
        <s v="1400000US09001043200"/>
        <s v="1400000US09001035300"/>
        <s v="1400000US09001043300"/>
        <s v="1400000US09001045102"/>
        <s v="1400000US09009184200"/>
        <s v="1400000US09001045400"/>
        <s v="1400000US09009184300"/>
        <s v="1400000US09001055100"/>
        <s v="1400000US09001042600"/>
        <s v="1400000US09001042900"/>
        <s v="1400000US09005250100"/>
        <s v="1400000US09001043000"/>
        <s v="1400000US09005268100"/>
        <s v="1400000US09003405100"/>
        <s v="1400000US09003405200"/>
        <s v="1400000US09015900100"/>
        <s v="1400000US09003405300"/>
        <s v="1400000US09015901100"/>
        <s v="1400000US09001043400"/>
        <s v="1400000US09003405401"/>
        <s v="1400000US09015902500"/>
        <s v="1400000US09001043500"/>
        <s v="1400000US09015903100"/>
        <s v="1400000US09003405402"/>
        <s v="1400000US09015904100"/>
        <s v="1400000US09001043600"/>
        <s v="1400000US09015904500"/>
        <s v="1400000US09003405500"/>
        <s v="1400000US09001043700"/>
        <s v="1400000US09015905100"/>
        <s v="1400000US09003405600"/>
        <s v="1400000US09001043800"/>
        <s v="1400000US09003405700"/>
        <s v="1400000US09015907100"/>
        <s v="1400000US09001043900"/>
        <s v="1400000US09001100300"/>
        <s v="1400000US09003405800"/>
        <s v="1400000US09001044000"/>
        <s v="1400000US09003405900"/>
        <s v="1400000US09003406001"/>
        <s v="1400000US09001044200"/>
        <s v="1400000US09009125300"/>
        <s v="1400000US09003406002"/>
        <s v="1400000US09009125400"/>
        <s v="1400000US09009130200"/>
        <s v="1400000US09001044300"/>
        <s v="1400000US09003406100"/>
        <s v="1400000US09001044400"/>
        <s v="1400000US09003410101"/>
        <s v="1400000US09001044500"/>
        <s v="1400000US09003420500"/>
        <s v="1400000US09001044600"/>
        <s v="1400000US09003430601"/>
        <s v="1400000US09005425400"/>
        <s v="1400000US09001045300"/>
        <s v="1400000US09001211400"/>
        <s v="1400000US09001050400"/>
        <s v="1400000US09003410102"/>
        <s v="1400000US09005260200"/>
        <s v="1400000US09005425600"/>
        <s v="1400000US09015825000"/>
        <s v="1400000US09015906100"/>
        <s v="1400000US09003464101"/>
        <s v="1400000US09003464102"/>
        <s v="1400000US09003466102"/>
        <s v="1400000US09003466202"/>
        <s v="1400000US09013881100"/>
        <s v="1400000US09015815000"/>
        <s v="1400000US09009343101"/>
        <s v="1400000US09009343102"/>
        <s v="1400000US09009343300"/>
        <s v="1400000US09009343400"/>
        <s v="1400000US09009170500"/>
        <s v="1400000US09009347100"/>
        <s v="1400000US09009170600"/>
        <s v="1400000US09009170700"/>
        <s v="1400000US09009170800"/>
        <s v="1400000US09007600100"/>
        <s v="1400000US09009170900"/>
        <s v="1400000US09007610100"/>
        <s v="1400000US09009171000"/>
        <s v="1400000US09007610200"/>
        <s v="1400000US09009171100"/>
        <s v="1400000US09007610300"/>
        <s v="1400000US09009171200"/>
        <s v="1400000US09007610400"/>
        <s v="1400000US09009171300"/>
        <s v="1400000US09007550201"/>
        <s v="1400000US09009171400"/>
        <s v="1400000US09009171500"/>
        <s v="1400000US09007595101"/>
        <s v="1400000US09009171700"/>
        <s v="1400000US09011714101"/>
        <s v="1400000US09011714103"/>
        <s v="1400000US09011714104"/>
        <s v="1400000US09009175400"/>
        <s v="1400000US09011715100"/>
        <s v="1400000US09011870100"/>
        <s v="1400000US09013526101"/>
        <s v="1400000US09009190100"/>
        <s v="1400000US09009190200"/>
        <s v="1400000US09009190301"/>
        <s v="1400000US09005293100"/>
        <s v="1400000US09009190302"/>
        <s v="1400000US09013850200"/>
        <s v="1400000US09009194100"/>
        <s v="1400000US09009194201"/>
        <s v="1400000US09013860100"/>
        <s v="1400000US09005262100"/>
        <s v="1400000US09001210300"/>
        <s v="1400000US09001210701"/>
        <s v="1400000US09005265100"/>
        <s v="1400000US09001210702"/>
        <s v="1400000US09001211300"/>
        <s v="1400000US09005266100"/>
        <s v="1400000US09007570100"/>
        <s v="1400000US09007570200"/>
        <s v="1400000US09001220100"/>
        <s v="1400000US09007570300"/>
        <s v="1400000US09001220300"/>
        <s v="1400000US09001245300"/>
        <s v="1400000US09005253100"/>
        <s v="1400000US09005253300"/>
        <s v="1400000US09005253600"/>
        <s v="1400000US09005267100"/>
        <s v="1400000US09005298300"/>
        <s v="1400000US09005298400"/>
        <s v="1400000US09005310100"/>
        <s v="1400000US09005310200"/>
        <s v="1400000US09005310300"/>
        <s v="1400000US09005310400"/>
        <s v="1400000US09005310500"/>
        <s v="1400000US09005310602"/>
        <s v="1400000US09005310700"/>
        <s v="1400000US09007620100"/>
        <s v="1400000US09005310801"/>
        <s v="1400000US09005310803"/>
        <s v="1400000US09005310804"/>
        <s v="1400000US09007585100"/>
        <s v="1400000US09005320200"/>
        <s v="1400000US09003470100"/>
        <s v="1400000US09009344100"/>
        <s v="1400000US09009344200"/>
        <s v="1400000US09009345100"/>
        <s v="1400000US09003477101"/>
        <s v="1400000US09009345201"/>
        <s v="1400000US09009345202"/>
        <s v="1400000US09009345300"/>
        <s v="1400000US09003477200"/>
        <s v="1400000US09009345400"/>
        <s v="1400000US09009346101"/>
        <s v="1400000US09007595102"/>
        <s v="1400000US09007550100"/>
        <s v="1400000US09009347200"/>
        <s v="1400000US09007550202"/>
        <s v="1400000US09009348111"/>
        <s v="1400000US09007590100"/>
        <s v="1400000US09009348122"/>
        <s v="1400000US09009348123"/>
        <s v="1400000US09009348124"/>
        <s v="1400000US09009348125"/>
        <s v="1400000US09009351602"/>
        <s v="1400000US09003496900"/>
        <s v="1400000US09009351700"/>
        <s v="1400000US09009351900"/>
        <s v="1400000US09003510100"/>
        <s v="1400000US09009352000"/>
        <s v="1400000US09003510200"/>
        <s v="1400000US09009352100"/>
        <s v="1400000US09003510300"/>
        <s v="1400000US09009352200"/>
        <s v="1400000US09003510400"/>
        <s v="1400000US09009352300"/>
        <s v="1400000US09003510500"/>
        <s v="1400000US09009352400"/>
        <s v="1400000US09003510600"/>
        <s v="1400000US09009352500"/>
        <s v="1400000US09003510700"/>
        <s v="1400000US09009352600"/>
        <s v="1400000US09005360200"/>
        <s v="1400000US09003510800"/>
        <s v="1400000US09005360300"/>
        <s v="1400000US09003510900"/>
        <s v="1400000US09005360400"/>
        <s v="1400000US09003511000"/>
        <s v="1400000US09009361100"/>
        <s v="1400000US09003511100"/>
        <s v="1400000US09003511200"/>
        <s v="1400000US09003511300"/>
        <s v="1400000US09003511400"/>
        <s v="1400000US09003514102"/>
        <s v="1400000US09011695202"/>
        <s v="1400000US09011716101"/>
        <s v="1400000US09011716102"/>
        <s v="1400000US09011870701"/>
        <s v="1400000US09003415400"/>
        <s v="1400000US09011870703"/>
        <s v="1400000US09003416500"/>
        <s v="1400000US09011870704"/>
        <s v="1400000US09003420600"/>
        <s v="1400000US09003484100"/>
        <s v="1400000US09003420700"/>
        <s v="1400000US09003484200"/>
        <s v="1400000US09005425500"/>
        <s v="1400000US09003487100"/>
        <s v="1400000US09003430100"/>
        <s v="1400000US09003430202"/>
        <s v="1400000US09013530100"/>
        <s v="1400000US09003430301"/>
        <s v="1400000US09003430400"/>
        <s v="1400000US09003430500"/>
        <s v="1400000US09013535100"/>
        <s v="1400000US09013535200"/>
        <s v="1400000US09013538201"/>
        <s v="1400000US09013538202"/>
        <s v="1400000US09003480300"/>
        <s v="1400000US09003480400"/>
        <s v="1400000US09003480500"/>
        <s v="1400000US09003460202"/>
        <s v="1400000US09003480600"/>
        <s v="1400000US09003460204"/>
        <s v="1400000US09003480700"/>
        <s v="1400000US09003480800"/>
        <s v="1400000US09003480900"/>
        <s v="1400000US09003481000"/>
        <s v="1400000US09003466300"/>
        <s v="1400000US09003481100"/>
        <s v="1400000US09003468101"/>
        <s v="1400000US09003468102"/>
        <s v="1400000US09003481200"/>
        <s v="1400000US09003481300"/>
        <s v="1400000US09003524300"/>
        <s v="1400000US09007630100"/>
        <s v="1400000US09007670100"/>
        <s v="1400000US09003460100"/>
        <s v="1400000US09003487400"/>
        <s v="1400000US09003496400"/>
        <s v="1400000US09003496500"/>
        <s v="1400000US09003460203"/>
        <s v="1400000US09003496600"/>
        <s v="1400000US09003496700"/>
        <s v="1400000US09003496200"/>
        <s v="1400000US09003496800"/>
        <s v="1400000US09003497000"/>
        <s v="1400000US09003497100"/>
        <s v="1400000US09011712100"/>
        <s v="1400000US09003415300"/>
        <s v="1400000US09003520100"/>
        <s v="1400000US09003500100"/>
        <s v="1400000US09003520201"/>
        <s v="1400000US09003500500"/>
        <s v="1400000US09003501400"/>
        <s v="1400000US09003415500"/>
        <s v="1400000US09003520202"/>
        <s v="1400000US09003502100"/>
        <s v="1400000US09003415600"/>
        <s v="1400000US09003502500"/>
        <s v="1400000US09003520301"/>
        <s v="1400000US09003502600"/>
        <s v="1400000US09003415700"/>
        <s v="1400000US09003502700"/>
        <s v="1400000US09003520302"/>
        <s v="1400000US09003415800"/>
        <s v="1400000US09003502900"/>
        <s v="1400000US09003520400"/>
        <s v="1400000US09003520501"/>
        <s v="1400000US09003503100"/>
        <s v="1400000US09003416000"/>
        <s v="1400000US09003503700"/>
        <s v="1400000US09007560100"/>
        <s v="1400000US09003503800"/>
        <s v="1400000US09003416100"/>
        <s v="1400000US09003514400"/>
        <s v="1400000US09003416200"/>
        <s v="1400000US09003514500"/>
        <s v="1400000US09003416300"/>
        <s v="1400000US09003514600"/>
        <s v="1400000US09003514700"/>
        <s v="1400000US09003514800"/>
        <s v="1400000US09003416400"/>
        <s v="1400000US09003515000"/>
        <s v="1400000US09003515102"/>
        <s v="1400000US09003515200"/>
        <s v="1400000US09003416600"/>
        <s v="1400000US09003416700"/>
        <s v="1400000US09003416800"/>
        <s v="1400000US09003524501"/>
        <s v="1400000US09003417400"/>
        <s v="1400000US09003417500"/>
        <s v="1400000US09003420400"/>
        <s v="1400000US09007580100"/>
        <s v="1400000US09003430201"/>
        <s v="1400000US09003430203"/>
        <s v="1400000US09003430302"/>
        <s v="1400000US09015820000"/>
        <s v="1400000US09011709100"/>
        <s v="1400000US09013840100"/>
        <s v="1400000US09013881200"/>
        <s v="1400000US09013881300"/>
        <s v="1400000US09011709200"/>
        <s v="1400000US09011710100"/>
        <s v="1400000US09003430602"/>
        <s v="1400000US09011702100"/>
        <s v="1400000US09009351500"/>
        <s v="1400000US09011702400"/>
        <s v="1400000US09009351601"/>
        <s v="1400000US09011702600"/>
        <s v="1400000US09011702700"/>
        <s v="1400000US09005360100"/>
        <s v="1400000US09011702800"/>
        <s v="1400000US09011702900"/>
        <s v="1400000US09011703000"/>
        <s v="1400000US09003466101"/>
        <s v="1400000US09003466201"/>
        <s v="1400000US09003466400"/>
        <s v="1400000US09003500200"/>
        <s v="1400000US09003500400"/>
        <s v="1400000US09003500900"/>
        <s v="1400000US09003501200"/>
        <s v="1400000US09003501300"/>
        <s v="1400000US09003501500"/>
        <s v="1400000US09003501700"/>
        <s v="1400000US09003502300"/>
        <s v="1400000US09005425300"/>
        <s v="1400000US09003502400"/>
        <s v="1400000US09003503300"/>
        <s v="1400000US09003477102"/>
        <s v="1400000US09003503500"/>
        <s v="1400000US09003504000"/>
        <s v="1400000US09003504100"/>
        <s v="1400000US09003504200"/>
        <s v="1400000US09003504300"/>
        <s v="1400000US09003504500"/>
        <s v="1400000US09003504800"/>
        <s v="1400000US09003504900"/>
        <s v="1400000US09003524400"/>
        <s v="1400000US09003524502"/>
        <s v="1400000US09003524600"/>
        <s v="1400000US09003524700"/>
        <s v="1400000US09003487201"/>
        <s v="1400000US09003487202"/>
        <s v="1400000US09003487300"/>
        <s v="1400000US09003487500"/>
        <s v="1400000US09003490100"/>
        <s v="1400000US09003492600"/>
        <s v="1400000US09003494100"/>
        <s v="1400000US09003494201"/>
        <s v="1400000US09003494202"/>
        <s v="1400000US09003494300"/>
        <s v="1400000US09003494400"/>
        <s v="1400000US09003494500"/>
        <s v="1400000US09003494600"/>
        <s v="1400000US09015904400"/>
        <s v="1400000US09003496100"/>
        <s v="1400000US09003496300"/>
        <s v="1400000US09015907200"/>
        <s v="1400000US09007640100"/>
        <s v="1400000US09011701100"/>
        <s v="1400000US09011701200"/>
        <s v="1400000US09011693400"/>
        <s v="1400000US09011650100"/>
        <s v="1400000US09003514101"/>
        <s v="1400000US09003514200"/>
        <s v="1400000US09003514300"/>
        <s v="1400000US09003515101"/>
        <s v="1400000US09013530500"/>
        <s v="1400000US09013881500"/>
        <s v="1400000US09003524100"/>
        <s v="1400000US09003524200"/>
        <s v="1400000US09013530200"/>
        <s v="1400000US09013530301"/>
        <s v="1400000US09013530302"/>
        <s v="1400000US09013530400"/>
        <s v="1400000US09013533101"/>
        <s v="1400000US09013533102"/>
        <s v="1400000US09007541100"/>
        <s v="1400000US09007541200"/>
        <s v="1400000US09007541300"/>
        <s v="1400000US09007541401"/>
        <s v="1400000US09007541402"/>
        <s v="1400000US09007541500"/>
        <s v="1400000US09007541600"/>
        <s v="1400000US09007541700"/>
        <s v="1400000US09007542000"/>
        <s v="1400000US09007542100"/>
        <s v="1400000US09007542200"/>
        <s v="1400000US09007560200"/>
        <s v="1400000US09007680200"/>
        <s v="1400000US09011693600"/>
        <s v="1400000US09011695201"/>
        <s v="1400000US09011870501"/>
        <s v="1400000US09011870502"/>
        <s v="1400000US09011660101"/>
        <s v="1400000US09011660102"/>
        <s v="1400000US09007670200"/>
        <s v="1400000US09011690300"/>
        <s v="1400000US09011690400"/>
        <s v="1400000US09011690500"/>
        <s v="1400000US09011690700"/>
        <s v="1400000US09011690800"/>
        <s v="1400000US09011690900"/>
        <s v="1400000US09011693300"/>
        <s v="1400000US09011693500"/>
        <s v="1400000US09011693700"/>
        <s v="1400000US09011697000"/>
        <s v="1400000US09011700100"/>
        <s v="1400000US09011870300"/>
        <s v="1400000US09011707100"/>
        <s v="1400000US09011705101"/>
        <s v="1400000US09011708100"/>
        <s v="1400000US09011705102"/>
        <s v="1400000US09011705200"/>
        <s v="1400000US09011705300"/>
        <s v="1400000US09011705400"/>
        <s v="1400000US09015907300"/>
        <s v="1400000US09011711100"/>
        <s v="1400000US09015903200"/>
        <s v="1400000US09013890202"/>
        <s v="1400000US09013890100"/>
        <s v="1400000US09013890201"/>
        <s v="1400000US09015900200"/>
        <s v="1400000US09003497200"/>
        <s v="1400000US09003497300"/>
        <s v="1400000US09003497400"/>
        <s v="1400000US09003497500"/>
        <s v="1400000US09003497600"/>
        <s v="1400000US09003497700"/>
        <s v="1400000US09007680100"/>
        <s v="1400000US09001050100"/>
        <s v="1400000US09001050300"/>
        <s v="1400000US09001055200"/>
        <s v="1400000US09001105100"/>
        <s v="1400000US09001050200"/>
        <s v="1400000US09001050500"/>
        <s v="1400000US09001050600"/>
        <s v="1400000US09001060400"/>
        <s v="1400000US09003492100"/>
        <s v="1400000US09003492200"/>
        <s v="1400000US09003492300"/>
        <s v="1400000US09003492400"/>
        <s v="1400000US09003492500"/>
        <s v="1400000US09001045101"/>
        <s v="1400000US09001045200"/>
        <s v="1400000US09015800300"/>
        <s v="1400000US09015800400"/>
        <s v="1400000US09015800500"/>
        <s v="1400000US09015800600"/>
        <s v="1400000US09015800700"/>
        <s v="1400000US09003473400"/>
        <s v="1400000US09003473502"/>
        <s v="1400000US09003473601"/>
        <s v="1400000US09003473602"/>
        <s v="1400000US09003473700"/>
        <s v="1400000US09003473800"/>
        <s v="1400000US09003476100"/>
        <s v="1400000US09003476200"/>
        <s v="1400000US09003476300"/>
        <s v="1400000US09009361200"/>
        <s v="1400000US09009361300"/>
        <s v="1400000US09005362101"/>
      </sharedItems>
    </cacheField>
    <cacheField name="tract" numFmtId="0">
      <sharedItems containsSemiMixedTypes="0" containsString="0" containsNumber="1" containsInteger="1" minValue="9001010101" maxValue="9015907300" count="626">
        <n v="9001010101"/>
        <n v="9001100100"/>
        <n v="9013528100"/>
        <n v="9001100200"/>
        <n v="9001010102"/>
        <n v="9013529100"/>
        <n v="9001010201"/>
        <n v="9001010202"/>
        <n v="9001010300"/>
        <n v="9013850100"/>
        <n v="9001105200"/>
        <n v="9001010500"/>
        <n v="9001010600"/>
        <n v="9015830100"/>
        <n v="9001010700"/>
        <n v="9001010800"/>
        <n v="9015902200"/>
        <n v="9001010900"/>
        <n v="9001010400"/>
        <n v="9003460301"/>
        <n v="9001110500"/>
        <n v="9003460302"/>
        <n v="9001011000"/>
        <n v="9001011100"/>
        <n v="9001011200"/>
        <n v="9001011300"/>
        <n v="9003462101"/>
        <n v="9009120200"/>
        <n v="9009130101"/>
        <n v="9003462102"/>
        <n v="9009130102"/>
        <n v="9003462201"/>
        <n v="9003462202"/>
        <n v="9009166002"/>
        <n v="9003330100"/>
        <n v="9009170200"/>
        <n v="9009170300"/>
        <n v="9009170400"/>
        <n v="9005290100"/>
        <n v="9009175700"/>
        <n v="9005320100"/>
        <n v="9001020100"/>
        <n v="9009341100"/>
        <n v="9009184100"/>
        <n v="9001020200"/>
        <n v="9009184400"/>
        <n v="9009184500"/>
        <n v="9003400100"/>
        <n v="9009184600"/>
        <n v="9009184700"/>
        <n v="9001020300"/>
        <n v="9009190303"/>
        <n v="9003400200"/>
        <n v="9009194202"/>
        <n v="9001020400"/>
        <n v="9001200100"/>
        <n v="9003400300"/>
        <n v="9001200200"/>
        <n v="9001200301"/>
        <n v="9001020500"/>
        <n v="9003490302"/>
        <n v="9001020600"/>
        <n v="9001205100"/>
        <n v="9009171600"/>
        <n v="9001205200"/>
        <n v="9001205300"/>
        <n v="9001020700"/>
        <n v="9009161100"/>
        <n v="9001020800"/>
        <n v="9001020900"/>
        <n v="9001210100"/>
        <n v="9001210200"/>
        <n v="9001210500"/>
        <n v="9001021000"/>
        <n v="9001210600"/>
        <n v="9001210800"/>
        <n v="9001210900"/>
        <n v="9001021100"/>
        <n v="9001200302"/>
        <n v="9001211000"/>
        <n v="9001211200"/>
        <n v="9001021200"/>
        <n v="9001021400"/>
        <n v="9001220200"/>
        <n v="9001230100"/>
        <n v="9001021300"/>
        <n v="9001230200"/>
        <n v="9001210400"/>
        <n v="9001230300"/>
        <n v="9001230400"/>
        <n v="9001230501"/>
        <n v="9001230502"/>
        <n v="9001240100"/>
        <n v="9001240200"/>
        <n v="9001245100"/>
        <n v="9001021500"/>
        <n v="9001245200"/>
        <n v="9001245400"/>
        <n v="9001245500"/>
        <n v="9001245600"/>
        <n v="9001021600"/>
        <n v="9005253200"/>
        <n v="9005303100"/>
        <n v="9005253400"/>
        <n v="9005253500"/>
        <n v="9001257100"/>
        <n v="9001021700"/>
        <n v="9005261100"/>
        <n v="9005342100"/>
        <n v="9005263200"/>
        <n v="9005296100"/>
        <n v="9001021801"/>
        <n v="9005300100"/>
        <n v="9005362102"/>
        <n v="9005300400"/>
        <n v="9005300500"/>
        <n v="9001030100"/>
        <n v="9001021802"/>
        <n v="9001030200"/>
        <n v="9003471100"/>
        <n v="9001030500"/>
        <n v="9005306100"/>
        <n v="9001021900"/>
        <n v="9005310601"/>
        <n v="9003471200"/>
        <n v="9001022000"/>
        <n v="9003471300"/>
        <n v="9009343200"/>
        <n v="9001022100"/>
        <n v="9009346102"/>
        <n v="9003471400"/>
        <n v="9005349100"/>
        <n v="9005349200"/>
        <n v="9001022200"/>
        <n v="9003471500"/>
        <n v="9001022300"/>
        <n v="9009350300"/>
        <n v="9003473100"/>
        <n v="9009350400"/>
        <n v="9001022400"/>
        <n v="9009350500"/>
        <n v="9003473501"/>
        <n v="9009350800"/>
        <n v="9009350900"/>
        <n v="9003503900"/>
        <n v="9009351000"/>
        <n v="9009351100"/>
        <n v="9009351200"/>
        <n v="9003514900"/>
        <n v="9009351300"/>
        <n v="9009351400"/>
        <n v="9001030300"/>
        <n v="9009351800"/>
        <n v="9013526102"/>
        <n v="9001035100"/>
        <n v="9009352701"/>
        <n v="9009352702"/>
        <n v="9001030400"/>
        <n v="9009352800"/>
        <n v="9001035200"/>
        <n v="9001035400"/>
        <n v="9013530600"/>
        <n v="9001042500"/>
        <n v="9001042700"/>
        <n v="9001042800"/>
        <n v="9001043100"/>
        <n v="9001043200"/>
        <n v="9001035300"/>
        <n v="9001043300"/>
        <n v="9001045102"/>
        <n v="9009184200"/>
        <n v="9001045400"/>
        <n v="9009184300"/>
        <n v="9001055100"/>
        <n v="9001042600"/>
        <n v="9001042900"/>
        <n v="9005250100"/>
        <n v="9001043000"/>
        <n v="9005268100"/>
        <n v="9003405100"/>
        <n v="9003405200"/>
        <n v="9015900100"/>
        <n v="9003405300"/>
        <n v="9015901100"/>
        <n v="9001043400"/>
        <n v="9003405401"/>
        <n v="9015902500"/>
        <n v="9001043500"/>
        <n v="9015903100"/>
        <n v="9003405402"/>
        <n v="9015904100"/>
        <n v="9001043600"/>
        <n v="9015904500"/>
        <n v="9003405500"/>
        <n v="9001043700"/>
        <n v="9015905100"/>
        <n v="9003405600"/>
        <n v="9001043800"/>
        <n v="9003405700"/>
        <n v="9015907100"/>
        <n v="9001043900"/>
        <n v="9001100300"/>
        <n v="9003405800"/>
        <n v="9001044000"/>
        <n v="9003405900"/>
        <n v="9003406001"/>
        <n v="9001044200"/>
        <n v="9009125300"/>
        <n v="9003406002"/>
        <n v="9009125400"/>
        <n v="9009130200"/>
        <n v="9001044300"/>
        <n v="9003406100"/>
        <n v="9001044400"/>
        <n v="9003410101"/>
        <n v="9001044500"/>
        <n v="9003420500"/>
        <n v="9001044600"/>
        <n v="9003430601"/>
        <n v="9005425400"/>
        <n v="9001045300"/>
        <n v="9001211400"/>
        <n v="9001050400"/>
        <n v="9003410102"/>
        <n v="9005260200"/>
        <n v="9005425600"/>
        <n v="9015825000"/>
        <n v="9015906100"/>
        <n v="9003464101"/>
        <n v="9003464102"/>
        <n v="9003466102"/>
        <n v="9003466202"/>
        <n v="9013881100"/>
        <n v="9015815000"/>
        <n v="9009343101"/>
        <n v="9009343102"/>
        <n v="9009343300"/>
        <n v="9009343400"/>
        <n v="9009170500"/>
        <n v="9009347100"/>
        <n v="9009170600"/>
        <n v="9009170700"/>
        <n v="9009170800"/>
        <n v="9007600100"/>
        <n v="9009170900"/>
        <n v="9007610100"/>
        <n v="9009171000"/>
        <n v="9007610200"/>
        <n v="9009171100"/>
        <n v="9007610300"/>
        <n v="9009171200"/>
        <n v="9007610400"/>
        <n v="9009171300"/>
        <n v="9007550201"/>
        <n v="9009171400"/>
        <n v="9009171500"/>
        <n v="9007595101"/>
        <n v="9009171700"/>
        <n v="9011714101"/>
        <n v="9011714103"/>
        <n v="9011714104"/>
        <n v="9009175400"/>
        <n v="9011715100"/>
        <n v="9011870100"/>
        <n v="9013526101"/>
        <n v="9009190100"/>
        <n v="9009190200"/>
        <n v="9009190301"/>
        <n v="9005293100"/>
        <n v="9009190302"/>
        <n v="9013850200"/>
        <n v="9009194100"/>
        <n v="9009194201"/>
        <n v="9013860100"/>
        <n v="9005262100"/>
        <n v="9001210300"/>
        <n v="9001210701"/>
        <n v="9005265100"/>
        <n v="9001210702"/>
        <n v="9001211300"/>
        <n v="9005266100"/>
        <n v="9007570100"/>
        <n v="9007570200"/>
        <n v="9001220100"/>
        <n v="9007570300"/>
        <n v="9001220300"/>
        <n v="9001245300"/>
        <n v="9005253100"/>
        <n v="9005253300"/>
        <n v="9005253600"/>
        <n v="9005267100"/>
        <n v="9005298300"/>
        <n v="9005298400"/>
        <n v="9005310100"/>
        <n v="9005310200"/>
        <n v="9005310300"/>
        <n v="9005310400"/>
        <n v="9005310500"/>
        <n v="9005310602"/>
        <n v="9005310700"/>
        <n v="9007620100"/>
        <n v="9005310801"/>
        <n v="9005310803"/>
        <n v="9005310804"/>
        <n v="9007585100"/>
        <n v="9005320200"/>
        <n v="9003470100"/>
        <n v="9009344100"/>
        <n v="9009344200"/>
        <n v="9009345100"/>
        <n v="9003477101"/>
        <n v="9009345201"/>
        <n v="9009345202"/>
        <n v="9009345300"/>
        <n v="9003477200"/>
        <n v="9009345400"/>
        <n v="9009346101"/>
        <n v="9007595102"/>
        <n v="9007550100"/>
        <n v="9009347200"/>
        <n v="9007550202"/>
        <n v="9009348111"/>
        <n v="9007590100"/>
        <n v="9009348122"/>
        <n v="9009348123"/>
        <n v="9009348124"/>
        <n v="9009348125"/>
        <n v="9009351602"/>
        <n v="9003496900"/>
        <n v="9009351700"/>
        <n v="9009351900"/>
        <n v="9003510100"/>
        <n v="9009352000"/>
        <n v="9003510200"/>
        <n v="9009352100"/>
        <n v="9003510300"/>
        <n v="9009352200"/>
        <n v="9003510400"/>
        <n v="9009352300"/>
        <n v="9003510500"/>
        <n v="9009352400"/>
        <n v="9003510600"/>
        <n v="9009352500"/>
        <n v="9003510700"/>
        <n v="9009352600"/>
        <n v="9005360200"/>
        <n v="9003510800"/>
        <n v="9005360300"/>
        <n v="9003510900"/>
        <n v="9005360400"/>
        <n v="9003511000"/>
        <n v="9009361100"/>
        <n v="9003511100"/>
        <n v="9003511200"/>
        <n v="9003511300"/>
        <n v="9003511400"/>
        <n v="9003514102"/>
        <n v="9011695202"/>
        <n v="9011716101"/>
        <n v="9011716102"/>
        <n v="9011870701"/>
        <n v="9003415400"/>
        <n v="9011870703"/>
        <n v="9003416500"/>
        <n v="9011870704"/>
        <n v="9003420600"/>
        <n v="9003484100"/>
        <n v="9003420700"/>
        <n v="9003484200"/>
        <n v="9005425500"/>
        <n v="9003487100"/>
        <n v="9003430100"/>
        <n v="9003430202"/>
        <n v="9013530100"/>
        <n v="9003430301"/>
        <n v="9003430400"/>
        <n v="9003430500"/>
        <n v="9013535100"/>
        <n v="9013535200"/>
        <n v="9013538201"/>
        <n v="9013538202"/>
        <n v="9003480300"/>
        <n v="9003480400"/>
        <n v="9003480500"/>
        <n v="9003460202"/>
        <n v="9003480600"/>
        <n v="9003460204"/>
        <n v="9003480700"/>
        <n v="9003480800"/>
        <n v="9003480900"/>
        <n v="9003481000"/>
        <n v="9003466300"/>
        <n v="9003481100"/>
        <n v="9003468101"/>
        <n v="9003468102"/>
        <n v="9003481200"/>
        <n v="9003481300"/>
        <n v="9003524300"/>
        <n v="9007630100"/>
        <n v="9007670100"/>
        <n v="9003460100"/>
        <n v="9003487400"/>
        <n v="9003496400"/>
        <n v="9003496500"/>
        <n v="9003460203"/>
        <n v="9003496600"/>
        <n v="9003496700"/>
        <n v="9003496200"/>
        <n v="9003496800"/>
        <n v="9003497000"/>
        <n v="9003497100"/>
        <n v="9011712100"/>
        <n v="9003415300"/>
        <n v="9003520100"/>
        <n v="9003500100"/>
        <n v="9003520201"/>
        <n v="9003500500"/>
        <n v="9003501400"/>
        <n v="9003415500"/>
        <n v="9003520202"/>
        <n v="9003502100"/>
        <n v="9003415600"/>
        <n v="9003502500"/>
        <n v="9003520301"/>
        <n v="9003502600"/>
        <n v="9003415700"/>
        <n v="9003502700"/>
        <n v="9003520302"/>
        <n v="9003415800"/>
        <n v="9003502900"/>
        <n v="9003520400"/>
        <n v="9003520501"/>
        <n v="9003503100"/>
        <n v="9003416000"/>
        <n v="9003503700"/>
        <n v="9007560100"/>
        <n v="9003503800"/>
        <n v="9003416100"/>
        <n v="9003514400"/>
        <n v="9003416200"/>
        <n v="9003514500"/>
        <n v="9003416300"/>
        <n v="9003514600"/>
        <n v="9003514700"/>
        <n v="9003514800"/>
        <n v="9003416400"/>
        <n v="9003515000"/>
        <n v="9003515102"/>
        <n v="9003515200"/>
        <n v="9003416600"/>
        <n v="9003416700"/>
        <n v="9003416800"/>
        <n v="9003524501"/>
        <n v="9003417400"/>
        <n v="9003417500"/>
        <n v="9003420400"/>
        <n v="9007580100"/>
        <n v="9003430201"/>
        <n v="9003430203"/>
        <n v="9003430302"/>
        <n v="9015820000"/>
        <n v="9011709100"/>
        <n v="9013840100"/>
        <n v="9013881200"/>
        <n v="9013881300"/>
        <n v="9011709200"/>
        <n v="9011710100"/>
        <n v="9003430602"/>
        <n v="9011702100"/>
        <n v="9009351500"/>
        <n v="9011702400"/>
        <n v="9009351601"/>
        <n v="9011702600"/>
        <n v="9011702700"/>
        <n v="9005360100"/>
        <n v="9011702800"/>
        <n v="9011702900"/>
        <n v="9011703000"/>
        <n v="9003466101"/>
        <n v="9003466201"/>
        <n v="9003466400"/>
        <n v="9003500200"/>
        <n v="9003500400"/>
        <n v="9003500900"/>
        <n v="9003501200"/>
        <n v="9003501300"/>
        <n v="9003501500"/>
        <n v="9003501700"/>
        <n v="9003502300"/>
        <n v="9005425300"/>
        <n v="9003502400"/>
        <n v="9003503300"/>
        <n v="9003477102"/>
        <n v="9003503500"/>
        <n v="9003504000"/>
        <n v="9003504100"/>
        <n v="9003504200"/>
        <n v="9003504300"/>
        <n v="9003504500"/>
        <n v="9003504800"/>
        <n v="9003504900"/>
        <n v="9003524400"/>
        <n v="9003524502"/>
        <n v="9003524600"/>
        <n v="9003524700"/>
        <n v="9003487201"/>
        <n v="9003487202"/>
        <n v="9003487300"/>
        <n v="9003487500"/>
        <n v="9003490100"/>
        <n v="9003492600"/>
        <n v="9003494100"/>
        <n v="9003494201"/>
        <n v="9003494202"/>
        <n v="9003494300"/>
        <n v="9003494400"/>
        <n v="9003494500"/>
        <n v="9003494600"/>
        <n v="9015904400"/>
        <n v="9003496100"/>
        <n v="9003496300"/>
        <n v="9015907200"/>
        <n v="9007640100"/>
        <n v="9011701100"/>
        <n v="9011701200"/>
        <n v="9011693400"/>
        <n v="9011650100"/>
        <n v="9003514101"/>
        <n v="9003514200"/>
        <n v="9003514300"/>
        <n v="9003515101"/>
        <n v="9013530500"/>
        <n v="9013881500"/>
        <n v="9003524100"/>
        <n v="9003524200"/>
        <n v="9013530200"/>
        <n v="9013530301"/>
        <n v="9013530302"/>
        <n v="9013530400"/>
        <n v="9013533101"/>
        <n v="9013533102"/>
        <n v="9007541100"/>
        <n v="9007541200"/>
        <n v="9007541300"/>
        <n v="9007541401"/>
        <n v="9007541402"/>
        <n v="9007541500"/>
        <n v="9007541600"/>
        <n v="9007541700"/>
        <n v="9007542000"/>
        <n v="9007542100"/>
        <n v="9007542200"/>
        <n v="9007560200"/>
        <n v="9007680200"/>
        <n v="9011693600"/>
        <n v="9011695201"/>
        <n v="9011870501"/>
        <n v="9011870502"/>
        <n v="9011660101"/>
        <n v="9011660102"/>
        <n v="9007670200"/>
        <n v="9011690300"/>
        <n v="9011690400"/>
        <n v="9011690500"/>
        <n v="9011690700"/>
        <n v="9011690800"/>
        <n v="9011690900"/>
        <n v="9011693300"/>
        <n v="9011693500"/>
        <n v="9011693700"/>
        <n v="9011697000"/>
        <n v="9011700100"/>
        <n v="9011870300"/>
        <n v="9011707100"/>
        <n v="9011705101"/>
        <n v="9011708100"/>
        <n v="9011705102"/>
        <n v="9011705200"/>
        <n v="9011705300"/>
        <n v="9011705400"/>
        <n v="9015907300"/>
        <n v="9011711100"/>
        <n v="9015903200"/>
        <n v="9013890202"/>
        <n v="9013890100"/>
        <n v="9013890201"/>
        <n v="9015900200"/>
        <n v="9003497200"/>
        <n v="9003497300"/>
        <n v="9003497400"/>
        <n v="9003497500"/>
        <n v="9003497600"/>
        <n v="9003497700"/>
        <n v="9007680100"/>
        <n v="9001050100"/>
        <n v="9001050300"/>
        <n v="9001055200"/>
        <n v="9001105100"/>
        <n v="9001050200"/>
        <n v="9001050500"/>
        <n v="9001050600"/>
        <n v="9001060400"/>
        <n v="9003492100"/>
        <n v="9003492200"/>
        <n v="9003492300"/>
        <n v="9003492400"/>
        <n v="9003492500"/>
        <n v="9001045101"/>
        <n v="9001045200"/>
        <n v="9015800300"/>
        <n v="9015800400"/>
        <n v="9015800500"/>
        <n v="9015800600"/>
        <n v="9015800700"/>
        <n v="9003473400"/>
        <n v="9003473502"/>
        <n v="9003473601"/>
        <n v="9003473602"/>
        <n v="9003473700"/>
        <n v="9003473800"/>
        <n v="9003476100"/>
        <n v="9003476200"/>
        <n v="9003476300"/>
        <n v="9009361200"/>
        <n v="9009361300"/>
        <n v="9005362101"/>
      </sharedItems>
    </cacheField>
    <cacheField name="Geographic Area Name" numFmtId="0">
      <sharedItems/>
    </cacheField>
    <cacheField name="Estimate!!Occupied housing units!!Occupied housing units!!HOUSEHOLD INCOME IN THE PAST 12 MONTHS (IN 2019 INFLATION-ADJUSTED DOLLARS)!!Median household income (dollars) 250000 = 250000+" numFmtId="0">
      <sharedItems containsSemiMixedTypes="0" containsString="0" containsNumber="1" containsInteger="1" minValue="18304" maxValue="250000"/>
    </cacheField>
    <cacheField name="Estimate!!HOUSEHOLDS BY TYPE!!Total households!!Average household size" numFmtId="0">
      <sharedItems containsSemiMixedTypes="0" containsString="0" containsNumber="1" minValue="1.43" maxValue="3.62"/>
    </cacheField>
    <cacheField name="Household Size Adjusted income = (Household Income)/(Household Size)^N_x000a_N =1/2" numFmtId="0">
      <sharedItems containsSemiMixedTypes="0" containsString="0" containsNumber="1" minValue="12812.321040000001" maxValue="146926.71969999999"/>
    </cacheField>
    <cacheField name="adjusted income (thousands of $)" numFmtId="0">
      <sharedItems containsSemiMixedTypes="0" containsString="0" containsNumber="1" minValue="12.811999999999999" maxValue="146.92699999999999"/>
    </cacheField>
    <cacheField name="incomee percentile" numFmtId="0">
      <sharedItems containsSemiMixedTypes="0" containsString="0" containsNumber="1" minValue="6.0000000000000001E-3" maxValue="1"/>
    </cacheField>
    <cacheField name="Income Rank" numFmtId="0">
      <sharedItems containsSemiMixedTypes="0" containsString="0" containsNumber="1" containsInteger="1" minValue="1" maxValue="5"/>
    </cacheField>
    <cacheField name="reverse income percentile" numFmtId="0">
      <sharedItems containsSemiMixedTypes="0" containsString="0" containsNumber="1" minValue="0" maxValue="0.99399999999999999"/>
    </cacheField>
    <cacheField name="REVERSE income Rank" numFmtId="0">
      <sharedItems containsSemiMixedTypes="0" containsString="0" containsNumber="1" containsInteger="1" minValue="0" maxValue="5"/>
    </cacheField>
    <cacheField name="median census housing cost" numFmtId="0">
      <sharedItems containsSemiMixedTypes="0" containsString="0" containsNumber="1" containsInteger="1" minValue="596" maxValue="4000"/>
    </cacheField>
    <cacheField name="housing cost as percentage of income" numFmtId="0">
      <sharedItems containsSemiMixedTypes="0" containsString="0" containsNumber="1" minValue="0.21624393505215525" maxValue="1.2414263631675335"/>
    </cacheField>
    <cacheField name="Housing cost rank as fraction of median income percentile" numFmtId="0">
      <sharedItems containsSemiMixedTypes="0" containsString="0" containsNumber="1" minValue="0" maxValue="1"/>
    </cacheField>
    <cacheField name="housing cost rank" numFmtId="0">
      <sharedItems containsSemiMixedTypes="0" containsString="0" containsNumber="1" containsInteger="1" minValue="0" maxValue="5"/>
    </cacheField>
    <cacheField name="Housing cost percentile " numFmtId="0">
      <sharedItems containsSemiMixedTypes="0" containsString="0" containsNumber="1" minValue="1.100000000000001E-2" maxValue="0.997"/>
    </cacheField>
    <cacheField name="Housing cost rank on absolute housing cost" numFmtId="0">
      <sharedItems containsSemiMixedTypes="0" containsString="0" containsNumber="1" containsInteger="1" minValue="1" maxValue="5"/>
    </cacheField>
    <cacheField name="Combined affluence rank" numFmtId="0">
      <sharedItems containsSemiMixedTypes="0" containsString="0" containsNumber="1" containsInteger="1" minValue="1" maxValue="5"/>
    </cacheField>
    <cacheField name="CTRUCA.Primary RUCA Code 2010" numFmtId="0">
      <sharedItems containsSemiMixedTypes="0" containsString="0" containsNumber="1" containsInteger="1" minValue="1" maxValue="10"/>
    </cacheField>
    <cacheField name="CTRUCA.Secondary RUCA Code, 2010 (see errata)" numFmtId="0">
      <sharedItems containsSemiMixedTypes="0" containsString="0" containsNumber="1" containsInteger="1" minValue="1" maxValue="10"/>
    </cacheField>
    <cacheField name="CTRUCA.Tract Population, 2010" numFmtId="0">
      <sharedItems containsSemiMixedTypes="0" containsString="0" containsNumber="1" containsInteger="1" minValue="1295" maxValue="10289"/>
    </cacheField>
    <cacheField name="CTRUCA.Land Area (square miles), 2010" numFmtId="0">
      <sharedItems containsSemiMixedTypes="0" containsString="0" containsNumber="1" minValue="8.6270669979938097E-2" maxValue="78.2343088076084"/>
    </cacheField>
    <cacheField name="CTRUCA.Population Density (per square mile), 2010" numFmtId="0">
      <sharedItems containsSemiMixedTypes="0" containsString="0" containsNumber="1" minValue="30.828685063000002" maxValue="26308.010367999999"/>
    </cacheField>
    <cacheField name="rural rank" numFmtId="0">
      <sharedItems containsSemiMixedTypes="0" containsString="0" containsNumber="1" containsInteger="1" minValue="1" maxValue="5"/>
    </cacheField>
    <cacheField name="racialdiversitytable.POC population" numFmtId="0">
      <sharedItems containsSemiMixedTypes="0" containsString="0" containsNumber="1" containsInteger="1" minValue="13" maxValue="4552"/>
    </cacheField>
    <cacheField name="racialdiversitytable.POC % of population" numFmtId="0">
      <sharedItems containsSemiMixedTypes="0" containsString="0" containsNumber="1" minValue="0.25275052036871842" maxValue="57.236263045391674"/>
    </cacheField>
    <cacheField name="racialdiversitytable.percentile rank" numFmtId="0">
      <sharedItems containsSemiMixedTypes="0" containsString="0" containsNumber="1" minValue="0" maxValue="1"/>
    </cacheField>
    <cacheField name="racial diversity index" numFmtId="0">
      <sharedItems containsSemiMixedTypes="0" containsString="0" containsNumber="1" containsInteger="1" minValue="0" maxValue="5"/>
    </cacheField>
    <cacheField name="composite index" numFmtId="0">
      <sharedItems containsSemiMixedTypes="0" containsString="0" containsNumber="1" minValue="1" maxValue="5"/>
    </cacheField>
    <cacheField name="rounded composite" numFmtId="0">
      <sharedItems containsSemiMixedTypes="0" containsString="0" containsNumber="1" containsInteger="1" minValue="1" maxValue="5"/>
    </cacheField>
    <cacheField name="Income &lt; 60 % SMI?" numFmtId="0">
      <sharedItems/>
    </cacheField>
    <cacheField name="smallLoadtable.Town" numFmtId="0">
      <sharedItems/>
    </cacheField>
    <cacheField name="smallLoadtable.Distressed Tract1" numFmtId="0">
      <sharedItems/>
    </cacheField>
    <cacheField name="smallLoadtable.CLM $ Collected " numFmtId="0">
      <sharedItems containsSemiMixedTypes="0" containsString="0" containsNumber="1" minValue="7.6932999999999998" maxValue="1185603.4038"/>
    </cacheField>
    <cacheField name="smallLoadtable.% of Total CLM $ Collected " numFmtId="0">
      <sharedItems containsSemiMixedTypes="0" containsString="0" containsNumber="1" minValue="6.8486095580008427E-8" maxValue="1.0554272887984174E-2"/>
    </cacheField>
    <cacheField name="smallLoadtable.Incentive Disbursements" numFmtId="0">
      <sharedItems containsSemiMixedTypes="0" containsString="0" containsNumber="1" minValue="0" maxValue="1583684.9358999999"/>
    </cacheField>
    <cacheField name="smallLoadtable.% of Total Incentive Disbursements" numFmtId="0">
      <sharedItems containsSemiMixedTypes="0" containsString="0" containsNumber="1" minValue="0" maxValue="1.9388203211142752E-2"/>
    </cacheField>
    <cacheField name="smallLoadtable.Equitable?" numFmtId="0">
      <sharedItems/>
    </cacheField>
    <cacheField name="smallLoadtable.Residential CLM $ Collected" numFmtId="0">
      <sharedItems containsSemiMixedTypes="0" containsString="0" containsNumber="1" minValue="7.6933152000000007" maxValue="347737.14485856006"/>
    </cacheField>
    <cacheField name="smallLoadtable.% of Total Residential CLM $ Collected" numFmtId="0">
      <sharedItems containsSemiMixedTypes="0" containsString="0" containsNumber="1" minValue="6.8486095580008427E-8" maxValue="3.0955652693786129E-3"/>
    </cacheField>
    <cacheField name="smallLoadtable.Residential Incentive Disbursements" numFmtId="0">
      <sharedItems containsSemiMixedTypes="0" containsString="0" containsNumber="1" minValue="0" maxValue="1331999.4979000001"/>
    </cacheField>
    <cacheField name="smallLoadtable.% of Total Residential Incentive Disbursements " numFmtId="0">
      <sharedItems containsSemiMixedTypes="0" containsString="0" containsNumber="1" minValue="0" maxValue="1.6306953710934338E-2"/>
    </cacheField>
    <cacheField name="smallLoadtable.C&amp;I CLM $ Collected" numFmtId="0">
      <sharedItems containsSemiMixedTypes="0" containsString="0" containsNumber="1" minValue="0" maxValue="868312.47166560008"/>
    </cacheField>
    <cacheField name="smallLoadtable.% of Total C&amp;I CLM $ Collected" numFmtId="0">
      <sharedItems containsSemiMixedTypes="0" containsString="0" containsNumber="1" minValue="0" maxValue="7.7297406101083238E-3"/>
    </cacheField>
    <cacheField name="smallLoadtable.C&amp;I Incentive Disbursements" numFmtId="0">
      <sharedItems containsSemiMixedTypes="0" containsString="0" containsNumber="1" minValue="0" maxValue="357349.41940000001"/>
    </cacheField>
    <cacheField name="smallLoadtable.% of TotalC&amp;I Incentive Disbursements " numFmtId="0">
      <sharedItems containsSemiMixedTypes="0" containsString="0" containsNumber="1" minValue="0" maxValue="4.374836814857827E-3"/>
    </cacheField>
    <cacheField name="LEAD Data.Avg. Energy Burden (% income)" numFmtId="0">
      <sharedItems containsSemiMixedTypes="0" containsString="0" containsNumber="1" containsInteger="1" minValue="1" maxValue="11"/>
    </cacheField>
    <cacheField name="LEAD Data.EnergyBurden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lmrose" refreshedDate="44435.669126157409" createdVersion="6" refreshedVersion="6" minRefreshableVersion="3" recordCount="923" xr:uid="{3AF93261-3A61-49C8-AAAC-86565FD064C5}">
  <cacheSource type="worksheet">
    <worksheetSource name="Merge5" r:id="rId2"/>
  </cacheSource>
  <cacheFields count="47">
    <cacheField name="id" numFmtId="0">
      <sharedItems/>
    </cacheField>
    <cacheField name="tract" numFmtId="0">
      <sharedItems containsSemiMixedTypes="0" containsString="0" containsNumber="1" containsInteger="1" minValue="9001010101" maxValue="9015907300" count="636">
        <n v="9001010101"/>
        <n v="9013528100"/>
        <n v="9001010102"/>
        <n v="9013529100"/>
        <n v="9001010201"/>
        <n v="9013850100"/>
        <n v="9001010202"/>
        <n v="9015830100"/>
        <n v="9001010300"/>
        <n v="9015902200"/>
        <n v="9001010400"/>
        <n v="9003460301"/>
        <n v="9001010500"/>
        <n v="9003460302"/>
        <n v="9001010600"/>
        <n v="9003462101"/>
        <n v="9001010700"/>
        <n v="9003462102"/>
        <n v="9001010800"/>
        <n v="9003462201"/>
        <n v="9001010900"/>
        <n v="9003462202"/>
        <n v="9001011000"/>
        <n v="9003330100"/>
        <n v="9001011100"/>
        <n v="9005290100"/>
        <n v="9001011200"/>
        <n v="9005320100"/>
        <n v="9001011300"/>
        <n v="9009130101"/>
        <n v="9001020100"/>
        <n v="9009341100"/>
        <n v="9001020200"/>
        <n v="9003400100"/>
        <n v="9001020300"/>
        <n v="9003400200"/>
        <n v="9001020400"/>
        <n v="9003400300"/>
        <n v="9001020500"/>
        <n v="9003490302"/>
        <n v="9001020600"/>
        <n v="9009171600"/>
        <n v="9001020700"/>
        <n v="9009161100"/>
        <n v="9001020800"/>
        <n v="9001200100"/>
        <n v="9001020900"/>
        <n v="9001200200"/>
        <n v="9001021000"/>
        <n v="9001200301"/>
        <n v="9001021100"/>
        <n v="9001200302"/>
        <n v="9001021200"/>
        <n v="9001205300"/>
        <n v="9001021300"/>
        <n v="9001210400"/>
        <n v="9001021400"/>
        <n v="9001210500"/>
        <n v="9001021500"/>
        <n v="9001230400"/>
        <n v="9001021600"/>
        <n v="9005303100"/>
        <n v="9001021700"/>
        <n v="9005342100"/>
        <n v="9001021801"/>
        <n v="9005362102"/>
        <n v="9001021802"/>
        <n v="9003471100"/>
        <n v="9001021900"/>
        <n v="9003471200"/>
        <n v="9001022000"/>
        <n v="9003471300"/>
        <n v="9001022100"/>
        <n v="9003471400"/>
        <n v="9001022200"/>
        <n v="9003471500"/>
        <n v="9001022300"/>
        <n v="9003473100"/>
        <n v="9001022400"/>
        <n v="9003473501"/>
        <n v="9001030100"/>
        <n v="9003503900"/>
        <n v="9001030200"/>
        <n v="9003514900"/>
        <n v="9001030300"/>
        <n v="9013526102"/>
        <n v="9001030400"/>
        <n v="9001030500"/>
        <n v="9001035100"/>
        <n v="9013530600"/>
        <n v="9001035200"/>
        <n v="9009184100"/>
        <n v="9001035300"/>
        <n v="9009184200"/>
        <n v="9001035400"/>
        <n v="9009184300"/>
        <n v="9001042500"/>
        <n v="9009184400"/>
        <n v="9001042600"/>
        <n v="9009184500"/>
        <n v="9001042700"/>
        <n v="9009184600"/>
        <n v="9001042800"/>
        <n v="9009184700"/>
        <n v="9001042900"/>
        <n v="9005250100"/>
        <n v="9001043000"/>
        <n v="9005268100"/>
        <n v="9001043100"/>
        <n v="9003405100"/>
        <n v="9001043200"/>
        <n v="9003405200"/>
        <n v="9001043300"/>
        <n v="9003405300"/>
        <n v="9001043400"/>
        <n v="9003405401"/>
        <n v="9001043500"/>
        <n v="9003405402"/>
        <n v="9001043600"/>
        <n v="9003405500"/>
        <n v="9001043700"/>
        <n v="9003405600"/>
        <n v="9001043800"/>
        <n v="9003405700"/>
        <n v="9001043900"/>
        <n v="9003405800"/>
        <n v="9001044000"/>
        <n v="9003405900"/>
        <n v="9003406001"/>
        <n v="9001044200"/>
        <n v="9003406002"/>
        <n v="9001044300"/>
        <n v="9003406100"/>
        <n v="9001044400"/>
        <n v="9003410101"/>
        <n v="9001044500"/>
        <n v="9003420500"/>
        <n v="9001044600"/>
        <n v="9003430601"/>
        <n v="9005425400"/>
        <n v="9001045102"/>
        <n v="9001205100"/>
        <n v="9001205200"/>
        <n v="9001045300"/>
        <n v="9001045400"/>
        <n v="9001211400"/>
        <n v="9005253400"/>
        <n v="9015902500"/>
        <n v="9015905100"/>
        <n v="9001050400"/>
        <n v="9003410102"/>
        <n v="9001055100"/>
        <n v="9005260200"/>
        <n v="9005261100"/>
        <n v="9005263200"/>
        <n v="9005425600"/>
        <n v="9015825000"/>
        <n v="9015906100"/>
        <n v="9003464101"/>
        <n v="9003464102"/>
        <n v="9003466102"/>
        <n v="9003466202"/>
        <n v="9013881100"/>
        <n v="9015815000"/>
        <n v="9009166002"/>
        <n v="9009343101"/>
        <n v="9009343102"/>
        <n v="9009343200"/>
        <n v="9009343300"/>
        <n v="9009343400"/>
        <n v="9009347100"/>
        <n v="9007600100"/>
        <n v="9007610100"/>
        <n v="9007610200"/>
        <n v="9007610300"/>
        <n v="9007610400"/>
        <n v="9007550201"/>
        <n v="9007595101"/>
        <n v="9011714101"/>
        <n v="9011714103"/>
        <n v="9011714104"/>
        <n v="9011715100"/>
        <n v="9011870100"/>
        <n v="9013526101"/>
        <n v="9005293100"/>
        <n v="9013850200"/>
        <n v="9013860100"/>
        <n v="9005262100"/>
        <n v="9005265100"/>
        <n v="9005266100"/>
        <n v="9007570100"/>
        <n v="9007570200"/>
        <n v="9007570300"/>
        <n v="9001210100"/>
        <n v="9001210200"/>
        <n v="9001210300"/>
        <n v="9001210600"/>
        <n v="9001210701"/>
        <n v="9001210702"/>
        <n v="9001210800"/>
        <n v="9001210900"/>
        <n v="9001211000"/>
        <n v="9001211200"/>
        <n v="9001211300"/>
        <n v="9001220200"/>
        <n v="9001220300"/>
        <n v="9001240100"/>
        <n v="9001245200"/>
        <n v="9001245600"/>
        <n v="9007620100"/>
        <n v="9001100100"/>
        <n v="9007585100"/>
        <n v="9001100200"/>
        <n v="9009190303"/>
        <n v="9001100300"/>
        <n v="9003470100"/>
        <n v="9003477101"/>
        <n v="9001105200"/>
        <n v="9003477200"/>
        <n v="9007595102"/>
        <n v="9007550100"/>
        <n v="9007550202"/>
        <n v="9007590100"/>
        <n v="9001110500"/>
        <n v="9003496900"/>
        <n v="9003510100"/>
        <n v="9003510200"/>
        <n v="9003510300"/>
        <n v="9003510400"/>
        <n v="9003510500"/>
        <n v="9003510600"/>
        <n v="9003510700"/>
        <n v="9003510800"/>
        <n v="9003510900"/>
        <n v="9003511000"/>
        <n v="9003511100"/>
        <n v="9003511200"/>
        <n v="9003511300"/>
        <n v="9003511400"/>
        <n v="9003514102"/>
        <n v="9011695202"/>
        <n v="9011716101"/>
        <n v="9011716102"/>
        <n v="9011870701"/>
        <n v="9011870703"/>
        <n v="9011870704"/>
        <n v="9003484100"/>
        <n v="9001220100"/>
        <n v="9003484200"/>
        <n v="9003487100"/>
        <n v="9001230100"/>
        <n v="9013530100"/>
        <n v="9001230200"/>
        <n v="9013535100"/>
        <n v="9001230300"/>
        <n v="9013535200"/>
        <n v="9013538201"/>
        <n v="9001230501"/>
        <n v="9013538202"/>
        <n v="9001230502"/>
        <n v="9003480300"/>
        <n v="9003480400"/>
        <n v="9001240200"/>
        <n v="9003480500"/>
        <n v="9001245100"/>
        <n v="9003480600"/>
        <n v="9003480700"/>
        <n v="9001245300"/>
        <n v="9003480800"/>
        <n v="9001245400"/>
        <n v="9003480900"/>
        <n v="9001245500"/>
        <n v="9003481000"/>
        <n v="9003481100"/>
        <n v="9001257100"/>
        <n v="9003481200"/>
        <n v="9003481300"/>
        <n v="9003524300"/>
        <n v="9007630100"/>
        <n v="9007670100"/>
        <n v="9003420600"/>
        <n v="9003460100"/>
        <n v="9003460202"/>
        <n v="9003460203"/>
        <n v="9003460204"/>
        <n v="9003496200"/>
        <n v="9011712100"/>
        <n v="9003415300"/>
        <n v="9003520100"/>
        <n v="9003415400"/>
        <n v="9003520201"/>
        <n v="9003415500"/>
        <n v="9003520202"/>
        <n v="9003415600"/>
        <n v="9003520301"/>
        <n v="9003415700"/>
        <n v="9003520302"/>
        <n v="9003415800"/>
        <n v="9003520400"/>
        <n v="9003415900"/>
        <n v="9003520501"/>
        <n v="9003416000"/>
        <n v="9007560100"/>
        <n v="9003416100"/>
        <n v="9005296100"/>
        <n v="9003416200"/>
        <n v="9003416300"/>
        <n v="9003468101"/>
        <n v="9003416400"/>
        <n v="9003468102"/>
        <n v="9003416500"/>
        <n v="9003416600"/>
        <n v="9003416700"/>
        <n v="9003416800"/>
        <n v="9003417100"/>
        <n v="9003417200"/>
        <n v="9003417400"/>
        <n v="9003417500"/>
        <n v="9003420400"/>
        <n v="9003420700"/>
        <n v="9003430100"/>
        <n v="9003430201"/>
        <n v="9003430202"/>
        <n v="9003430203"/>
        <n v="9003430301"/>
        <n v="9003430302"/>
        <n v="9003430400"/>
        <n v="9011709100"/>
        <n v="9003430500"/>
        <n v="9011709200"/>
        <n v="9011710100"/>
        <n v="9003430602"/>
        <n v="9011702100"/>
        <n v="9011702400"/>
        <n v="9011702600"/>
        <n v="9011702700"/>
        <n v="9011702800"/>
        <n v="9011702900"/>
        <n v="9011703000"/>
        <n v="9009190100"/>
        <n v="9009190200"/>
        <n v="9009190301"/>
        <n v="9009190302"/>
        <n v="9009194201"/>
        <n v="9003466101"/>
        <n v="9015820000"/>
        <n v="9003466201"/>
        <n v="9003496700"/>
        <n v="9003466300"/>
        <n v="9003496800"/>
        <n v="9003466400"/>
        <n v="9003497100"/>
        <n v="9003500100"/>
        <n v="9003500200"/>
        <n v="9003500300"/>
        <n v="9003500400"/>
        <n v="9003500500"/>
        <n v="9003500900"/>
        <n v="9003501200"/>
        <n v="9003501300"/>
        <n v="9003501400"/>
        <n v="9003501500"/>
        <n v="9003501700"/>
        <n v="9003501800"/>
        <n v="9003502100"/>
        <n v="9003502300"/>
        <n v="9003502400"/>
        <n v="9003502500"/>
        <n v="9003502600"/>
        <n v="9003502700"/>
        <n v="9003502800"/>
        <n v="9003477102"/>
        <n v="9003502900"/>
        <n v="9003503000"/>
        <n v="9003503100"/>
        <n v="9003503300"/>
        <n v="9003503500"/>
        <n v="9003503700"/>
        <n v="9003503800"/>
        <n v="9003504000"/>
        <n v="9003504100"/>
        <n v="9003504200"/>
        <n v="9003504300"/>
        <n v="9003504500"/>
        <n v="9003504800"/>
        <n v="9003504900"/>
        <n v="9003524400"/>
        <n v="9003487201"/>
        <n v="9003524501"/>
        <n v="9003487202"/>
        <n v="9003524502"/>
        <n v="9003487300"/>
        <n v="9003524600"/>
        <n v="9003487400"/>
        <n v="9003524700"/>
        <n v="9003487500"/>
        <n v="9003490100"/>
        <n v="9005298300"/>
        <n v="9005298400"/>
        <n v="9005310400"/>
        <n v="9005425300"/>
        <n v="9005349200"/>
        <n v="9003492600"/>
        <n v="9003494100"/>
        <n v="9003494201"/>
        <n v="9003494202"/>
        <n v="9003494300"/>
        <n v="9003494400"/>
        <n v="9005253500"/>
        <n v="9003494500"/>
        <n v="9003494600"/>
        <n v="9015904100"/>
        <n v="9015904400"/>
        <n v="9015904500"/>
        <n v="9015907100"/>
        <n v="9015907200"/>
        <n v="9007640100"/>
        <n v="9011701100"/>
        <n v="9011701200"/>
        <n v="9011693400"/>
        <n v="9005300100"/>
        <n v="9005300400"/>
        <n v="9005300500"/>
        <n v="9005349100"/>
        <n v="9011650100"/>
        <n v="9009194100"/>
        <n v="9009194202"/>
        <n v="9003514101"/>
        <n v="9003514200"/>
        <n v="9003514300"/>
        <n v="9003514400"/>
        <n v="9003514500"/>
        <n v="9003514600"/>
        <n v="9003514700"/>
        <n v="9003514800"/>
        <n v="9003515000"/>
        <n v="9003515101"/>
        <n v="9003515102"/>
        <n v="9003515200"/>
        <n v="9013530500"/>
        <n v="9013840100"/>
        <n v="9013881200"/>
        <n v="9013881300"/>
        <n v="9013881500"/>
        <n v="9003524100"/>
        <n v="9009170100"/>
        <n v="9009170200"/>
        <n v="9009170300"/>
        <n v="9009170400"/>
        <n v="9009170500"/>
        <n v="9009170600"/>
        <n v="9009170700"/>
        <n v="9009170800"/>
        <n v="9009170900"/>
        <n v="9009171000"/>
        <n v="9009171100"/>
        <n v="9009171200"/>
        <n v="9009171300"/>
        <n v="9009171400"/>
        <n v="9009171500"/>
        <n v="9009171700"/>
        <n v="9009175400"/>
        <n v="9009175700"/>
        <n v="9009344100"/>
        <n v="9009344200"/>
        <n v="9009345400"/>
        <n v="9007580100"/>
        <n v="9007541100"/>
        <n v="9007541200"/>
        <n v="9003524200"/>
        <n v="9007541300"/>
        <n v="9007541401"/>
        <n v="9007541402"/>
        <n v="9007541500"/>
        <n v="9007541600"/>
        <n v="9007541700"/>
        <n v="9007542000"/>
        <n v="9007542100"/>
        <n v="9005253100"/>
        <n v="9007542200"/>
        <n v="9005253200"/>
        <n v="9005253300"/>
        <n v="9007680200"/>
        <n v="9005253600"/>
        <n v="9011693600"/>
        <n v="9011695201"/>
        <n v="9005267100"/>
        <n v="9011870501"/>
        <n v="9011870502"/>
        <n v="9009345100"/>
        <n v="9009345201"/>
        <n v="9009345202"/>
        <n v="9005306100"/>
        <n v="9009345300"/>
        <n v="9005310100"/>
        <n v="9005310200"/>
        <n v="9009346102"/>
        <n v="9005310300"/>
        <n v="9009347200"/>
        <n v="9009351900"/>
        <n v="9005310500"/>
        <n v="9005310601"/>
        <n v="9005310602"/>
        <n v="9005310700"/>
        <n v="9005310801"/>
        <n v="9005310803"/>
        <n v="9005310804"/>
        <n v="9005320200"/>
        <n v="9005425500"/>
        <n v="9007560200"/>
        <n v="9011690300"/>
        <n v="9011690400"/>
        <n v="9011690500"/>
        <n v="9011690700"/>
        <n v="9011690800"/>
        <n v="9011690900"/>
        <n v="9011870300"/>
        <n v="9007670200"/>
        <n v="9009120200"/>
        <n v="9009125300"/>
        <n v="9009125400"/>
        <n v="9009130102"/>
        <n v="9009130200"/>
        <n v="9011707100"/>
        <n v="9011708100"/>
        <n v="9011660101"/>
        <n v="9011660102"/>
        <n v="9009346101"/>
        <n v="9015907300"/>
        <n v="9015901100"/>
        <n v="9011697000"/>
        <n v="9011700100"/>
        <n v="9009352800"/>
        <n v="9015903100"/>
        <n v="9015903200"/>
        <n v="9013890202"/>
        <n v="9013530301"/>
        <n v="9009348111"/>
        <n v="9009348122"/>
        <n v="9009348123"/>
        <n v="9009348124"/>
        <n v="9009348125"/>
        <n v="9009350100"/>
        <n v="9009350200"/>
        <n v="9009350300"/>
        <n v="9009350400"/>
        <n v="9009350500"/>
        <n v="9009350800"/>
        <n v="9009350900"/>
        <n v="9009351000"/>
        <n v="9011711100"/>
        <n v="9009351100"/>
        <n v="9009351200"/>
        <n v="9009351300"/>
        <n v="9009351400"/>
        <n v="9009351500"/>
        <n v="9013890100"/>
        <n v="9009351601"/>
        <n v="9013890201"/>
        <n v="9009351602"/>
        <n v="9009351700"/>
        <n v="9009351800"/>
        <n v="9009352000"/>
        <n v="9009352100"/>
        <n v="9009352200"/>
        <n v="9009352300"/>
        <n v="9009352400"/>
        <n v="9009352500"/>
        <n v="9009352600"/>
        <n v="9009352701"/>
        <n v="9009352702"/>
        <n v="9009361100"/>
        <n v="9011693300"/>
        <n v="9011693500"/>
        <n v="9011693700"/>
        <n v="9011705101"/>
        <n v="9011705102"/>
        <n v="9011705200"/>
        <n v="9011705300"/>
        <n v="9011705400"/>
        <n v="9015900100"/>
        <n v="9015900200"/>
        <n v="9013533101"/>
        <n v="9013533102"/>
        <n v="9013530302"/>
        <n v="9013530200"/>
        <n v="9013530400"/>
        <n v="9005360100"/>
        <n v="9005360200"/>
        <n v="9005360300"/>
        <n v="9005360400"/>
        <n v="9003496100"/>
        <n v="9003496300"/>
        <n v="9003496400"/>
        <n v="9003496500"/>
        <n v="9003496600"/>
        <n v="9003497000"/>
        <n v="9003497200"/>
        <n v="9003497300"/>
        <n v="9003497400"/>
        <n v="9003497500"/>
        <n v="9003497600"/>
        <n v="9003497700"/>
        <n v="9007680100"/>
        <n v="9001050100"/>
        <n v="9001050300"/>
        <n v="9001055200"/>
        <n v="9001105100"/>
        <n v="9001050200"/>
        <n v="9001050500"/>
        <n v="9001050600"/>
        <n v="9001060400"/>
        <n v="9003492100"/>
        <n v="9003492200"/>
        <n v="9003492300"/>
        <n v="9003492400"/>
        <n v="9003492500"/>
        <n v="9001045101"/>
        <n v="9001045200"/>
        <n v="9015800300"/>
        <n v="9015800400"/>
        <n v="9015800500"/>
        <n v="9015800600"/>
        <n v="9015800700"/>
        <n v="9003473400"/>
        <n v="9003473502"/>
        <n v="9003473601"/>
        <n v="9003473602"/>
        <n v="9003473700"/>
        <n v="9003473800"/>
        <n v="9003476100"/>
        <n v="9003476200"/>
        <n v="9003476300"/>
        <n v="9009361200"/>
        <n v="9009361300"/>
        <n v="9005362101"/>
      </sharedItems>
    </cacheField>
    <cacheField name="Geographic Area Name" numFmtId="0">
      <sharedItems/>
    </cacheField>
    <cacheField name="Estimate!!Occupied housing units!!Occupied housing units!!HOUSEHOLD INCOME IN THE PAST 12 MONTHS (IN 2019 INFLATION-ADJUSTED DOLLARS)!!Median household income (dollars) 250000 = 250000+" numFmtId="0">
      <sharedItems containsSemiMixedTypes="0" containsString="0" containsNumber="1" containsInteger="1" minValue="13410" maxValue="250000"/>
    </cacheField>
    <cacheField name="Estimate!!HOUSEHOLDS BY TYPE!!Total households!!Average household size" numFmtId="0">
      <sharedItems containsSemiMixedTypes="0" containsString="0" containsNumber="1" minValue="1.43" maxValue="3.62"/>
    </cacheField>
    <cacheField name="Household Size Adjusted income = (Household Income)/(Household Size)^N_x000a_N =1/2" numFmtId="0">
      <sharedItems containsSemiMixedTypes="0" containsString="0" containsNumber="1" minValue="11060.381590000001" maxValue="146926.71969999999"/>
    </cacheField>
    <cacheField name="adjusted income (thousands of $)" numFmtId="0">
      <sharedItems containsSemiMixedTypes="0" containsString="0" containsNumber="1" minValue="11.06" maxValue="146.92699999999999"/>
    </cacheField>
    <cacheField name="incomee percentile" numFmtId="0">
      <sharedItems containsSemiMixedTypes="0" containsString="0" containsNumber="1" minValue="2E-3" maxValue="1"/>
    </cacheField>
    <cacheField name="Income Rank" numFmtId="0">
      <sharedItems containsSemiMixedTypes="0" containsString="0" containsNumber="1" containsInteger="1" minValue="1" maxValue="5"/>
    </cacheField>
    <cacheField name="reverse income percentile" numFmtId="0">
      <sharedItems containsSemiMixedTypes="0" containsString="0" containsNumber="1" minValue="0" maxValue="0.998"/>
    </cacheField>
    <cacheField name="REVERSE income Rank" numFmtId="0">
      <sharedItems containsSemiMixedTypes="0" containsString="0" containsNumber="1" containsInteger="1" minValue="0" maxValue="5"/>
    </cacheField>
    <cacheField name="median census housing cost" numFmtId="0">
      <sharedItems containsSemiMixedTypes="0" containsString="0" containsNumber="1" containsInteger="1" minValue="461" maxValue="4000"/>
    </cacheField>
    <cacheField name="housing cost as percentage of income" numFmtId="0">
      <sharedItems containsSemiMixedTypes="0" containsString="0" containsNumber="1" minValue="0.21624393505215525" maxValue="1.2414263631675335"/>
    </cacheField>
    <cacheField name="Housing cost rank as fraction of median income percentile" numFmtId="0">
      <sharedItems containsSemiMixedTypes="0" containsString="0" containsNumber="1" minValue="0" maxValue="1"/>
    </cacheField>
    <cacheField name="housing cost rank" numFmtId="0">
      <sharedItems containsSemiMixedTypes="0" containsString="0" containsNumber="1" containsInteger="1" minValue="0" maxValue="5"/>
    </cacheField>
    <cacheField name="Housing cost percentile " numFmtId="0">
      <sharedItems containsSemiMixedTypes="0" containsString="0" containsNumber="1" minValue="1.100000000000001E-2" maxValue="0.998"/>
    </cacheField>
    <cacheField name="Housing cost rank on absolute housing cost" numFmtId="0">
      <sharedItems containsSemiMixedTypes="0" containsString="0" containsNumber="1" containsInteger="1" minValue="1" maxValue="5"/>
    </cacheField>
    <cacheField name="Combined affluence rank" numFmtId="0">
      <sharedItems containsSemiMixedTypes="0" containsString="0" containsNumber="1" containsInteger="1" minValue="1" maxValue="5"/>
    </cacheField>
    <cacheField name="CTRUCA.Primary RUCA Code 2010" numFmtId="0">
      <sharedItems containsSemiMixedTypes="0" containsString="0" containsNumber="1" containsInteger="1" minValue="1" maxValue="10"/>
    </cacheField>
    <cacheField name="CTRUCA.Secondary RUCA Code, 2010 (see errata)" numFmtId="0">
      <sharedItems containsSemiMixedTypes="0" containsString="0" containsNumber="1" containsInteger="1" minValue="1" maxValue="10"/>
    </cacheField>
    <cacheField name="CTRUCA.Tract Population, 2010" numFmtId="0">
      <sharedItems containsSemiMixedTypes="0" containsString="0" containsNumber="1" containsInteger="1" minValue="1295" maxValue="10289"/>
    </cacheField>
    <cacheField name="CTRUCA.Land Area (square miles), 2010" numFmtId="0">
      <sharedItems containsSemiMixedTypes="0" containsString="0" containsNumber="1" minValue="8.6270669979938097E-2" maxValue="78.2343088076084"/>
    </cacheField>
    <cacheField name="CTRUCA.Population Density (per square mile), 2010" numFmtId="0">
      <sharedItems containsSemiMixedTypes="0" containsString="0" containsNumber="1" minValue="30.828685063000002" maxValue="26308.010367999999"/>
    </cacheField>
    <cacheField name="rural rank" numFmtId="0">
      <sharedItems containsSemiMixedTypes="0" containsString="0" containsNumber="1" containsInteger="1" minValue="1" maxValue="5"/>
    </cacheField>
    <cacheField name="racialdiversitytable.POC population" numFmtId="0">
      <sharedItems containsSemiMixedTypes="0" containsString="0" containsNumber="1" containsInteger="1" minValue="13" maxValue="4552"/>
    </cacheField>
    <cacheField name="racialdiversitytable.POC % of population" numFmtId="0">
      <sharedItems containsSemiMixedTypes="0" containsString="0" containsNumber="1" minValue="0.25275052036871842" maxValue="57.236263045391674"/>
    </cacheField>
    <cacheField name="racialdiversitytable.percentile rank" numFmtId="0">
      <sharedItems containsSemiMixedTypes="0" containsString="0" containsNumber="1" minValue="0" maxValue="1"/>
    </cacheField>
    <cacheField name="racial diversity index" numFmtId="0">
      <sharedItems containsSemiMixedTypes="0" containsString="0" containsNumber="1" containsInteger="1" minValue="0" maxValue="5" count="6">
        <n v="2"/>
        <n v="1"/>
        <n v="3"/>
        <n v="4"/>
        <n v="5"/>
        <n v="0"/>
      </sharedItems>
    </cacheField>
    <cacheField name="composite index" numFmtId="0">
      <sharedItems containsSemiMixedTypes="0" containsString="0" containsNumber="1" minValue="1" maxValue="5"/>
    </cacheField>
    <cacheField name="rounded composite" numFmtId="0">
      <sharedItems containsSemiMixedTypes="0" containsString="0" containsNumber="1" containsInteger="1" minValue="1" maxValue="5"/>
    </cacheField>
    <cacheField name="Income &lt; 60 % SMI?" numFmtId="0">
      <sharedItems containsBlank="1" count="3">
        <m/>
        <s v="No"/>
        <s v="Yes"/>
      </sharedItems>
    </cacheField>
    <cacheField name="Income &lt;= 80% SMI" numFmtId="0">
      <sharedItems/>
    </cacheField>
    <cacheField name="HES Report Table.Distressed Tract1" numFmtId="0">
      <sharedItems/>
    </cacheField>
    <cacheField name="HES Report Table.Distressed Tract" numFmtId="0">
      <sharedItems containsSemiMixedTypes="0" containsString="0" containsNumber="1" containsInteger="1" minValue="0" maxValue="1"/>
    </cacheField>
    <cacheField name="HES Report Table.Non Distressed Tract" numFmtId="0">
      <sharedItems containsSemiMixedTypes="0" containsString="0" containsNumber="1" containsInteger="1" minValue="0" maxValue="1"/>
    </cacheField>
    <cacheField name="HES Report Table.CLM $ Collected " numFmtId="0">
      <sharedItems containsSemiMixedTypes="0" containsString="0" containsNumber="1" minValue="7.6932999999999998" maxValue="351971.23639999999"/>
    </cacheField>
    <cacheField name="HES Report Table.Incentive Disbursements" numFmtId="0">
      <sharedItems containsSemiMixedTypes="0" containsString="0" containsNumber="1" minValue="0" maxValue="1331999.4979000001"/>
    </cacheField>
    <cacheField name="HES Report Table.HES Total Units" numFmtId="0">
      <sharedItems containsSemiMixedTypes="0" containsString="0" containsNumber="1" containsInteger="1" minValue="0" maxValue="1343"/>
    </cacheField>
    <cacheField name="HES Report Table.HES \Single Family" numFmtId="0">
      <sharedItems containsSemiMixedTypes="0" containsString="0" containsNumber="1" containsInteger="1" minValue="0" maxValue="69"/>
    </cacheField>
    <cacheField name="HES Report Table.HES 2-4 Units" numFmtId="0">
      <sharedItems containsSemiMixedTypes="0" containsString="0" containsNumber="1" containsInteger="1" minValue="0" maxValue="7"/>
    </cacheField>
    <cacheField name="HES Report Table.HES &gt;4 Units" numFmtId="0">
      <sharedItems containsSemiMixedTypes="0" containsString="0" containsNumber="1" containsInteger="1" minValue="0" maxValue="1307"/>
    </cacheField>
    <cacheField name="HES Report Table.HES Incentives" numFmtId="0">
      <sharedItems containsSemiMixedTypes="0" containsString="0" containsNumber="1" minValue="0" maxValue="278866.37969999999"/>
    </cacheField>
    <cacheField name="HES Report Table.HESIE Total Units" numFmtId="0">
      <sharedItems containsSemiMixedTypes="0" containsString="0" containsNumber="1" containsInteger="1" minValue="0" maxValue="2073"/>
    </cacheField>
    <cacheField name="HES Report Table.HESIE Single Family " numFmtId="0">
      <sharedItems containsSemiMixedTypes="0" containsString="0" containsNumber="1" containsInteger="1" minValue="0" maxValue="844"/>
    </cacheField>
    <cacheField name="HES Report Table.HESIE  2-4 Units" numFmtId="0">
      <sharedItems containsSemiMixedTypes="0" containsString="0" containsNumber="1" containsInteger="1" minValue="0" maxValue="30"/>
    </cacheField>
    <cacheField name="HES Report Table.HESIE &gt;4 Units " numFmtId="0">
      <sharedItems containsSemiMixedTypes="0" containsString="0" containsNumber="1" containsInteger="1" minValue="0" maxValue="1199"/>
    </cacheField>
    <cacheField name="HES Report Table.HESIE Incentives " numFmtId="0">
      <sharedItems containsSemiMixedTypes="0" containsString="0" containsNumber="1" minValue="0" maxValue="1304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x v="0"/>
    <s v="Census Tract 101.01, Fairfield County, Connecticut"/>
    <n v="176875"/>
    <n v="2.93"/>
    <n v="103331.4783"/>
    <n v="103.331"/>
    <n v="0.95"/>
    <n v="5"/>
    <n v="5.0000000000000044E-2"/>
    <n v="1"/>
    <n v="3267"/>
    <n v="0.37940035935787053"/>
    <n v="0.63"/>
    <n v="4"/>
    <n v="3.6000000000000032E-2"/>
    <n v="1"/>
    <n v="1"/>
    <n v="1"/>
    <n v="1"/>
    <n v="4476"/>
    <n v="12.6438574232776"/>
    <n v="354.00588999000001"/>
    <n v="1"/>
    <n v="281"/>
    <n v="6.7629362214199755"/>
    <n v="0.218"/>
    <n v="2"/>
    <n v="1.5"/>
    <n v="2"/>
    <s v="No"/>
    <s v="GREENWICH"/>
    <s v="No"/>
    <n v="240578.9436"/>
    <n v="2.1416401246913217E-3"/>
    <n v="21123.27"/>
    <n v="2.5860083780559204E-4"/>
    <s v="NO"/>
    <n v="240328.44483264"/>
    <n v="2.1394101782548783E-3"/>
    <n v="21123.27"/>
    <n v="2.5860083780559204E-4"/>
    <n v="250.49874240000003"/>
    <n v="2.2299464364437207E-6"/>
    <n v="0"/>
    <n v="0"/>
    <n v="2"/>
    <x v="0"/>
  </r>
  <r>
    <x v="1"/>
    <x v="1"/>
    <s v="Census Tract 1001, Fairfield County, Connecticut"/>
    <n v="128056"/>
    <n v="2.87"/>
    <n v="75589.066779999994"/>
    <n v="75.588999999999999"/>
    <n v="0.85399999999999998"/>
    <n v="5"/>
    <n v="0.14600000000000002"/>
    <n v="1"/>
    <n v="2056"/>
    <n v="0.32639640957345345"/>
    <n v="0.33400000000000002"/>
    <n v="2"/>
    <n v="0.15000000000000002"/>
    <n v="1"/>
    <n v="1"/>
    <n v="1"/>
    <n v="1"/>
    <n v="5574"/>
    <n v="7.9805365893587199"/>
    <n v="698.44927562999999"/>
    <n v="1"/>
    <n v="648"/>
    <n v="11.456859971711458"/>
    <n v="0.47899999999999998"/>
    <n v="3"/>
    <n v="2"/>
    <n v="2"/>
    <s v="No"/>
    <s v="MONROE"/>
    <s v="No"/>
    <n v="100563.03419999999"/>
    <n v="8.9521479252409027E-4"/>
    <n v="20403.166799999999"/>
    <n v="2.4978500148732842E-4"/>
    <s v="NO"/>
    <n v="100563.03417888001"/>
    <n v="8.9521479252409027E-4"/>
    <n v="20403.166799999999"/>
    <n v="2.4978500148732842E-4"/>
    <n v="0"/>
    <n v="0"/>
    <n v="0"/>
    <n v="0"/>
    <n v="3"/>
    <x v="0"/>
  </r>
  <r>
    <x v="1"/>
    <x v="1"/>
    <s v="Census Tract 1001, Fairfield County, Connecticut"/>
    <n v="128056"/>
    <n v="2.87"/>
    <n v="75589.066779999994"/>
    <n v="75.588999999999999"/>
    <n v="0.85399999999999998"/>
    <n v="5"/>
    <n v="0.14600000000000002"/>
    <n v="1"/>
    <n v="2056"/>
    <n v="0.32639640957345345"/>
    <n v="0.33400000000000002"/>
    <n v="2"/>
    <n v="0.15000000000000002"/>
    <n v="1"/>
    <n v="1"/>
    <n v="1"/>
    <n v="1"/>
    <n v="5574"/>
    <n v="7.9805365893587199"/>
    <n v="698.44927562999999"/>
    <n v="1"/>
    <n v="648"/>
    <n v="11.456859971711458"/>
    <n v="0.47899999999999998"/>
    <n v="3"/>
    <n v="2"/>
    <n v="2"/>
    <s v="No"/>
    <s v="NEWTOWN"/>
    <s v="No"/>
    <n v="355.06760000000003"/>
    <n v="3.1608214030029918E-6"/>
    <n v="0"/>
    <n v="0"/>
    <s v="N/A"/>
    <n v="355.06762559999999"/>
    <n v="3.1608214030029918E-6"/>
    <n v="0"/>
    <n v="0"/>
    <n v="0"/>
    <n v="0"/>
    <n v="0"/>
    <n v="0"/>
    <n v="3"/>
    <x v="0"/>
  </r>
  <r>
    <x v="2"/>
    <x v="2"/>
    <s v="Census Tract 5281, Tolland County, Connecticut"/>
    <n v="105328"/>
    <n v="2.63"/>
    <n v="64948.027139999998"/>
    <n v="64.947999999999993"/>
    <n v="0.73599999999999999"/>
    <n v="4"/>
    <n v="0.26400000000000001"/>
    <n v="2"/>
    <n v="1487"/>
    <n v="0.27474275641253915"/>
    <n v="7.0999999999999994E-2"/>
    <n v="1"/>
    <n v="0.496"/>
    <n v="3"/>
    <n v="3"/>
    <n v="2"/>
    <n v="2"/>
    <n v="3303"/>
    <n v="15.4474572855164"/>
    <n v="213.82159788000001"/>
    <n v="2"/>
    <n v="57"/>
    <n v="1.7795816422104278"/>
    <n v="1.9E-2"/>
    <n v="1"/>
    <n v="2"/>
    <n v="2"/>
    <s v="No"/>
    <s v="ANDOVER"/>
    <s v="No"/>
    <n v="78377.260800000004"/>
    <n v="6.9771645039749743E-4"/>
    <n v="28236.48"/>
    <n v="3.4568404345922024E-4"/>
    <s v="NO"/>
    <n v="66033.272865599996"/>
    <n v="5.8782994318681467E-4"/>
    <n v="14369.65"/>
    <n v="1.7591989919047218E-4"/>
    <n v="12343.987915199999"/>
    <n v="1.0988650721068286E-4"/>
    <n v="13866.83"/>
    <n v="1.6976414426874805E-4"/>
    <n v="3"/>
    <x v="0"/>
  </r>
  <r>
    <x v="2"/>
    <x v="2"/>
    <s v="Census Tract 5281, Tolland County, Connecticut"/>
    <n v="105328"/>
    <n v="2.63"/>
    <n v="64948.027139999998"/>
    <n v="64.947999999999993"/>
    <n v="0.73599999999999999"/>
    <n v="4"/>
    <n v="0.26400000000000001"/>
    <n v="2"/>
    <n v="1487"/>
    <n v="0.27474275641253915"/>
    <n v="7.0999999999999994E-2"/>
    <n v="1"/>
    <n v="0.496"/>
    <n v="3"/>
    <n v="3"/>
    <n v="2"/>
    <n v="2"/>
    <n v="3303"/>
    <n v="15.4474572855164"/>
    <n v="213.82159788000001"/>
    <n v="2"/>
    <n v="57"/>
    <n v="1.7795816422104278"/>
    <n v="1.9E-2"/>
    <n v="1"/>
    <n v="2"/>
    <n v="2"/>
    <s v="No"/>
    <s v="BOLTON"/>
    <s v="No"/>
    <n v="230.7242"/>
    <n v="2.0539129507391994E-6"/>
    <n v="0"/>
    <n v="0"/>
    <s v="N/A"/>
    <n v="230.72420160000001"/>
    <n v="2.0539129507391994E-6"/>
    <n v="0"/>
    <n v="0"/>
    <n v="0"/>
    <n v="0"/>
    <n v="0"/>
    <n v="0"/>
    <n v="3"/>
    <x v="0"/>
  </r>
  <r>
    <x v="3"/>
    <x v="3"/>
    <s v="Census Tract 1002, Fairfield County, Connecticut"/>
    <n v="111793"/>
    <n v="2.92"/>
    <n v="65421.904840000003"/>
    <n v="65.421999999999997"/>
    <n v="0.74299999999999999"/>
    <n v="4"/>
    <n v="0.25700000000000001"/>
    <n v="2"/>
    <n v="2304"/>
    <n v="0.42261074585978076"/>
    <n v="0.73599999999999999"/>
    <n v="4"/>
    <n v="0.11199999999999999"/>
    <n v="1"/>
    <n v="2"/>
    <n v="1"/>
    <n v="1"/>
    <n v="6979"/>
    <n v="6.3212848862620197"/>
    <n v="1104.0476937000001"/>
    <n v="1"/>
    <n v="1018"/>
    <n v="14.074381307894374"/>
    <n v="0.60099999999999998"/>
    <n v="4"/>
    <n v="3"/>
    <n v="3"/>
    <s v="No"/>
    <s v="MONROE"/>
    <s v="No"/>
    <n v="133580.15599999999"/>
    <n v="1.1891340850799612E-3"/>
    <n v="32119.5658"/>
    <n v="3.9322257518991337E-4"/>
    <s v="NO"/>
    <n v="133580.15600255999"/>
    <n v="1.1891340850799612E-3"/>
    <n v="32119.5658"/>
    <n v="3.9322257518991337E-4"/>
    <n v="0"/>
    <n v="0"/>
    <n v="0"/>
    <n v="0"/>
    <n v="3"/>
    <x v="0"/>
  </r>
  <r>
    <x v="4"/>
    <x v="4"/>
    <s v="Census Tract 101.02, Fairfield County, Connecticut"/>
    <n v="250000"/>
    <n v="3.16"/>
    <n v="140635.98759999999"/>
    <n v="140.636"/>
    <n v="0.98699999999999999"/>
    <n v="5"/>
    <n v="1.3000000000000012E-2"/>
    <n v="1"/>
    <n v="4000"/>
    <n v="0.34130666566314927"/>
    <n v="0.42699999999999999"/>
    <n v="3"/>
    <n v="1.100000000000001E-2"/>
    <n v="1"/>
    <n v="1"/>
    <n v="1"/>
    <n v="1"/>
    <n v="4330"/>
    <n v="12.57991195326"/>
    <n v="344.19954734999999"/>
    <n v="1"/>
    <n v="523"/>
    <n v="12.020225235578028"/>
    <n v="0.48499999999999999"/>
    <n v="3"/>
    <n v="2"/>
    <n v="2"/>
    <s v="No"/>
    <s v="GREENWICH"/>
    <s v="No"/>
    <n v="815679.35499999998"/>
    <n v="7.2611992122694384E-3"/>
    <n v="354251.39610000001"/>
    <n v="4.3369093812303042E-3"/>
    <s v="NO"/>
    <n v="347737.14485856006"/>
    <n v="3.0955652693786129E-3"/>
    <n v="199896.71350000001"/>
    <n v="2.4472279900642469E-3"/>
    <n v="467942.21015327994"/>
    <n v="4.1656339428908255E-3"/>
    <n v="154354.6826"/>
    <n v="1.8896813911660573E-3"/>
    <n v="2"/>
    <x v="0"/>
  </r>
  <r>
    <x v="5"/>
    <x v="5"/>
    <s v="Census Tract 5291, Tolland County, Connecticut"/>
    <n v="105772"/>
    <n v="2.69"/>
    <n v="64490.3266"/>
    <n v="64.489999999999995"/>
    <n v="0.72499999999999998"/>
    <n v="4"/>
    <n v="0.27500000000000002"/>
    <n v="2"/>
    <n v="1778"/>
    <n v="0.33084031551485427"/>
    <n v="0.36699999999999999"/>
    <n v="2"/>
    <n v="0.26400000000000001"/>
    <n v="2"/>
    <n v="2"/>
    <n v="1"/>
    <n v="1"/>
    <n v="4980"/>
    <n v="14.407233547028"/>
    <n v="345.65969822"/>
    <n v="1"/>
    <n v="255"/>
    <n v="5.1924251679902262"/>
    <n v="0.28000000000000003"/>
    <n v="2"/>
    <n v="2"/>
    <n v="2"/>
    <s v="No"/>
    <s v="ANDOVER"/>
    <s v="No"/>
    <n v="992.09609999999998"/>
    <n v="8.8316659388209202E-6"/>
    <n v="0"/>
    <n v="0"/>
    <s v="NO"/>
    <n v="992.09612159999995"/>
    <n v="8.8316659388209202E-6"/>
    <n v="0"/>
    <n v="0"/>
    <n v="0"/>
    <n v="0"/>
    <n v="0"/>
    <n v="0"/>
    <n v="3"/>
    <x v="0"/>
  </r>
  <r>
    <x v="5"/>
    <x v="5"/>
    <s v="Census Tract 5291, Tolland County, Connecticut"/>
    <n v="105772"/>
    <n v="2.69"/>
    <n v="64490.3266"/>
    <n v="64.489999999999995"/>
    <n v="0.72499999999999998"/>
    <n v="4"/>
    <n v="0.27500000000000002"/>
    <n v="2"/>
    <n v="1778"/>
    <n v="0.33084031551485427"/>
    <n v="0.36699999999999999"/>
    <n v="2"/>
    <n v="0.26400000000000001"/>
    <n v="2"/>
    <n v="2"/>
    <n v="1"/>
    <n v="1"/>
    <n v="4980"/>
    <n v="14.407233547028"/>
    <n v="345.65969822"/>
    <n v="1"/>
    <n v="255"/>
    <n v="5.1924251679902262"/>
    <n v="0.28000000000000003"/>
    <n v="2"/>
    <n v="2"/>
    <n v="2"/>
    <s v="No"/>
    <s v="BOLTON"/>
    <s v="No"/>
    <n v="121854.8802"/>
    <n v="1.084755369843001E-3"/>
    <n v="98228.382100000003"/>
    <n v="1.2025572701266337E-3"/>
    <s v="YES"/>
    <n v="101516.74534656"/>
    <n v="9.0370475458692806E-4"/>
    <n v="75181.872099999993"/>
    <n v="9.2041123901994641E-4"/>
    <n v="20338.134894720002"/>
    <n v="1.8105061525607304E-4"/>
    <n v="23046.51"/>
    <n v="2.8214603110668731E-4"/>
    <n v="3"/>
    <x v="0"/>
  </r>
  <r>
    <x v="6"/>
    <x v="6"/>
    <s v="Census Tract 102.01, Fairfield County, Connecticut"/>
    <n v="250000"/>
    <n v="3.16"/>
    <n v="140635.98759999999"/>
    <n v="140.636"/>
    <n v="0.98699999999999999"/>
    <n v="5"/>
    <n v="1.3000000000000012E-2"/>
    <n v="1"/>
    <n v="3523"/>
    <n v="0.30060584578281868"/>
    <n v="0.17299999999999999"/>
    <n v="1"/>
    <n v="2.5000000000000022E-2"/>
    <n v="1"/>
    <n v="1"/>
    <n v="1"/>
    <n v="1"/>
    <n v="3421"/>
    <n v="4.3448548796365101"/>
    <n v="787.36806977000003"/>
    <n v="1"/>
    <n v="364"/>
    <n v="10.441767068273093"/>
    <n v="0.40400000000000003"/>
    <n v="3"/>
    <n v="2"/>
    <n v="2"/>
    <s v="No"/>
    <s v="GREENWICH"/>
    <s v="No"/>
    <n v="185024.45170000001"/>
    <n v="1.6470925672235452E-3"/>
    <n v="4279.21"/>
    <n v="5.2388067337399349E-5"/>
    <s v="NO"/>
    <n v="184550.60946816002"/>
    <n v="1.6428744112011965E-3"/>
    <n v="4279.21"/>
    <n v="5.2388067337399349E-5"/>
    <n v="473.84222399999999"/>
    <n v="4.2181560223488256E-6"/>
    <n v="0"/>
    <n v="0"/>
    <n v="2"/>
    <x v="0"/>
  </r>
  <r>
    <x v="7"/>
    <x v="7"/>
    <s v="Census Tract 102.02, Fairfield County, Connecticut"/>
    <n v="222839"/>
    <n v="2.91"/>
    <n v="130630.5353"/>
    <n v="130.631"/>
    <n v="0.97599999999999998"/>
    <n v="5"/>
    <n v="2.4000000000000021E-2"/>
    <n v="1"/>
    <n v="3250"/>
    <n v="0.29855194201290236"/>
    <n v="0.16400000000000001"/>
    <n v="1"/>
    <n v="3.7000000000000033E-2"/>
    <n v="1"/>
    <n v="1"/>
    <n v="1"/>
    <n v="1"/>
    <n v="5359"/>
    <n v="3.76112012874191"/>
    <n v="1424.8414878000001"/>
    <n v="1"/>
    <n v="1002"/>
    <n v="18.771075309104532"/>
    <n v="0.71199999999999997"/>
    <n v="4"/>
    <n v="2.5"/>
    <n v="3"/>
    <s v="No"/>
    <s v="GREENWICH"/>
    <s v="No"/>
    <n v="149235.8377"/>
    <n v="1.3285013777461921E-3"/>
    <n v="12605.017599999999"/>
    <n v="1.5431645346171465E-4"/>
    <s v="NO"/>
    <n v="149235.83767008001"/>
    <n v="1.3285013777461921E-3"/>
    <n v="12605.017599999999"/>
    <n v="1.5431645346171465E-4"/>
    <n v="0"/>
    <n v="0"/>
    <n v="0"/>
    <n v="0"/>
    <n v="2"/>
    <x v="0"/>
  </r>
  <r>
    <x v="7"/>
    <x v="7"/>
    <s v="Census Tract 102.02, Fairfield County, Connecticut"/>
    <n v="222839"/>
    <n v="2.91"/>
    <n v="130630.5353"/>
    <n v="130.631"/>
    <n v="0.97599999999999998"/>
    <n v="5"/>
    <n v="2.4000000000000021E-2"/>
    <n v="1"/>
    <n v="3250"/>
    <n v="0.29855194201290236"/>
    <n v="0.16400000000000001"/>
    <n v="1"/>
    <n v="3.7000000000000033E-2"/>
    <n v="1"/>
    <n v="1"/>
    <n v="1"/>
    <n v="1"/>
    <n v="5359"/>
    <n v="3.76112012874191"/>
    <n v="1424.8414878000001"/>
    <n v="1"/>
    <n v="1002"/>
    <n v="18.771075309104532"/>
    <n v="0.71199999999999997"/>
    <n v="4"/>
    <n v="2.5"/>
    <n v="3"/>
    <s v="No"/>
    <s v="STAMFORD"/>
    <s v="No"/>
    <n v="1173.3782000000001"/>
    <n v="1.0445443643247968E-5"/>
    <n v="0"/>
    <n v="0"/>
    <s v="NO"/>
    <n v="1173.3781824000002"/>
    <n v="1.0445443643247968E-5"/>
    <n v="0"/>
    <n v="0"/>
    <n v="0"/>
    <n v="0"/>
    <n v="0"/>
    <n v="0"/>
    <n v="2"/>
    <x v="0"/>
  </r>
  <r>
    <x v="8"/>
    <x v="8"/>
    <s v="Census Tract 103, Fairfield County, Connecticut"/>
    <n v="238750"/>
    <n v="2.72"/>
    <n v="144763.45120000001"/>
    <n v="144.76300000000001"/>
    <n v="0.998"/>
    <n v="5"/>
    <n v="2.0000000000000018E-3"/>
    <n v="1"/>
    <n v="3541"/>
    <n v="0.29352712751573307"/>
    <n v="0.13800000000000001"/>
    <n v="1"/>
    <n v="2.4000000000000021E-2"/>
    <n v="1"/>
    <n v="1"/>
    <n v="1"/>
    <n v="1"/>
    <n v="4010"/>
    <n v="3.7096654501874098"/>
    <n v="1080.9600094"/>
    <n v="1"/>
    <n v="382"/>
    <n v="10.105820105820106"/>
    <n v="0.38700000000000001"/>
    <n v="2"/>
    <n v="1.5"/>
    <n v="2"/>
    <s v="No"/>
    <s v="GREENWICH"/>
    <s v="No"/>
    <n v="232331.66630000001"/>
    <n v="2.0682226437391715E-3"/>
    <n v="14940.7438"/>
    <n v="1.8291149353858114E-4"/>
    <s v="NO"/>
    <n v="232331.66626463999"/>
    <n v="2.0682226437391715E-3"/>
    <n v="14940.7438"/>
    <n v="1.8291149353858114E-4"/>
    <n v="0"/>
    <n v="0"/>
    <n v="0"/>
    <n v="0"/>
    <n v="2"/>
    <x v="0"/>
  </r>
  <r>
    <x v="9"/>
    <x v="9"/>
    <s v="Census Tract 8501, Tolland County, Connecticut"/>
    <n v="103348"/>
    <n v="2.82"/>
    <n v="61542.838400000001"/>
    <n v="61.542999999999999"/>
    <n v="0.68500000000000005"/>
    <n v="4"/>
    <n v="0.31499999999999995"/>
    <n v="2"/>
    <n v="1618"/>
    <n v="0.31548756126269273"/>
    <n v="0.25700000000000001"/>
    <n v="2"/>
    <n v="0.372"/>
    <n v="2"/>
    <n v="2"/>
    <n v="2"/>
    <n v="2"/>
    <n v="5504"/>
    <n v="19.2129283996683"/>
    <n v="286.47376837000002"/>
    <n v="2"/>
    <n v="353"/>
    <n v="6.0611263736263732"/>
    <n v="0.47"/>
    <n v="3"/>
    <n v="2.5"/>
    <n v="3"/>
    <s v="No"/>
    <s v="ANDOVER"/>
    <s v="No"/>
    <n v="209.21299999999999"/>
    <n v="1.8624198497795971E-6"/>
    <n v="0"/>
    <n v="0"/>
    <s v="NO"/>
    <n v="209.21302080000001"/>
    <n v="1.8624198497795971E-6"/>
    <n v="0"/>
    <n v="0"/>
    <n v="0"/>
    <n v="0"/>
    <n v="0"/>
    <n v="0"/>
    <n v="3"/>
    <x v="0"/>
  </r>
  <r>
    <x v="9"/>
    <x v="9"/>
    <s v="Census Tract 8501, Tolland County, Connecticut"/>
    <n v="103348"/>
    <n v="2.82"/>
    <n v="61542.838400000001"/>
    <n v="61.542999999999999"/>
    <n v="0.68500000000000005"/>
    <n v="4"/>
    <n v="0.31499999999999995"/>
    <n v="2"/>
    <n v="1618"/>
    <n v="0.31548756126269273"/>
    <n v="0.25700000000000001"/>
    <n v="2"/>
    <n v="0.372"/>
    <n v="2"/>
    <n v="2"/>
    <n v="2"/>
    <n v="2"/>
    <n v="5504"/>
    <n v="19.2129283996683"/>
    <n v="286.47376837000002"/>
    <n v="2"/>
    <n v="353"/>
    <n v="6.0611263736263732"/>
    <n v="0.47"/>
    <n v="3"/>
    <n v="2.5"/>
    <n v="3"/>
    <s v="No"/>
    <s v="COVENTRY"/>
    <s v="No"/>
    <n v="114483.1404"/>
    <n v="1.0191319466793913E-3"/>
    <n v="26282.479299999999"/>
    <n v="3.2176226344633811E-4"/>
    <s v="NO"/>
    <n v="114445.98788832"/>
    <n v="1.0188012139770342E-3"/>
    <n v="26282.479299999999"/>
    <n v="3.2176226344633811E-4"/>
    <n v="37.152518400000005"/>
    <n v="3.307327023570309E-7"/>
    <n v="0"/>
    <n v="0"/>
    <n v="3"/>
    <x v="0"/>
  </r>
  <r>
    <x v="10"/>
    <x v="10"/>
    <s v="Census Tract 1052, Fairfield County, Connecticut"/>
    <n v="159338"/>
    <n v="2.75"/>
    <n v="96084.429239999998"/>
    <n v="96.084000000000003"/>
    <n v="0.93799999999999994"/>
    <n v="5"/>
    <n v="6.2000000000000055E-2"/>
    <n v="1"/>
    <n v="2946"/>
    <n v="0.36792641929211717"/>
    <n v="0.58199999999999996"/>
    <n v="3"/>
    <n v="4.7000000000000042E-2"/>
    <n v="1"/>
    <n v="1"/>
    <n v="2"/>
    <n v="2"/>
    <n v="3414"/>
    <n v="15.125999039377801"/>
    <n v="225.70410000999999"/>
    <n v="2"/>
    <n v="399"/>
    <n v="11.236271472824557"/>
    <n v="0.46700000000000003"/>
    <n v="3"/>
    <n v="2"/>
    <n v="2"/>
    <s v="No"/>
    <s v="MONROE"/>
    <s v="No"/>
    <n v="279.45429999999999"/>
    <n v="2.4877097547967699E-6"/>
    <n v="0"/>
    <n v="0"/>
    <s v="N/A"/>
    <n v="279.45432000000005"/>
    <n v="2.4877097547967699E-6"/>
    <n v="0"/>
    <n v="0"/>
    <n v="0"/>
    <n v="0"/>
    <n v="0"/>
    <n v="0"/>
    <n v="2"/>
    <x v="0"/>
  </r>
  <r>
    <x v="11"/>
    <x v="11"/>
    <s v="Census Tract 105, Fairfield County, Connecticut"/>
    <n v="91556"/>
    <n v="2.5499999999999998"/>
    <n v="57334.591189999999"/>
    <n v="57.335000000000001"/>
    <n v="0.6"/>
    <n v="3"/>
    <n v="0.4"/>
    <n v="2"/>
    <n v="1979"/>
    <n v="0.414200215037759"/>
    <n v="0.71"/>
    <n v="4"/>
    <n v="0.17100000000000004"/>
    <n v="1"/>
    <n v="2"/>
    <n v="1"/>
    <n v="1"/>
    <n v="5494"/>
    <n v="0.70141483281003603"/>
    <n v="7832.7399750000004"/>
    <n v="1"/>
    <n v="876"/>
    <n v="14.897959183673469"/>
    <n v="0.59"/>
    <n v="3"/>
    <n v="2.5"/>
    <n v="3"/>
    <s v="No"/>
    <s v="GREENWICH"/>
    <s v="No"/>
    <n v="79218.909499999994"/>
    <n v="7.0520882925395047E-4"/>
    <n v="2031.71"/>
    <n v="2.4873133192824758E-5"/>
    <s v="NO"/>
    <n v="79218.90946368"/>
    <n v="7.0520882925395047E-4"/>
    <n v="2031.71"/>
    <n v="2.4873133192824758E-5"/>
    <n v="0"/>
    <n v="0"/>
    <n v="0"/>
    <n v="0"/>
    <n v="3"/>
    <x v="0"/>
  </r>
  <r>
    <x v="12"/>
    <x v="12"/>
    <s v="Census Tract 106, Fairfield County, Connecticut"/>
    <n v="104868"/>
    <n v="1.94"/>
    <n v="75290.836179999998"/>
    <n v="75.290999999999997"/>
    <n v="0.85199999999999998"/>
    <n v="5"/>
    <n v="0.14800000000000002"/>
    <n v="1"/>
    <n v="2018"/>
    <n v="0.32163276739424307"/>
    <n v="0.311"/>
    <n v="2"/>
    <n v="0.16000000000000003"/>
    <n v="1"/>
    <n v="1"/>
    <n v="1"/>
    <n v="1"/>
    <n v="1845"/>
    <n v="0.34099849111269998"/>
    <n v="5410.581126"/>
    <n v="1"/>
    <n v="284"/>
    <n v="13.773035887487875"/>
    <n v="0.56000000000000005"/>
    <n v="3"/>
    <n v="2"/>
    <n v="2"/>
    <s v="No"/>
    <s v="GREENWICH"/>
    <s v="No"/>
    <n v="37228.613899999997"/>
    <n v="3.3141010662507295E-4"/>
    <n v="0"/>
    <n v="0"/>
    <s v="NO"/>
    <n v="37228.613912640001"/>
    <n v="3.3141010662507295E-4"/>
    <n v="0"/>
    <n v="0"/>
    <n v="0"/>
    <n v="0"/>
    <n v="0"/>
    <n v="0"/>
    <n v="1"/>
    <x v="0"/>
  </r>
  <r>
    <x v="13"/>
    <x v="13"/>
    <s v="Census Tract 8301, Windham County, Connecticut"/>
    <n v="70952"/>
    <n v="2.38"/>
    <n v="45991.350590000002"/>
    <n v="45.991"/>
    <n v="0.38300000000000001"/>
    <n v="2"/>
    <n v="0.61699999999999999"/>
    <n v="4"/>
    <n v="1191"/>
    <n v="0.31075408346689304"/>
    <n v="0.22700000000000001"/>
    <n v="2"/>
    <n v="0.77900000000000003"/>
    <n v="4"/>
    <n v="4"/>
    <n v="2"/>
    <n v="2"/>
    <n v="4317"/>
    <n v="38.761822062496002"/>
    <n v="111.37247349"/>
    <n v="2"/>
    <n v="261"/>
    <n v="6.1614730878186972"/>
    <n v="0.75"/>
    <n v="4"/>
    <n v="4"/>
    <n v="4"/>
    <s v="No"/>
    <s v="ASHFORD"/>
    <s v="No"/>
    <n v="112486.9601"/>
    <n v="1.0013618970776436E-3"/>
    <n v="106590.4568"/>
    <n v="1.3049296548574517E-3"/>
    <s v="YES"/>
    <n v="88003.867884480002"/>
    <n v="7.8341276168522654E-4"/>
    <n v="106590.4568"/>
    <n v="1.3049296548574517E-3"/>
    <n v="24483.092253120005"/>
    <n v="2.1794913539241708E-4"/>
    <n v="0"/>
    <n v="0"/>
    <n v="4"/>
    <x v="0"/>
  </r>
  <r>
    <x v="14"/>
    <x v="14"/>
    <s v="Census Tract 107, Fairfield County, Connecticut"/>
    <n v="61667"/>
    <n v="2.13"/>
    <n v="42253.532169999999"/>
    <n v="42.253999999999998"/>
    <n v="0.32500000000000001"/>
    <n v="2"/>
    <n v="0.67500000000000004"/>
    <n v="4"/>
    <n v="1586"/>
    <n v="0.45042388227871555"/>
    <n v="0.78500000000000003"/>
    <n v="4"/>
    <n v="0.40100000000000002"/>
    <n v="3"/>
    <n v="4"/>
    <n v="1"/>
    <n v="1"/>
    <n v="3579"/>
    <n v="0.71631142692552996"/>
    <n v="4996.4301355999996"/>
    <n v="1"/>
    <n v="526"/>
    <n v="14.590846047156727"/>
    <n v="0.58299999999999996"/>
    <n v="3"/>
    <n v="3.5"/>
    <n v="4"/>
    <s v="No"/>
    <s v="GREENWICH"/>
    <s v="No"/>
    <n v="75171.932199999996"/>
    <n v="6.6918253030388798E-4"/>
    <n v="287.59500000000003"/>
    <n v="3.5208709612053081E-6"/>
    <s v="NO"/>
    <n v="75171.932176319999"/>
    <n v="6.6918253030388798E-4"/>
    <n v="287.59500000000003"/>
    <n v="3.5208709612053081E-6"/>
    <n v="0"/>
    <n v="0"/>
    <n v="0"/>
    <n v="0"/>
    <n v="2"/>
    <x v="0"/>
  </r>
  <r>
    <x v="15"/>
    <x v="15"/>
    <s v="Census Tract 108, Fairfield County, Connecticut"/>
    <n v="136495"/>
    <n v="2.6"/>
    <n v="84650.605490000002"/>
    <n v="84.650999999999996"/>
    <n v="0.90500000000000003"/>
    <n v="5"/>
    <n v="9.4999999999999973E-2"/>
    <n v="1"/>
    <n v="2403"/>
    <n v="0.3406472975956028"/>
    <n v="0.41899999999999998"/>
    <n v="3"/>
    <n v="8.8999999999999968E-2"/>
    <n v="1"/>
    <n v="1"/>
    <n v="1"/>
    <n v="1"/>
    <n v="3388"/>
    <n v="0.75104402028117501"/>
    <n v="4511.0538243999999"/>
    <n v="1"/>
    <n v="421"/>
    <n v="11.855815263306111"/>
    <n v="0.47299999999999998"/>
    <n v="3"/>
    <n v="2"/>
    <n v="2"/>
    <s v="No"/>
    <s v="GREENWICH"/>
    <s v="No"/>
    <n v="69440.009999999995"/>
    <n v="6.1815680761924754E-4"/>
    <n v="4273.3671000000004"/>
    <n v="5.231653585410087E-5"/>
    <s v="NO"/>
    <n v="69433.055366399989"/>
    <n v="6.1809489701335598E-4"/>
    <n v="4273.3671000000004"/>
    <n v="5.231653585410087E-5"/>
    <n v="6.9546643200000009"/>
    <n v="6.191060589151401E-8"/>
    <n v="0"/>
    <n v="0"/>
    <n v="2"/>
    <x v="0"/>
  </r>
  <r>
    <x v="16"/>
    <x v="16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n v="2"/>
    <n v="2.5"/>
    <n v="3"/>
    <s v="No"/>
    <s v="ASHFORD"/>
    <s v="No"/>
    <n v="1561.7372"/>
    <n v="1.3902625870690862E-5"/>
    <n v="2802.3708999999999"/>
    <n v="3.4307920250132243E-5"/>
    <s v="YES"/>
    <n v="1561.7371968000002"/>
    <n v="1.3902625870690862E-5"/>
    <n v="2802.3708999999999"/>
    <n v="3.4307920250132243E-5"/>
    <n v="0"/>
    <n v="0"/>
    <n v="0"/>
    <n v="0"/>
    <n v="4"/>
    <x v="0"/>
  </r>
  <r>
    <x v="16"/>
    <x v="16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n v="2"/>
    <n v="2.5"/>
    <n v="3"/>
    <s v="No"/>
    <s v="EASTFORD"/>
    <s v="No"/>
    <n v="42614.721299999997"/>
    <n v="3.7935737673678942E-4"/>
    <n v="21504.103599999999"/>
    <n v="2.6326317881740128E-4"/>
    <s v="NO"/>
    <n v="35663.583467520002"/>
    <n v="3.1747816417065336E-4"/>
    <n v="21504.103599999999"/>
    <n v="2.6326317881740128E-4"/>
    <n v="6951.1377830399997"/>
    <n v="6.187921256613602E-5"/>
    <n v="0"/>
    <n v="0"/>
    <n v="4"/>
    <x v="0"/>
  </r>
  <r>
    <x v="16"/>
    <x v="16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n v="2"/>
    <n v="2.5"/>
    <n v="3"/>
    <s v="No"/>
    <s v="POMFRET"/>
    <s v="No"/>
    <n v="150.11519999999999"/>
    <n v="1.3363291426491939E-6"/>
    <n v="0"/>
    <n v="0"/>
    <s v="N/A"/>
    <n v="150.11516160000002"/>
    <n v="1.3363291426491939E-6"/>
    <n v="0"/>
    <n v="0"/>
    <n v="0"/>
    <n v="0"/>
    <n v="0"/>
    <n v="0"/>
    <n v="4"/>
    <x v="0"/>
  </r>
  <r>
    <x v="17"/>
    <x v="17"/>
    <s v="Census Tract 109, Fairfield County, Connecticut"/>
    <n v="164063"/>
    <n v="2.89"/>
    <n v="96507.647060000003"/>
    <n v="96.507999999999996"/>
    <n v="0.93899999999999995"/>
    <n v="5"/>
    <n v="6.1000000000000054E-2"/>
    <n v="1"/>
    <n v="2436"/>
    <n v="0.30289827687774945"/>
    <n v="0.19"/>
    <n v="1"/>
    <n v="8.3999999999999964E-2"/>
    <n v="1"/>
    <n v="1"/>
    <n v="1"/>
    <n v="1"/>
    <n v="4870"/>
    <n v="0.99412352489664002"/>
    <n v="4898.7876034000001"/>
    <n v="1"/>
    <n v="1291"/>
    <n v="24.427625354777671"/>
    <n v="0.81499999999999995"/>
    <n v="5"/>
    <n v="3"/>
    <n v="3"/>
    <s v="No"/>
    <s v="GREENWICH"/>
    <s v="No"/>
    <n v="95240.909299999999"/>
    <n v="8.4783709586401166E-4"/>
    <n v="5192.7631000000001"/>
    <n v="6.3572206774138821E-5"/>
    <s v="NO"/>
    <n v="95240.909289600007"/>
    <n v="8.4783709586401166E-4"/>
    <n v="5192.7631000000001"/>
    <n v="6.3572206774138821E-5"/>
    <n v="0"/>
    <n v="0"/>
    <n v="0"/>
    <n v="0"/>
    <n v="2"/>
    <x v="0"/>
  </r>
  <r>
    <x v="18"/>
    <x v="18"/>
    <s v="Census Tract 104, Fairfield County, Connecticut"/>
    <n v="116222"/>
    <n v="2.77"/>
    <n v="69831.03198"/>
    <n v="69.831000000000003"/>
    <n v="0.80100000000000005"/>
    <n v="5"/>
    <n v="0.19899999999999995"/>
    <n v="1"/>
    <n v="1923"/>
    <n v="0.33045480419950113"/>
    <n v="0.36199999999999999"/>
    <n v="2"/>
    <n v="0.19799999999999995"/>
    <n v="1"/>
    <n v="1"/>
    <n v="1"/>
    <n v="1"/>
    <n v="5290"/>
    <n v="1.04173996172955"/>
    <n v="5078.0426924000003"/>
    <n v="1"/>
    <n v="622"/>
    <n v="10.725987239179169"/>
    <n v="0.41299999999999998"/>
    <n v="3"/>
    <n v="2"/>
    <n v="2"/>
    <s v="No"/>
    <s v="GREENWICH"/>
    <s v="No"/>
    <n v="104263.0661"/>
    <n v="9.2815257469169778E-4"/>
    <n v="6235.2754999999997"/>
    <n v="7.6335125586553682E-5"/>
    <s v="NO"/>
    <n v="104263.06610592001"/>
    <n v="9.2815257469169778E-4"/>
    <n v="6235.2754999999997"/>
    <n v="7.6335125586553682E-5"/>
    <n v="0"/>
    <n v="0"/>
    <n v="0"/>
    <n v="0"/>
    <n v="2"/>
    <x v="0"/>
  </r>
  <r>
    <x v="19"/>
    <x v="19"/>
    <s v="Census Tract 4603.01, Hartford County, Connecticut"/>
    <n v="106782"/>
    <n v="2.64"/>
    <n v="65719.777950000003"/>
    <n v="65.72"/>
    <n v="0.748"/>
    <n v="4"/>
    <n v="0.252"/>
    <n v="2"/>
    <n v="1549"/>
    <n v="0.28283723073656547"/>
    <n v="8.5999999999999993E-2"/>
    <n v="1"/>
    <n v="0.43000000000000005"/>
    <n v="3"/>
    <n v="3"/>
    <n v="1"/>
    <n v="1"/>
    <n v="4982"/>
    <n v="2.8572781032190102"/>
    <n v="1743.6174639000001"/>
    <n v="1"/>
    <n v="457"/>
    <n v="9.5686767169179223"/>
    <n v="0.40899999999999997"/>
    <n v="3"/>
    <n v="3"/>
    <n v="3"/>
    <s v="No"/>
    <s v="AVON"/>
    <s v="No"/>
    <n v="456.74790000000002"/>
    <n v="4.0659818761879799E-6"/>
    <n v="0"/>
    <n v="0"/>
    <s v="N/A"/>
    <n v="456.74789760000004"/>
    <n v="4.0659818761879799E-6"/>
    <n v="0"/>
    <n v="0"/>
    <n v="0"/>
    <n v="0"/>
    <n v="0"/>
    <n v="0"/>
    <n v="3"/>
    <x v="0"/>
  </r>
  <r>
    <x v="19"/>
    <x v="19"/>
    <s v="Census Tract 4603.01, Hartford County, Connecticut"/>
    <n v="106782"/>
    <n v="2.64"/>
    <n v="65719.777950000003"/>
    <n v="65.72"/>
    <n v="0.748"/>
    <n v="4"/>
    <n v="0.252"/>
    <n v="2"/>
    <n v="1549"/>
    <n v="0.28283723073656547"/>
    <n v="8.5999999999999993E-2"/>
    <n v="1"/>
    <n v="0.43000000000000005"/>
    <n v="3"/>
    <n v="3"/>
    <n v="1"/>
    <n v="1"/>
    <n v="4982"/>
    <n v="2.8572781032190102"/>
    <n v="1743.6174639000001"/>
    <n v="1"/>
    <n v="457"/>
    <n v="9.5686767169179223"/>
    <n v="0.40899999999999997"/>
    <n v="3"/>
    <n v="3"/>
    <n v="3"/>
    <s v="No"/>
    <s v="FARMINGTON"/>
    <s v="No"/>
    <n v="85855.085600000006"/>
    <n v="7.6428424477178439E-4"/>
    <n v="15872.5816"/>
    <n v="1.9431948272675701E-4"/>
    <s v="NO"/>
    <n v="85855.085585280001"/>
    <n v="7.6428424477178439E-4"/>
    <n v="15872.5816"/>
    <n v="1.9431948272675701E-4"/>
    <n v="0"/>
    <n v="0"/>
    <n v="0"/>
    <n v="0"/>
    <n v="3"/>
    <x v="0"/>
  </r>
  <r>
    <x v="20"/>
    <x v="20"/>
    <s v="Census Tract 1105, Fairfield County, Connecticut"/>
    <n v="110365"/>
    <n v="2.73"/>
    <n v="66795.93664"/>
    <n v="66.796000000000006"/>
    <n v="0.76500000000000001"/>
    <n v="4"/>
    <n v="0.23499999999999999"/>
    <n v="2"/>
    <n v="1621"/>
    <n v="0.2912153190520782"/>
    <n v="0.122"/>
    <n v="1"/>
    <n v="0.36799999999999999"/>
    <n v="2"/>
    <n v="2"/>
    <n v="1"/>
    <n v="1"/>
    <n v="5928"/>
    <n v="5.2018163790720298"/>
    <n v="1139.6019329000001"/>
    <n v="1"/>
    <n v="205"/>
    <n v="3.7083936324167874"/>
    <n v="0.09"/>
    <n v="1"/>
    <n v="1.5"/>
    <n v="2"/>
    <s v="No"/>
    <s v="MONROE"/>
    <s v="No"/>
    <n v="763.01020000000005"/>
    <n v="6.7923365584723479E-6"/>
    <n v="0"/>
    <n v="0"/>
    <s v="NO"/>
    <n v="763.01015040000004"/>
    <n v="6.7923365584723479E-6"/>
    <n v="0"/>
    <n v="0"/>
    <n v="0"/>
    <n v="0"/>
    <n v="0"/>
    <n v="0"/>
    <n v="3"/>
    <x v="0"/>
  </r>
  <r>
    <x v="21"/>
    <x v="21"/>
    <s v="Census Tract 4603.02, Hartford County, Connecticut"/>
    <n v="90375"/>
    <n v="2.2999999999999998"/>
    <n v="59591.510280000002"/>
    <n v="59.591999999999999"/>
    <n v="0.64100000000000001"/>
    <n v="4"/>
    <n v="0.35899999999999999"/>
    <n v="2"/>
    <n v="1581"/>
    <n v="0.3183674974985044"/>
    <n v="0.27700000000000002"/>
    <n v="2"/>
    <n v="0.40300000000000002"/>
    <n v="3"/>
    <n v="3"/>
    <n v="1"/>
    <n v="1"/>
    <n v="4033"/>
    <n v="2.23992196102839"/>
    <n v="1800.5091562"/>
    <n v="1"/>
    <n v="489"/>
    <n v="12.817824377457406"/>
    <n v="0.55700000000000005"/>
    <n v="3"/>
    <n v="3"/>
    <n v="3"/>
    <s v="No"/>
    <s v="AVON"/>
    <s v="No"/>
    <n v="1956.2149999999999"/>
    <n v="1.7414277475882487E-5"/>
    <n v="0"/>
    <n v="0"/>
    <s v="NO"/>
    <n v="1956.2149727999999"/>
    <n v="1.7414277475882487E-5"/>
    <n v="0"/>
    <n v="0"/>
    <n v="0"/>
    <n v="0"/>
    <n v="0"/>
    <n v="0"/>
    <n v="3"/>
    <x v="0"/>
  </r>
  <r>
    <x v="21"/>
    <x v="21"/>
    <s v="Census Tract 4603.02, Hartford County, Connecticut"/>
    <n v="90375"/>
    <n v="2.2999999999999998"/>
    <n v="59591.510280000002"/>
    <n v="59.591999999999999"/>
    <n v="0.64100000000000001"/>
    <n v="4"/>
    <n v="0.35899999999999999"/>
    <n v="2"/>
    <n v="1581"/>
    <n v="0.3183674974985044"/>
    <n v="0.27700000000000002"/>
    <n v="2"/>
    <n v="0.40300000000000002"/>
    <n v="3"/>
    <n v="3"/>
    <n v="1"/>
    <n v="1"/>
    <n v="4033"/>
    <n v="2.23992196102839"/>
    <n v="1800.5091562"/>
    <n v="1"/>
    <n v="489"/>
    <n v="12.817824377457406"/>
    <n v="0.55700000000000005"/>
    <n v="3"/>
    <n v="3"/>
    <n v="3"/>
    <s v="No"/>
    <s v="BURLINGTON"/>
    <s v="No"/>
    <n v="255.88229999999999"/>
    <n v="2.2778712437344714E-6"/>
    <n v="0"/>
    <n v="0"/>
    <s v="N/A"/>
    <n v="255.88232640000001"/>
    <n v="2.2778712437344714E-6"/>
    <n v="0"/>
    <n v="0"/>
    <n v="0"/>
    <n v="0"/>
    <n v="0"/>
    <n v="0"/>
    <n v="3"/>
    <x v="0"/>
  </r>
  <r>
    <x v="21"/>
    <x v="21"/>
    <s v="Census Tract 4603.02, Hartford County, Connecticut"/>
    <n v="90375"/>
    <n v="2.2999999999999998"/>
    <n v="59591.510280000002"/>
    <n v="59.591999999999999"/>
    <n v="0.64100000000000001"/>
    <n v="4"/>
    <n v="0.35899999999999999"/>
    <n v="2"/>
    <n v="1581"/>
    <n v="0.3183674974985044"/>
    <n v="0.27700000000000002"/>
    <n v="2"/>
    <n v="0.40300000000000002"/>
    <n v="3"/>
    <n v="3"/>
    <n v="1"/>
    <n v="1"/>
    <n v="4033"/>
    <n v="2.23992196102839"/>
    <n v="1800.5091562"/>
    <n v="1"/>
    <n v="489"/>
    <n v="12.817824377457406"/>
    <n v="0.55700000000000005"/>
    <n v="3"/>
    <n v="3"/>
    <n v="3"/>
    <s v="No"/>
    <s v="FARMINGTON"/>
    <s v="No"/>
    <n v="62555.017999999996"/>
    <n v="5.568664260321522E-4"/>
    <n v="11949.12"/>
    <n v="1.4628665178448015E-4"/>
    <s v="NO"/>
    <n v="62555.017970879999"/>
    <n v="5.568664260321522E-4"/>
    <n v="11949.12"/>
    <n v="1.4628665178448015E-4"/>
    <n v="0"/>
    <n v="0"/>
    <n v="0"/>
    <n v="0"/>
    <n v="3"/>
    <x v="0"/>
  </r>
  <r>
    <x v="22"/>
    <x v="22"/>
    <s v="Census Tract 110, Fairfield County, Connecticut"/>
    <n v="236000"/>
    <n v="3.19"/>
    <n v="132134.63260000001"/>
    <n v="132.13499999999999"/>
    <n v="0.97799999999999998"/>
    <n v="5"/>
    <n v="2.200000000000002E-2"/>
    <n v="1"/>
    <n v="3348"/>
    <n v="0.30405351881986459"/>
    <n v="0.19500000000000001"/>
    <n v="1"/>
    <n v="2.8000000000000025E-2"/>
    <n v="1"/>
    <n v="1"/>
    <n v="1"/>
    <n v="1"/>
    <n v="5263"/>
    <n v="1.7178944458429899"/>
    <n v="3063.6340974"/>
    <n v="1"/>
    <n v="543"/>
    <n v="9.7767374864962182"/>
    <n v="0.373"/>
    <n v="2"/>
    <n v="1.5"/>
    <n v="2"/>
    <s v="No"/>
    <s v="GREENWICH"/>
    <s v="No"/>
    <n v="149163.6612"/>
    <n v="1.3278588606765755E-3"/>
    <n v="6130.23"/>
    <n v="7.5049110007161508E-5"/>
    <s v="NO"/>
    <n v="149163.66117504"/>
    <n v="1.3278588606765755E-3"/>
    <n v="6130.23"/>
    <n v="7.5049110007161508E-5"/>
    <n v="0"/>
    <n v="0"/>
    <n v="0"/>
    <n v="0"/>
    <n v="2"/>
    <x v="0"/>
  </r>
  <r>
    <x v="23"/>
    <x v="23"/>
    <s v="Census Tract 111, Fairfield County, Connecticut"/>
    <n v="250000"/>
    <n v="3.2"/>
    <n v="139754.24859999999"/>
    <n v="139.75399999999999"/>
    <n v="0.98599999999999999"/>
    <n v="5"/>
    <n v="1.4000000000000012E-2"/>
    <n v="1"/>
    <n v="4000"/>
    <n v="0.34346004132857544"/>
    <n v="0.439"/>
    <n v="3"/>
    <n v="1.100000000000001E-2"/>
    <n v="1"/>
    <n v="1"/>
    <n v="1"/>
    <n v="1"/>
    <n v="4894"/>
    <n v="1.69091517026334"/>
    <n v="2894.2906693999998"/>
    <n v="1"/>
    <n v="514"/>
    <n v="11.152093729659363"/>
    <n v="0.433"/>
    <n v="3"/>
    <n v="2"/>
    <n v="2"/>
    <s v="No"/>
    <s v="GREENWICH"/>
    <s v="No"/>
    <n v="156251.62539999999"/>
    <n v="1.3909561054094291E-3"/>
    <n v="3011.9016999999999"/>
    <n v="3.6873093181504895E-5"/>
    <s v="NO"/>
    <n v="155955.16353600001"/>
    <n v="1.3883169944892341E-3"/>
    <n v="3011.9016999999999"/>
    <n v="3.6873093181504895E-5"/>
    <n v="296.46181439999998"/>
    <n v="2.6391109201948617E-6"/>
    <n v="0"/>
    <n v="0"/>
    <n v="2"/>
    <x v="0"/>
  </r>
  <r>
    <x v="24"/>
    <x v="24"/>
    <s v="Census Tract 112, Fairfield County, Connecticut"/>
    <n v="238068"/>
    <n v="2.76"/>
    <n v="143300.09640000001"/>
    <n v="143.30000000000001"/>
    <n v="0.997"/>
    <n v="5"/>
    <n v="3.0000000000000027E-3"/>
    <n v="1"/>
    <n v="3293"/>
    <n v="0.27575696732050486"/>
    <n v="7.3999999999999996E-2"/>
    <n v="1"/>
    <n v="3.3000000000000029E-2"/>
    <n v="1"/>
    <n v="1"/>
    <n v="1"/>
    <n v="1"/>
    <n v="1733"/>
    <n v="1.88531336824727"/>
    <n v="919.21058281000001"/>
    <n v="1"/>
    <n v="373"/>
    <n v="21.736596736596738"/>
    <n v="0.77800000000000002"/>
    <n v="4"/>
    <n v="2.5"/>
    <n v="3"/>
    <s v="No"/>
    <s v="GREENWICH"/>
    <s v="No"/>
    <n v="117303.0687"/>
    <n v="1.0442350225767477E-3"/>
    <n v="2614.33"/>
    <n v="3.2005836610538681E-5"/>
    <s v="NO"/>
    <n v="117112.78500768001"/>
    <n v="1.0425411125332485E-3"/>
    <n v="2614.33"/>
    <n v="3.2005836610538681E-5"/>
    <n v="190.28364479999999"/>
    <n v="1.6939100434992149E-6"/>
    <n v="0"/>
    <n v="0"/>
    <n v="2"/>
    <x v="0"/>
  </r>
  <r>
    <x v="25"/>
    <x v="25"/>
    <s v="Census Tract 113, Fairfield County, Connecticut"/>
    <n v="80882"/>
    <n v="2.72"/>
    <n v="49041.916060000003"/>
    <n v="49.042000000000002"/>
    <n v="0.45200000000000001"/>
    <n v="3"/>
    <n v="0.54800000000000004"/>
    <n v="3"/>
    <n v="1944"/>
    <n v="0.47567472631900259"/>
    <n v="0.81799999999999995"/>
    <n v="5"/>
    <n v="0.18799999999999994"/>
    <n v="1"/>
    <n v="2"/>
    <n v="1"/>
    <n v="1"/>
    <n v="3219"/>
    <n v="0.74289340336711995"/>
    <n v="4333.0577246000003"/>
    <n v="1"/>
    <n v="902"/>
    <n v="26.405152224824356"/>
    <n v="0.85099999999999998"/>
    <n v="5"/>
    <n v="3.5"/>
    <n v="4"/>
    <s v="No"/>
    <s v="GREENWICH"/>
    <s v="No"/>
    <n v="58602.084900000002"/>
    <n v="5.2167731162699798E-4"/>
    <n v="628.98"/>
    <n v="7.7002639725270416E-6"/>
    <s v="NO"/>
    <n v="58601.731832639998"/>
    <n v="5.2167416817189619E-4"/>
    <n v="628.98"/>
    <n v="7.7002639725270416E-6"/>
    <n v="0.35311680000000001"/>
    <n v="3.1434551018664511E-9"/>
    <n v="0"/>
    <n v="0"/>
    <n v="2"/>
    <x v="0"/>
  </r>
  <r>
    <x v="26"/>
    <x v="26"/>
    <s v="Census Tract 4621.01, Hartford County, Connecticut"/>
    <n v="128661"/>
    <n v="2.64"/>
    <n v="79185.371599999999"/>
    <n v="79.185000000000002"/>
    <n v="0.86799999999999999"/>
    <n v="5"/>
    <n v="0.13200000000000001"/>
    <n v="1"/>
    <n v="1861"/>
    <n v="0.28202178696349012"/>
    <n v="8.2000000000000003E-2"/>
    <n v="1"/>
    <n v="0.22599999999999998"/>
    <n v="2"/>
    <n v="2"/>
    <n v="1"/>
    <n v="1"/>
    <n v="5833"/>
    <n v="4.1099244475264003"/>
    <n v="1419.2475006"/>
    <n v="1"/>
    <n v="947"/>
    <n v="14.977067847540724"/>
    <n v="0.61899999999999999"/>
    <n v="4"/>
    <n v="3"/>
    <n v="3"/>
    <s v="No"/>
    <s v="AVON"/>
    <s v="No"/>
    <n v="275379.37239999999"/>
    <n v="2.4514344632834088E-3"/>
    <n v="220994.56520000001"/>
    <n v="2.7055176452889414E-3"/>
    <s v="YES"/>
    <n v="138431.24565696"/>
    <n v="1.2323186136091483E-3"/>
    <n v="186175.93520000001"/>
    <n v="2.279251878234744E-3"/>
    <n v="136948.12673184002"/>
    <n v="1.2191158496742602E-3"/>
    <n v="34818.629999999997"/>
    <n v="4.2626576705419761E-4"/>
    <n v="2"/>
    <x v="0"/>
  </r>
  <r>
    <x v="26"/>
    <x v="26"/>
    <s v="Census Tract 4621.01, Hartford County, Connecticut"/>
    <n v="128661"/>
    <n v="2.64"/>
    <n v="79185.371599999999"/>
    <n v="79.185000000000002"/>
    <n v="0.86799999999999999"/>
    <n v="5"/>
    <n v="0.13200000000000001"/>
    <n v="1"/>
    <n v="1861"/>
    <n v="0.28202178696349012"/>
    <n v="8.2000000000000003E-2"/>
    <n v="1"/>
    <n v="0.22599999999999998"/>
    <n v="2"/>
    <n v="2"/>
    <n v="1"/>
    <n v="1"/>
    <n v="5833"/>
    <n v="4.1099244475264003"/>
    <n v="1419.2475006"/>
    <n v="1"/>
    <n v="947"/>
    <n v="14.977067847540724"/>
    <n v="0.61899999999999999"/>
    <n v="4"/>
    <n v="3"/>
    <n v="3"/>
    <s v="No"/>
    <s v="FARMINGTON"/>
    <s v="No"/>
    <n v="634.86350000000004"/>
    <n v="5.6515715487999277E-6"/>
    <n v="599.75"/>
    <n v="7.342416797868125E-6"/>
    <s v="YES"/>
    <n v="634.86348480000004"/>
    <n v="5.6515715487999277E-6"/>
    <n v="599.75"/>
    <n v="7.342416797868125E-6"/>
    <n v="0"/>
    <n v="0"/>
    <n v="0"/>
    <n v="0"/>
    <n v="2"/>
    <x v="0"/>
  </r>
  <r>
    <x v="27"/>
    <x v="27"/>
    <s v="Census Tract 1202, New Haven County, Connecticut"/>
    <n v="44915"/>
    <n v="2.38"/>
    <n v="29114.070240000001"/>
    <n v="29.114000000000001"/>
    <n v="0.154"/>
    <n v="1"/>
    <n v="0.84599999999999997"/>
    <n v="5"/>
    <n v="1226"/>
    <n v="0.50532268002112235"/>
    <n v="0.85199999999999998"/>
    <n v="5"/>
    <n v="0.74299999999999999"/>
    <n v="4"/>
    <n v="5"/>
    <n v="1"/>
    <n v="1"/>
    <n v="6181"/>
    <n v="2.6559709929158002"/>
    <n v="2327.2091512000002"/>
    <n v="1"/>
    <n v="1328"/>
    <n v="21.254801536491676"/>
    <n v="0.77700000000000002"/>
    <n v="4"/>
    <n v="4.5"/>
    <n v="5"/>
    <s v="Yes"/>
    <s v="SEYMOUR"/>
    <s v="No"/>
    <n v="167.08789999999999"/>
    <n v="1.4874211157421842E-6"/>
    <n v="0"/>
    <n v="0"/>
    <s v="N/A"/>
    <n v="167.08792319999998"/>
    <n v="1.4874211157421842E-6"/>
    <n v="0"/>
    <n v="0"/>
    <n v="0"/>
    <n v="0"/>
    <n v="0"/>
    <n v="0"/>
    <n v="6"/>
    <x v="1"/>
  </r>
  <r>
    <x v="28"/>
    <x v="28"/>
    <s v="Census Tract 1301.01, New Haven County, Connecticut"/>
    <n v="67262"/>
    <n v="2.6"/>
    <n v="41714.121590000002"/>
    <n v="41.713999999999999"/>
    <n v="0.314"/>
    <n v="2"/>
    <n v="0.68599999999999994"/>
    <n v="4"/>
    <n v="1245"/>
    <n v="0.35815209407601478"/>
    <n v="0.52500000000000002"/>
    <n v="3"/>
    <n v="0.71799999999999997"/>
    <n v="4"/>
    <n v="4"/>
    <n v="1"/>
    <n v="1"/>
    <n v="4911"/>
    <n v="3.3433691584671399"/>
    <n v="1468.8775803999999"/>
    <n v="1"/>
    <n v="368"/>
    <n v="7.0349837507168802"/>
    <n v="0.252"/>
    <n v="2"/>
    <n v="3"/>
    <n v="3"/>
    <s v="No"/>
    <s v="BEACON FALLS"/>
    <s v="No"/>
    <n v="639.00829999999996"/>
    <n v="5.6884684972087202E-6"/>
    <n v="0"/>
    <n v="0"/>
    <s v="NO"/>
    <n v="639.00826559999996"/>
    <n v="5.6884684972087202E-6"/>
    <n v="0"/>
    <n v="0"/>
    <n v="0"/>
    <n v="0"/>
    <n v="0"/>
    <n v="0"/>
    <n v="4"/>
    <x v="0"/>
  </r>
  <r>
    <x v="28"/>
    <x v="28"/>
    <s v="Census Tract 1301.01, New Haven County, Connecticut"/>
    <n v="67262"/>
    <n v="2.6"/>
    <n v="41714.121590000002"/>
    <n v="41.713999999999999"/>
    <n v="0.314"/>
    <n v="2"/>
    <n v="0.68599999999999994"/>
    <n v="4"/>
    <n v="1245"/>
    <n v="0.35815209407601478"/>
    <n v="0.52500000000000002"/>
    <n v="3"/>
    <n v="0.71799999999999997"/>
    <n v="4"/>
    <n v="4"/>
    <n v="1"/>
    <n v="1"/>
    <n v="4911"/>
    <n v="3.3433691584671399"/>
    <n v="1468.8775803999999"/>
    <n v="1"/>
    <n v="368"/>
    <n v="7.0349837507168802"/>
    <n v="0.252"/>
    <n v="2"/>
    <n v="3"/>
    <n v="3"/>
    <s v="No"/>
    <s v="SEYMOUR"/>
    <s v="No"/>
    <n v="89614.184099999999"/>
    <n v="7.9774783937344772E-4"/>
    <n v="38284.129999999997"/>
    <n v="4.6869202034809007E-4"/>
    <s v="NO"/>
    <n v="89614.184112000003"/>
    <n v="7.9774783937344772E-4"/>
    <n v="38284.129999999997"/>
    <n v="4.6869202034809007E-4"/>
    <n v="0"/>
    <n v="0"/>
    <n v="0"/>
    <n v="0"/>
    <n v="4"/>
    <x v="0"/>
  </r>
  <r>
    <x v="29"/>
    <x v="29"/>
    <s v="Census Tract 4621.02, Hartford County, Connecticut"/>
    <n v="195357"/>
    <n v="3.16"/>
    <n v="109896.8985"/>
    <n v="109.89700000000001"/>
    <n v="0.96299999999999997"/>
    <n v="5"/>
    <n v="3.7000000000000033E-2"/>
    <n v="1"/>
    <n v="2589"/>
    <n v="0.28270133574333767"/>
    <n v="8.5000000000000006E-2"/>
    <n v="1"/>
    <n v="6.6999999999999948E-2"/>
    <n v="1"/>
    <n v="1"/>
    <n v="1"/>
    <n v="1"/>
    <n v="4239"/>
    <n v="4.3947914044389398"/>
    <n v="964.55089898000006"/>
    <n v="1"/>
    <n v="839"/>
    <n v="21.283612379502792"/>
    <n v="0.77500000000000002"/>
    <n v="4"/>
    <n v="2.5"/>
    <n v="3"/>
    <s v="No"/>
    <s v="AVON"/>
    <s v="No"/>
    <n v="95029.398100000006"/>
    <n v="8.4595421779004435E-4"/>
    <n v="14426.35"/>
    <n v="1.7661404680604389E-4"/>
    <s v="NO"/>
    <n v="95029.398115199991"/>
    <n v="8.4595421779004435E-4"/>
    <n v="14426.35"/>
    <n v="1.7661404680604389E-4"/>
    <n v="0"/>
    <n v="0"/>
    <n v="0"/>
    <n v="0"/>
    <n v="2"/>
    <x v="0"/>
  </r>
  <r>
    <x v="30"/>
    <x v="30"/>
    <s v="Census Tract 1301.02, New Haven County, Connecticut"/>
    <n v="71734"/>
    <n v="2.54"/>
    <n v="45009.914729999997"/>
    <n v="45.01"/>
    <n v="0.36899999999999999"/>
    <n v="2"/>
    <n v="0.63100000000000001"/>
    <n v="4"/>
    <n v="1409"/>
    <n v="0.37565056724558699"/>
    <n v="0.61599999999999999"/>
    <n v="4"/>
    <n v="0.55600000000000005"/>
    <n v="3"/>
    <n v="4"/>
    <n v="1"/>
    <n v="1"/>
    <n v="3113"/>
    <n v="2.8647179060289099"/>
    <n v="1086.6689504000001"/>
    <n v="1"/>
    <n v="188"/>
    <n v="6.3880394155623517"/>
    <n v="0.23300000000000001"/>
    <n v="2"/>
    <n v="3"/>
    <n v="3"/>
    <s v="No"/>
    <s v="SEYMOUR"/>
    <s v="No"/>
    <n v="53976.907299999999"/>
    <n v="4.805038574546784E-4"/>
    <n v="13351.72"/>
    <n v="1.6345792948467162E-4"/>
    <s v="NO"/>
    <n v="53976.907267200004"/>
    <n v="4.805038574546784E-4"/>
    <n v="13351.72"/>
    <n v="1.6345792948467162E-4"/>
    <n v="0"/>
    <n v="0"/>
    <n v="0"/>
    <n v="0"/>
    <n v="4"/>
    <x v="0"/>
  </r>
  <r>
    <x v="31"/>
    <x v="31"/>
    <s v="Census Tract 4622.01, Hartford County, Connecticut"/>
    <n v="102227"/>
    <n v="2.29"/>
    <n v="67553.503070000006"/>
    <n v="67.554000000000002"/>
    <n v="0.77"/>
    <n v="4"/>
    <n v="0.22999999999999998"/>
    <n v="2"/>
    <n v="1493"/>
    <n v="0.26521200508928688"/>
    <n v="4.8000000000000001E-2"/>
    <n v="1"/>
    <n v="0.48299999999999998"/>
    <n v="3"/>
    <n v="3"/>
    <n v="1"/>
    <n v="1"/>
    <n v="5256"/>
    <n v="8.5129297896360896"/>
    <n v="617.41376117000004"/>
    <n v="1"/>
    <n v="771"/>
    <n v="14.866949479367529"/>
    <n v="0.61799999999999999"/>
    <n v="4"/>
    <n v="3.5"/>
    <n v="4"/>
    <s v="No"/>
    <s v="AVON"/>
    <s v="No"/>
    <n v="111900.1998"/>
    <n v="9.9613854141179401E-4"/>
    <n v="68021.914199999999"/>
    <n v="8.3275572396035739E-4"/>
    <s v="NO"/>
    <n v="111899.55728735999"/>
    <n v="9.9613282135414967E-4"/>
    <n v="68021.914199999999"/>
    <n v="8.3275572396035739E-4"/>
    <n v="0.64255680000000004"/>
    <n v="5.7200576443799358E-9"/>
    <n v="0"/>
    <n v="0"/>
    <n v="3"/>
    <x v="0"/>
  </r>
  <r>
    <x v="32"/>
    <x v="32"/>
    <s v="Census Tract 4622.02, Hartford County, Connecticut"/>
    <n v="144886"/>
    <n v="2.46"/>
    <n v="92375.93965"/>
    <n v="92.376000000000005"/>
    <n v="0.93"/>
    <n v="5"/>
    <n v="6.9999999999999951E-2"/>
    <n v="1"/>
    <n v="1967"/>
    <n v="0.25552108145727531"/>
    <n v="2.3E-2"/>
    <n v="1"/>
    <n v="0.17700000000000005"/>
    <n v="1"/>
    <n v="1"/>
    <n v="1"/>
    <n v="1"/>
    <n v="2692"/>
    <n v="6.1228229628863096"/>
    <n v="439.66647676999997"/>
    <n v="1"/>
    <n v="813"/>
    <n v="28.416637539321915"/>
    <n v="0.871"/>
    <n v="5"/>
    <n v="3"/>
    <n v="3"/>
    <s v="No"/>
    <s v="AVON"/>
    <s v="No"/>
    <n v="83246.6639"/>
    <n v="7.4106400572275456E-4"/>
    <n v="17796.78"/>
    <n v="2.1787640920377404E-4"/>
    <s v="NO"/>
    <n v="83246.663882880006"/>
    <n v="7.4106400572275456E-4"/>
    <n v="17796.78"/>
    <n v="2.1787640920377404E-4"/>
    <n v="0"/>
    <n v="0"/>
    <n v="0"/>
    <n v="0"/>
    <n v="2"/>
    <x v="0"/>
  </r>
  <r>
    <x v="33"/>
    <x v="33"/>
    <s v="Census Tract 1660.02, New Haven County, Connecticut"/>
    <n v="95125"/>
    <n v="2.19"/>
    <n v="64279.518120000001"/>
    <n v="64.28"/>
    <n v="0.72099999999999997"/>
    <n v="4"/>
    <n v="0.27900000000000003"/>
    <n v="2"/>
    <n v="1710"/>
    <n v="0.3192307689938233"/>
    <n v="0.28399999999999997"/>
    <n v="2"/>
    <n v="0.30500000000000005"/>
    <n v="2"/>
    <n v="2"/>
    <n v="1"/>
    <n v="1"/>
    <n v="7726"/>
    <n v="6.6902086032831001"/>
    <n v="1154.8219881"/>
    <n v="1"/>
    <n v="841"/>
    <n v="11.415773041943803"/>
    <n v="0.55600000000000005"/>
    <n v="3"/>
    <n v="2.5"/>
    <n v="3"/>
    <s v="No"/>
    <s v="CHESHIRE"/>
    <s v="No"/>
    <n v="481.21140000000003"/>
    <n v="4.2837563230812191E-6"/>
    <n v="0"/>
    <n v="0"/>
    <s v="N/A"/>
    <n v="481.21136640000003"/>
    <n v="4.2837563230812191E-6"/>
    <n v="0"/>
    <n v="0"/>
    <n v="0"/>
    <n v="0"/>
    <n v="0"/>
    <n v="0"/>
    <n v="3"/>
    <x v="0"/>
  </r>
  <r>
    <x v="34"/>
    <x v="34"/>
    <s v="Census Tract 3301, Hartford County, Connecticut"/>
    <n v="99722"/>
    <n v="2.6"/>
    <n v="61844.959009999999"/>
    <n v="61.844999999999999"/>
    <n v="0.69"/>
    <n v="4"/>
    <n v="0.31000000000000005"/>
    <n v="2"/>
    <n v="1473"/>
    <n v="0.28581149188152727"/>
    <n v="0.10199999999999999"/>
    <n v="1"/>
    <n v="0.502"/>
    <n v="3"/>
    <n v="3"/>
    <n v="2"/>
    <n v="2"/>
    <n v="2114"/>
    <n v="33.079351719004102"/>
    <n v="63.906935599999997"/>
    <n v="2"/>
    <n v="262"/>
    <n v="13.218970736629666"/>
    <n v="0.56399999999999995"/>
    <n v="3"/>
    <n v="3"/>
    <n v="3"/>
    <s v="No"/>
    <s v="BARKHAMSTED"/>
    <s v="No"/>
    <n v="3140.5925000000002"/>
    <n v="2.7957637168951048E-5"/>
    <n v="0"/>
    <n v="0"/>
    <s v="NO"/>
    <n v="3140.5924540799997"/>
    <n v="2.7957637168951048E-5"/>
    <n v="0"/>
    <n v="0"/>
    <n v="0"/>
    <n v="0"/>
    <n v="0"/>
    <n v="0"/>
    <n v="3"/>
    <x v="0"/>
  </r>
  <r>
    <x v="34"/>
    <x v="34"/>
    <s v="Census Tract 3301, Hartford County, Connecticut"/>
    <n v="99722"/>
    <n v="2.6"/>
    <n v="61844.959009999999"/>
    <n v="61.844999999999999"/>
    <n v="0.69"/>
    <n v="4"/>
    <n v="0.31000000000000005"/>
    <n v="2"/>
    <n v="1473"/>
    <n v="0.28581149188152727"/>
    <n v="0.10199999999999999"/>
    <n v="1"/>
    <n v="0.502"/>
    <n v="3"/>
    <n v="3"/>
    <n v="2"/>
    <n v="2"/>
    <n v="2114"/>
    <n v="33.079351719004102"/>
    <n v="63.906935599999997"/>
    <n v="2"/>
    <n v="262"/>
    <n v="13.218970736629666"/>
    <n v="0.56399999999999995"/>
    <n v="3"/>
    <n v="3"/>
    <n v="3"/>
    <s v="No"/>
    <s v="GRANBY"/>
    <s v="No"/>
    <n v="47.225000000000001"/>
    <n v="4.2039847083650013E-7"/>
    <n v="0"/>
    <n v="0"/>
    <s v="N/A"/>
    <n v="47.225030400000001"/>
    <n v="4.2039847083650013E-7"/>
    <n v="0"/>
    <n v="0"/>
    <n v="0"/>
    <n v="0"/>
    <n v="0"/>
    <n v="0"/>
    <n v="3"/>
    <x v="0"/>
  </r>
  <r>
    <x v="34"/>
    <x v="34"/>
    <s v="Census Tract 3301, Hartford County, Connecticut"/>
    <n v="99722"/>
    <n v="2.6"/>
    <n v="61844.959009999999"/>
    <n v="61.844999999999999"/>
    <n v="0.69"/>
    <n v="4"/>
    <n v="0.31000000000000005"/>
    <n v="2"/>
    <n v="1473"/>
    <n v="0.28581149188152727"/>
    <n v="0.10199999999999999"/>
    <n v="1"/>
    <n v="0.502"/>
    <n v="3"/>
    <n v="3"/>
    <n v="2"/>
    <n v="2"/>
    <n v="2114"/>
    <n v="33.079351719004102"/>
    <n v="63.906935599999997"/>
    <n v="2"/>
    <n v="262"/>
    <n v="13.218970736629666"/>
    <n v="0.56399999999999995"/>
    <n v="3"/>
    <n v="3"/>
    <n v="3"/>
    <s v="No"/>
    <s v="HARTLAND"/>
    <s v="No"/>
    <n v="40778.266100000001"/>
    <n v="3.6300920463530747E-4"/>
    <n v="12321.41"/>
    <n v="1.508443980949067E-4"/>
    <s v="NO"/>
    <n v="36984.536107200001"/>
    <n v="3.2923731953943237E-4"/>
    <n v="12321.41"/>
    <n v="1.508443980949067E-4"/>
    <n v="3793.7300227200003"/>
    <n v="3.377188509587511E-5"/>
    <n v="0"/>
    <n v="0"/>
    <n v="3"/>
    <x v="0"/>
  </r>
  <r>
    <x v="35"/>
    <x v="35"/>
    <s v="Census Tract 1702, New Haven County, Connecticut"/>
    <n v="43750"/>
    <n v="1.9"/>
    <n v="31739.585940000001"/>
    <n v="31.74"/>
    <n v="0.19600000000000001"/>
    <n v="1"/>
    <n v="0.80400000000000005"/>
    <n v="5"/>
    <n v="958"/>
    <n v="0.36219754163560458"/>
    <n v="0.55100000000000005"/>
    <n v="3"/>
    <n v="0.95899999999999996"/>
    <n v="5"/>
    <n v="5"/>
    <n v="1"/>
    <n v="1"/>
    <n v="2505"/>
    <n v="0.241756332461772"/>
    <n v="10361.672741"/>
    <n v="1"/>
    <n v="368"/>
    <n v="33.607305936073061"/>
    <n v="0.95499999999999996"/>
    <n v="5"/>
    <n v="5"/>
    <n v="5"/>
    <s v="Yes"/>
    <s v="MERIDEN"/>
    <s v="No"/>
    <n v="27634.187300000001"/>
    <n v="2.4600026716122572E-4"/>
    <n v="10720.27"/>
    <n v="1.312425019186023E-4"/>
    <s v="NO"/>
    <n v="27634.187327039999"/>
    <n v="2.4600026716122572E-4"/>
    <n v="10720.27"/>
    <n v="1.312425019186023E-4"/>
    <n v="0"/>
    <n v="0"/>
    <n v="0"/>
    <n v="0"/>
    <n v="5"/>
    <x v="0"/>
  </r>
  <r>
    <x v="36"/>
    <x v="36"/>
    <s v="Census Tract 1703, New Haven County, Connecticut"/>
    <n v="42476"/>
    <n v="2.5299999999999998"/>
    <n v="26704.432400000002"/>
    <n v="26.704000000000001"/>
    <n v="0.13"/>
    <n v="1"/>
    <n v="0.87"/>
    <n v="5"/>
    <n v="1025"/>
    <n v="0.46059769463589123"/>
    <n v="0.8"/>
    <n v="4"/>
    <n v="0.92400000000000004"/>
    <n v="5"/>
    <n v="5"/>
    <n v="1"/>
    <n v="1"/>
    <n v="2147"/>
    <n v="0.347598135589817"/>
    <n v="6176.6729455000004"/>
    <n v="1"/>
    <n v="333"/>
    <n v="16.460701927829955"/>
    <n v="0.71299999999999997"/>
    <n v="4"/>
    <n v="4.5"/>
    <n v="5"/>
    <s v="Yes"/>
    <s v="MERIDEN"/>
    <s v="No"/>
    <n v="26998.412100000001"/>
    <n v="2.4034057931441688E-4"/>
    <n v="10029.17"/>
    <n v="1.2278173618453532E-4"/>
    <s v="NO"/>
    <n v="26998.412106239997"/>
    <n v="2.4034057931441688E-4"/>
    <n v="10029.17"/>
    <n v="1.2278173618453532E-4"/>
    <n v="0"/>
    <n v="0"/>
    <n v="0"/>
    <n v="0"/>
    <n v="5"/>
    <x v="0"/>
  </r>
  <r>
    <x v="37"/>
    <x v="37"/>
    <s v="Census Tract 1704, New Haven County, Connecticut"/>
    <n v="58229"/>
    <n v="2.54"/>
    <n v="36536.124080000001"/>
    <n v="36.536000000000001"/>
    <n v="0.25700000000000001"/>
    <n v="2"/>
    <n v="0.74299999999999999"/>
    <n v="4"/>
    <n v="1130"/>
    <n v="0.37113953221498913"/>
    <n v="0.59699999999999998"/>
    <n v="3"/>
    <n v="0.83699999999999997"/>
    <n v="5"/>
    <n v="5"/>
    <n v="1"/>
    <n v="1"/>
    <n v="1747"/>
    <n v="2.0933019766887"/>
    <n v="834.56664134000005"/>
    <n v="1"/>
    <n v="547"/>
    <n v="31.932282545242266"/>
    <n v="0.95"/>
    <n v="5"/>
    <n v="5"/>
    <n v="5"/>
    <s v="No"/>
    <s v="MERIDEN"/>
    <s v="No"/>
    <n v="25467.548299999999"/>
    <n v="2.2671278933052578E-4"/>
    <n v="90980.7"/>
    <n v="1.1138277948508554E-3"/>
    <s v="YES"/>
    <n v="25467.548316479999"/>
    <n v="2.2671278933052578E-4"/>
    <n v="90980.7"/>
    <n v="1.1138277948508554E-3"/>
    <n v="0"/>
    <n v="0"/>
    <n v="0"/>
    <n v="0"/>
    <n v="4"/>
    <x v="0"/>
  </r>
  <r>
    <x v="38"/>
    <x v="38"/>
    <s v="Census Tract 2901, Litchfield County, Connecticut"/>
    <n v="109688"/>
    <n v="2.72"/>
    <n v="66508.119099999996"/>
    <n v="66.507999999999996"/>
    <n v="0.76"/>
    <n v="4"/>
    <n v="0.24"/>
    <n v="2"/>
    <n v="1739"/>
    <n v="0.31376620301986557"/>
    <n v="0.248"/>
    <n v="2"/>
    <n v="0.28900000000000003"/>
    <n v="2"/>
    <n v="2"/>
    <n v="2"/>
    <n v="2"/>
    <n v="3799"/>
    <n v="36.253747893812601"/>
    <n v="104.78916583"/>
    <n v="2"/>
    <n v="199"/>
    <n v="5.4535489175116467"/>
    <n v="0.224"/>
    <n v="2"/>
    <n v="2"/>
    <n v="2"/>
    <s v="No"/>
    <s v="BARKHAMSTED"/>
    <s v="No"/>
    <n v="80928.668000000005"/>
    <n v="7.2042914512449811E-4"/>
    <n v="51220.400099999999"/>
    <n v="6.2706382007130673E-4"/>
    <s v="NO"/>
    <n v="72807.389144640008"/>
    <n v="6.4813330563794958E-4"/>
    <n v="47244.700100000002"/>
    <n v="5.7839146248350466E-4"/>
    <n v="8121.2788684800007"/>
    <n v="7.2295839486548525E-5"/>
    <n v="3975.7"/>
    <n v="4.8672357587802092E-5"/>
    <n v="3"/>
    <x v="0"/>
  </r>
  <r>
    <x v="38"/>
    <x v="38"/>
    <s v="Census Tract 2901, Litchfield County, Connecticut"/>
    <n v="109688"/>
    <n v="2.72"/>
    <n v="66508.119099999996"/>
    <n v="66.507999999999996"/>
    <n v="0.76"/>
    <n v="4"/>
    <n v="0.24"/>
    <n v="2"/>
    <n v="1739"/>
    <n v="0.31376620301986557"/>
    <n v="0.248"/>
    <n v="2"/>
    <n v="0.28900000000000003"/>
    <n v="2"/>
    <n v="2"/>
    <n v="2"/>
    <n v="2"/>
    <n v="3799"/>
    <n v="36.253747893812601"/>
    <n v="104.78916583"/>
    <n v="2"/>
    <n v="199"/>
    <n v="5.4535489175116467"/>
    <n v="0.224"/>
    <n v="2"/>
    <n v="2"/>
    <n v="2"/>
    <s v="No"/>
    <s v="NEW HARTFORD"/>
    <s v="No"/>
    <n v="265.45119999999997"/>
    <n v="2.3630537237899669E-6"/>
    <n v="0"/>
    <n v="0"/>
    <s v="N/A"/>
    <n v="265.45121280000001"/>
    <n v="2.3630537237899669E-6"/>
    <n v="0"/>
    <n v="0"/>
    <n v="0"/>
    <n v="0"/>
    <n v="0"/>
    <n v="0"/>
    <n v="3"/>
    <x v="0"/>
  </r>
  <r>
    <x v="39"/>
    <x v="39"/>
    <s v="Census Tract 1757, New Haven County, Connecticut"/>
    <n v="89063"/>
    <n v="2.79"/>
    <n v="53320.623379999997"/>
    <n v="53.320999999999998"/>
    <n v="0.52700000000000002"/>
    <n v="3"/>
    <n v="0.47299999999999998"/>
    <n v="3"/>
    <n v="1371"/>
    <n v="0.30854853070174287"/>
    <n v="0.216"/>
    <n v="2"/>
    <n v="0.58800000000000008"/>
    <n v="3"/>
    <n v="3"/>
    <n v="1"/>
    <n v="1"/>
    <n v="2496"/>
    <n v="2.1329832416211998"/>
    <n v="1170.1920349"/>
    <n v="1"/>
    <n v="134"/>
    <n v="4.974016332590943"/>
    <n v="0.222"/>
    <n v="2"/>
    <n v="2.5"/>
    <n v="3"/>
    <s v="No"/>
    <s v="MERIDEN"/>
    <s v="No"/>
    <n v="292.1028"/>
    <n v="2.6003072859046087E-6"/>
    <n v="264.70999999999998"/>
    <n v="3.2407022101936994E-6"/>
    <s v="N/A"/>
    <n v="292.10284799999999"/>
    <n v="2.6003072859046087E-6"/>
    <n v="264.70999999999998"/>
    <n v="3.2407022101936994E-6"/>
    <n v="0"/>
    <n v="0"/>
    <n v="0"/>
    <n v="0"/>
    <n v="3"/>
    <x v="0"/>
  </r>
  <r>
    <x v="40"/>
    <x v="40"/>
    <s v="Census Tract 3201, Litchfield County, Connecticut"/>
    <n v="60160"/>
    <n v="2.34"/>
    <n v="39327.8223"/>
    <n v="39.328000000000003"/>
    <n v="0.28499999999999998"/>
    <n v="2"/>
    <n v="0.71500000000000008"/>
    <n v="4"/>
    <n v="1013"/>
    <n v="0.30909415495401077"/>
    <n v="0.222"/>
    <n v="2"/>
    <n v="0.93399999999999994"/>
    <n v="5"/>
    <n v="5"/>
    <n v="4"/>
    <n v="4"/>
    <n v="6345"/>
    <n v="9.8187308203744603"/>
    <n v="646.21386572999995"/>
    <n v="2"/>
    <n v="211"/>
    <n v="3.3679169992019156"/>
    <n v="8.5999999999999993E-2"/>
    <n v="1"/>
    <n v="3"/>
    <n v="3"/>
    <s v="No"/>
    <s v="BARKHAMSTED"/>
    <s v="No"/>
    <n v="168.2225"/>
    <n v="1.4975213977088373E-6"/>
    <n v="0"/>
    <n v="0"/>
    <s v="N/A"/>
    <n v="168.22252800000001"/>
    <n v="1.4975213977088373E-6"/>
    <n v="0"/>
    <n v="0"/>
    <n v="0"/>
    <n v="0"/>
    <n v="0"/>
    <n v="0"/>
    <n v="4"/>
    <x v="0"/>
  </r>
  <r>
    <x v="40"/>
    <x v="40"/>
    <s v="Census Tract 3201, Litchfield County, Connecticut"/>
    <n v="60160"/>
    <n v="2.34"/>
    <n v="39327.8223"/>
    <n v="39.328000000000003"/>
    <n v="0.28499999999999998"/>
    <n v="2"/>
    <n v="0.71500000000000008"/>
    <n v="4"/>
    <n v="1013"/>
    <n v="0.30909415495401077"/>
    <n v="0.222"/>
    <n v="2"/>
    <n v="0.93399999999999994"/>
    <n v="5"/>
    <n v="5"/>
    <n v="4"/>
    <n v="4"/>
    <n v="6345"/>
    <n v="9.8187308203744603"/>
    <n v="646.21386572999995"/>
    <n v="2"/>
    <n v="211"/>
    <n v="3.3679169992019156"/>
    <n v="8.5999999999999993E-2"/>
    <n v="1"/>
    <n v="3"/>
    <n v="3"/>
    <s v="No"/>
    <s v="COLEBROOK"/>
    <s v="No"/>
    <n v="236.81979999999999"/>
    <n v="2.1081762002845332E-6"/>
    <n v="0"/>
    <n v="0"/>
    <s v="N/A"/>
    <n v="236.81980800000002"/>
    <n v="2.1081762002845332E-6"/>
    <n v="0"/>
    <n v="0"/>
    <n v="0"/>
    <n v="0"/>
    <n v="0"/>
    <n v="0"/>
    <n v="4"/>
    <x v="0"/>
  </r>
  <r>
    <x v="41"/>
    <x v="41"/>
    <s v="Census Tract 201, Fairfield County, Connecticut"/>
    <n v="63514"/>
    <n v="1.77"/>
    <n v="47740.045819999999"/>
    <n v="47.74"/>
    <n v="0.41899999999999998"/>
    <n v="3"/>
    <n v="0.58099999999999996"/>
    <n v="3"/>
    <n v="1542"/>
    <n v="0.38759912526619356"/>
    <n v="0.65300000000000002"/>
    <n v="4"/>
    <n v="0.43200000000000005"/>
    <n v="3"/>
    <n v="3"/>
    <n v="1"/>
    <n v="1"/>
    <n v="3523"/>
    <n v="0.362542220272835"/>
    <n v="9717.4888964999991"/>
    <n v="1"/>
    <n v="1141"/>
    <n v="20.989698307579101"/>
    <n v="0.76100000000000001"/>
    <n v="4"/>
    <n v="3.5"/>
    <n v="4"/>
    <s v="No"/>
    <s v="NEW BRITAIN"/>
    <s v="No"/>
    <n v="25307.126799999998"/>
    <n v="2.2528471252454278E-4"/>
    <n v="29318.762900000002"/>
    <n v="3.5893385112075496E-4"/>
    <s v="YES"/>
    <n v="25307.12677536"/>
    <n v="2.2528471252454278E-4"/>
    <n v="29318.762900000002"/>
    <n v="3.5893385112075496E-4"/>
    <n v="0"/>
    <n v="0"/>
    <n v="0"/>
    <n v="0"/>
    <n v="2"/>
    <x v="0"/>
  </r>
  <r>
    <x v="42"/>
    <x v="42"/>
    <s v="Census Tract 3411, New Haven County, Connecticut"/>
    <n v="85024"/>
    <n v="2.52"/>
    <n v="53560.085590000002"/>
    <n v="53.56"/>
    <n v="0.53300000000000003"/>
    <n v="3"/>
    <n v="0.46699999999999997"/>
    <n v="3"/>
    <n v="1689"/>
    <n v="0.3784161241852862"/>
    <n v="0.625"/>
    <n v="4"/>
    <n v="0.31899999999999995"/>
    <n v="2"/>
    <n v="3"/>
    <n v="1"/>
    <n v="1"/>
    <n v="6049"/>
    <n v="9.6682957604436801"/>
    <n v="625.65318127"/>
    <n v="1"/>
    <n v="261"/>
    <n v="4.2315175097276265"/>
    <n v="0.14299999999999999"/>
    <n v="1"/>
    <n v="2"/>
    <n v="2"/>
    <s v="No"/>
    <s v="BEACON FALLS"/>
    <s v="No"/>
    <n v="139240.4001"/>
    <n v="1.2395217276045633E-3"/>
    <n v="125450.95"/>
    <n v="1.5358285328695527E-3"/>
    <s v="YES"/>
    <n v="113902.65690912001"/>
    <n v="1.0139644672162787E-3"/>
    <n v="123113.15"/>
    <n v="1.5072081043742528E-3"/>
    <n v="25337.743159679998"/>
    <n v="2.2555726038828473E-4"/>
    <n v="2337.8000000000002"/>
    <n v="2.8620428495299881E-5"/>
    <n v="3"/>
    <x v="0"/>
  </r>
  <r>
    <x v="43"/>
    <x v="43"/>
    <s v="Census Tract 1841, New Haven County, Connecticut"/>
    <n v="61755"/>
    <n v="1.95"/>
    <n v="44223.674050000001"/>
    <n v="44.223999999999997"/>
    <n v="0.35599999999999998"/>
    <n v="2"/>
    <n v="0.64400000000000002"/>
    <n v="4"/>
    <n v="1320"/>
    <n v="0.35817919565188183"/>
    <n v="0.52600000000000002"/>
    <n v="3"/>
    <n v="0.63400000000000001"/>
    <n v="4"/>
    <n v="4"/>
    <n v="1"/>
    <n v="1"/>
    <n v="5083"/>
    <n v="1.54986895692181"/>
    <n v="3279.6321117000002"/>
    <n v="1"/>
    <n v="439"/>
    <n v="8.7975951903807612"/>
    <n v="0.439"/>
    <n v="3"/>
    <n v="3.5"/>
    <n v="4"/>
    <s v="No"/>
    <s v="BRANFORD"/>
    <s v="No"/>
    <n v="98810.044299999994"/>
    <n v="8.7960963014458772E-4"/>
    <n v="14180.251700000001"/>
    <n v="1.7360119763247693E-4"/>
    <s v="NO"/>
    <n v="98810.04429215999"/>
    <n v="8.7960963014458772E-4"/>
    <n v="14180.251700000001"/>
    <n v="1.7360119763247693E-4"/>
    <n v="0"/>
    <n v="0"/>
    <n v="0"/>
    <n v="0"/>
    <n v="4"/>
    <x v="0"/>
  </r>
  <r>
    <x v="44"/>
    <x v="44"/>
    <s v="Census Tract 202, Fairfield County, Connecticut"/>
    <n v="233750"/>
    <n v="2.88"/>
    <n v="137738.50839999999"/>
    <n v="137.739"/>
    <n v="0.98499999999999999"/>
    <n v="5"/>
    <n v="1.5000000000000013E-2"/>
    <n v="1"/>
    <n v="3644"/>
    <n v="0.31747113068054689"/>
    <n v="0.26800000000000002"/>
    <n v="2"/>
    <n v="2.0000000000000018E-2"/>
    <n v="1"/>
    <n v="1"/>
    <n v="1"/>
    <n v="1"/>
    <n v="3687"/>
    <n v="7.2670525886606399"/>
    <n v="507.35837604"/>
    <n v="1"/>
    <n v="551"/>
    <n v="15.547404063205418"/>
    <n v="0.61199999999999999"/>
    <n v="4"/>
    <n v="2.5"/>
    <n v="3"/>
    <s v="No"/>
    <s v="GREENWICH"/>
    <s v="No"/>
    <n v="19079.4506"/>
    <n v="1.6984577469867512E-4"/>
    <n v="0"/>
    <n v="0"/>
    <s v="NO"/>
    <n v="19079.450639999999"/>
    <n v="1.6984577469867512E-4"/>
    <n v="0"/>
    <n v="0"/>
    <n v="0"/>
    <n v="0"/>
    <n v="0"/>
    <n v="0"/>
    <n v="2"/>
    <x v="0"/>
  </r>
  <r>
    <x v="44"/>
    <x v="44"/>
    <s v="Census Tract 202, Fairfield County, Connecticut"/>
    <n v="233750"/>
    <n v="2.88"/>
    <n v="137738.50839999999"/>
    <n v="137.739"/>
    <n v="0.98499999999999999"/>
    <n v="5"/>
    <n v="1.5000000000000013E-2"/>
    <n v="1"/>
    <n v="3644"/>
    <n v="0.31747113068054689"/>
    <n v="0.26800000000000002"/>
    <n v="2"/>
    <n v="2.0000000000000018E-2"/>
    <n v="1"/>
    <n v="1"/>
    <n v="1"/>
    <n v="1"/>
    <n v="3687"/>
    <n v="7.2670525886606399"/>
    <n v="507.35837604"/>
    <n v="1"/>
    <n v="551"/>
    <n v="15.547404063205418"/>
    <n v="0.61199999999999999"/>
    <n v="4"/>
    <n v="2.5"/>
    <n v="3"/>
    <s v="No"/>
    <s v="STAMFORD"/>
    <s v="No"/>
    <n v="117205.36010000001"/>
    <n v="1.0433652182436509E-3"/>
    <n v="29147.88"/>
    <n v="3.5684182365026154E-4"/>
    <s v="NO"/>
    <n v="117012.98667456"/>
    <n v="1.0416527051297947E-3"/>
    <n v="29147.88"/>
    <n v="3.5684182365026154E-4"/>
    <n v="192.37340159999999"/>
    <n v="1.7125131138561624E-6"/>
    <n v="0"/>
    <n v="0"/>
    <n v="2"/>
    <x v="0"/>
  </r>
  <r>
    <x v="45"/>
    <x v="45"/>
    <s v="Census Tract 1844, New Haven County, Connecticut"/>
    <n v="81316"/>
    <n v="2.25"/>
    <n v="54210.666669999999"/>
    <n v="54.210999999999999"/>
    <n v="0.54400000000000004"/>
    <n v="3"/>
    <n v="0.45599999999999996"/>
    <n v="3"/>
    <n v="1846"/>
    <n v="0.40862806825171993"/>
    <n v="0.69899999999999995"/>
    <n v="4"/>
    <n v="0.23499999999999999"/>
    <n v="2"/>
    <n v="3"/>
    <n v="1"/>
    <n v="1"/>
    <n v="3327"/>
    <n v="1.8377691325210801"/>
    <n v="1810.3470894"/>
    <n v="1"/>
    <n v="138"/>
    <n v="4.1095890410958908"/>
    <n v="0.14299999999999999"/>
    <n v="1"/>
    <n v="2"/>
    <n v="2"/>
    <s v="No"/>
    <s v="BRANFORD"/>
    <s v="No"/>
    <n v="71578.025200000004"/>
    <n v="6.3718947491810823E-4"/>
    <n v="22676.038700000001"/>
    <n v="2.7761055016254721E-4"/>
    <s v="NO"/>
    <n v="71578.025161919999"/>
    <n v="6.3718947491810823E-4"/>
    <n v="22676.038700000001"/>
    <n v="2.7761055016254721E-4"/>
    <n v="0"/>
    <n v="0"/>
    <n v="0"/>
    <n v="0"/>
    <n v="3"/>
    <x v="0"/>
  </r>
  <r>
    <x v="46"/>
    <x v="46"/>
    <s v="Census Tract 1845, New Haven County, Connecticut"/>
    <n v="77778"/>
    <n v="2.4700000000000002"/>
    <n v="49488.956290000002"/>
    <n v="49.488999999999997"/>
    <n v="0.46200000000000002"/>
    <n v="3"/>
    <n v="0.53800000000000003"/>
    <n v="3"/>
    <n v="1704"/>
    <n v="0.41318309240908019"/>
    <n v="0.70799999999999996"/>
    <n v="4"/>
    <n v="0.30800000000000005"/>
    <n v="2"/>
    <n v="3"/>
    <n v="1"/>
    <n v="1"/>
    <n v="2512"/>
    <n v="2.0117656915784901"/>
    <n v="1248.6543590000001"/>
    <n v="1"/>
    <n v="107"/>
    <n v="4.1650447644998057"/>
    <n v="0.14399999999999999"/>
    <n v="1"/>
    <n v="2"/>
    <n v="2"/>
    <s v="No"/>
    <s v="BRANFORD"/>
    <s v="No"/>
    <n v="51159.279499999997"/>
    <n v="4.5542126039432997E-4"/>
    <n v="16216.5388"/>
    <n v="1.9853036579975026E-4"/>
    <s v="NO"/>
    <n v="51159.279490560002"/>
    <n v="4.5542126039432997E-4"/>
    <n v="16216.5388"/>
    <n v="1.9853036579975026E-4"/>
    <n v="0"/>
    <n v="0"/>
    <n v="0"/>
    <n v="0"/>
    <n v="3"/>
    <x v="0"/>
  </r>
  <r>
    <x v="47"/>
    <x v="47"/>
    <s v="Census Tract 4001, Hartford County, Connecticut"/>
    <n v="80725"/>
    <n v="2.3199999999999998"/>
    <n v="52998.558960000002"/>
    <n v="52.999000000000002"/>
    <n v="0.52100000000000002"/>
    <n v="3"/>
    <n v="0.47899999999999998"/>
    <n v="3"/>
    <n v="1365"/>
    <n v="0.30906500707618484"/>
    <n v="0.22"/>
    <n v="2"/>
    <n v="0.59399999999999997"/>
    <n v="3"/>
    <n v="3"/>
    <n v="1"/>
    <n v="1"/>
    <n v="7195"/>
    <n v="7.53514842539811"/>
    <n v="954.85843062000004"/>
    <n v="1"/>
    <n v="647"/>
    <n v="8.8135131453480451"/>
    <n v="0.36299999999999999"/>
    <n v="2"/>
    <n v="2.5"/>
    <n v="3"/>
    <s v="No"/>
    <s v="BERLIN"/>
    <s v="No"/>
    <n v="308615.61709999997"/>
    <n v="2.7473043934069098E-3"/>
    <n v="439874.09740000003"/>
    <n v="5.3851420786941891E-3"/>
    <s v="YES"/>
    <n v="134773.82566560002"/>
    <n v="1.1997601640210548E-3"/>
    <n v="362603.68420000002"/>
    <n v="4.4391619538790309E-3"/>
    <n v="173841.79141439998"/>
    <n v="1.547544229385855E-3"/>
    <n v="77270.413199999995"/>
    <n v="9.4598012481515779E-4"/>
    <n v="3"/>
    <x v="0"/>
  </r>
  <r>
    <x v="47"/>
    <x v="47"/>
    <s v="Census Tract 4001, Hartford County, Connecticut"/>
    <n v="80725"/>
    <n v="2.3199999999999998"/>
    <n v="52998.558960000002"/>
    <n v="52.999000000000002"/>
    <n v="0.52100000000000002"/>
    <n v="3"/>
    <n v="0.47899999999999998"/>
    <n v="3"/>
    <n v="1365"/>
    <n v="0.30906500707618484"/>
    <n v="0.22"/>
    <n v="2"/>
    <n v="0.59399999999999997"/>
    <n v="3"/>
    <n v="3"/>
    <n v="1"/>
    <n v="1"/>
    <n v="7195"/>
    <n v="7.53514842539811"/>
    <n v="954.85843062000004"/>
    <n v="1"/>
    <n v="647"/>
    <n v="8.8135131453480451"/>
    <n v="0.36299999999999999"/>
    <n v="2"/>
    <n v="2.5"/>
    <n v="3"/>
    <s v="No"/>
    <s v="NEWINGTON"/>
    <s v="No"/>
    <n v="585.99440000000004"/>
    <n v="5.2165379755219503E-6"/>
    <n v="0"/>
    <n v="0"/>
    <s v="NO"/>
    <n v="585.9944352"/>
    <n v="5.2165379755219503E-6"/>
    <n v="0"/>
    <n v="0"/>
    <n v="0"/>
    <n v="0"/>
    <n v="0"/>
    <n v="0"/>
    <n v="3"/>
    <x v="0"/>
  </r>
  <r>
    <x v="48"/>
    <x v="48"/>
    <s v="Census Tract 1846, New Haven County, Connecticut"/>
    <n v="144250"/>
    <n v="2.4500000000000002"/>
    <n v="92157.944499999998"/>
    <n v="92.158000000000001"/>
    <n v="0.92900000000000005"/>
    <n v="5"/>
    <n v="7.0999999999999952E-2"/>
    <n v="1"/>
    <n v="2291"/>
    <n v="0.29831394514229859"/>
    <n v="0.159"/>
    <n v="1"/>
    <n v="0.11399999999999999"/>
    <n v="1"/>
    <n v="1"/>
    <n v="1"/>
    <n v="1"/>
    <n v="2852"/>
    <n v="4.8442274636021496"/>
    <n v="588.74196586000005"/>
    <n v="1"/>
    <n v="75"/>
    <n v="2.7472527472527473"/>
    <n v="3.6999999999999998E-2"/>
    <n v="1"/>
    <n v="1"/>
    <n v="1"/>
    <s v="No"/>
    <s v="BRANFORD"/>
    <s v="No"/>
    <n v="71746.751300000004"/>
    <n v="6.3869147960424102E-4"/>
    <n v="19083.82"/>
    <n v="2.3363294795413368E-4"/>
    <s v="NO"/>
    <n v="71746.751315519999"/>
    <n v="6.3869147960424102E-4"/>
    <n v="19083.82"/>
    <n v="2.3363294795413368E-4"/>
    <n v="0"/>
    <n v="0"/>
    <n v="0"/>
    <n v="0"/>
    <n v="3"/>
    <x v="0"/>
  </r>
  <r>
    <x v="49"/>
    <x v="49"/>
    <s v="Census Tract 1847, New Haven County, Connecticut"/>
    <n v="72455"/>
    <n v="2.33"/>
    <n v="47466.848720000002"/>
    <n v="47.466999999999999"/>
    <n v="0.41099999999999998"/>
    <n v="3"/>
    <n v="0.58899999999999997"/>
    <n v="3"/>
    <n v="1365"/>
    <n v="0.34508294613411611"/>
    <n v="0.45400000000000001"/>
    <n v="3"/>
    <n v="0.59399999999999997"/>
    <n v="3"/>
    <n v="3"/>
    <n v="1"/>
    <n v="1"/>
    <n v="5908"/>
    <n v="7.9670013915122402"/>
    <n v="741.55880106999996"/>
    <n v="1"/>
    <n v="1027"/>
    <n v="17.682506887052341"/>
    <n v="0.745"/>
    <n v="4"/>
    <n v="3.5"/>
    <n v="4"/>
    <s v="No"/>
    <s v="BRANFORD"/>
    <s v="No"/>
    <n v="386662.77960000001"/>
    <n v="3.4420823007495424E-3"/>
    <n v="306803.8248"/>
    <n v="3.7560342757177313E-3"/>
    <s v="YES"/>
    <n v="127510.82612351999"/>
    <n v="1.1351047498198469E-3"/>
    <n v="184133.80179999999"/>
    <n v="2.2542511369597999E-3"/>
    <n v="259151.95352160002"/>
    <n v="2.3069775509296951E-3"/>
    <n v="122670.023"/>
    <n v="1.5017831387579312E-3"/>
    <n v="3"/>
    <x v="0"/>
  </r>
  <r>
    <x v="50"/>
    <x v="50"/>
    <s v="Census Tract 203, Fairfield County, Connecticut"/>
    <n v="196250"/>
    <n v="2.86"/>
    <n v="116045.0577"/>
    <n v="116.045"/>
    <n v="0.96799999999999997"/>
    <n v="5"/>
    <n v="3.2000000000000028E-2"/>
    <n v="1"/>
    <n v="3331"/>
    <n v="0.34445241178073882"/>
    <n v="0.44700000000000001"/>
    <n v="3"/>
    <n v="3.1000000000000028E-2"/>
    <n v="1"/>
    <n v="1"/>
    <n v="1"/>
    <n v="1"/>
    <n v="7263"/>
    <n v="7.6017132125708704"/>
    <n v="955.44251629999997"/>
    <n v="1"/>
    <n v="793"/>
    <n v="11.3447782546495"/>
    <n v="0.443"/>
    <n v="3"/>
    <n v="2"/>
    <n v="2"/>
    <s v="No"/>
    <s v="STAMFORD"/>
    <s v="No"/>
    <n v="1185603.4038"/>
    <n v="1.0554272887984174E-2"/>
    <n v="1034688.0803"/>
    <n v="1.2667129873028168E-2"/>
    <s v="YES"/>
    <n v="317290.93215551996"/>
    <n v="2.8245322778758506E-3"/>
    <n v="847186.2023"/>
    <n v="1.037164518997853E-2"/>
    <n v="868312.47166560008"/>
    <n v="7.7297406101083238E-3"/>
    <n v="187501.878"/>
    <n v="2.2954846830496372E-3"/>
    <n v="2"/>
    <x v="0"/>
  </r>
  <r>
    <x v="51"/>
    <x v="51"/>
    <s v="Census Tract 1903.03, New Haven County, Connecticut"/>
    <n v="106063"/>
    <n v="2.72"/>
    <n v="64310.14"/>
    <n v="64.31"/>
    <n v="0.72199999999999998"/>
    <n v="4"/>
    <n v="0.27800000000000002"/>
    <n v="2"/>
    <n v="1906"/>
    <n v="0.35565153489014328"/>
    <n v="0.51300000000000001"/>
    <n v="3"/>
    <n v="0.20899999999999996"/>
    <n v="2"/>
    <n v="2"/>
    <n v="1"/>
    <n v="1"/>
    <n v="3434"/>
    <n v="17.0001725876722"/>
    <n v="201.99794926999999"/>
    <n v="1"/>
    <n v="277"/>
    <n v="8.3333333333333339"/>
    <n v="0.39800000000000002"/>
    <n v="2"/>
    <n v="2"/>
    <n v="2"/>
    <s v="No"/>
    <s v="DURHAM"/>
    <s v="No"/>
    <n v="86.247299999999996"/>
    <n v="7.6777602561816818E-7"/>
    <n v="0"/>
    <n v="0"/>
    <s v="N/A"/>
    <n v="86.247331200000005"/>
    <n v="7.6777602561816818E-7"/>
    <n v="0"/>
    <n v="0"/>
    <n v="0"/>
    <n v="0"/>
    <n v="0"/>
    <n v="0"/>
    <n v="3"/>
    <x v="0"/>
  </r>
  <r>
    <x v="51"/>
    <x v="51"/>
    <s v="Census Tract 1903.03, New Haven County, Connecticut"/>
    <n v="106063"/>
    <n v="2.72"/>
    <n v="64310.14"/>
    <n v="64.31"/>
    <n v="0.72199999999999998"/>
    <n v="4"/>
    <n v="0.27800000000000002"/>
    <n v="2"/>
    <n v="1906"/>
    <n v="0.35565153489014328"/>
    <n v="0.51300000000000001"/>
    <n v="3"/>
    <n v="0.20899999999999996"/>
    <n v="2"/>
    <n v="2"/>
    <n v="1"/>
    <n v="1"/>
    <n v="3434"/>
    <n v="17.0001725876722"/>
    <n v="201.99794926999999"/>
    <n v="1"/>
    <n v="277"/>
    <n v="8.3333333333333339"/>
    <n v="0.39800000000000002"/>
    <n v="2"/>
    <n v="2"/>
    <n v="2"/>
    <s v="No"/>
    <s v="GUILFORD"/>
    <s v="No"/>
    <n v="79355.569099999993"/>
    <n v="7.0642537729760342E-4"/>
    <n v="18373.099999999999"/>
    <n v="2.2493198510864667E-4"/>
    <s v="NO"/>
    <n v="79310.844869760011"/>
    <n v="7.0602724067273426E-4"/>
    <n v="18373.099999999999"/>
    <n v="2.2493198510864667E-4"/>
    <n v="44.724268800000004"/>
    <n v="3.9813662486918368E-7"/>
    <n v="0"/>
    <n v="0"/>
    <n v="3"/>
    <x v="0"/>
  </r>
  <r>
    <x v="52"/>
    <x v="52"/>
    <s v="Census Tract 4002, Hartford County, Connecticut"/>
    <n v="133417"/>
    <n v="2.79"/>
    <n v="79874.668600000005"/>
    <n v="79.875"/>
    <n v="0.876"/>
    <n v="5"/>
    <n v="0.124"/>
    <n v="1"/>
    <n v="1791"/>
    <n v="0.2690715389083943"/>
    <n v="0.06"/>
    <n v="1"/>
    <n v="0.25800000000000001"/>
    <n v="2"/>
    <n v="2"/>
    <n v="1"/>
    <n v="1"/>
    <n v="5769"/>
    <n v="12.726224600268401"/>
    <n v="453.31590327999999"/>
    <n v="1"/>
    <n v="469"/>
    <n v="7.5027995520716688"/>
    <n v="0.27600000000000002"/>
    <n v="2"/>
    <n v="2"/>
    <n v="2"/>
    <s v="No"/>
    <s v="BERLIN"/>
    <s v="No"/>
    <n v="119228.1804"/>
    <n v="1.0613724183434117E-3"/>
    <n v="19579.490000000002"/>
    <n v="2.3970116927001414E-4"/>
    <s v="NO"/>
    <n v="119228.18040288001"/>
    <n v="1.0613724183434117E-3"/>
    <n v="19579.490000000002"/>
    <n v="2.3970116927001414E-4"/>
    <n v="0"/>
    <n v="0"/>
    <n v="0"/>
    <n v="0"/>
    <n v="3"/>
    <x v="0"/>
  </r>
  <r>
    <x v="53"/>
    <x v="53"/>
    <s v="Census Tract 1942.02, New Haven County, Connecticut"/>
    <n v="137361"/>
    <n v="2.88"/>
    <n v="80940.745479999998"/>
    <n v="80.941000000000003"/>
    <n v="0.88500000000000001"/>
    <n v="5"/>
    <n v="0.11499999999999999"/>
    <n v="1"/>
    <n v="2262"/>
    <n v="0.33535643684807831"/>
    <n v="0.40100000000000002"/>
    <n v="3"/>
    <n v="0.121"/>
    <n v="1"/>
    <n v="1"/>
    <n v="1"/>
    <n v="1"/>
    <n v="5278"/>
    <n v="11.357661888780999"/>
    <n v="464.70832216000002"/>
    <n v="1"/>
    <n v="545"/>
    <n v="9.9163027656477443"/>
    <n v="0.46200000000000002"/>
    <n v="3"/>
    <n v="2"/>
    <n v="2"/>
    <s v="No"/>
    <s v="MADISON"/>
    <s v="No"/>
    <n v="130404.2061"/>
    <n v="1.1608616952976218E-3"/>
    <n v="29098.8796"/>
    <n v="3.5624193809784428E-4"/>
    <s v="NO"/>
    <n v="130324.01967935999"/>
    <n v="1.1601478733292438E-3"/>
    <n v="29098.8796"/>
    <n v="3.5624193809784428E-4"/>
    <n v="80.186457599999997"/>
    <n v="7.1382196837793574E-7"/>
    <n v="0"/>
    <n v="0"/>
    <n v="3"/>
    <x v="0"/>
  </r>
  <r>
    <x v="54"/>
    <x v="54"/>
    <s v="Census Tract 204, Fairfield County, Connecticut"/>
    <n v="170972"/>
    <n v="2.98"/>
    <n v="99041.420360000004"/>
    <n v="99.040999999999997"/>
    <n v="0.94399999999999995"/>
    <n v="5"/>
    <n v="5.600000000000005E-2"/>
    <n v="1"/>
    <n v="3328"/>
    <n v="0.40322523500611074"/>
    <n v="0.68400000000000005"/>
    <n v="4"/>
    <n v="3.2000000000000028E-2"/>
    <n v="1"/>
    <n v="1"/>
    <n v="1"/>
    <n v="1"/>
    <n v="3586"/>
    <n v="3.6117715603315501"/>
    <n v="992.86456524000005"/>
    <n v="1"/>
    <n v="694"/>
    <n v="19.527293190770962"/>
    <n v="0.72599999999999998"/>
    <n v="4"/>
    <n v="2.5"/>
    <n v="3"/>
    <s v="No"/>
    <s v="STAMFORD"/>
    <s v="No"/>
    <n v="98807.302100000001"/>
    <n v="8.7958521941209993E-4"/>
    <n v="11006.608099999999"/>
    <n v="1.3474798532887264E-4"/>
    <s v="NO"/>
    <n v="98807.302137599996"/>
    <n v="8.7958521941209993E-4"/>
    <n v="11006.608099999999"/>
    <n v="1.3474798532887264E-4"/>
    <n v="0"/>
    <n v="0"/>
    <n v="0"/>
    <n v="0"/>
    <n v="2"/>
    <x v="0"/>
  </r>
  <r>
    <x v="55"/>
    <x v="55"/>
    <s v="Census Tract 2001, Fairfield County, Connecticut"/>
    <n v="77273"/>
    <n v="2.5299999999999998"/>
    <n v="48581.118869999998"/>
    <n v="48.581000000000003"/>
    <n v="0.44400000000000001"/>
    <n v="3"/>
    <n v="0.55600000000000005"/>
    <n v="3"/>
    <n v="1466"/>
    <n v="0.36211599092797919"/>
    <n v="0.54800000000000004"/>
    <n v="3"/>
    <n v="0.505"/>
    <n v="3"/>
    <n v="3"/>
    <n v="1"/>
    <n v="1"/>
    <n v="3606"/>
    <n v="1.9519789280877"/>
    <n v="1847.3560078999999"/>
    <n v="1"/>
    <n v="652"/>
    <n v="17.645466847090663"/>
    <n v="0.7"/>
    <n v="4"/>
    <n v="3.5"/>
    <n v="4"/>
    <s v="No"/>
    <s v="BETHEL"/>
    <s v="No"/>
    <n v="67102.061900000001"/>
    <n v="5.973443315013255E-4"/>
    <n v="10371.963599999999"/>
    <n v="1.2697837392833139E-4"/>
    <s v="NO"/>
    <n v="67101.224843520002"/>
    <n v="5.9733687996677248E-4"/>
    <n v="10371.963599999999"/>
    <n v="1.2697837392833139E-4"/>
    <n v="0.83706048000000011"/>
    <n v="7.451534552948999E-9"/>
    <n v="0"/>
    <n v="0"/>
    <n v="3"/>
    <x v="0"/>
  </r>
  <r>
    <x v="55"/>
    <x v="55"/>
    <s v="Census Tract 2001, Fairfield County, Connecticut"/>
    <n v="77273"/>
    <n v="2.5299999999999998"/>
    <n v="48581.118869999998"/>
    <n v="48.581000000000003"/>
    <n v="0.44400000000000001"/>
    <n v="3"/>
    <n v="0.55600000000000005"/>
    <n v="3"/>
    <n v="1466"/>
    <n v="0.36211599092797919"/>
    <n v="0.54800000000000004"/>
    <n v="3"/>
    <n v="0.505"/>
    <n v="3"/>
    <n v="3"/>
    <n v="1"/>
    <n v="1"/>
    <n v="3606"/>
    <n v="1.9519789280877"/>
    <n v="1847.3560078999999"/>
    <n v="1"/>
    <n v="652"/>
    <n v="17.645466847090663"/>
    <n v="0.7"/>
    <n v="4"/>
    <n v="3.5"/>
    <n v="4"/>
    <s v="No"/>
    <s v="DANBURY"/>
    <s v="No"/>
    <n v="3129.7147"/>
    <n v="2.7860803292198307E-5"/>
    <n v="0"/>
    <n v="0"/>
    <s v="NO"/>
    <n v="3129.7147199999999"/>
    <n v="2.7860803292198307E-5"/>
    <n v="0"/>
    <n v="0"/>
    <n v="0"/>
    <n v="0"/>
    <n v="0"/>
    <n v="0"/>
    <n v="3"/>
    <x v="0"/>
  </r>
  <r>
    <x v="56"/>
    <x v="56"/>
    <s v="Census Tract 4003, Hartford County, Connecticut"/>
    <n v="99743"/>
    <n v="2.4500000000000002"/>
    <n v="63723.465219999998"/>
    <n v="63.722999999999999"/>
    <n v="0.71399999999999997"/>
    <n v="4"/>
    <n v="0.28600000000000003"/>
    <n v="2"/>
    <n v="1591"/>
    <n v="0.29960705893953582"/>
    <n v="0.16700000000000001"/>
    <n v="1"/>
    <n v="0.39100000000000001"/>
    <n v="2"/>
    <n v="2"/>
    <n v="1"/>
    <n v="1"/>
    <n v="6902"/>
    <n v="6.06300222240412"/>
    <n v="1138.3799225"/>
    <n v="1"/>
    <n v="453"/>
    <n v="6.5728380731282643"/>
    <n v="0.23400000000000001"/>
    <n v="2"/>
    <n v="2"/>
    <n v="2"/>
    <s v="No"/>
    <s v="BERLIN"/>
    <s v="No"/>
    <n v="118629.30530000001"/>
    <n v="1.0560412164015427E-3"/>
    <n v="26337.480200000002"/>
    <n v="3.2243560989412114E-4"/>
    <s v="NO"/>
    <n v="118629.3053088"/>
    <n v="1.0560412164015427E-3"/>
    <n v="26337.480200000002"/>
    <n v="3.2243560989412114E-4"/>
    <n v="0"/>
    <n v="0"/>
    <n v="0"/>
    <n v="0"/>
    <n v="3"/>
    <x v="0"/>
  </r>
  <r>
    <x v="56"/>
    <x v="56"/>
    <s v="Census Tract 4003, Hartford County, Connecticut"/>
    <n v="99743"/>
    <n v="2.4500000000000002"/>
    <n v="63723.465219999998"/>
    <n v="63.722999999999999"/>
    <n v="0.71399999999999997"/>
    <n v="4"/>
    <n v="0.28600000000000003"/>
    <n v="2"/>
    <n v="1591"/>
    <n v="0.29960705893953582"/>
    <n v="0.16700000000000001"/>
    <n v="1"/>
    <n v="0.39100000000000001"/>
    <n v="2"/>
    <n v="2"/>
    <n v="1"/>
    <n v="1"/>
    <n v="6902"/>
    <n v="6.06300222240412"/>
    <n v="1138.3799225"/>
    <n v="1"/>
    <n v="453"/>
    <n v="6.5728380731282643"/>
    <n v="0.23400000000000001"/>
    <n v="2"/>
    <n v="2"/>
    <n v="2"/>
    <s v="No"/>
    <s v="NEW BRITAIN"/>
    <s v="No"/>
    <n v="617.43920000000003"/>
    <n v="5.4964600757406159E-6"/>
    <n v="436.28"/>
    <n v="5.3411414765717469E-6"/>
    <s v="YES"/>
    <n v="617.43919679999999"/>
    <n v="5.4964600757406159E-6"/>
    <n v="436.28"/>
    <n v="5.3411414765717469E-6"/>
    <n v="0"/>
    <n v="0"/>
    <n v="0"/>
    <n v="0"/>
    <n v="3"/>
    <x v="0"/>
  </r>
  <r>
    <x v="57"/>
    <x v="57"/>
    <s v="Census Tract 2002, Fairfield County, Connecticut"/>
    <n v="61844"/>
    <n v="2.37"/>
    <n v="40171.994859999999"/>
    <n v="40.171999999999997"/>
    <n v="0.29499999999999998"/>
    <n v="2"/>
    <n v="0.70500000000000007"/>
    <n v="4"/>
    <n v="1541"/>
    <n v="0.46032068022623462"/>
    <n v="0.79800000000000004"/>
    <n v="4"/>
    <n v="0.43400000000000005"/>
    <n v="3"/>
    <n v="4"/>
    <n v="1"/>
    <n v="1"/>
    <n v="4908"/>
    <n v="2.1703641097950999"/>
    <n v="2261.3717108000001"/>
    <n v="1"/>
    <n v="913"/>
    <n v="17.480375263258665"/>
    <n v="0.69399999999999995"/>
    <n v="4"/>
    <n v="4"/>
    <n v="4"/>
    <s v="No"/>
    <s v="BETHEL"/>
    <s v="No"/>
    <n v="247653.18830000001"/>
    <n v="2.2046152384636599E-3"/>
    <n v="176536.53520000001"/>
    <n v="2.1612418866026133E-3"/>
    <s v="NO"/>
    <n v="130171.54616064001"/>
    <n v="1.1587905500290785E-3"/>
    <n v="103523.648"/>
    <n v="1.2673843635711329E-3"/>
    <n v="117481.64213376"/>
    <n v="1.0458246884345818E-3"/>
    <n v="73012.887199999997"/>
    <n v="8.9385752303148083E-4"/>
    <n v="4"/>
    <x v="0"/>
  </r>
  <r>
    <x v="58"/>
    <x v="58"/>
    <s v="Census Tract 2003.01, Fairfield County, Connecticut"/>
    <n v="140337"/>
    <n v="3.06"/>
    <n v="80225.323139999993"/>
    <n v="80.224999999999994"/>
    <n v="0.879"/>
    <n v="5"/>
    <n v="0.121"/>
    <n v="1"/>
    <n v="2456"/>
    <n v="0.36736530121005384"/>
    <n v="0.57499999999999996"/>
    <n v="3"/>
    <n v="8.0999999999999961E-2"/>
    <n v="1"/>
    <n v="1"/>
    <n v="1"/>
    <n v="1"/>
    <n v="4852"/>
    <n v="3.8112300134209098"/>
    <n v="1273.0798149"/>
    <n v="1"/>
    <n v="826"/>
    <n v="15.775401069518717"/>
    <n v="0.64400000000000002"/>
    <n v="4"/>
    <n v="2.5"/>
    <n v="3"/>
    <s v="No"/>
    <s v="BETHEL"/>
    <s v="No"/>
    <n v="95432.935400000002"/>
    <n v="8.4954651705481667E-4"/>
    <n v="16100.537899999999"/>
    <n v="1.9711022914826575E-4"/>
    <s v="NO"/>
    <n v="95432.935363199998"/>
    <n v="8.4954651705481667E-4"/>
    <n v="16100.537899999999"/>
    <n v="1.9711022914826575E-4"/>
    <n v="0"/>
    <n v="0"/>
    <n v="0"/>
    <n v="0"/>
    <n v="3"/>
    <x v="0"/>
  </r>
  <r>
    <x v="58"/>
    <x v="58"/>
    <s v="Census Tract 2003.01, Fairfield County, Connecticut"/>
    <n v="140337"/>
    <n v="3.06"/>
    <n v="80225.323139999993"/>
    <n v="80.224999999999994"/>
    <n v="0.879"/>
    <n v="5"/>
    <n v="0.121"/>
    <n v="1"/>
    <n v="2456"/>
    <n v="0.36736530121005384"/>
    <n v="0.57499999999999996"/>
    <n v="3"/>
    <n v="8.0999999999999961E-2"/>
    <n v="1"/>
    <n v="1"/>
    <n v="1"/>
    <n v="1"/>
    <n v="4852"/>
    <n v="3.8112300134209098"/>
    <n v="1273.0798149"/>
    <n v="1"/>
    <n v="826"/>
    <n v="15.775401069518717"/>
    <n v="0.64400000000000002"/>
    <n v="4"/>
    <n v="2.5"/>
    <n v="3"/>
    <s v="No"/>
    <s v="DANBURY"/>
    <s v="No"/>
    <n v="1133.7191"/>
    <n v="1.0092397562872769E-5"/>
    <n v="0"/>
    <n v="0"/>
    <s v="NO"/>
    <n v="1133.7191136000001"/>
    <n v="1.0092397562872769E-5"/>
    <n v="0"/>
    <n v="0"/>
    <n v="0"/>
    <n v="0"/>
    <n v="0"/>
    <n v="0"/>
    <n v="3"/>
    <x v="0"/>
  </r>
  <r>
    <x v="59"/>
    <x v="59"/>
    <s v="Census Tract 205, Fairfield County, Connecticut"/>
    <n v="186324"/>
    <n v="2.77"/>
    <n v="111951.24159999999"/>
    <n v="111.95099999999999"/>
    <n v="0.96399999999999997"/>
    <n v="5"/>
    <n v="3.6000000000000032E-2"/>
    <n v="1"/>
    <n v="2959"/>
    <n v="0.31717379363124454"/>
    <n v="0.26600000000000001"/>
    <n v="2"/>
    <n v="4.6000000000000041E-2"/>
    <n v="1"/>
    <n v="1"/>
    <n v="1"/>
    <n v="1"/>
    <n v="4896"/>
    <n v="3.7827040125282401"/>
    <n v="1294.3122126000001"/>
    <n v="1"/>
    <n v="561"/>
    <n v="11.481784690953745"/>
    <n v="0.45500000000000002"/>
    <n v="3"/>
    <n v="2"/>
    <n v="2"/>
    <s v="No"/>
    <s v="STAMFORD"/>
    <s v="No"/>
    <n v="134841.29240000001"/>
    <n v="1.2003607546140992E-3"/>
    <n v="23276.3524"/>
    <n v="2.8495986803644529E-4"/>
    <s v="NO"/>
    <n v="134841.29239295999"/>
    <n v="1.2003607546140992E-3"/>
    <n v="23276.3524"/>
    <n v="2.8495986803644529E-4"/>
    <n v="0"/>
    <n v="0"/>
    <n v="0"/>
    <n v="0"/>
    <n v="2"/>
    <x v="0"/>
  </r>
  <r>
    <x v="60"/>
    <x v="60"/>
    <s v="Census Tract 4903.02, Hartford County, Connecticut"/>
    <n v="89691"/>
    <n v="2.2599999999999998"/>
    <n v="59661.565730000002"/>
    <n v="59.661999999999999"/>
    <n v="0.64300000000000002"/>
    <n v="4"/>
    <n v="0.35699999999999998"/>
    <n v="2"/>
    <n v="1552"/>
    <n v="0.31216076501048273"/>
    <n v="0.23799999999999999"/>
    <n v="2"/>
    <n v="0.42500000000000004"/>
    <n v="3"/>
    <n v="3"/>
    <n v="1"/>
    <n v="1"/>
    <n v="8249"/>
    <n v="4.6750479152799196"/>
    <n v="1764.4738941000001"/>
    <n v="1"/>
    <n v="2870"/>
    <n v="35.599106921359464"/>
    <n v="0.93799999999999994"/>
    <n v="5"/>
    <n v="4"/>
    <n v="4"/>
    <s v="No"/>
    <s v="BERLIN"/>
    <s v="No"/>
    <n v="76.724800000000002"/>
    <n v="6.8300580196947457E-7"/>
    <n v="0"/>
    <n v="0"/>
    <s v="N/A"/>
    <n v="76.724755200000004"/>
    <n v="6.8300580196947457E-7"/>
    <n v="0"/>
    <n v="0"/>
    <n v="0"/>
    <n v="0"/>
    <n v="0"/>
    <n v="0"/>
    <n v="3"/>
    <x v="0"/>
  </r>
  <r>
    <x v="60"/>
    <x v="60"/>
    <s v="Census Tract 4903.02, Hartford County, Connecticut"/>
    <n v="89691"/>
    <n v="2.2599999999999998"/>
    <n v="59661.565730000002"/>
    <n v="59.661999999999999"/>
    <n v="0.64300000000000002"/>
    <n v="4"/>
    <n v="0.35699999999999998"/>
    <n v="2"/>
    <n v="1552"/>
    <n v="0.31216076501048273"/>
    <n v="0.23799999999999999"/>
    <n v="2"/>
    <n v="0.42500000000000004"/>
    <n v="3"/>
    <n v="3"/>
    <n v="1"/>
    <n v="1"/>
    <n v="8249"/>
    <n v="4.6750479152799196"/>
    <n v="1764.4738941000001"/>
    <n v="1"/>
    <n v="2870"/>
    <n v="35.599106921359464"/>
    <n v="0.93799999999999994"/>
    <n v="5"/>
    <n v="4"/>
    <n v="4"/>
    <s v="No"/>
    <s v="ROCKY HILL"/>
    <s v="No"/>
    <n v="320308.27470000001"/>
    <n v="2.8513927409969443E-3"/>
    <n v="161859.7885"/>
    <n v="1.9815623676228129E-3"/>
    <s v="NO"/>
    <n v="159160.72948128002"/>
    <n v="1.4168530273969287E-3"/>
    <n v="98905.718500000003"/>
    <n v="1.2108495355058211E-3"/>
    <n v="161147.54520863999"/>
    <n v="1.4345397136000155E-3"/>
    <n v="62954.07"/>
    <n v="7.7071283211699174E-4"/>
    <n v="3"/>
    <x v="0"/>
  </r>
  <r>
    <x v="61"/>
    <x v="61"/>
    <s v="Census Tract 206, Fairfield County, Connecticut"/>
    <n v="144519"/>
    <n v="3.07"/>
    <n v="82481.349900000001"/>
    <n v="82.480999999999995"/>
    <n v="0.89400000000000002"/>
    <n v="5"/>
    <n v="0.10599999999999998"/>
    <n v="1"/>
    <n v="2570"/>
    <n v="0.37390270694393668"/>
    <n v="0.60899999999999999"/>
    <n v="4"/>
    <n v="6.9999999999999951E-2"/>
    <n v="1"/>
    <n v="1"/>
    <n v="1"/>
    <n v="1"/>
    <n v="4952"/>
    <n v="1.37993612325617"/>
    <n v="3588.5719030999999"/>
    <n v="1"/>
    <n v="1015"/>
    <n v="19.522985189459511"/>
    <n v="0.72599999999999998"/>
    <n v="4"/>
    <n v="2.5"/>
    <n v="3"/>
    <s v="No"/>
    <s v="STAMFORD"/>
    <s v="No"/>
    <n v="109788.85830000001"/>
    <n v="9.7734332349684139E-4"/>
    <n v="9380.7999999999993"/>
    <n v="1.1484409086693006E-4"/>
    <s v="NO"/>
    <n v="109788.85834560001"/>
    <n v="9.7734332349684139E-4"/>
    <n v="9380.7999999999993"/>
    <n v="1.1484409086693006E-4"/>
    <n v="0"/>
    <n v="0"/>
    <n v="0"/>
    <n v="0"/>
    <n v="2"/>
    <x v="0"/>
  </r>
  <r>
    <x v="62"/>
    <x v="62"/>
    <s v="Census Tract 2051, Fairfield County, Connecticut"/>
    <n v="123750"/>
    <n v="2.79"/>
    <n v="74087.187090000007"/>
    <n v="74.087000000000003"/>
    <n v="0.84299999999999997"/>
    <n v="5"/>
    <n v="0.15700000000000003"/>
    <n v="1"/>
    <n v="2185"/>
    <n v="0.35390734929844664"/>
    <n v="0.501"/>
    <n v="3"/>
    <n v="0.13200000000000001"/>
    <n v="1"/>
    <n v="1"/>
    <n v="1"/>
    <n v="1"/>
    <n v="4000"/>
    <n v="3.6898966327257101"/>
    <n v="1084.0412071999999"/>
    <n v="1"/>
    <n v="443"/>
    <n v="10.292750929368029"/>
    <n v="0.43099999999999999"/>
    <n v="3"/>
    <n v="2"/>
    <n v="2"/>
    <s v="No"/>
    <s v="BROOKFIELD"/>
    <s v="No"/>
    <n v="93675.313899999994"/>
    <n v="8.3390012388142904E-4"/>
    <n v="12836.5"/>
    <n v="1.5715036802973602E-4"/>
    <s v="NO"/>
    <n v="93675.313857600006"/>
    <n v="8.3390012388142904E-4"/>
    <n v="12836.5"/>
    <n v="1.5715036802973602E-4"/>
    <n v="0"/>
    <n v="0"/>
    <n v="0"/>
    <n v="0"/>
    <n v="3"/>
    <x v="0"/>
  </r>
  <r>
    <x v="63"/>
    <x v="63"/>
    <s v="Census Tract 1716, New Haven County, Connecticut"/>
    <n v="65521"/>
    <n v="2.13"/>
    <n v="44894.249459999999"/>
    <n v="44.893999999999998"/>
    <n v="0.36599999999999999"/>
    <n v="2"/>
    <n v="0.63400000000000001"/>
    <n v="4"/>
    <n v="1183"/>
    <n v="0.31620976340518603"/>
    <n v="0.25900000000000001"/>
    <n v="2"/>
    <n v="0.79"/>
    <n v="4"/>
    <n v="4"/>
    <n v="1"/>
    <n v="1"/>
    <n v="4808"/>
    <n v="2.9818369814840802"/>
    <n v="1612.4288584000001"/>
    <n v="1"/>
    <n v="476"/>
    <n v="9.4877416782938013"/>
    <n v="0.495"/>
    <n v="3"/>
    <n v="3.5"/>
    <n v="4"/>
    <s v="No"/>
    <s v="BERLIN"/>
    <s v="No"/>
    <n v="154.12100000000001"/>
    <n v="1.3719893218375803E-6"/>
    <n v="228.35"/>
    <n v="2.7955662789382015E-6"/>
    <s v="N/A"/>
    <n v="154.1210112"/>
    <n v="1.3719893218375803E-6"/>
    <n v="228.35"/>
    <n v="2.7955662789382015E-6"/>
    <n v="0"/>
    <n v="0"/>
    <n v="0"/>
    <n v="0"/>
    <n v="4"/>
    <x v="0"/>
  </r>
  <r>
    <x v="63"/>
    <x v="63"/>
    <s v="Census Tract 1716, New Haven County, Connecticut"/>
    <n v="65521"/>
    <n v="2.13"/>
    <n v="44894.249459999999"/>
    <n v="44.893999999999998"/>
    <n v="0.36599999999999999"/>
    <n v="2"/>
    <n v="0.63400000000000001"/>
    <n v="4"/>
    <n v="1183"/>
    <n v="0.31620976340518603"/>
    <n v="0.25900000000000001"/>
    <n v="2"/>
    <n v="0.79"/>
    <n v="4"/>
    <n v="4"/>
    <n v="1"/>
    <n v="1"/>
    <n v="4808"/>
    <n v="2.9818369814840802"/>
    <n v="1612.4288584000001"/>
    <n v="1"/>
    <n v="476"/>
    <n v="9.4877416782938013"/>
    <n v="0.495"/>
    <n v="3"/>
    <n v="3.5"/>
    <n v="4"/>
    <s v="No"/>
    <s v="MERIDEN"/>
    <s v="No"/>
    <n v="74736.719800000006"/>
    <n v="6.6530825796327312E-4"/>
    <n v="22467.59"/>
    <n v="2.750586247996897E-4"/>
    <s v="NO"/>
    <n v="74736.719772479992"/>
    <n v="6.6530825796327312E-4"/>
    <n v="22467.59"/>
    <n v="2.750586247996897E-4"/>
    <n v="0"/>
    <n v="0"/>
    <n v="0"/>
    <n v="0"/>
    <n v="4"/>
    <x v="0"/>
  </r>
  <r>
    <x v="64"/>
    <x v="64"/>
    <s v="Census Tract 2052, Fairfield County, Connecticut"/>
    <n v="120476"/>
    <n v="2.93"/>
    <n v="70382.830709999995"/>
    <n v="70.382999999999996"/>
    <n v="0.80600000000000005"/>
    <n v="5"/>
    <n v="0.19399999999999995"/>
    <n v="1"/>
    <n v="2277"/>
    <n v="0.38821967977650268"/>
    <n v="0.65500000000000003"/>
    <n v="4"/>
    <n v="0.11899999999999999"/>
    <n v="1"/>
    <n v="1"/>
    <n v="1"/>
    <n v="1"/>
    <n v="7054"/>
    <n v="9.6745923147134292"/>
    <n v="729.12633116999996"/>
    <n v="1"/>
    <n v="418"/>
    <n v="6.0221870047543584"/>
    <n v="0.19900000000000001"/>
    <n v="1"/>
    <n v="1"/>
    <n v="1"/>
    <s v="No"/>
    <s v="BROOKFIELD"/>
    <s v="No"/>
    <n v="332730.52260000003"/>
    <n v="2.9619759203094822E-3"/>
    <n v="427613.46220000001"/>
    <n v="5.2350417138004608E-3"/>
    <s v="YES"/>
    <n v="173065.61753280001"/>
    <n v="1.5406347089437493E-3"/>
    <n v="346329.2622"/>
    <n v="4.2399229551822494E-3"/>
    <n v="159664.90501728002"/>
    <n v="1.4213412113657329E-3"/>
    <n v="81284.2"/>
    <n v="9.9511875861821135E-4"/>
    <n v="3"/>
    <x v="0"/>
  </r>
  <r>
    <x v="64"/>
    <x v="64"/>
    <s v="Census Tract 2052, Fairfield County, Connecticut"/>
    <n v="120476"/>
    <n v="2.93"/>
    <n v="70382.830709999995"/>
    <n v="70.382999999999996"/>
    <n v="0.80600000000000005"/>
    <n v="5"/>
    <n v="0.19399999999999995"/>
    <n v="1"/>
    <n v="2277"/>
    <n v="0.38821967977650268"/>
    <n v="0.65500000000000003"/>
    <n v="4"/>
    <n v="0.11899999999999999"/>
    <n v="1"/>
    <n v="1"/>
    <n v="1"/>
    <n v="1"/>
    <n v="7054"/>
    <n v="9.6745923147134292"/>
    <n v="729.12633116999996"/>
    <n v="1"/>
    <n v="418"/>
    <n v="6.0221870047543584"/>
    <n v="0.19900000000000001"/>
    <n v="1"/>
    <n v="1"/>
    <n v="1"/>
    <s v="No"/>
    <s v="NEWTOWN"/>
    <s v="No"/>
    <n v="816.99069999999995"/>
    <n v="7.2728729326511125E-6"/>
    <n v="0"/>
    <n v="0"/>
    <s v="NO"/>
    <n v="816.99071040000001"/>
    <n v="7.2728729326511125E-6"/>
    <n v="0"/>
    <n v="0"/>
    <n v="0"/>
    <n v="0"/>
    <n v="0"/>
    <n v="0"/>
    <n v="3"/>
    <x v="0"/>
  </r>
  <r>
    <x v="65"/>
    <x v="65"/>
    <s v="Census Tract 2053, Fairfield County, Connecticut"/>
    <n v="95234"/>
    <n v="2.5099999999999998"/>
    <n v="60111.167780000003"/>
    <n v="60.110999999999997"/>
    <n v="0.65800000000000003"/>
    <n v="4"/>
    <n v="0.34199999999999997"/>
    <n v="2"/>
    <n v="1694"/>
    <n v="0.33817343350237605"/>
    <n v="0.41199999999999998"/>
    <n v="3"/>
    <n v="0.31599999999999995"/>
    <n v="2"/>
    <n v="2"/>
    <n v="1"/>
    <n v="1"/>
    <n v="5398"/>
    <n v="6.4084397302226899"/>
    <n v="842.32671715000004"/>
    <n v="1"/>
    <n v="956"/>
    <n v="16.565586553456939"/>
    <n v="0.66700000000000004"/>
    <n v="4"/>
    <n v="3"/>
    <n v="3"/>
    <s v="No"/>
    <s v="BETHEL"/>
    <s v="No"/>
    <n v="227.82980000000001"/>
    <n v="2.0281469253140641E-6"/>
    <n v="0"/>
    <n v="0"/>
    <s v="N/A"/>
    <n v="227.8298016"/>
    <n v="2.0281469253140641E-6"/>
    <n v="0"/>
    <n v="0"/>
    <n v="0"/>
    <n v="0"/>
    <n v="0"/>
    <n v="0"/>
    <n v="3"/>
    <x v="0"/>
  </r>
  <r>
    <x v="65"/>
    <x v="65"/>
    <s v="Census Tract 2053, Fairfield County, Connecticut"/>
    <n v="95234"/>
    <n v="2.5099999999999998"/>
    <n v="60111.167780000003"/>
    <n v="60.110999999999997"/>
    <n v="0.65800000000000003"/>
    <n v="4"/>
    <n v="0.34199999999999997"/>
    <n v="2"/>
    <n v="1694"/>
    <n v="0.33817343350237605"/>
    <n v="0.41199999999999998"/>
    <n v="3"/>
    <n v="0.31599999999999995"/>
    <n v="2"/>
    <n v="2"/>
    <n v="1"/>
    <n v="1"/>
    <n v="5398"/>
    <n v="6.4084397302226899"/>
    <n v="842.32671715000004"/>
    <n v="1"/>
    <n v="956"/>
    <n v="16.565586553456939"/>
    <n v="0.66700000000000004"/>
    <n v="4"/>
    <n v="3"/>
    <n v="3"/>
    <s v="No"/>
    <s v="BROOKFIELD"/>
    <s v="No"/>
    <n v="134676.7029"/>
    <n v="1.1988955747315043E-3"/>
    <n v="17564.3"/>
    <n v="2.1503028155530656E-4"/>
    <s v="NO"/>
    <n v="134676.70291584003"/>
    <n v="1.1988955747315043E-3"/>
    <n v="17564.3"/>
    <n v="2.1503028155530656E-4"/>
    <n v="0"/>
    <n v="0"/>
    <n v="0"/>
    <n v="0"/>
    <n v="3"/>
    <x v="0"/>
  </r>
  <r>
    <x v="65"/>
    <x v="65"/>
    <s v="Census Tract 2053, Fairfield County, Connecticut"/>
    <n v="95234"/>
    <n v="2.5099999999999998"/>
    <n v="60111.167780000003"/>
    <n v="60.110999999999997"/>
    <n v="0.65800000000000003"/>
    <n v="4"/>
    <n v="0.34199999999999997"/>
    <n v="2"/>
    <n v="1694"/>
    <n v="0.33817343350237605"/>
    <n v="0.41199999999999998"/>
    <n v="3"/>
    <n v="0.31599999999999995"/>
    <n v="2"/>
    <n v="2"/>
    <n v="1"/>
    <n v="1"/>
    <n v="5398"/>
    <n v="6.4084397302226899"/>
    <n v="842.32671715000004"/>
    <n v="1"/>
    <n v="956"/>
    <n v="16.565586553456939"/>
    <n v="0.66700000000000004"/>
    <n v="4"/>
    <n v="3"/>
    <n v="3"/>
    <s v="No"/>
    <s v="NEWTOWN"/>
    <s v="No"/>
    <n v="755.54259999999999"/>
    <n v="6.7258602128755004E-6"/>
    <n v="0"/>
    <n v="0"/>
    <s v="NO"/>
    <n v="755.54259840000009"/>
    <n v="6.7258602128755004E-6"/>
    <n v="0"/>
    <n v="0"/>
    <n v="0"/>
    <n v="0"/>
    <n v="0"/>
    <n v="0"/>
    <n v="3"/>
    <x v="0"/>
  </r>
  <r>
    <x v="66"/>
    <x v="66"/>
    <s v="Census Tract 207, Fairfield County, Connecticut"/>
    <n v="131897"/>
    <n v="2.65"/>
    <n v="81023.68303"/>
    <n v="81.024000000000001"/>
    <n v="0.88800000000000001"/>
    <n v="5"/>
    <n v="0.11199999999999999"/>
    <n v="1"/>
    <n v="2349"/>
    <n v="0.3478982804270086"/>
    <n v="0.46899999999999997"/>
    <n v="3"/>
    <n v="9.9999999999999978E-2"/>
    <n v="1"/>
    <n v="1"/>
    <n v="1"/>
    <n v="1"/>
    <n v="4352"/>
    <n v="2.24114976594486"/>
    <n v="1941.8604084999999"/>
    <n v="1"/>
    <n v="419"/>
    <n v="10.272125520961019"/>
    <n v="0.4"/>
    <n v="2"/>
    <n v="1.5"/>
    <n v="2"/>
    <s v="No"/>
    <s v="STAMFORD"/>
    <s v="No"/>
    <n v="93484.321100000001"/>
    <n v="8.3219990116170065E-4"/>
    <n v="7756.2"/>
    <n v="9.4954986523759479E-5"/>
    <s v="NO"/>
    <n v="93484.321084800002"/>
    <n v="8.3219990116170065E-4"/>
    <n v="7756.2"/>
    <n v="9.4954986523759479E-5"/>
    <n v="0"/>
    <n v="0"/>
    <n v="0"/>
    <n v="0"/>
    <n v="2"/>
    <x v="0"/>
  </r>
  <r>
    <x v="67"/>
    <x v="67"/>
    <s v="Census Tract 1611, New Haven County, Connecticut"/>
    <n v="129133"/>
    <n v="2.73"/>
    <n v="78154.846980000002"/>
    <n v="78.155000000000001"/>
    <n v="0.86499999999999999"/>
    <n v="5"/>
    <n v="0.13500000000000001"/>
    <n v="1"/>
    <n v="2240"/>
    <n v="0.34393260352590355"/>
    <n v="0.442"/>
    <n v="3"/>
    <n v="0.123"/>
    <n v="1"/>
    <n v="1"/>
    <n v="1"/>
    <n v="1"/>
    <n v="5563"/>
    <n v="21.129216428802"/>
    <n v="263.28472799000002"/>
    <n v="1"/>
    <n v="868"/>
    <n v="15.744603664066751"/>
    <n v="0.68100000000000005"/>
    <n v="4"/>
    <n v="2.5"/>
    <n v="3"/>
    <s v="No"/>
    <s v="BETHANY"/>
    <s v="No"/>
    <n v="139960.932"/>
    <n v="1.2459359219738964E-3"/>
    <n v="52036.621700000003"/>
    <n v="6.3705638228326634E-4"/>
    <s v="NO"/>
    <n v="119240.17653311999"/>
    <n v="1.0614792082123885E-3"/>
    <n v="37333.951699999998"/>
    <n v="4.5705949827907832E-4"/>
    <n v="20720.75547168"/>
    <n v="1.8445671376150804E-4"/>
    <n v="14702.67"/>
    <n v="1.79996884004188E-4"/>
    <n v="3"/>
    <x v="0"/>
  </r>
  <r>
    <x v="68"/>
    <x v="68"/>
    <s v="Census Tract 208, Fairfield County, Connecticut"/>
    <n v="168846"/>
    <n v="2.8"/>
    <n v="100904.7849"/>
    <n v="100.905"/>
    <n v="0.94499999999999995"/>
    <n v="5"/>
    <n v="5.5000000000000049E-2"/>
    <n v="1"/>
    <n v="2638"/>
    <n v="0.31372149528262855"/>
    <n v="0.246"/>
    <n v="2"/>
    <n v="6.4999999999999947E-2"/>
    <n v="1"/>
    <n v="1"/>
    <n v="1"/>
    <n v="1"/>
    <n v="2939"/>
    <n v="0.89402537772375801"/>
    <n v="3287.3787179000001"/>
    <n v="1"/>
    <n v="438"/>
    <n v="16.472358029334337"/>
    <n v="0.64500000000000002"/>
    <n v="4"/>
    <n v="2.5"/>
    <n v="3"/>
    <s v="No"/>
    <s v="STAMFORD"/>
    <s v="No"/>
    <n v="60746.3514"/>
    <n v="5.4076562838757181E-4"/>
    <n v="12748.1304"/>
    <n v="1.5606850652834231E-4"/>
    <s v="NO"/>
    <n v="60746.351405759997"/>
    <n v="5.4076562838757181E-4"/>
    <n v="12748.1304"/>
    <n v="1.5606850652834231E-4"/>
    <n v="0"/>
    <n v="0"/>
    <n v="0"/>
    <n v="0"/>
    <n v="2"/>
    <x v="0"/>
  </r>
  <r>
    <x v="69"/>
    <x v="69"/>
    <s v="Census Tract 209, Fairfield County, Connecticut"/>
    <n v="64044"/>
    <n v="2.38"/>
    <n v="41513.559269999998"/>
    <n v="41.514000000000003"/>
    <n v="0.309"/>
    <n v="2"/>
    <n v="0.69100000000000006"/>
    <n v="4"/>
    <n v="1852"/>
    <n v="0.53534315994100501"/>
    <n v="0.878"/>
    <n v="5"/>
    <n v="0.23199999999999998"/>
    <n v="2"/>
    <n v="3"/>
    <n v="1"/>
    <n v="1"/>
    <n v="4906"/>
    <n v="0.65956135704103602"/>
    <n v="7438.2768906000001"/>
    <n v="1"/>
    <n v="963"/>
    <n v="20.515551768214742"/>
    <n v="0.753"/>
    <n v="4"/>
    <n v="3.5"/>
    <n v="4"/>
    <s v="No"/>
    <s v="STAMFORD"/>
    <s v="No"/>
    <n v="109799.58900000001"/>
    <n v="9.7743884845950249E-4"/>
    <n v="8620.5794999999998"/>
    <n v="1.0553712001360167E-4"/>
    <s v="NO"/>
    <n v="109799.58904416001"/>
    <n v="9.7743884845950249E-4"/>
    <n v="8620.5794999999998"/>
    <n v="1.0553712001360167E-4"/>
    <n v="0"/>
    <n v="0"/>
    <n v="0"/>
    <n v="0"/>
    <n v="3"/>
    <x v="0"/>
  </r>
  <r>
    <x v="70"/>
    <x v="70"/>
    <s v="Census Tract 2101, Fairfield County, Connecticut"/>
    <n v="41218"/>
    <n v="2.3199999999999998"/>
    <n v="27060.942749999998"/>
    <n v="27.061"/>
    <n v="0.13600000000000001"/>
    <n v="1"/>
    <n v="0.86399999999999999"/>
    <n v="5"/>
    <n v="1185"/>
    <n v="0.52548058400515263"/>
    <n v="0.871"/>
    <n v="5"/>
    <n v="0.78800000000000003"/>
    <n v="4"/>
    <n v="5"/>
    <n v="1"/>
    <n v="1"/>
    <n v="5986"/>
    <n v="0.59647535046494404"/>
    <n v="10035.620073"/>
    <n v="1"/>
    <n v="2413"/>
    <n v="42.723087818696882"/>
    <n v="0.97799999999999998"/>
    <n v="5"/>
    <n v="5"/>
    <n v="5"/>
    <s v="Yes"/>
    <s v="DANBURY"/>
    <s v="No"/>
    <n v="80635.962599999999"/>
    <n v="7.1782347335209984E-4"/>
    <n v="11314.693300000001"/>
    <n v="1.3851970679224E-4"/>
    <s v="NO"/>
    <n v="80635.962551039993"/>
    <n v="7.1782347335209984E-4"/>
    <n v="11314.693300000001"/>
    <n v="1.3851970679224E-4"/>
    <n v="0"/>
    <n v="0"/>
    <n v="0"/>
    <n v="0"/>
    <n v="5"/>
    <x v="0"/>
  </r>
  <r>
    <x v="71"/>
    <x v="71"/>
    <s v="Census Tract 2102, Fairfield County, Connecticut"/>
    <n v="50729"/>
    <n v="3.14"/>
    <n v="28628.030900000002"/>
    <n v="28.628"/>
    <n v="0.14799999999999999"/>
    <n v="1"/>
    <n v="0.85199999999999998"/>
    <n v="5"/>
    <n v="1422"/>
    <n v="0.59605915822872746"/>
    <n v="0.91800000000000004"/>
    <n v="5"/>
    <n v="0.54800000000000004"/>
    <n v="3"/>
    <n v="4"/>
    <n v="1"/>
    <n v="1"/>
    <n v="6578"/>
    <n v="0.82963395969402198"/>
    <n v="7928.7979031000004"/>
    <n v="1"/>
    <n v="3094"/>
    <n v="48.68607395751377"/>
    <n v="0.99"/>
    <n v="5"/>
    <n v="4.5"/>
    <n v="5"/>
    <s v="No"/>
    <s v="DANBURY"/>
    <s v="No"/>
    <n v="66177.261700000003"/>
    <n v="5.8911173596004911E-4"/>
    <n v="3072.29"/>
    <n v="3.7612394670983346E-5"/>
    <s v="NO"/>
    <n v="66177.26174016"/>
    <n v="5.8911173596004911E-4"/>
    <n v="3072.29"/>
    <n v="3.7612394670983346E-5"/>
    <n v="0"/>
    <n v="0"/>
    <n v="0"/>
    <n v="0"/>
    <n v="6"/>
    <x v="1"/>
  </r>
  <r>
    <x v="72"/>
    <x v="72"/>
    <s v="Census Tract 2105, Fairfield County, Connecticut"/>
    <n v="90929"/>
    <n v="2.21"/>
    <n v="61165.464489999998"/>
    <n v="61.164999999999999"/>
    <n v="0.67600000000000005"/>
    <n v="4"/>
    <n v="0.32399999999999995"/>
    <n v="2"/>
    <n v="1930"/>
    <n v="0.3786450441128662"/>
    <n v="0.626"/>
    <n v="4"/>
    <n v="0.19299999999999995"/>
    <n v="1"/>
    <n v="2"/>
    <n v="1"/>
    <n v="1"/>
    <n v="7033"/>
    <n v="12.734800701779299"/>
    <n v="552.26620068"/>
    <n v="1"/>
    <n v="1480"/>
    <n v="17.31399157697707"/>
    <n v="0.69"/>
    <n v="4"/>
    <n v="3"/>
    <n v="3"/>
    <s v="No"/>
    <s v="BETHEL"/>
    <s v="No"/>
    <n v="232.81399999999999"/>
    <n v="2.0725160210961463E-6"/>
    <n v="0"/>
    <n v="0"/>
    <s v="N/A"/>
    <n v="232.81395839999999"/>
    <n v="2.0725160210961463E-6"/>
    <n v="0"/>
    <n v="0"/>
    <n v="0"/>
    <n v="0"/>
    <n v="0"/>
    <n v="0"/>
    <n v="3"/>
    <x v="0"/>
  </r>
  <r>
    <x v="72"/>
    <x v="72"/>
    <s v="Census Tract 2105, Fairfield County, Connecticut"/>
    <n v="90929"/>
    <n v="2.21"/>
    <n v="61165.464489999998"/>
    <n v="61.164999999999999"/>
    <n v="0.67600000000000005"/>
    <n v="4"/>
    <n v="0.32399999999999995"/>
    <n v="2"/>
    <n v="1930"/>
    <n v="0.3786450441128662"/>
    <n v="0.626"/>
    <n v="4"/>
    <n v="0.19299999999999995"/>
    <n v="1"/>
    <n v="2"/>
    <n v="1"/>
    <n v="1"/>
    <n v="7033"/>
    <n v="12.734800701779299"/>
    <n v="552.26620068"/>
    <n v="1"/>
    <n v="1480"/>
    <n v="17.31399157697707"/>
    <n v="0.69"/>
    <n v="4"/>
    <n v="3"/>
    <n v="3"/>
    <s v="No"/>
    <s v="DANBURY"/>
    <s v="No"/>
    <n v="876122.01729999995"/>
    <n v="7.7992613919713296E-3"/>
    <n v="897178.8186"/>
    <n v="1.098367791309731E-2"/>
    <s v="YES"/>
    <n v="237105.11016576004"/>
    <n v="2.1107159677170991E-3"/>
    <n v="664344.47099999897"/>
    <n v="8.1332121774759583E-3"/>
    <n v="639016.90712064004"/>
    <n v="5.6885454242542304E-3"/>
    <n v="232834.34760000001"/>
    <n v="2.8504657356213524E-3"/>
    <n v="3"/>
    <x v="0"/>
  </r>
  <r>
    <x v="72"/>
    <x v="72"/>
    <s v="Census Tract 2105, Fairfield County, Connecticut"/>
    <n v="90929"/>
    <n v="2.21"/>
    <n v="61165.464489999998"/>
    <n v="61.164999999999999"/>
    <n v="0.67600000000000005"/>
    <n v="4"/>
    <n v="0.32399999999999995"/>
    <n v="2"/>
    <n v="1930"/>
    <n v="0.3786450441128662"/>
    <n v="0.626"/>
    <n v="4"/>
    <n v="0.19299999999999995"/>
    <n v="1"/>
    <n v="2"/>
    <n v="1"/>
    <n v="1"/>
    <n v="7033"/>
    <n v="12.734800701779299"/>
    <n v="552.26620068"/>
    <n v="1"/>
    <n v="1480"/>
    <n v="17.31399157697707"/>
    <n v="0.69"/>
    <n v="4"/>
    <n v="3"/>
    <n v="3"/>
    <s v="No"/>
    <s v="RIDGEFIELD"/>
    <s v="No"/>
    <n v="1074.8123000000001"/>
    <n v="9.568007413420425E-6"/>
    <n v="0"/>
    <n v="0"/>
    <s v="NO"/>
    <n v="1074.8122848"/>
    <n v="9.568007413420425E-6"/>
    <n v="0"/>
    <n v="0"/>
    <n v="0"/>
    <n v="0"/>
    <n v="0"/>
    <n v="0"/>
    <n v="3"/>
    <x v="0"/>
  </r>
  <r>
    <x v="73"/>
    <x v="73"/>
    <s v="Census Tract 210, Fairfield County, Connecticut"/>
    <n v="133988"/>
    <n v="2.82"/>
    <n v="79788.692880000002"/>
    <n v="79.789000000000001"/>
    <n v="0.874"/>
    <n v="5"/>
    <n v="0.126"/>
    <n v="1"/>
    <n v="2313"/>
    <n v="0.34786883953274256"/>
    <n v="0.46700000000000003"/>
    <n v="3"/>
    <n v="0.11099999999999999"/>
    <n v="1"/>
    <n v="1"/>
    <n v="1"/>
    <n v="1"/>
    <n v="3499"/>
    <n v="0.73690341422431305"/>
    <n v="4748.2477791000001"/>
    <n v="1"/>
    <n v="521"/>
    <n v="15.659753531710249"/>
    <n v="0.61599999999999999"/>
    <n v="4"/>
    <n v="2.5"/>
    <n v="3"/>
    <s v="No"/>
    <s v="STAMFORD"/>
    <s v="No"/>
    <n v="70717.539099999995"/>
    <n v="6.2952940561498342E-4"/>
    <n v="2774.1374000000001"/>
    <n v="3.396227268921085E-5"/>
    <s v="NO"/>
    <n v="70717.539144959999"/>
    <n v="6.2952940561498342E-4"/>
    <n v="2774.1374000000001"/>
    <n v="3.396227268921085E-5"/>
    <n v="0"/>
    <n v="0"/>
    <n v="0"/>
    <n v="0"/>
    <n v="2"/>
    <x v="0"/>
  </r>
  <r>
    <x v="74"/>
    <x v="74"/>
    <s v="Census Tract 2106, Fairfield County, Connecticut"/>
    <n v="54216"/>
    <n v="2.5499999999999998"/>
    <n v="33951.376170000003"/>
    <n v="33.951000000000001"/>
    <n v="0.222"/>
    <n v="2"/>
    <n v="0.77800000000000002"/>
    <n v="4"/>
    <n v="1492"/>
    <n v="0.52734239432156715"/>
    <n v="0.873"/>
    <n v="5"/>
    <n v="0.48599999999999999"/>
    <n v="3"/>
    <n v="4"/>
    <n v="1"/>
    <n v="1"/>
    <n v="6173"/>
    <n v="1.0419739396476"/>
    <n v="5924.3324282000003"/>
    <n v="1"/>
    <n v="2392"/>
    <n v="39.939889797962934"/>
    <n v="0.96899999999999997"/>
    <n v="5"/>
    <n v="4.5"/>
    <n v="5"/>
    <s v="No"/>
    <s v="DANBURY"/>
    <s v="No"/>
    <n v="79251.416500000007"/>
    <n v="7.0549820748550018E-4"/>
    <n v="3809.8373999999999"/>
    <n v="4.6641790951073317E-5"/>
    <s v="NO"/>
    <n v="79251.416470080003"/>
    <n v="7.0549820748550018E-4"/>
    <n v="3809.8373999999999"/>
    <n v="4.6641790951073317E-5"/>
    <n v="0"/>
    <n v="0"/>
    <n v="0"/>
    <n v="0"/>
    <n v="5"/>
    <x v="0"/>
  </r>
  <r>
    <x v="75"/>
    <x v="75"/>
    <s v="Census Tract 2108, Fairfield County, Connecticut"/>
    <n v="101679"/>
    <n v="2.72"/>
    <n v="61651.949549999998"/>
    <n v="61.652000000000001"/>
    <n v="0.68600000000000005"/>
    <n v="4"/>
    <n v="0.31399999999999995"/>
    <n v="2"/>
    <n v="1757"/>
    <n v="0.34198431929392253"/>
    <n v="0.43099999999999999"/>
    <n v="3"/>
    <n v="0.28000000000000003"/>
    <n v="2"/>
    <n v="2"/>
    <n v="1"/>
    <n v="1"/>
    <n v="5623"/>
    <n v="6.18962211407929"/>
    <n v="908.45610546"/>
    <n v="1"/>
    <n v="919"/>
    <n v="16.358134567461729"/>
    <n v="0.66700000000000004"/>
    <n v="4"/>
    <n v="3"/>
    <n v="3"/>
    <s v="No"/>
    <s v="DANBURY"/>
    <s v="No"/>
    <n v="112936.2833"/>
    <n v="1.0053617839454107E-3"/>
    <n v="15526.7817"/>
    <n v="1.9008604046838083E-4"/>
    <s v="NO"/>
    <n v="112885.17400511999"/>
    <n v="1.0049068074684539E-3"/>
    <n v="15526.7817"/>
    <n v="1.9008604046838083E-4"/>
    <n v="51.109315200000005"/>
    <n v="4.5497647695703112E-7"/>
    <n v="0"/>
    <n v="0"/>
    <n v="3"/>
    <x v="0"/>
  </r>
  <r>
    <x v="76"/>
    <x v="76"/>
    <s v="Census Tract 2109, Fairfield County, Connecticut"/>
    <n v="106915"/>
    <n v="2.62"/>
    <n v="66052.307589999997"/>
    <n v="66.052000000000007"/>
    <n v="0.753"/>
    <n v="4"/>
    <n v="0.247"/>
    <n v="2"/>
    <n v="1972"/>
    <n v="0.35826151823320423"/>
    <n v="0.52700000000000002"/>
    <n v="3"/>
    <n v="0.17300000000000004"/>
    <n v="1"/>
    <n v="2"/>
    <n v="1"/>
    <n v="1"/>
    <n v="5713"/>
    <n v="4.9074007292697903"/>
    <n v="1164.1600748000001"/>
    <n v="1"/>
    <n v="1040"/>
    <n v="19.607843137254903"/>
    <n v="0.753"/>
    <n v="4"/>
    <n v="3"/>
    <n v="3"/>
    <s v="No"/>
    <s v="DANBURY"/>
    <s v="No"/>
    <n v="129253.8222"/>
    <n v="1.1506209472667615E-3"/>
    <n v="22839.652999999998"/>
    <n v="2.7961359207116147E-4"/>
    <s v="NO"/>
    <n v="129253.82222592001"/>
    <n v="1.1506209472667615E-3"/>
    <n v="22839.652999999998"/>
    <n v="2.7961359207116147E-4"/>
    <n v="0"/>
    <n v="0"/>
    <n v="0"/>
    <n v="0"/>
    <n v="3"/>
    <x v="0"/>
  </r>
  <r>
    <x v="76"/>
    <x v="76"/>
    <s v="Census Tract 2109, Fairfield County, Connecticut"/>
    <n v="106915"/>
    <n v="2.62"/>
    <n v="66052.307589999997"/>
    <n v="66.052000000000007"/>
    <n v="0.753"/>
    <n v="4"/>
    <n v="0.247"/>
    <n v="2"/>
    <n v="1972"/>
    <n v="0.35826151823320423"/>
    <n v="0.52700000000000002"/>
    <n v="3"/>
    <n v="0.17300000000000004"/>
    <n v="1"/>
    <n v="2"/>
    <n v="1"/>
    <n v="1"/>
    <n v="5713"/>
    <n v="4.9074007292697903"/>
    <n v="1164.1600748000001"/>
    <n v="1"/>
    <n v="1040"/>
    <n v="19.607843137254903"/>
    <n v="0.753"/>
    <n v="4"/>
    <n v="3"/>
    <n v="3"/>
    <s v="No"/>
    <s v="NEW FAIRFIELD"/>
    <s v="No"/>
    <n v="1348.8593000000001"/>
    <n v="1.2007581079517957E-5"/>
    <n v="0"/>
    <n v="0"/>
    <s v="NO"/>
    <n v="1348.85928672"/>
    <n v="1.2007581079517957E-5"/>
    <n v="0"/>
    <n v="0"/>
    <n v="0"/>
    <n v="0"/>
    <n v="0"/>
    <n v="0"/>
    <n v="3"/>
    <x v="0"/>
  </r>
  <r>
    <x v="77"/>
    <x v="77"/>
    <s v="Census Tract 211, Fairfield County, Connecticut"/>
    <n v="103810"/>
    <n v="2.74"/>
    <n v="62713.914510000002"/>
    <n v="62.713999999999999"/>
    <n v="0.70399999999999996"/>
    <n v="4"/>
    <n v="0.29600000000000004"/>
    <n v="2"/>
    <n v="1898"/>
    <n v="0.36317299243644358"/>
    <n v="0.55400000000000005"/>
    <n v="3"/>
    <n v="0.21099999999999997"/>
    <n v="2"/>
    <n v="2"/>
    <n v="1"/>
    <n v="1"/>
    <n v="5976"/>
    <n v="0.71774579650562098"/>
    <n v="8326.0675702999997"/>
    <n v="1"/>
    <n v="989"/>
    <n v="15.178023327194598"/>
    <n v="0.60399999999999998"/>
    <n v="4"/>
    <n v="3"/>
    <n v="3"/>
    <s v="No"/>
    <s v="STAMFORD"/>
    <s v="No"/>
    <n v="115220.0402"/>
    <n v="1.0256918479225033E-3"/>
    <n v="8369.6"/>
    <n v="1.0246451293278376E-4"/>
    <s v="NO"/>
    <n v="115220.04017471999"/>
    <n v="1.0256918479225033E-3"/>
    <n v="8369.6"/>
    <n v="1.0246451293278376E-4"/>
    <n v="0"/>
    <n v="0"/>
    <n v="0"/>
    <n v="0"/>
    <n v="2"/>
    <x v="0"/>
  </r>
  <r>
    <x v="78"/>
    <x v="78"/>
    <s v="Census Tract 2003.02, Fairfield County, Connecticut"/>
    <n v="116500"/>
    <n v="2.96"/>
    <n v="67714.24957"/>
    <n v="67.713999999999999"/>
    <n v="0.77200000000000002"/>
    <n v="4"/>
    <n v="0.22799999999999998"/>
    <n v="2"/>
    <n v="2158"/>
    <n v="0.38243058387924478"/>
    <n v="0.64100000000000001"/>
    <n v="4"/>
    <n v="0.13800000000000001"/>
    <n v="1"/>
    <n v="2"/>
    <n v="1"/>
    <n v="1"/>
    <n v="5218"/>
    <n v="8.9549681311264795"/>
    <n v="582.69330762000004"/>
    <n v="1"/>
    <n v="252"/>
    <n v="4.5743329097839895"/>
    <n v="0.126"/>
    <n v="1"/>
    <n v="1.5"/>
    <n v="2"/>
    <s v="No"/>
    <s v="BETHEL"/>
    <s v="No"/>
    <n v="112578.35430000001"/>
    <n v="1.0021754902496728E-3"/>
    <n v="17053.723399999999"/>
    <n v="2.0877956675007371E-4"/>
    <s v="NO"/>
    <n v="112578.35429088002"/>
    <n v="1.0021754902496728E-3"/>
    <n v="17053.723399999999"/>
    <n v="2.0877956675007371E-4"/>
    <n v="0"/>
    <n v="0"/>
    <n v="0"/>
    <n v="0"/>
    <n v="3"/>
    <x v="0"/>
  </r>
  <r>
    <x v="78"/>
    <x v="78"/>
    <s v="Census Tract 2003.02, Fairfield County, Connecticut"/>
    <n v="116500"/>
    <n v="2.96"/>
    <n v="67714.24957"/>
    <n v="67.713999999999999"/>
    <n v="0.77200000000000002"/>
    <n v="4"/>
    <n v="0.22799999999999998"/>
    <n v="2"/>
    <n v="2158"/>
    <n v="0.38243058387924478"/>
    <n v="0.64100000000000001"/>
    <n v="4"/>
    <n v="0.13800000000000001"/>
    <n v="1"/>
    <n v="2"/>
    <n v="1"/>
    <n v="1"/>
    <n v="5218"/>
    <n v="8.9549681311264795"/>
    <n v="582.69330762000004"/>
    <n v="1"/>
    <n v="252"/>
    <n v="4.5743329097839895"/>
    <n v="0.126"/>
    <n v="1"/>
    <n v="1.5"/>
    <n v="2"/>
    <s v="No"/>
    <s v="NEWTOWN"/>
    <s v="No"/>
    <n v="293.72370000000001"/>
    <n v="2.6147362601426839E-6"/>
    <n v="0"/>
    <n v="0"/>
    <s v="N/A"/>
    <n v="293.72371199999998"/>
    <n v="2.6147362601426839E-6"/>
    <n v="0"/>
    <n v="0"/>
    <n v="0"/>
    <n v="0"/>
    <n v="0"/>
    <n v="0"/>
    <n v="3"/>
    <x v="0"/>
  </r>
  <r>
    <x v="79"/>
    <x v="79"/>
    <s v="Census Tract 2110, Fairfield County, Connecticut"/>
    <n v="89985"/>
    <n v="3.18"/>
    <n v="50461.082289999998"/>
    <n v="50.460999999999999"/>
    <n v="0.47699999999999998"/>
    <n v="3"/>
    <n v="0.52300000000000002"/>
    <n v="3"/>
    <n v="1860"/>
    <n v="0.44232107174647756"/>
    <n v="0.77300000000000002"/>
    <n v="4"/>
    <n v="0.22699999999999998"/>
    <n v="2"/>
    <n v="3"/>
    <n v="1"/>
    <n v="1"/>
    <n v="4034"/>
    <n v="2.7578065998761399"/>
    <n v="1462.7566704999999"/>
    <n v="1"/>
    <n v="1473"/>
    <n v="31.73884938590821"/>
    <n v="0.91800000000000004"/>
    <n v="5"/>
    <n v="4"/>
    <n v="4"/>
    <s v="No"/>
    <s v="DANBURY"/>
    <s v="No"/>
    <n v="90044.851200000005"/>
    <n v="8.01581648747735E-4"/>
    <n v="25082.14"/>
    <n v="3.0706715475194667E-4"/>
    <s v="NO"/>
    <n v="90044.851150080009"/>
    <n v="8.01581648747735E-4"/>
    <n v="25082.14"/>
    <n v="3.0706715475194667E-4"/>
    <n v="0"/>
    <n v="0"/>
    <n v="0"/>
    <n v="0"/>
    <n v="4"/>
    <x v="0"/>
  </r>
  <r>
    <x v="79"/>
    <x v="79"/>
    <s v="Census Tract 2110, Fairfield County, Connecticut"/>
    <n v="89985"/>
    <n v="3.18"/>
    <n v="50461.082289999998"/>
    <n v="50.460999999999999"/>
    <n v="0.47699999999999998"/>
    <n v="3"/>
    <n v="0.52300000000000002"/>
    <n v="3"/>
    <n v="1860"/>
    <n v="0.44232107174647756"/>
    <n v="0.77300000000000002"/>
    <n v="4"/>
    <n v="0.22699999999999998"/>
    <n v="2"/>
    <n v="3"/>
    <n v="1"/>
    <n v="1"/>
    <n v="4034"/>
    <n v="2.7578065998761399"/>
    <n v="1462.7566704999999"/>
    <n v="1"/>
    <n v="1473"/>
    <n v="31.73884938590821"/>
    <n v="0.91800000000000004"/>
    <n v="5"/>
    <n v="4"/>
    <n v="4"/>
    <s v="No"/>
    <s v="NEW FAIRFIELD"/>
    <s v="No"/>
    <n v="2135.6678000000002"/>
    <n v="1.9011771052240852E-5"/>
    <n v="0"/>
    <n v="0"/>
    <s v="NO"/>
    <n v="2135.6677728000004"/>
    <n v="1.9011771052240852E-5"/>
    <n v="0"/>
    <n v="0"/>
    <n v="0"/>
    <n v="0"/>
    <n v="0"/>
    <n v="0"/>
    <n v="4"/>
    <x v="0"/>
  </r>
  <r>
    <x v="80"/>
    <x v="80"/>
    <s v="Census Tract 2112, Fairfield County, Connecticut"/>
    <n v="90285"/>
    <n v="2.7"/>
    <n v="54945.701229999999"/>
    <n v="54.945999999999998"/>
    <n v="0.55800000000000005"/>
    <n v="3"/>
    <n v="0.44199999999999995"/>
    <n v="3"/>
    <n v="1466"/>
    <n v="0.32017063402941665"/>
    <n v="0.28799999999999998"/>
    <n v="2"/>
    <n v="0.505"/>
    <n v="3"/>
    <n v="3"/>
    <n v="1"/>
    <n v="1"/>
    <n v="6046"/>
    <n v="2.5646037742259802"/>
    <n v="2357.4791789999999"/>
    <n v="1"/>
    <n v="1698"/>
    <n v="25.358422939068099"/>
    <n v="0.85199999999999998"/>
    <n v="5"/>
    <n v="4"/>
    <n v="4"/>
    <s v="No"/>
    <s v="DANBURY"/>
    <s v="No"/>
    <n v="126281.5698"/>
    <n v="1.1241618775961516E-3"/>
    <n v="9848.92"/>
    <n v="1.2057503234490927E-4"/>
    <s v="NO"/>
    <n v="126281.56981248001"/>
    <n v="1.1241618775961516E-3"/>
    <n v="9848.92"/>
    <n v="1.2057503234490927E-4"/>
    <n v="0"/>
    <n v="0"/>
    <n v="0"/>
    <n v="0"/>
    <n v="4"/>
    <x v="0"/>
  </r>
  <r>
    <x v="81"/>
    <x v="81"/>
    <s v="Census Tract 212, Fairfield County, Connecticut"/>
    <n v="138686"/>
    <n v="2.61"/>
    <n v="85844.478900000002"/>
    <n v="85.843999999999994"/>
    <n v="0.91100000000000003"/>
    <n v="5"/>
    <n v="8.8999999999999968E-2"/>
    <n v="1"/>
    <n v="2581"/>
    <n v="0.36079198565675025"/>
    <n v="0.54300000000000004"/>
    <n v="3"/>
    <n v="6.899999999999995E-2"/>
    <n v="1"/>
    <n v="1"/>
    <n v="1"/>
    <n v="1"/>
    <n v="4177"/>
    <n v="0.92392821897244304"/>
    <n v="4520.9139782000002"/>
    <n v="1"/>
    <n v="732"/>
    <n v="17.34186211798152"/>
    <n v="0.66700000000000004"/>
    <n v="4"/>
    <n v="2.5"/>
    <n v="3"/>
    <s v="No"/>
    <s v="STAMFORD"/>
    <s v="No"/>
    <n v="111285.65850000001"/>
    <n v="9.9066787828070899E-4"/>
    <n v="23460"/>
    <n v="2.8720816686617128E-4"/>
    <s v="NO"/>
    <n v="111285.65852063999"/>
    <n v="9.9066787828070899E-4"/>
    <n v="23460"/>
    <n v="2.8720816686617128E-4"/>
    <n v="0"/>
    <n v="0"/>
    <n v="0"/>
    <n v="0"/>
    <n v="2"/>
    <x v="0"/>
  </r>
  <r>
    <x v="82"/>
    <x v="82"/>
    <s v="Census Tract 214, Fairfield County, Connecticut"/>
    <n v="46566"/>
    <n v="2.98"/>
    <n v="26974.95953"/>
    <n v="26.975000000000001"/>
    <n v="0.13400000000000001"/>
    <n v="1"/>
    <n v="0.86599999999999999"/>
    <n v="5"/>
    <n v="1793"/>
    <n v="0.79762862947286872"/>
    <n v="0.98399999999999999"/>
    <n v="5"/>
    <n v="0.25600000000000001"/>
    <n v="2"/>
    <n v="4"/>
    <n v="1"/>
    <n v="1"/>
    <n v="6690"/>
    <n v="0.63447745703841096"/>
    <n v="10544.109843"/>
    <n v="1"/>
    <n v="1633"/>
    <n v="22.499311104987601"/>
    <n v="0.79200000000000004"/>
    <n v="4"/>
    <n v="4"/>
    <n v="4"/>
    <s v="Yes"/>
    <s v="GREENWICH"/>
    <s v="No"/>
    <n v="1134.8595"/>
    <n v="1.0102549376890274E-5"/>
    <n v="615.08000000000004"/>
    <n v="7.5300937457819535E-6"/>
    <s v="YES"/>
    <n v="1134.8595072000003"/>
    <n v="1.0102549376890274E-5"/>
    <n v="615.08000000000004"/>
    <n v="7.5300937457819535E-6"/>
    <n v="0"/>
    <n v="0"/>
    <n v="0"/>
    <n v="0"/>
    <n v="4"/>
    <x v="0"/>
  </r>
  <r>
    <x v="82"/>
    <x v="82"/>
    <s v="Census Tract 214, Fairfield County, Connecticut"/>
    <n v="46566"/>
    <n v="2.98"/>
    <n v="26974.95953"/>
    <n v="26.975000000000001"/>
    <n v="0.13400000000000001"/>
    <n v="1"/>
    <n v="0.86599999999999999"/>
    <n v="5"/>
    <n v="1793"/>
    <n v="0.79762862947286872"/>
    <n v="0.98399999999999999"/>
    <n v="5"/>
    <n v="0.25600000000000001"/>
    <n v="2"/>
    <n v="4"/>
    <n v="1"/>
    <n v="1"/>
    <n v="6690"/>
    <n v="0.63447745703841096"/>
    <n v="10544.109843"/>
    <n v="1"/>
    <n v="1633"/>
    <n v="22.499311104987601"/>
    <n v="0.79200000000000004"/>
    <n v="4"/>
    <n v="4"/>
    <n v="4"/>
    <s v="Yes"/>
    <s v="STAMFORD"/>
    <s v="No"/>
    <n v="89294.912100000001"/>
    <n v="7.9490567156008244E-4"/>
    <n v="4610.05"/>
    <n v="5.6438363583179579E-5"/>
    <s v="NO"/>
    <n v="89294.912110079997"/>
    <n v="7.9490567156008244E-4"/>
    <n v="4610.05"/>
    <n v="5.6438363583179579E-5"/>
    <n v="0"/>
    <n v="0"/>
    <n v="0"/>
    <n v="0"/>
    <n v="4"/>
    <x v="0"/>
  </r>
  <r>
    <x v="83"/>
    <x v="83"/>
    <s v="Census Tract 2202, Fairfield County, Connecticut"/>
    <n v="126422"/>
    <n v="2.82"/>
    <n v="75283.205449999994"/>
    <n v="75.283000000000001"/>
    <n v="0.85099999999999998"/>
    <n v="5"/>
    <n v="0.14900000000000002"/>
    <n v="1"/>
    <n v="2107"/>
    <n v="0.33585179920098635"/>
    <n v="0.40200000000000002"/>
    <n v="3"/>
    <n v="0.14300000000000002"/>
    <n v="1"/>
    <n v="1"/>
    <n v="1"/>
    <n v="1"/>
    <n v="4893"/>
    <n v="11.873892465911"/>
    <n v="412.08053838000001"/>
    <n v="1"/>
    <n v="503"/>
    <n v="9.9348212522220027"/>
    <n v="0.41799999999999998"/>
    <n v="3"/>
    <n v="2"/>
    <n v="2"/>
    <s v="No"/>
    <s v="DANBURY"/>
    <s v="No"/>
    <n v="607.07719999999995"/>
    <n v="5.4042177047186326E-6"/>
    <n v="1235.32"/>
    <n v="1.5123358597319637E-5"/>
    <s v="YES"/>
    <n v="607.07724480000002"/>
    <n v="5.4042177047186326E-6"/>
    <n v="1235.32"/>
    <n v="1.5123358597319637E-5"/>
    <n v="0"/>
    <n v="0"/>
    <n v="0"/>
    <n v="0"/>
    <n v="3"/>
    <x v="0"/>
  </r>
  <r>
    <x v="83"/>
    <x v="83"/>
    <s v="Census Tract 2202, Fairfield County, Connecticut"/>
    <n v="126422"/>
    <n v="2.82"/>
    <n v="75283.205449999994"/>
    <n v="75.283000000000001"/>
    <n v="0.85099999999999998"/>
    <n v="5"/>
    <n v="0.14900000000000002"/>
    <n v="1"/>
    <n v="2107"/>
    <n v="0.33585179920098635"/>
    <n v="0.40200000000000002"/>
    <n v="3"/>
    <n v="0.14300000000000002"/>
    <n v="1"/>
    <n v="1"/>
    <n v="1"/>
    <n v="1"/>
    <n v="4893"/>
    <n v="11.873892465911"/>
    <n v="412.08053838000001"/>
    <n v="1"/>
    <n v="503"/>
    <n v="9.9348212522220027"/>
    <n v="0.41799999999999998"/>
    <n v="3"/>
    <n v="2"/>
    <n v="2"/>
    <s v="No"/>
    <s v="NEW FAIRFIELD"/>
    <s v="No"/>
    <n v="163374.38200000001"/>
    <n v="1.4543630732275076E-3"/>
    <n v="41482.424299999999"/>
    <n v="5.0784701791848751E-4"/>
    <s v="NO"/>
    <n v="129933.76020192"/>
    <n v="1.156673773129507E-3"/>
    <n v="41482.424299999999"/>
    <n v="5.0784701791848751E-4"/>
    <n v="33440.62174848"/>
    <n v="2.9768930009800061E-4"/>
    <n v="0"/>
    <n v="0"/>
    <n v="3"/>
    <x v="0"/>
  </r>
  <r>
    <x v="83"/>
    <x v="83"/>
    <s v="Census Tract 2202, Fairfield County, Connecticut"/>
    <n v="126422"/>
    <n v="2.82"/>
    <n v="75283.205449999994"/>
    <n v="75.283000000000001"/>
    <n v="0.85099999999999998"/>
    <n v="5"/>
    <n v="0.14900000000000002"/>
    <n v="1"/>
    <n v="2107"/>
    <n v="0.33585179920098635"/>
    <n v="0.40200000000000002"/>
    <n v="3"/>
    <n v="0.14300000000000002"/>
    <n v="1"/>
    <n v="1"/>
    <n v="1"/>
    <n v="1"/>
    <n v="4893"/>
    <n v="11.873892465911"/>
    <n v="412.08053838000001"/>
    <n v="1"/>
    <n v="503"/>
    <n v="9.9348212522220027"/>
    <n v="0.41799999999999998"/>
    <n v="3"/>
    <n v="2"/>
    <n v="2"/>
    <s v="No"/>
    <s v="SHERMAN"/>
    <s v="No"/>
    <n v="419.00490000000002"/>
    <n v="3.7299929046442206E-6"/>
    <n v="0"/>
    <n v="0"/>
    <s v="N/A"/>
    <n v="419.00492159999999"/>
    <n v="3.7299929046442206E-6"/>
    <n v="0"/>
    <n v="0"/>
    <n v="0"/>
    <n v="0"/>
    <n v="0"/>
    <n v="0"/>
    <n v="3"/>
    <x v="0"/>
  </r>
  <r>
    <x v="84"/>
    <x v="84"/>
    <s v="Census Tract 2301, Fairfield County, Connecticut"/>
    <n v="107033"/>
    <n v="2.66"/>
    <n v="65626.142919999998"/>
    <n v="65.626000000000005"/>
    <n v="0.746"/>
    <n v="4"/>
    <n v="0.254"/>
    <n v="2"/>
    <n v="1991"/>
    <n v="0.36406223094849532"/>
    <n v="0.56000000000000005"/>
    <n v="3"/>
    <n v="0.16500000000000004"/>
    <n v="1"/>
    <n v="2"/>
    <n v="1"/>
    <n v="1"/>
    <n v="7061"/>
    <n v="15.379121061564801"/>
    <n v="459.12896919000002"/>
    <n v="1"/>
    <n v="503"/>
    <n v="7.0045954602423057"/>
    <n v="0.25700000000000001"/>
    <n v="2"/>
    <n v="2"/>
    <n v="2"/>
    <s v="No"/>
    <s v="NEWTOWN"/>
    <s v="No"/>
    <n v="301855.53049999999"/>
    <n v="2.6871259240342162E-3"/>
    <n v="142597.049"/>
    <n v="1.7457390044252174E-3"/>
    <s v="NO"/>
    <n v="176786.60665248003"/>
    <n v="1.5737590525950502E-3"/>
    <n v="93877.471000000005"/>
    <n v="1.1492914047716179E-3"/>
    <n v="125068.92388416"/>
    <n v="1.1133668714391658E-3"/>
    <n v="48719.578000000001"/>
    <n v="5.9644759965359962E-4"/>
    <n v="3"/>
    <x v="0"/>
  </r>
  <r>
    <x v="85"/>
    <x v="85"/>
    <s v="Census Tract 213, Fairfield County, Connecticut"/>
    <n v="112188"/>
    <n v="2.7"/>
    <n v="68275.44253"/>
    <n v="68.275000000000006"/>
    <n v="0.77800000000000002"/>
    <n v="4"/>
    <n v="0.22199999999999998"/>
    <n v="2"/>
    <n v="2357"/>
    <n v="0.41426315160933747"/>
    <n v="0.71099999999999997"/>
    <n v="4"/>
    <n v="9.8999999999999977E-2"/>
    <n v="1"/>
    <n v="2"/>
    <n v="1"/>
    <n v="1"/>
    <n v="4422"/>
    <n v="0.81323040878953901"/>
    <n v="5437.5733522"/>
    <n v="1"/>
    <n v="812"/>
    <n v="18.670958841112899"/>
    <n v="0.71"/>
    <n v="4"/>
    <n v="3"/>
    <n v="3"/>
    <s v="No"/>
    <s v="STAMFORD"/>
    <s v="No"/>
    <n v="74577.157900000006"/>
    <n v="6.6388783366684134E-4"/>
    <n v="8945.08"/>
    <n v="1.0950980516927755E-4"/>
    <s v="NO"/>
    <n v="74577.157868159993"/>
    <n v="6.6388783366684134E-4"/>
    <n v="8945.08"/>
    <n v="1.0950980516927755E-4"/>
    <n v="0"/>
    <n v="0"/>
    <n v="0"/>
    <n v="0"/>
    <n v="2"/>
    <x v="0"/>
  </r>
  <r>
    <x v="86"/>
    <x v="86"/>
    <s v="Census Tract 2302, Fairfield County, Connecticut"/>
    <n v="140625"/>
    <n v="2.78"/>
    <n v="84341.270239999998"/>
    <n v="84.340999999999994"/>
    <n v="0.90200000000000002"/>
    <n v="5"/>
    <n v="9.7999999999999976E-2"/>
    <n v="1"/>
    <n v="2333"/>
    <n v="0.33193713967474153"/>
    <n v="0.372"/>
    <n v="2"/>
    <n v="0.10599999999999998"/>
    <n v="1"/>
    <n v="1"/>
    <n v="1"/>
    <n v="1"/>
    <n v="1941"/>
    <n v="2.3068415760999699"/>
    <n v="841.41018616999997"/>
    <n v="1"/>
    <n v="123"/>
    <n v="6.546035125066525"/>
    <n v="0.23400000000000001"/>
    <n v="2"/>
    <n v="1.5"/>
    <n v="2"/>
    <s v="No"/>
    <s v="NEWTOWN"/>
    <s v="No"/>
    <n v="46300.658600000002"/>
    <n v="4.1216968866698665E-4"/>
    <n v="12190.543"/>
    <n v="1.4924226377379521E-4"/>
    <s v="NO"/>
    <n v="46297.806465599999"/>
    <n v="4.1214429882553276E-4"/>
    <n v="12190.543"/>
    <n v="1.4924226377379521E-4"/>
    <n v="2.8521417599999999"/>
    <n v="2.5389841453927875E-8"/>
    <n v="0"/>
    <n v="0"/>
    <n v="3"/>
    <x v="0"/>
  </r>
  <r>
    <x v="87"/>
    <x v="87"/>
    <s v="Census Tract 2104, Fairfield County, Connecticut"/>
    <n v="76921"/>
    <n v="2.85"/>
    <n v="45564.068030000002"/>
    <n v="45.564"/>
    <n v="0.375"/>
    <n v="2"/>
    <n v="0.625"/>
    <n v="4"/>
    <n v="1755"/>
    <n v="0.46220631542674834"/>
    <n v="0.80200000000000005"/>
    <n v="5"/>
    <n v="0.28200000000000003"/>
    <n v="2"/>
    <n v="3"/>
    <n v="1"/>
    <n v="1"/>
    <n v="8419"/>
    <n v="2.8955609060737002"/>
    <n v="2907.5541054"/>
    <n v="1"/>
    <n v="3696"/>
    <n v="39.007915567282325"/>
    <n v="0.96599999999999997"/>
    <n v="5"/>
    <n v="4"/>
    <n v="4"/>
    <s v="No"/>
    <s v="BETHEL"/>
    <s v="No"/>
    <n v="2053.6578"/>
    <n v="1.8281716487845074E-5"/>
    <n v="0"/>
    <n v="0"/>
    <s v="NO"/>
    <n v="2053.6578431999997"/>
    <n v="1.8281716487845074E-5"/>
    <n v="0"/>
    <n v="0"/>
    <n v="0"/>
    <n v="0"/>
    <n v="0"/>
    <n v="0"/>
    <n v="3"/>
    <x v="0"/>
  </r>
  <r>
    <x v="87"/>
    <x v="87"/>
    <s v="Census Tract 2104, Fairfield County, Connecticut"/>
    <n v="76921"/>
    <n v="2.85"/>
    <n v="45564.068030000002"/>
    <n v="45.564"/>
    <n v="0.375"/>
    <n v="2"/>
    <n v="0.625"/>
    <n v="4"/>
    <n v="1755"/>
    <n v="0.46220631542674834"/>
    <n v="0.80200000000000005"/>
    <n v="5"/>
    <n v="0.28200000000000003"/>
    <n v="2"/>
    <n v="3"/>
    <n v="1"/>
    <n v="1"/>
    <n v="8419"/>
    <n v="2.8955609060737002"/>
    <n v="2907.5541054"/>
    <n v="1"/>
    <n v="3696"/>
    <n v="39.007915567282325"/>
    <n v="0.96599999999999997"/>
    <n v="5"/>
    <n v="4"/>
    <n v="4"/>
    <s v="No"/>
    <s v="DANBURY"/>
    <s v="No"/>
    <n v="164937.70060000001"/>
    <n v="1.4682797776544908E-3"/>
    <n v="14744.53"/>
    <n v="1.8050935347840017E-4"/>
    <s v="NO"/>
    <n v="164937.70064736"/>
    <n v="1.4682797776544908E-3"/>
    <n v="14744.53"/>
    <n v="1.8050935347840017E-4"/>
    <n v="0"/>
    <n v="0"/>
    <n v="0"/>
    <n v="0"/>
    <n v="3"/>
    <x v="0"/>
  </r>
  <r>
    <x v="88"/>
    <x v="88"/>
    <s v="Census Tract 2303, Fairfield County, Connecticut"/>
    <n v="130625"/>
    <n v="2.7"/>
    <n v="79495.843420000005"/>
    <n v="79.495999999999995"/>
    <n v="0.873"/>
    <n v="5"/>
    <n v="0.127"/>
    <n v="1"/>
    <n v="2189"/>
    <n v="0.33043237067400372"/>
    <n v="0.36099999999999999"/>
    <n v="2"/>
    <n v="0.13100000000000001"/>
    <n v="1"/>
    <n v="1"/>
    <n v="1"/>
    <n v="1"/>
    <n v="3441"/>
    <n v="8.0032625633786694"/>
    <n v="429.94965774999997"/>
    <n v="1"/>
    <n v="135"/>
    <n v="3.7762237762237763"/>
    <n v="9.5000000000000001E-2"/>
    <n v="1"/>
    <n v="1"/>
    <n v="1"/>
    <s v="No"/>
    <s v="NEWTOWN"/>
    <s v="No"/>
    <n v="78817.512900000002"/>
    <n v="7.0163558654158281E-4"/>
    <n v="22507.883300000001"/>
    <n v="2.7555191400812913E-4"/>
    <s v="NO"/>
    <n v="78817.512913920014"/>
    <n v="7.0163558654158281E-4"/>
    <n v="22507.883300000001"/>
    <n v="2.7555191400812913E-4"/>
    <n v="0"/>
    <n v="0"/>
    <n v="0"/>
    <n v="0"/>
    <n v="3"/>
    <x v="0"/>
  </r>
  <r>
    <x v="89"/>
    <x v="89"/>
    <s v="Census Tract 2304, Fairfield County, Connecticut"/>
    <n v="139313"/>
    <n v="2.93"/>
    <n v="81387.523610000004"/>
    <n v="81.388000000000005"/>
    <n v="0.89100000000000001"/>
    <n v="5"/>
    <n v="0.10899999999999999"/>
    <n v="1"/>
    <n v="2531"/>
    <n v="0.37317759102168113"/>
    <n v="0.60499999999999998"/>
    <n v="4"/>
    <n v="7.2999999999999954E-2"/>
    <n v="1"/>
    <n v="1"/>
    <n v="1"/>
    <n v="1"/>
    <n v="5651"/>
    <n v="13.8477074025053"/>
    <n v="408.08199044999998"/>
    <n v="1"/>
    <n v="560"/>
    <n v="9.2976921799767549"/>
    <n v="0.39"/>
    <n v="2"/>
    <n v="1.5"/>
    <n v="2"/>
    <s v="No"/>
    <s v="BETHEL"/>
    <s v="No"/>
    <n v="1151.9191000000001"/>
    <n v="1.0254414330746015E-5"/>
    <n v="1429.53"/>
    <n v="1.750096721143213E-5"/>
    <s v="YES"/>
    <n v="1151.9191007999998"/>
    <n v="1.0254414330746015E-5"/>
    <n v="1429.53"/>
    <n v="1.750096721143213E-5"/>
    <n v="0"/>
    <n v="0"/>
    <n v="0"/>
    <n v="0"/>
    <n v="3"/>
    <x v="0"/>
  </r>
  <r>
    <x v="89"/>
    <x v="89"/>
    <s v="Census Tract 2304, Fairfield County, Connecticut"/>
    <n v="139313"/>
    <n v="2.93"/>
    <n v="81387.523610000004"/>
    <n v="81.388000000000005"/>
    <n v="0.89100000000000001"/>
    <n v="5"/>
    <n v="0.10899999999999999"/>
    <n v="1"/>
    <n v="2531"/>
    <n v="0.37317759102168113"/>
    <n v="0.60499999999999998"/>
    <n v="4"/>
    <n v="7.2999999999999954E-2"/>
    <n v="1"/>
    <n v="1"/>
    <n v="1"/>
    <n v="1"/>
    <n v="5651"/>
    <n v="13.8477074025053"/>
    <n v="408.08199044999998"/>
    <n v="1"/>
    <n v="560"/>
    <n v="9.2976921799767549"/>
    <n v="0.39"/>
    <n v="2"/>
    <n v="1.5"/>
    <n v="2"/>
    <s v="No"/>
    <s v="MONROE"/>
    <s v="No"/>
    <n v="408.5446"/>
    <n v="3.6368744887577833E-6"/>
    <n v="1374.16"/>
    <n v="1.6823102070793601E-5"/>
    <s v="N/A"/>
    <n v="408.54455999999999"/>
    <n v="3.6368744887577833E-6"/>
    <n v="1374.16"/>
    <n v="1.6823102070793601E-5"/>
    <n v="0"/>
    <n v="0"/>
    <n v="0"/>
    <n v="0"/>
    <n v="3"/>
    <x v="0"/>
  </r>
  <r>
    <x v="89"/>
    <x v="89"/>
    <s v="Census Tract 2304, Fairfield County, Connecticut"/>
    <n v="139313"/>
    <n v="2.93"/>
    <n v="81387.523610000004"/>
    <n v="81.388000000000005"/>
    <n v="0.89100000000000001"/>
    <n v="5"/>
    <n v="0.10899999999999999"/>
    <n v="1"/>
    <n v="2531"/>
    <n v="0.37317759102168113"/>
    <n v="0.60499999999999998"/>
    <n v="4"/>
    <n v="7.2999999999999954E-2"/>
    <n v="1"/>
    <n v="1"/>
    <n v="1"/>
    <n v="1"/>
    <n v="5651"/>
    <n v="13.8477074025053"/>
    <n v="408.08199044999998"/>
    <n v="1"/>
    <n v="560"/>
    <n v="9.2976921799767549"/>
    <n v="0.39"/>
    <n v="2"/>
    <n v="1.5"/>
    <n v="2"/>
    <s v="No"/>
    <s v="NEWTOWN"/>
    <s v="No"/>
    <n v="125089.12450000001"/>
    <n v="1.113546697683813E-3"/>
    <n v="19995.774300000001"/>
    <n v="2.4479751414205878E-4"/>
    <s v="NO"/>
    <n v="125089.12448064002"/>
    <n v="1.113546697683813E-3"/>
    <n v="19995.774300000001"/>
    <n v="2.4479751414205878E-4"/>
    <n v="0"/>
    <n v="0"/>
    <n v="0"/>
    <n v="0"/>
    <n v="3"/>
    <x v="0"/>
  </r>
  <r>
    <x v="90"/>
    <x v="90"/>
    <s v="Census Tract 2305.01, Fairfield County, Connecticut"/>
    <n v="153267"/>
    <n v="2.87"/>
    <n v="90470.649539999999"/>
    <n v="90.471000000000004"/>
    <n v="0.92500000000000004"/>
    <n v="5"/>
    <n v="7.4999999999999956E-2"/>
    <n v="1"/>
    <n v="2492"/>
    <n v="0.33053813752910521"/>
    <n v="0.36299999999999999"/>
    <n v="2"/>
    <n v="7.7999999999999958E-2"/>
    <n v="1"/>
    <n v="1"/>
    <n v="1"/>
    <n v="1"/>
    <n v="4329"/>
    <n v="7.7456104043725302"/>
    <n v="558.89720422000005"/>
    <n v="1"/>
    <n v="381"/>
    <n v="9.2633114514952588"/>
    <n v="0.38700000000000001"/>
    <n v="2"/>
    <n v="1.5"/>
    <n v="2"/>
    <s v="No"/>
    <s v="NEWTOWN"/>
    <s v="No"/>
    <n v="88437.196599999996"/>
    <n v="7.8727026549649465E-4"/>
    <n v="18717.475399999999"/>
    <n v="2.2914798797939707E-4"/>
    <s v="NO"/>
    <n v="88437.196612800006"/>
    <n v="7.8727026549649465E-4"/>
    <n v="18717.475399999999"/>
    <n v="2.2914798797939707E-4"/>
    <n v="0"/>
    <n v="0"/>
    <n v="0"/>
    <n v="0"/>
    <n v="3"/>
    <x v="0"/>
  </r>
  <r>
    <x v="91"/>
    <x v="91"/>
    <s v="Census Tract 2305.02, Fairfield County, Connecticut"/>
    <n v="114773"/>
    <n v="2.62"/>
    <n v="70906.996199999994"/>
    <n v="70.906999999999996"/>
    <n v="0.81499999999999995"/>
    <n v="5"/>
    <n v="0.18500000000000005"/>
    <n v="1"/>
    <n v="1980"/>
    <n v="0.33508682179939814"/>
    <n v="0.39500000000000002"/>
    <n v="2"/>
    <n v="0.17000000000000004"/>
    <n v="1"/>
    <n v="1"/>
    <n v="1"/>
    <n v="1"/>
    <n v="5137"/>
    <n v="10.3760816652432"/>
    <n v="495.08091452000002"/>
    <n v="1"/>
    <n v="402"/>
    <n v="7.9588200356365073"/>
    <n v="0.307"/>
    <n v="2"/>
    <n v="1.5"/>
    <n v="2"/>
    <s v="No"/>
    <s v="NEWTOWN"/>
    <s v="No"/>
    <n v="84605.596799999999"/>
    <n v="7.5316126287716201E-4"/>
    <n v="9151.4843000000001"/>
    <n v="1.120367020420949E-4"/>
    <s v="NO"/>
    <n v="84605.596839359991"/>
    <n v="7.5316126287716201E-4"/>
    <n v="9151.4843000000001"/>
    <n v="1.120367020420949E-4"/>
    <n v="0"/>
    <n v="0"/>
    <n v="0"/>
    <n v="0"/>
    <n v="3"/>
    <x v="0"/>
  </r>
  <r>
    <x v="92"/>
    <x v="92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n v="1"/>
    <n v="1"/>
    <n v="1"/>
    <s v="No"/>
    <s v="DANBURY"/>
    <s v="No"/>
    <n v="66.3917"/>
    <n v="5.9102109120174323E-7"/>
    <n v="0"/>
    <n v="0"/>
    <s v="N/A"/>
    <n v="66.391747200000012"/>
    <n v="5.9102109120174323E-7"/>
    <n v="0"/>
    <n v="0"/>
    <n v="0"/>
    <n v="0"/>
    <n v="0"/>
    <n v="0"/>
    <n v="3"/>
    <x v="0"/>
  </r>
  <r>
    <x v="92"/>
    <x v="92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n v="1"/>
    <n v="1"/>
    <n v="1"/>
    <s v="No"/>
    <s v="REDDING"/>
    <s v="No"/>
    <n v="105997.5845"/>
    <n v="9.4359330345014192E-4"/>
    <n v="23180.573899999999"/>
    <n v="2.8378730335570392E-4"/>
    <s v="NO"/>
    <n v="105989.61333311998"/>
    <n v="9.43522343816121E-4"/>
    <n v="23180.573899999999"/>
    <n v="2.8378730335570392E-4"/>
    <n v="7.9711776000000008"/>
    <n v="7.0959634020821371E-8"/>
    <n v="0"/>
    <n v="0"/>
    <n v="3"/>
    <x v="0"/>
  </r>
  <r>
    <x v="92"/>
    <x v="92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n v="1"/>
    <n v="1"/>
    <n v="1"/>
    <s v="No"/>
    <s v="RIDGEFIELD"/>
    <s v="No"/>
    <n v="1081.2263"/>
    <n v="9.6251049257625214E-6"/>
    <n v="0"/>
    <n v="0"/>
    <s v="NO"/>
    <n v="1081.2262751999999"/>
    <n v="9.6251049257625214E-6"/>
    <n v="0"/>
    <n v="0"/>
    <n v="0"/>
    <n v="0"/>
    <n v="0"/>
    <n v="0"/>
    <n v="3"/>
    <x v="0"/>
  </r>
  <r>
    <x v="93"/>
    <x v="93"/>
    <s v="Census Tract 2402, Fairfield County, Connecticut"/>
    <n v="133482"/>
    <n v="2.7"/>
    <n v="81234.558250000002"/>
    <n v="81.234999999999999"/>
    <n v="0.89"/>
    <n v="5"/>
    <n v="0.10999999999999999"/>
    <n v="1"/>
    <n v="2844"/>
    <n v="0.42011676723803687"/>
    <n v="0.72499999999999998"/>
    <n v="4"/>
    <n v="5.3000000000000047E-2"/>
    <n v="1"/>
    <n v="1"/>
    <n v="2"/>
    <n v="2"/>
    <n v="4559"/>
    <n v="18.126484369811799"/>
    <n v="251.51043672"/>
    <n v="2"/>
    <n v="380"/>
    <n v="8.3096435600262417"/>
    <n v="0.32700000000000001"/>
    <n v="2"/>
    <n v="1.5"/>
    <n v="2"/>
    <s v="No"/>
    <s v="REDDING"/>
    <s v="No"/>
    <n v="169993.6716"/>
    <n v="1.513288164599806E-3"/>
    <n v="66021.557700000005"/>
    <n v="8.0826643481100402E-4"/>
    <s v="NO"/>
    <n v="135659.58847776"/>
    <n v="1.2076452480242173E-3"/>
    <n v="62433.157700000003"/>
    <n v="7.6433558289358853E-4"/>
    <n v="34334.083085759994"/>
    <n v="3.0564291657558882E-4"/>
    <n v="3588.4"/>
    <n v="4.393085191741556E-5"/>
    <n v="3"/>
    <x v="0"/>
  </r>
  <r>
    <x v="94"/>
    <x v="94"/>
    <s v="Census Tract 2451, Fairfield County, Connecticut"/>
    <n v="175000"/>
    <n v="2.87"/>
    <n v="103299.2338"/>
    <n v="103.29900000000001"/>
    <n v="0.94799999999999995"/>
    <n v="5"/>
    <n v="5.2000000000000046E-2"/>
    <n v="1"/>
    <n v="2833"/>
    <n v="0.32910215061053044"/>
    <n v="0.34699999999999998"/>
    <n v="2"/>
    <n v="5.4000000000000048E-2"/>
    <n v="1"/>
    <n v="1"/>
    <n v="1"/>
    <n v="1"/>
    <n v="2870"/>
    <n v="3.9950327955187399"/>
    <n v="718.39210011"/>
    <n v="1"/>
    <n v="169"/>
    <n v="5.8497750086535136"/>
    <n v="0.19500000000000001"/>
    <n v="1"/>
    <n v="1"/>
    <n v="1"/>
    <s v="No"/>
    <s v="RIDGEFIELD"/>
    <s v="No"/>
    <n v="57530.246400000004"/>
    <n v="5.1213577622809942E-4"/>
    <n v="11748.259099999999"/>
    <n v="1.438276197774857E-4"/>
    <s v="NO"/>
    <n v="57530.246371200003"/>
    <n v="5.1213577622809942E-4"/>
    <n v="11748.259099999999"/>
    <n v="1.438276197774857E-4"/>
    <n v="0"/>
    <n v="0"/>
    <n v="0"/>
    <n v="0"/>
    <n v="2"/>
    <x v="0"/>
  </r>
  <r>
    <x v="95"/>
    <x v="95"/>
    <s v="Census Tract 215, Fairfield County, Connecticut"/>
    <n v="43357"/>
    <n v="3.08"/>
    <n v="24704.943569999999"/>
    <n v="24.704999999999998"/>
    <n v="0.109"/>
    <n v="1"/>
    <n v="0.89100000000000001"/>
    <n v="5"/>
    <n v="1564"/>
    <n v="0.75968600967745492"/>
    <n v="0.97899999999999998"/>
    <n v="5"/>
    <n v="0.41900000000000004"/>
    <n v="3"/>
    <n v="4"/>
    <n v="1"/>
    <n v="1"/>
    <n v="6303"/>
    <n v="0.29565851270353399"/>
    <n v="21318.513519"/>
    <n v="1"/>
    <n v="2321"/>
    <n v="35.873261205564141"/>
    <n v="0.94099999999999995"/>
    <n v="5"/>
    <n v="4.5"/>
    <n v="5"/>
    <s v="Yes"/>
    <s v="STAMFORD"/>
    <s v="No"/>
    <n v="65226.474499999997"/>
    <n v="5.8064780273609569E-4"/>
    <n v="403"/>
    <n v="4.9337123293719957E-6"/>
    <s v="NO"/>
    <n v="65225.455666560003"/>
    <n v="5.8063873309514608E-4"/>
    <n v="403"/>
    <n v="4.9337123293719957E-6"/>
    <n v="1.0188288000000001"/>
    <n v="9.0696409496474672E-9"/>
    <n v="0"/>
    <n v="0"/>
    <n v="4"/>
    <x v="0"/>
  </r>
  <r>
    <x v="96"/>
    <x v="96"/>
    <s v="Census Tract 2452, Fairfield County, Connecticut"/>
    <n v="152708"/>
    <n v="2.75"/>
    <n v="92086.388819999993"/>
    <n v="92.085999999999999"/>
    <n v="0.92800000000000005"/>
    <n v="5"/>
    <n v="7.1999999999999953E-2"/>
    <n v="1"/>
    <n v="2467"/>
    <n v="0.32148073541972133"/>
    <n v="0.309"/>
    <n v="2"/>
    <n v="7.999999999999996E-2"/>
    <n v="1"/>
    <n v="1"/>
    <n v="1"/>
    <n v="1"/>
    <n v="4397"/>
    <n v="7.3052122249215099"/>
    <n v="601.89900918000001"/>
    <n v="1"/>
    <n v="534"/>
    <n v="11.893095768374165"/>
    <n v="0.503"/>
    <n v="3"/>
    <n v="2"/>
    <n v="2"/>
    <s v="No"/>
    <s v="DANBURY"/>
    <s v="No"/>
    <n v="295.62819999999999"/>
    <n v="2.6316903048724225E-6"/>
    <n v="0"/>
    <n v="0"/>
    <s v="N/A"/>
    <n v="295.62822719999997"/>
    <n v="2.6316903048724225E-6"/>
    <n v="0"/>
    <n v="0"/>
    <n v="0"/>
    <n v="0"/>
    <n v="0"/>
    <n v="0"/>
    <n v="2"/>
    <x v="0"/>
  </r>
  <r>
    <x v="96"/>
    <x v="96"/>
    <s v="Census Tract 2452, Fairfield County, Connecticut"/>
    <n v="152708"/>
    <n v="2.75"/>
    <n v="92086.388819999993"/>
    <n v="92.085999999999999"/>
    <n v="0.92800000000000005"/>
    <n v="5"/>
    <n v="7.1999999999999953E-2"/>
    <n v="1"/>
    <n v="2467"/>
    <n v="0.32148073541972133"/>
    <n v="0.309"/>
    <n v="2"/>
    <n v="7.999999999999996E-2"/>
    <n v="1"/>
    <n v="1"/>
    <n v="1"/>
    <n v="1"/>
    <n v="4397"/>
    <n v="7.3052122249215099"/>
    <n v="601.89900918000001"/>
    <n v="1"/>
    <n v="534"/>
    <n v="11.893095768374165"/>
    <n v="0.503"/>
    <n v="3"/>
    <n v="2"/>
    <n v="2"/>
    <s v="No"/>
    <s v="REDDING"/>
    <s v="No"/>
    <n v="324.96589999999998"/>
    <n v="2.89285473858159E-6"/>
    <n v="0"/>
    <n v="0"/>
    <s v="N/A"/>
    <n v="324.96586560000003"/>
    <n v="2.89285473858159E-6"/>
    <n v="0"/>
    <n v="0"/>
    <n v="0"/>
    <n v="0"/>
    <n v="0"/>
    <n v="0"/>
    <n v="2"/>
    <x v="0"/>
  </r>
  <r>
    <x v="96"/>
    <x v="96"/>
    <s v="Census Tract 2452, Fairfield County, Connecticut"/>
    <n v="152708"/>
    <n v="2.75"/>
    <n v="92086.388819999993"/>
    <n v="92.085999999999999"/>
    <n v="0.92800000000000005"/>
    <n v="5"/>
    <n v="7.1999999999999953E-2"/>
    <n v="1"/>
    <n v="2467"/>
    <n v="0.32148073541972133"/>
    <n v="0.309"/>
    <n v="2"/>
    <n v="7.999999999999996E-2"/>
    <n v="1"/>
    <n v="1"/>
    <n v="1"/>
    <n v="1"/>
    <n v="4397"/>
    <n v="7.3052122249215099"/>
    <n v="601.89900918000001"/>
    <n v="1"/>
    <n v="534"/>
    <n v="11.893095768374165"/>
    <n v="0.503"/>
    <n v="3"/>
    <n v="2"/>
    <n v="2"/>
    <s v="No"/>
    <s v="RIDGEFIELD"/>
    <s v="No"/>
    <n v="98395.787899999996"/>
    <n v="8.7592190898125603E-4"/>
    <n v="10773.143099999999"/>
    <n v="1.3188979885498471E-4"/>
    <s v="NO"/>
    <n v="98395.787923199998"/>
    <n v="8.7592190898125603E-4"/>
    <n v="10773.143099999999"/>
    <n v="1.3188979885498471E-4"/>
    <n v="0"/>
    <n v="0"/>
    <n v="0"/>
    <n v="0"/>
    <n v="2"/>
    <x v="0"/>
  </r>
  <r>
    <x v="97"/>
    <x v="97"/>
    <s v="Census Tract 2454, Fairfield County, Connecticut"/>
    <n v="177361"/>
    <n v="2.78"/>
    <n v="106374.0589"/>
    <n v="106.374"/>
    <n v="0.95599999999999996"/>
    <n v="5"/>
    <n v="4.4000000000000039E-2"/>
    <n v="1"/>
    <n v="2944"/>
    <n v="0.33211104629570543"/>
    <n v="0.373"/>
    <n v="2"/>
    <n v="4.8000000000000043E-2"/>
    <n v="1"/>
    <n v="1"/>
    <n v="1"/>
    <n v="1"/>
    <n v="3311"/>
    <n v="4.8555541570076803"/>
    <n v="681.89950991000001"/>
    <n v="1"/>
    <n v="125"/>
    <n v="4.1295011562603241"/>
    <n v="0.112"/>
    <n v="1"/>
    <n v="1"/>
    <n v="1"/>
    <s v="No"/>
    <s v="RIDGEFIELD"/>
    <s v="No"/>
    <n v="92011.664300000004"/>
    <n v="8.1909027110231407E-4"/>
    <n v="15050.615299999999"/>
    <n v="1.8425659124130222E-4"/>
    <s v="NO"/>
    <n v="92011.664257919998"/>
    <n v="8.1909027110231407E-4"/>
    <n v="15050.615299999999"/>
    <n v="1.8425659124130222E-4"/>
    <n v="0"/>
    <n v="0"/>
    <n v="0"/>
    <n v="0"/>
    <n v="2"/>
    <x v="0"/>
  </r>
  <r>
    <x v="98"/>
    <x v="98"/>
    <s v="Census Tract 2455, Fairfield County, Connecticut"/>
    <n v="166908"/>
    <n v="2.89"/>
    <n v="98181.176470000006"/>
    <n v="98.180999999999997"/>
    <n v="0.94099999999999995"/>
    <n v="5"/>
    <n v="5.9000000000000052E-2"/>
    <n v="1"/>
    <n v="2824"/>
    <n v="0.34515781149103192"/>
    <n v="0.45600000000000002"/>
    <n v="3"/>
    <n v="5.5000000000000049E-2"/>
    <n v="1"/>
    <n v="1"/>
    <n v="1"/>
    <n v="1"/>
    <n v="3099"/>
    <n v="2.9917984175988499"/>
    <n v="1035.8318200000001"/>
    <n v="1"/>
    <n v="425"/>
    <n v="13.980263157894736"/>
    <n v="0.59899999999999998"/>
    <n v="3"/>
    <n v="2"/>
    <n v="2"/>
    <s v="No"/>
    <s v="RIDGEFIELD"/>
    <s v="No"/>
    <n v="81971.845100000006"/>
    <n v="7.2971553503322674E-4"/>
    <n v="16745.104599999999"/>
    <n v="2.0500131270879333E-4"/>
    <s v="NO"/>
    <n v="81970.654328639997"/>
    <n v="7.2970493489036691E-4"/>
    <n v="16745.104599999999"/>
    <n v="2.0500131270879333E-4"/>
    <n v="1.1907561599999998"/>
    <n v="1.0600142859900474E-8"/>
    <n v="0"/>
    <n v="0"/>
    <n v="2"/>
    <x v="0"/>
  </r>
  <r>
    <x v="99"/>
    <x v="99"/>
    <s v="Census Tract 2456, Fairfield County, Connecticut"/>
    <n v="191524"/>
    <n v="3.04"/>
    <n v="109846.5475"/>
    <n v="109.84699999999999"/>
    <n v="0.96199999999999997"/>
    <n v="5"/>
    <n v="3.8000000000000034E-2"/>
    <n v="1"/>
    <n v="3201"/>
    <n v="0.34968782245978192"/>
    <n v="0.47499999999999998"/>
    <n v="3"/>
    <n v="3.9000000000000035E-2"/>
    <n v="1"/>
    <n v="1"/>
    <n v="1"/>
    <n v="1"/>
    <n v="5987"/>
    <n v="10.094934030582399"/>
    <n v="593.06974981999997"/>
    <n v="1"/>
    <n v="777"/>
    <n v="11.783439490445859"/>
    <n v="0.49299999999999999"/>
    <n v="3"/>
    <n v="2"/>
    <n v="2"/>
    <s v="No"/>
    <s v="DANBURY"/>
    <s v="No"/>
    <n v="3350.3838000000001"/>
    <n v="2.9825205070610588E-5"/>
    <n v="0"/>
    <n v="0"/>
    <s v="NO"/>
    <n v="3350.3837759999997"/>
    <n v="2.9825205070610588E-5"/>
    <n v="0"/>
    <n v="0"/>
    <n v="0"/>
    <n v="0"/>
    <n v="0"/>
    <n v="0"/>
    <n v="2"/>
    <x v="0"/>
  </r>
  <r>
    <x v="99"/>
    <x v="99"/>
    <s v="Census Tract 2456, Fairfield County, Connecticut"/>
    <n v="191524"/>
    <n v="3.04"/>
    <n v="109846.5475"/>
    <n v="109.84699999999999"/>
    <n v="0.96199999999999997"/>
    <n v="5"/>
    <n v="3.8000000000000034E-2"/>
    <n v="1"/>
    <n v="3201"/>
    <n v="0.34968782245978192"/>
    <n v="0.47499999999999998"/>
    <n v="3"/>
    <n v="3.9000000000000035E-2"/>
    <n v="1"/>
    <n v="1"/>
    <n v="1"/>
    <n v="1"/>
    <n v="5987"/>
    <n v="10.094934030582399"/>
    <n v="593.06974981999997"/>
    <n v="1"/>
    <n v="777"/>
    <n v="11.783439490445859"/>
    <n v="0.49299999999999999"/>
    <n v="3"/>
    <n v="2"/>
    <n v="2"/>
    <s v="No"/>
    <s v="RIDGEFIELD"/>
    <s v="No"/>
    <n v="325127.6226"/>
    <n v="2.8942947038317038E-3"/>
    <n v="244622.0661"/>
    <n v="2.9947764356179187E-3"/>
    <s v="YES"/>
    <n v="166942.71057311998"/>
    <n v="1.4861284290934001E-3"/>
    <n v="112930.68610000001"/>
    <n v="1.3825496733895998E-3"/>
    <n v="158184.91204416001"/>
    <n v="1.4081662747383037E-3"/>
    <n v="131691.38"/>
    <n v="1.6122267622283193E-3"/>
    <n v="2"/>
    <x v="0"/>
  </r>
  <r>
    <x v="100"/>
    <x v="100"/>
    <s v="Census Tract 216, Fairfield County, Connecticut"/>
    <n v="85420"/>
    <n v="2.29"/>
    <n v="56447.12485"/>
    <n v="56.447000000000003"/>
    <n v="0.58599999999999997"/>
    <n v="3"/>
    <n v="0.41400000000000003"/>
    <n v="3"/>
    <n v="2014"/>
    <n v="0.42815289643578719"/>
    <n v="0.746"/>
    <n v="4"/>
    <n v="0.16100000000000003"/>
    <n v="1"/>
    <n v="2"/>
    <n v="1"/>
    <n v="1"/>
    <n v="7151"/>
    <n v="0.31206708293629198"/>
    <n v="22914.944866000002"/>
    <n v="1"/>
    <n v="3855"/>
    <n v="50.683670786221406"/>
    <n v="0.99199999999999999"/>
    <n v="5"/>
    <n v="3.5"/>
    <n v="4"/>
    <s v="No"/>
    <s v="STAMFORD"/>
    <s v="No"/>
    <n v="103228.8738"/>
    <n v="9.1894616767909361E-4"/>
    <n v="6524.6980000000003"/>
    <n v="7.9878369647714154E-5"/>
    <s v="NO"/>
    <n v="103216.67104032"/>
    <n v="9.1883753811590127E-4"/>
    <n v="6524.6980000000003"/>
    <n v="7.9878369647714154E-5"/>
    <n v="12.2027904"/>
    <n v="1.086295631923685E-7"/>
    <n v="0"/>
    <n v="0"/>
    <n v="2"/>
    <x v="0"/>
  </r>
  <r>
    <x v="101"/>
    <x v="101"/>
    <s v="Census Tract 2532, Litchfield County, Connecticut"/>
    <n v="101974"/>
    <n v="2.76"/>
    <n v="61381.134910000001"/>
    <n v="61.381"/>
    <n v="0.67900000000000005"/>
    <n v="4"/>
    <n v="0.32099999999999995"/>
    <n v="2"/>
    <n v="1923"/>
    <n v="0.37594612797295374"/>
    <n v="0.61799999999999999"/>
    <n v="4"/>
    <n v="0.19799999999999995"/>
    <n v="1"/>
    <n v="2"/>
    <n v="1"/>
    <n v="1"/>
    <n v="7429"/>
    <n v="11.9424364128328"/>
    <n v="622.06736909999995"/>
    <n v="1"/>
    <n v="880"/>
    <n v="12.777697110498039"/>
    <n v="0.63"/>
    <n v="4"/>
    <n v="3"/>
    <n v="3"/>
    <s v="No"/>
    <s v="NEW MILFORD"/>
    <s v="No"/>
    <n v="373255.31219999999"/>
    <n v="3.3227286704213886E-3"/>
    <n v="435948.83130000002"/>
    <n v="5.3370871562285916E-3"/>
    <s v="YES"/>
    <n v="182694.09673440002"/>
    <n v="1.6263476856967234E-3"/>
    <n v="376294.26130000001"/>
    <n v="4.6067683286544351E-3"/>
    <n v="190561.21544448001"/>
    <n v="1.6963809847246652E-3"/>
    <n v="59654.57"/>
    <n v="7.3031882757415578E-4"/>
    <n v="3"/>
    <x v="0"/>
  </r>
  <r>
    <x v="102"/>
    <x v="102"/>
    <s v="Census Tract 3031, Litchfield County, Connecticut"/>
    <n v="87308"/>
    <n v="2.58"/>
    <n v="54355.586580000003"/>
    <n v="54.356000000000002"/>
    <n v="0.54600000000000004"/>
    <n v="3"/>
    <n v="0.45399999999999996"/>
    <n v="3"/>
    <n v="1569"/>
    <n v="0.34638573851630022"/>
    <n v="0.45900000000000002"/>
    <n v="3"/>
    <n v="0.41700000000000004"/>
    <n v="3"/>
    <n v="3"/>
    <n v="3"/>
    <n v="3"/>
    <n v="2388"/>
    <n v="17.346009325139701"/>
    <n v="137.66855276000001"/>
    <n v="2"/>
    <n v="62"/>
    <n v="2.8117913832199548"/>
    <n v="5.2999999999999999E-2"/>
    <n v="1"/>
    <n v="2"/>
    <n v="2"/>
    <s v="No"/>
    <s v="BETHLEHEM"/>
    <s v="No"/>
    <n v="164.13560000000001"/>
    <n v="1.4611397698085468E-6"/>
    <n v="0"/>
    <n v="0"/>
    <s v="N/A"/>
    <n v="164.1356352"/>
    <n v="1.4611397698085468E-6"/>
    <n v="0"/>
    <n v="0"/>
    <n v="0"/>
    <n v="0"/>
    <n v="0"/>
    <n v="0"/>
    <n v="4"/>
    <x v="0"/>
  </r>
  <r>
    <x v="102"/>
    <x v="102"/>
    <s v="Census Tract 3031, Litchfield County, Connecticut"/>
    <n v="87308"/>
    <n v="2.58"/>
    <n v="54355.586580000003"/>
    <n v="54.356000000000002"/>
    <n v="0.54600000000000004"/>
    <n v="3"/>
    <n v="0.45399999999999996"/>
    <n v="3"/>
    <n v="1569"/>
    <n v="0.34638573851630022"/>
    <n v="0.45900000000000002"/>
    <n v="3"/>
    <n v="0.41700000000000004"/>
    <n v="3"/>
    <n v="3"/>
    <n v="3"/>
    <n v="3"/>
    <n v="2388"/>
    <n v="17.346009325139701"/>
    <n v="137.66855276000001"/>
    <n v="2"/>
    <n v="62"/>
    <n v="2.8117913832199548"/>
    <n v="5.2999999999999999E-2"/>
    <n v="1"/>
    <n v="2"/>
    <n v="2"/>
    <s v="No"/>
    <s v="LITCHFIELD"/>
    <s v="No"/>
    <n v="538.43939999999998"/>
    <n v="4.793202177786985E-6"/>
    <n v="1069.8900000000001"/>
    <n v="1.3098088049805967E-5"/>
    <s v="N/A"/>
    <n v="538.43944320000003"/>
    <n v="4.793202177786985E-6"/>
    <n v="1069.8900000000001"/>
    <n v="1.3098088049805967E-5"/>
    <n v="0"/>
    <n v="0"/>
    <n v="0"/>
    <n v="0"/>
    <n v="4"/>
    <x v="0"/>
  </r>
  <r>
    <x v="102"/>
    <x v="102"/>
    <s v="Census Tract 3031, Litchfield County, Connecticut"/>
    <n v="87308"/>
    <n v="2.58"/>
    <n v="54355.586580000003"/>
    <n v="54.356000000000002"/>
    <n v="0.54600000000000004"/>
    <n v="3"/>
    <n v="0.45399999999999996"/>
    <n v="3"/>
    <n v="1569"/>
    <n v="0.34638573851630022"/>
    <n v="0.45900000000000002"/>
    <n v="3"/>
    <n v="0.41700000000000004"/>
    <n v="3"/>
    <n v="3"/>
    <n v="3"/>
    <n v="3"/>
    <n v="2388"/>
    <n v="17.346009325139701"/>
    <n v="137.66855276000001"/>
    <n v="2"/>
    <n v="62"/>
    <n v="2.8117913832199548"/>
    <n v="5.2999999999999999E-2"/>
    <n v="1"/>
    <n v="2"/>
    <n v="2"/>
    <s v="No"/>
    <s v="MORRIS"/>
    <s v="No"/>
    <n v="70145.255499999999"/>
    <n v="6.2443492130190043E-4"/>
    <n v="31889.019799999998"/>
    <n v="3.9040012446364187E-4"/>
    <s v="NO"/>
    <n v="58713.956403840006"/>
    <n v="5.2267319427570498E-4"/>
    <n v="31889.019799999998"/>
    <n v="3.9040012446364187E-4"/>
    <n v="11431.29907872"/>
    <n v="1.0176172702619543E-4"/>
    <n v="0"/>
    <n v="0"/>
    <n v="4"/>
    <x v="0"/>
  </r>
  <r>
    <x v="103"/>
    <x v="103"/>
    <s v="Census Tract 2534, Litchfield County, Connecticut"/>
    <n v="109167"/>
    <n v="2.59"/>
    <n v="67833.073250000001"/>
    <n v="67.832999999999998"/>
    <n v="0.77500000000000002"/>
    <n v="4"/>
    <n v="0.22499999999999998"/>
    <n v="2"/>
    <n v="1878"/>
    <n v="0.33222731803619115"/>
    <n v="0.374"/>
    <n v="2"/>
    <n v="0.21799999999999997"/>
    <n v="2"/>
    <n v="2"/>
    <n v="1"/>
    <n v="1"/>
    <n v="6308"/>
    <n v="14.406455551145401"/>
    <n v="437.85926230000001"/>
    <n v="1"/>
    <n v="323"/>
    <n v="5.304647725406471"/>
    <n v="0.215"/>
    <n v="2"/>
    <n v="2"/>
    <n v="2"/>
    <s v="No"/>
    <s v="BROOKFIELD"/>
    <s v="No"/>
    <n v="1729.7166"/>
    <n v="1.5397982922263986E-5"/>
    <n v="888.71"/>
    <n v="1.0879998720189049E-5"/>
    <s v="NO"/>
    <n v="1729.7165952"/>
    <n v="1.5397982922263986E-5"/>
    <n v="888.71"/>
    <n v="1.0879998720189049E-5"/>
    <n v="0"/>
    <n v="0"/>
    <n v="0"/>
    <n v="0"/>
    <n v="3"/>
    <x v="0"/>
  </r>
  <r>
    <x v="103"/>
    <x v="103"/>
    <s v="Census Tract 2534, Litchfield County, Connecticut"/>
    <n v="109167"/>
    <n v="2.59"/>
    <n v="67833.073250000001"/>
    <n v="67.832999999999998"/>
    <n v="0.77500000000000002"/>
    <n v="4"/>
    <n v="0.22499999999999998"/>
    <n v="2"/>
    <n v="1878"/>
    <n v="0.33222731803619115"/>
    <n v="0.374"/>
    <n v="2"/>
    <n v="0.21799999999999997"/>
    <n v="2"/>
    <n v="2"/>
    <n v="1"/>
    <n v="1"/>
    <n v="6308"/>
    <n v="14.406455551145401"/>
    <n v="437.85926230000001"/>
    <n v="1"/>
    <n v="323"/>
    <n v="5.304647725406471"/>
    <n v="0.215"/>
    <n v="2"/>
    <n v="2"/>
    <n v="2"/>
    <s v="No"/>
    <s v="NEW MILFORD"/>
    <s v="No"/>
    <n v="154072.5097"/>
    <n v="1.3715575605495313E-3"/>
    <n v="19810.52"/>
    <n v="2.4252954534806579E-4"/>
    <s v="NO"/>
    <n v="154010.8821744"/>
    <n v="1.3710089503361793E-3"/>
    <n v="19810.52"/>
    <n v="2.4252954534806579E-4"/>
    <n v="61.627564800000002"/>
    <n v="5.4861021335197111E-7"/>
    <n v="0"/>
    <n v="0"/>
    <n v="3"/>
    <x v="0"/>
  </r>
  <r>
    <x v="103"/>
    <x v="103"/>
    <s v="Census Tract 2534, Litchfield County, Connecticut"/>
    <n v="109167"/>
    <n v="2.59"/>
    <n v="67833.073250000001"/>
    <n v="67.832999999999998"/>
    <n v="0.77500000000000002"/>
    <n v="4"/>
    <n v="0.22499999999999998"/>
    <n v="2"/>
    <n v="1878"/>
    <n v="0.33222731803619115"/>
    <n v="0.374"/>
    <n v="2"/>
    <n v="0.21799999999999997"/>
    <n v="2"/>
    <n v="2"/>
    <n v="1"/>
    <n v="1"/>
    <n v="6308"/>
    <n v="14.406455551145401"/>
    <n v="437.85926230000001"/>
    <n v="1"/>
    <n v="323"/>
    <n v="5.304647725406471"/>
    <n v="0.215"/>
    <n v="2"/>
    <n v="2"/>
    <n v="2"/>
    <s v="No"/>
    <s v="SHERMAN"/>
    <s v="No"/>
    <n v="1058.5746999999999"/>
    <n v="9.4234600107854156E-6"/>
    <n v="0"/>
    <n v="0"/>
    <s v="NO"/>
    <n v="1058.5747007999998"/>
    <n v="9.4234600107854156E-6"/>
    <n v="0"/>
    <n v="0"/>
    <n v="0"/>
    <n v="0"/>
    <n v="0"/>
    <n v="0"/>
    <n v="3"/>
    <x v="0"/>
  </r>
  <r>
    <x v="104"/>
    <x v="104"/>
    <s v="Census Tract 2535, Litchfield County, Connecticut"/>
    <n v="107109"/>
    <n v="2.62"/>
    <n v="66172.161189999999"/>
    <n v="66.171999999999997"/>
    <n v="0.755"/>
    <n v="4"/>
    <n v="0.245"/>
    <n v="2"/>
    <n v="1988"/>
    <n v="0.36051414327397158"/>
    <n v="0.54200000000000004"/>
    <n v="3"/>
    <n v="0.16600000000000004"/>
    <n v="1"/>
    <n v="2"/>
    <n v="1"/>
    <n v="1"/>
    <n v="6114"/>
    <n v="26.5646933499306"/>
    <n v="230.15511301000001"/>
    <n v="1"/>
    <n v="936"/>
    <n v="16.252821670428894"/>
    <n v="0.70599999999999996"/>
    <n v="4"/>
    <n v="3"/>
    <n v="3"/>
    <s v="No"/>
    <s v="KENT"/>
    <s v="No"/>
    <n v="135.63159999999999"/>
    <n v="1.2073959514218191E-6"/>
    <n v="0"/>
    <n v="0"/>
    <s v="N/A"/>
    <n v="135.63158400000003"/>
    <n v="1.2073959514218191E-6"/>
    <n v="0"/>
    <n v="0"/>
    <n v="0"/>
    <n v="0"/>
    <n v="0"/>
    <n v="0"/>
    <n v="3"/>
    <x v="0"/>
  </r>
  <r>
    <x v="104"/>
    <x v="104"/>
    <s v="Census Tract 2535, Litchfield County, Connecticut"/>
    <n v="107109"/>
    <n v="2.62"/>
    <n v="66172.161189999999"/>
    <n v="66.171999999999997"/>
    <n v="0.755"/>
    <n v="4"/>
    <n v="0.245"/>
    <n v="2"/>
    <n v="1988"/>
    <n v="0.36051414327397158"/>
    <n v="0.54200000000000004"/>
    <n v="3"/>
    <n v="0.16600000000000004"/>
    <n v="1"/>
    <n v="2"/>
    <n v="1"/>
    <n v="1"/>
    <n v="6114"/>
    <n v="26.5646933499306"/>
    <n v="230.15511301000001"/>
    <n v="1"/>
    <n v="936"/>
    <n v="16.252821670428894"/>
    <n v="0.70599999999999996"/>
    <n v="4"/>
    <n v="3"/>
    <n v="3"/>
    <s v="No"/>
    <s v="NEW MILFORD"/>
    <s v="No"/>
    <n v="147618.1888"/>
    <n v="1.3141010244091587E-3"/>
    <n v="29305.079600000001"/>
    <n v="3.5876633383560239E-4"/>
    <s v="NO"/>
    <n v="147618.1887696"/>
    <n v="1.3141010244091587E-3"/>
    <n v="29305.079600000001"/>
    <n v="3.5876633383560239E-4"/>
    <n v="0"/>
    <n v="0"/>
    <n v="0"/>
    <n v="0"/>
    <n v="3"/>
    <x v="0"/>
  </r>
  <r>
    <x v="104"/>
    <x v="104"/>
    <s v="Census Tract 2535, Litchfield County, Connecticut"/>
    <n v="107109"/>
    <n v="2.62"/>
    <n v="66172.161189999999"/>
    <n v="66.171999999999997"/>
    <n v="0.755"/>
    <n v="4"/>
    <n v="0.245"/>
    <n v="2"/>
    <n v="1988"/>
    <n v="0.36051414327397158"/>
    <n v="0.54200000000000004"/>
    <n v="3"/>
    <n v="0.16600000000000004"/>
    <n v="1"/>
    <n v="2"/>
    <n v="1"/>
    <n v="1"/>
    <n v="6114"/>
    <n v="26.5646933499306"/>
    <n v="230.15511301000001"/>
    <n v="1"/>
    <n v="936"/>
    <n v="16.252821670428894"/>
    <n v="0.70599999999999996"/>
    <n v="4"/>
    <n v="3"/>
    <n v="3"/>
    <s v="No"/>
    <s v="WASHINGTON"/>
    <s v="No"/>
    <n v="105.333"/>
    <n v="9.3767719727150732E-7"/>
    <n v="0"/>
    <n v="0"/>
    <s v="N/A"/>
    <n v="105.3330048"/>
    <n v="9.3767719727150732E-7"/>
    <n v="0"/>
    <n v="0"/>
    <n v="0"/>
    <n v="0"/>
    <n v="0"/>
    <n v="0"/>
    <n v="3"/>
    <x v="0"/>
  </r>
  <r>
    <x v="105"/>
    <x v="105"/>
    <s v="Census Tract 2571, Fairfield County, Connecticut"/>
    <n v="101818"/>
    <n v="2.48"/>
    <n v="64654.494650000001"/>
    <n v="64.653999999999996"/>
    <n v="0.73"/>
    <n v="4"/>
    <n v="0.27"/>
    <n v="2"/>
    <n v="1838"/>
    <n v="0.34113637604620889"/>
    <n v="0.42399999999999999"/>
    <n v="3"/>
    <n v="0.23899999999999999"/>
    <n v="2"/>
    <n v="2"/>
    <n v="2"/>
    <n v="2"/>
    <n v="3581"/>
    <n v="21.8917817379849"/>
    <n v="163.57736628999999"/>
    <n v="2"/>
    <n v="211"/>
    <n v="5.7824061386681285"/>
    <n v="0.193"/>
    <n v="1"/>
    <n v="1.5"/>
    <n v="2"/>
    <s v="No"/>
    <s v="NEW FAIRFIELD"/>
    <s v="No"/>
    <n v="2100.194"/>
    <n v="1.8695982644630395E-5"/>
    <n v="0"/>
    <n v="0"/>
    <s v="NO"/>
    <n v="2100.1940064"/>
    <n v="1.8695982644630395E-5"/>
    <n v="0"/>
    <n v="0"/>
    <n v="0"/>
    <n v="0"/>
    <n v="0"/>
    <n v="0"/>
    <n v="3"/>
    <x v="0"/>
  </r>
  <r>
    <x v="105"/>
    <x v="105"/>
    <s v="Census Tract 2571, Fairfield County, Connecticut"/>
    <n v="101818"/>
    <n v="2.48"/>
    <n v="64654.494650000001"/>
    <n v="64.653999999999996"/>
    <n v="0.73"/>
    <n v="4"/>
    <n v="0.27"/>
    <n v="2"/>
    <n v="1838"/>
    <n v="0.34113637604620889"/>
    <n v="0.42399999999999999"/>
    <n v="3"/>
    <n v="0.23899999999999999"/>
    <n v="2"/>
    <n v="2"/>
    <n v="2"/>
    <n v="2"/>
    <n v="3581"/>
    <n v="21.8917817379849"/>
    <n v="163.57736628999999"/>
    <n v="2"/>
    <n v="211"/>
    <n v="5.7824061386681285"/>
    <n v="0.193"/>
    <n v="1"/>
    <n v="1.5"/>
    <n v="2"/>
    <s v="No"/>
    <s v="SHERMAN"/>
    <s v="No"/>
    <n v="123593.6939"/>
    <n v="1.1002343353831764E-3"/>
    <n v="34462.43"/>
    <n v="4.219050019630753E-4"/>
    <s v="NO"/>
    <n v="114117.20257248002"/>
    <n v="1.0158743583913018E-3"/>
    <n v="34462.43"/>
    <n v="4.219050019630753E-4"/>
    <n v="9476.4913632000007"/>
    <n v="8.4359976991874646E-5"/>
    <n v="0"/>
    <n v="0"/>
    <n v="3"/>
    <x v="0"/>
  </r>
  <r>
    <x v="106"/>
    <x v="106"/>
    <s v="Census Tract 217, Fairfield County, Connecticut"/>
    <n v="86705"/>
    <n v="2.06"/>
    <n v="60410.235999999997"/>
    <n v="60.41"/>
    <n v="0.66"/>
    <n v="4"/>
    <n v="0.33999999999999997"/>
    <n v="2"/>
    <n v="1908"/>
    <n v="0.37900861701649369"/>
    <n v="0.628"/>
    <n v="4"/>
    <n v="0.20699999999999996"/>
    <n v="2"/>
    <n v="2"/>
    <n v="1"/>
    <n v="1"/>
    <n v="7354"/>
    <n v="0.29783883168570702"/>
    <n v="24691.206174999999"/>
    <n v="1"/>
    <n v="1989"/>
    <n v="26.769851951547778"/>
    <n v="0.85499999999999998"/>
    <n v="5"/>
    <n v="3.5"/>
    <n v="4"/>
    <s v="No"/>
    <s v="STAMFORD"/>
    <s v="No"/>
    <n v="111040.1764"/>
    <n v="9.8848258951953209E-4"/>
    <n v="10284.4203"/>
    <n v="1.2590662837358224E-4"/>
    <s v="NO"/>
    <n v="111040.17635231998"/>
    <n v="9.8848258951953209E-4"/>
    <n v="10284.4203"/>
    <n v="1.2590662837358224E-4"/>
    <n v="0"/>
    <n v="0"/>
    <n v="0"/>
    <n v="0"/>
    <n v="2"/>
    <x v="0"/>
  </r>
  <r>
    <x v="107"/>
    <x v="107"/>
    <s v="Census Tract 2611, Litchfield County, Connecticut"/>
    <n v="72658"/>
    <n v="2.08"/>
    <n v="50379.258569999998"/>
    <n v="50.378999999999998"/>
    <n v="0.47599999999999998"/>
    <n v="3"/>
    <n v="0.52400000000000002"/>
    <n v="3"/>
    <n v="1373"/>
    <n v="0.32703935047212429"/>
    <n v="0.33600000000000002"/>
    <n v="2"/>
    <n v="0.58699999999999997"/>
    <n v="3"/>
    <n v="3"/>
    <n v="10"/>
    <n v="10"/>
    <n v="3741"/>
    <n v="57.241788765044497"/>
    <n v="65.354351789000006"/>
    <n v="5"/>
    <n v="126"/>
    <n v="3.4758620689655171"/>
    <n v="0.113"/>
    <n v="1"/>
    <n v="3"/>
    <n v="3"/>
    <s v="No"/>
    <s v="CANAAN"/>
    <s v="No"/>
    <n v="51.971800000000002"/>
    <n v="4.6265475253372135E-7"/>
    <n v="0"/>
    <n v="0"/>
    <s v="N/A"/>
    <n v="51.971846400000004"/>
    <n v="4.6265475253372135E-7"/>
    <n v="0"/>
    <n v="0"/>
    <n v="0"/>
    <n v="0"/>
    <n v="0"/>
    <n v="0"/>
    <n v="4"/>
    <x v="0"/>
  </r>
  <r>
    <x v="107"/>
    <x v="107"/>
    <s v="Census Tract 2611, Litchfield County, Connecticut"/>
    <n v="72658"/>
    <n v="2.08"/>
    <n v="50379.258569999998"/>
    <n v="50.378999999999998"/>
    <n v="0.47599999999999998"/>
    <n v="3"/>
    <n v="0.52400000000000002"/>
    <n v="3"/>
    <n v="1373"/>
    <n v="0.32703935047212429"/>
    <n v="0.33600000000000002"/>
    <n v="2"/>
    <n v="0.58699999999999997"/>
    <n v="3"/>
    <n v="3"/>
    <n v="10"/>
    <n v="10"/>
    <n v="3741"/>
    <n v="57.241788765044497"/>
    <n v="65.354351789000006"/>
    <n v="5"/>
    <n v="126"/>
    <n v="3.4758620689655171"/>
    <n v="0.113"/>
    <n v="1"/>
    <n v="3"/>
    <n v="3"/>
    <s v="No"/>
    <s v="SALISBURY"/>
    <s v="No"/>
    <n v="173975.28169999999"/>
    <n v="1.5487325636316675E-3"/>
    <n v="274061.99890000001"/>
    <n v="3.3551937046780752E-3"/>
    <s v="YES"/>
    <n v="133901.08475904001"/>
    <n v="1.19199100136628E-3"/>
    <n v="71965.126900000003"/>
    <n v="8.8103035700086917E-4"/>
    <n v="40074.196962240007"/>
    <n v="3.5674156226538751E-4"/>
    <n v="202096.872"/>
    <n v="2.4741633476772062E-3"/>
    <n v="4"/>
    <x v="0"/>
  </r>
  <r>
    <x v="108"/>
    <x v="108"/>
    <s v="Census Tract 3421, Litchfield County, Connecticut"/>
    <n v="98409"/>
    <n v="2.8"/>
    <n v="58810.626109999997"/>
    <n v="58.811"/>
    <n v="0.63100000000000001"/>
    <n v="4"/>
    <n v="0.36899999999999999"/>
    <n v="2"/>
    <n v="1623"/>
    <n v="0.33116464299448012"/>
    <n v="0.36799999999999999"/>
    <n v="2"/>
    <n v="0.36699999999999999"/>
    <n v="2"/>
    <n v="2"/>
    <n v="3"/>
    <n v="3"/>
    <n v="3607"/>
    <n v="19.375040347677299"/>
    <n v="186.16735424999999"/>
    <n v="2"/>
    <n v="287"/>
    <n v="8.3600349548499846"/>
    <n v="0.38200000000000001"/>
    <n v="2"/>
    <n v="2"/>
    <n v="2"/>
    <s v="No"/>
    <s v="BETHLEHEM"/>
    <s v="No"/>
    <n v="102039.5724"/>
    <n v="9.0835897482357186E-4"/>
    <n v="35443.029300000002"/>
    <n v="4.3390995197941165E-4"/>
    <s v="NO"/>
    <n v="86632.990318080003"/>
    <n v="7.7120917329709447E-4"/>
    <n v="35443.029300000002"/>
    <n v="4.3390995197941165E-4"/>
    <n v="15406.582078080002"/>
    <n v="1.3714980152647739E-4"/>
    <n v="0"/>
    <n v="0"/>
    <n v="4"/>
    <x v="0"/>
  </r>
  <r>
    <x v="108"/>
    <x v="108"/>
    <s v="Census Tract 3421, Litchfield County, Connecticut"/>
    <n v="98409"/>
    <n v="2.8"/>
    <n v="58810.626109999997"/>
    <n v="58.811"/>
    <n v="0.63100000000000001"/>
    <n v="4"/>
    <n v="0.36899999999999999"/>
    <n v="2"/>
    <n v="1623"/>
    <n v="0.33116464299448012"/>
    <n v="0.36799999999999999"/>
    <n v="2"/>
    <n v="0.36699999999999999"/>
    <n v="2"/>
    <n v="2"/>
    <n v="3"/>
    <n v="3"/>
    <n v="3607"/>
    <n v="19.375040347677299"/>
    <n v="186.16735424999999"/>
    <n v="2"/>
    <n v="287"/>
    <n v="8.3600349548499846"/>
    <n v="0.38200000000000001"/>
    <n v="2"/>
    <n v="2"/>
    <n v="2"/>
    <s v="No"/>
    <s v="WATERTOWN"/>
    <s v="No"/>
    <n v="335.59989999999999"/>
    <n v="2.9875191159935351E-6"/>
    <n v="0"/>
    <n v="0"/>
    <s v="N/A"/>
    <n v="335.5998912"/>
    <n v="2.9875191159935351E-6"/>
    <n v="0"/>
    <n v="0"/>
    <n v="0"/>
    <n v="0"/>
    <n v="0"/>
    <n v="0"/>
    <n v="4"/>
    <x v="0"/>
  </r>
  <r>
    <x v="109"/>
    <x v="109"/>
    <s v="Census Tract 2632, Litchfield County, Connecticut"/>
    <n v="80000"/>
    <n v="2.16"/>
    <n v="54433.1054"/>
    <n v="54.433"/>
    <n v="0.55000000000000004"/>
    <n v="3"/>
    <n v="0.44999999999999996"/>
    <n v="3"/>
    <n v="1448"/>
    <n v="0.31921750325124754"/>
    <n v="0.28299999999999997"/>
    <n v="2"/>
    <n v="0.52700000000000002"/>
    <n v="3"/>
    <n v="3"/>
    <n v="10"/>
    <n v="10"/>
    <n v="1420"/>
    <n v="46.060997966013701"/>
    <n v="30.828685063000002"/>
    <n v="5"/>
    <n v="109"/>
    <n v="8.4430673896204489"/>
    <n v="0.40799999999999997"/>
    <n v="3"/>
    <n v="3.6666666666666665"/>
    <n v="4"/>
    <s v="No"/>
    <s v="CANAAN"/>
    <s v="No"/>
    <n v="63.364199999999997"/>
    <n v="5.6406982860705206E-7"/>
    <n v="0"/>
    <n v="0"/>
    <s v="N/A"/>
    <n v="63.364204800000003"/>
    <n v="5.6406982860705206E-7"/>
    <n v="0"/>
    <n v="0"/>
    <n v="0"/>
    <n v="0"/>
    <n v="0"/>
    <n v="0"/>
    <n v="5"/>
    <x v="0"/>
  </r>
  <r>
    <x v="109"/>
    <x v="109"/>
    <s v="Census Tract 2632, Litchfield County, Connecticut"/>
    <n v="80000"/>
    <n v="2.16"/>
    <n v="54433.1054"/>
    <n v="54.433"/>
    <n v="0.55000000000000004"/>
    <n v="3"/>
    <n v="0.44999999999999996"/>
    <n v="3"/>
    <n v="1448"/>
    <n v="0.31921750325124754"/>
    <n v="0.28299999999999997"/>
    <n v="2"/>
    <n v="0.52700000000000002"/>
    <n v="3"/>
    <n v="3"/>
    <n v="10"/>
    <n v="10"/>
    <n v="1420"/>
    <n v="46.060997966013701"/>
    <n v="30.828685063000002"/>
    <n v="5"/>
    <n v="109"/>
    <n v="8.4430673896204489"/>
    <n v="0.40799999999999997"/>
    <n v="3"/>
    <n v="3.6666666666666665"/>
    <n v="4"/>
    <s v="No"/>
    <s v="CORNWALL"/>
    <s v="No"/>
    <n v="58439.273200000003"/>
    <n v="5.2022795723721891E-4"/>
    <n v="15124.35"/>
    <n v="1.8515928553036561E-4"/>
    <s v="NO"/>
    <n v="48379.472259839997"/>
    <n v="4.3067534283500669E-4"/>
    <n v="13559.24"/>
    <n v="1.659984852727393E-4"/>
    <n v="10059.800952959999"/>
    <n v="8.9552614402212225E-5"/>
    <n v="1565.11"/>
    <n v="1.9160800257626312E-5"/>
    <n v="5"/>
    <x v="0"/>
  </r>
  <r>
    <x v="109"/>
    <x v="109"/>
    <s v="Census Tract 2632, Litchfield County, Connecticut"/>
    <n v="80000"/>
    <n v="2.16"/>
    <n v="54433.1054"/>
    <n v="54.433"/>
    <n v="0.55000000000000004"/>
    <n v="3"/>
    <n v="0.44999999999999996"/>
    <n v="3"/>
    <n v="1448"/>
    <n v="0.31921750325124754"/>
    <n v="0.28299999999999997"/>
    <n v="2"/>
    <n v="0.52700000000000002"/>
    <n v="3"/>
    <n v="3"/>
    <n v="10"/>
    <n v="10"/>
    <n v="1420"/>
    <n v="46.060997966013701"/>
    <n v="30.828685063000002"/>
    <n v="5"/>
    <n v="109"/>
    <n v="8.4430673896204489"/>
    <n v="0.40799999999999997"/>
    <n v="3"/>
    <n v="3.6666666666666665"/>
    <n v="4"/>
    <s v="No"/>
    <s v="WARREN"/>
    <s v="No"/>
    <n v="1081.7334000000001"/>
    <n v="9.629619133417007E-6"/>
    <n v="0"/>
    <n v="0"/>
    <s v="NO"/>
    <n v="1081.73337408"/>
    <n v="9.629619133417007E-6"/>
    <n v="0"/>
    <n v="0"/>
    <n v="0"/>
    <n v="0"/>
    <n v="0"/>
    <n v="0"/>
    <n v="5"/>
    <x v="0"/>
  </r>
  <r>
    <x v="110"/>
    <x v="110"/>
    <s v="Census Tract 2961, Litchfield County, Connecticut"/>
    <n v="109886"/>
    <n v="2.62"/>
    <n v="67887.797519999993"/>
    <n v="67.888000000000005"/>
    <n v="0.77600000000000002"/>
    <n v="4"/>
    <n v="0.22399999999999998"/>
    <n v="2"/>
    <n v="1464"/>
    <n v="0.25877993751122069"/>
    <n v="2.5999999999999999E-2"/>
    <n v="1"/>
    <n v="0.50900000000000001"/>
    <n v="3"/>
    <n v="3"/>
    <n v="10"/>
    <n v="10"/>
    <n v="2976"/>
    <n v="43.631416052892902"/>
    <n v="68.207733537999999"/>
    <n v="5"/>
    <n v="250"/>
    <n v="8.6715227193895252"/>
    <n v="0.42099999999999999"/>
    <n v="3"/>
    <n v="3.6666666666666665"/>
    <n v="4"/>
    <s v="No"/>
    <s v="GOSHEN"/>
    <s v="No"/>
    <n v="100384.60430000001"/>
    <n v="8.9362640466111713E-4"/>
    <n v="47056.84"/>
    <n v="5.7609159228110495E-4"/>
    <s v="NO"/>
    <n v="87595.087141440003"/>
    <n v="7.7977378468879407E-4"/>
    <n v="47056.84"/>
    <n v="5.7609159228110495E-4"/>
    <n v="12789.517118399999"/>
    <n v="1.1385261997232301E-4"/>
    <n v="0"/>
    <n v="0"/>
    <n v="4"/>
    <x v="0"/>
  </r>
  <r>
    <x v="110"/>
    <x v="110"/>
    <s v="Census Tract 2961, Litchfield County, Connecticut"/>
    <n v="109886"/>
    <n v="2.62"/>
    <n v="67887.797519999993"/>
    <n v="67.888000000000005"/>
    <n v="0.77600000000000002"/>
    <n v="4"/>
    <n v="0.22399999999999998"/>
    <n v="2"/>
    <n v="1464"/>
    <n v="0.25877993751122069"/>
    <n v="2.5999999999999999E-2"/>
    <n v="1"/>
    <n v="0.50900000000000001"/>
    <n v="3"/>
    <n v="3"/>
    <n v="10"/>
    <n v="10"/>
    <n v="2976"/>
    <n v="43.631416052892902"/>
    <n v="68.207733537999999"/>
    <n v="5"/>
    <n v="250"/>
    <n v="8.6715227193895252"/>
    <n v="0.42099999999999999"/>
    <n v="3"/>
    <n v="3.6666666666666665"/>
    <n v="4"/>
    <s v="No"/>
    <s v="LITCHFIELD"/>
    <s v="No"/>
    <n v="509.46069999999997"/>
    <n v="4.5352327312305357E-6"/>
    <n v="0"/>
    <n v="0"/>
    <s v="N/A"/>
    <n v="509.46071040000004"/>
    <n v="4.5352327312305357E-6"/>
    <n v="0"/>
    <n v="0"/>
    <n v="0"/>
    <n v="0"/>
    <n v="0"/>
    <n v="0"/>
    <n v="4"/>
    <x v="0"/>
  </r>
  <r>
    <x v="110"/>
    <x v="110"/>
    <s v="Census Tract 2961, Litchfield County, Connecticut"/>
    <n v="109886"/>
    <n v="2.62"/>
    <n v="67887.797519999993"/>
    <n v="67.888000000000005"/>
    <n v="0.77600000000000002"/>
    <n v="4"/>
    <n v="0.22399999999999998"/>
    <n v="2"/>
    <n v="1464"/>
    <n v="0.25877993751122069"/>
    <n v="2.5999999999999999E-2"/>
    <n v="1"/>
    <n v="0.50900000000000001"/>
    <n v="3"/>
    <n v="3"/>
    <n v="10"/>
    <n v="10"/>
    <n v="2976"/>
    <n v="43.631416052892902"/>
    <n v="68.207733537999999"/>
    <n v="5"/>
    <n v="250"/>
    <n v="8.6715227193895252"/>
    <n v="0.42099999999999999"/>
    <n v="3"/>
    <n v="3.6666666666666665"/>
    <n v="4"/>
    <s v="No"/>
    <s v="NORFOLK"/>
    <s v="No"/>
    <n v="153.95310000000001"/>
    <n v="1.3704948923629222E-6"/>
    <n v="0"/>
    <n v="0"/>
    <s v="N/A"/>
    <n v="153.95313599999997"/>
    <n v="1.3704948923629222E-6"/>
    <n v="0"/>
    <n v="0"/>
    <n v="0"/>
    <n v="0"/>
    <n v="0"/>
    <n v="0"/>
    <n v="4"/>
    <x v="0"/>
  </r>
  <r>
    <x v="111"/>
    <x v="111"/>
    <s v="Census Tract 218.01, Fairfield County, Connecticut"/>
    <n v="99112"/>
    <n v="2.4900000000000002"/>
    <n v="62809.677920000002"/>
    <n v="62.81"/>
    <n v="0.70499999999999996"/>
    <n v="4"/>
    <n v="0.29500000000000004"/>
    <n v="2"/>
    <n v="1969"/>
    <n v="0.37618406561636453"/>
    <n v="0.61899999999999999"/>
    <n v="4"/>
    <n v="0.17400000000000004"/>
    <n v="1"/>
    <n v="2"/>
    <n v="1"/>
    <n v="1"/>
    <n v="4334"/>
    <n v="0.37981681768409697"/>
    <n v="11410.763816000001"/>
    <n v="1"/>
    <n v="1454"/>
    <n v="31.608695652173914"/>
    <n v="0.90600000000000003"/>
    <n v="5"/>
    <n v="3.5"/>
    <n v="4"/>
    <s v="No"/>
    <s v="STAMFORD"/>
    <s v="No"/>
    <n v="63583.487999999998"/>
    <n v="5.6602189361249075E-4"/>
    <n v="9221.6200000000008"/>
    <n v="1.1289533570913991E-4"/>
    <s v="NO"/>
    <n v="63583.488017279997"/>
    <n v="5.6602189361249075E-4"/>
    <n v="9221.6200000000008"/>
    <n v="1.1289533570913991E-4"/>
    <n v="0"/>
    <n v="0"/>
    <n v="0"/>
    <n v="0"/>
    <n v="2"/>
    <x v="0"/>
  </r>
  <r>
    <x v="112"/>
    <x v="112"/>
    <s v="Census Tract 3001, Litchfield County, Connecticut"/>
    <n v="95795"/>
    <n v="2.13"/>
    <n v="65637.652459999998"/>
    <n v="65.638000000000005"/>
    <n v="0.747"/>
    <n v="4"/>
    <n v="0.253"/>
    <n v="2"/>
    <n v="1421"/>
    <n v="0.25978991266318668"/>
    <n v="3.5000000000000003E-2"/>
    <n v="1"/>
    <n v="0.54899999999999993"/>
    <n v="3"/>
    <n v="3"/>
    <n v="6"/>
    <n v="6"/>
    <n v="2716"/>
    <n v="21.181598138678599"/>
    <n v="128.22450799999999"/>
    <n v="3"/>
    <n v="106"/>
    <n v="4.753363228699552"/>
    <n v="0.16300000000000001"/>
    <n v="1"/>
    <n v="2"/>
    <n v="2"/>
    <s v="No"/>
    <s v="LITCHFIELD"/>
    <s v="No"/>
    <n v="69544.787899999996"/>
    <n v="6.1908954289284263E-4"/>
    <n v="74664.482900000003"/>
    <n v="9.1407712121566881E-4"/>
    <s v="YES"/>
    <n v="68888.674877760001"/>
    <n v="6.132488074917815E-4"/>
    <n v="74664.482900000003"/>
    <n v="9.1407712121566881E-4"/>
    <n v="656.1130118399999"/>
    <n v="5.8407354010610963E-6"/>
    <n v="0"/>
    <n v="0"/>
    <n v="4"/>
    <x v="0"/>
  </r>
  <r>
    <x v="112"/>
    <x v="112"/>
    <s v="Census Tract 3001, Litchfield County, Connecticut"/>
    <n v="95795"/>
    <n v="2.13"/>
    <n v="65637.652459999998"/>
    <n v="65.638000000000005"/>
    <n v="0.747"/>
    <n v="4"/>
    <n v="0.253"/>
    <n v="2"/>
    <n v="1421"/>
    <n v="0.25978991266318668"/>
    <n v="3.5000000000000003E-2"/>
    <n v="1"/>
    <n v="0.54899999999999993"/>
    <n v="3"/>
    <n v="3"/>
    <n v="6"/>
    <n v="6"/>
    <n v="2716"/>
    <n v="21.181598138678599"/>
    <n v="128.22450799999999"/>
    <n v="3"/>
    <n v="106"/>
    <n v="4.753363228699552"/>
    <n v="0.16300000000000001"/>
    <n v="1"/>
    <n v="2"/>
    <n v="2"/>
    <s v="No"/>
    <s v="MORRIS"/>
    <s v="No"/>
    <n v="536.48860000000002"/>
    <n v="4.7758358766504444E-6"/>
    <n v="0"/>
    <n v="0"/>
    <s v="N/A"/>
    <n v="536.4886176"/>
    <n v="4.7758358766504444E-6"/>
    <n v="0"/>
    <n v="0"/>
    <n v="0"/>
    <n v="0"/>
    <n v="0"/>
    <n v="0"/>
    <n v="4"/>
    <x v="0"/>
  </r>
  <r>
    <x v="113"/>
    <x v="113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n v="1"/>
    <n v="1.5"/>
    <n v="2"/>
    <s v="No"/>
    <s v="BETHLEHEM"/>
    <s v="No"/>
    <n v="203.81790000000001"/>
    <n v="1.8143919783871454E-6"/>
    <n v="0"/>
    <n v="0"/>
    <s v="N/A"/>
    <n v="203.81785919999999"/>
    <n v="1.8143919783871454E-6"/>
    <n v="0"/>
    <n v="0"/>
    <n v="0"/>
    <n v="0"/>
    <n v="0"/>
    <n v="0"/>
    <n v="4"/>
    <x v="0"/>
  </r>
  <r>
    <x v="113"/>
    <x v="113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n v="1"/>
    <n v="1.5"/>
    <n v="2"/>
    <s v="No"/>
    <s v="WASHINGTON"/>
    <s v="No"/>
    <n v="952.21130000000005"/>
    <n v="8.4766101084625623E-6"/>
    <n v="0"/>
    <n v="0"/>
    <s v="NO"/>
    <n v="952.21128959999999"/>
    <n v="8.4766101084625623E-6"/>
    <n v="0"/>
    <n v="0"/>
    <n v="0"/>
    <n v="0"/>
    <n v="0"/>
    <n v="0"/>
    <n v="4"/>
    <x v="0"/>
  </r>
  <r>
    <x v="113"/>
    <x v="113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n v="1"/>
    <n v="1.5"/>
    <n v="2"/>
    <s v="No"/>
    <s v="WATERTOWN"/>
    <s v="No"/>
    <n v="35.062800000000003"/>
    <n v="3.1212963200008356E-7"/>
    <n v="0"/>
    <n v="0"/>
    <s v="N/A"/>
    <n v="35.062761600000002"/>
    <n v="3.1212963200008356E-7"/>
    <n v="0"/>
    <n v="0"/>
    <n v="0"/>
    <n v="0"/>
    <n v="0"/>
    <n v="0"/>
    <n v="4"/>
    <x v="0"/>
  </r>
  <r>
    <x v="114"/>
    <x v="114"/>
    <s v="Census Tract 3004, Litchfield County, Connecticut"/>
    <n v="91591"/>
    <n v="2.39"/>
    <n v="59245.292809999999"/>
    <n v="59.244999999999997"/>
    <n v="0.63700000000000001"/>
    <n v="4"/>
    <n v="0.36299999999999999"/>
    <n v="2"/>
    <n v="1429"/>
    <n v="0.28944071649698372"/>
    <n v="0.113"/>
    <n v="1"/>
    <n v="0.54299999999999993"/>
    <n v="3"/>
    <n v="3"/>
    <n v="4"/>
    <n v="4"/>
    <n v="2074"/>
    <n v="11.6627895573261"/>
    <n v="177.83052585999999"/>
    <n v="2"/>
    <n v="109"/>
    <n v="5.43640897755611"/>
    <n v="0.20899999999999999"/>
    <n v="2"/>
    <n v="2.5"/>
    <n v="3"/>
    <s v="No"/>
    <s v="LITCHFIELD"/>
    <s v="No"/>
    <n v="46661.577599999997"/>
    <n v="4.1538259866698919E-4"/>
    <n v="11260.856400000001"/>
    <n v="1.3786061057063909E-4"/>
    <s v="NO"/>
    <n v="46661.577552000002"/>
    <n v="4.1538259866698919E-4"/>
    <n v="11260.856400000001"/>
    <n v="1.3786061057063909E-4"/>
    <n v="0"/>
    <n v="0"/>
    <n v="0"/>
    <n v="0"/>
    <n v="4"/>
    <x v="0"/>
  </r>
  <r>
    <x v="114"/>
    <x v="114"/>
    <s v="Census Tract 3004, Litchfield County, Connecticut"/>
    <n v="91591"/>
    <n v="2.39"/>
    <n v="59245.292809999999"/>
    <n v="59.244999999999997"/>
    <n v="0.63700000000000001"/>
    <n v="4"/>
    <n v="0.36299999999999999"/>
    <n v="2"/>
    <n v="1429"/>
    <n v="0.28944071649698372"/>
    <n v="0.113"/>
    <n v="1"/>
    <n v="0.54299999999999993"/>
    <n v="3"/>
    <n v="3"/>
    <n v="4"/>
    <n v="4"/>
    <n v="2074"/>
    <n v="11.6627895573261"/>
    <n v="177.83052585999999"/>
    <n v="2"/>
    <n v="109"/>
    <n v="5.43640897755611"/>
    <n v="0.20899999999999999"/>
    <n v="2"/>
    <n v="2.5"/>
    <n v="3"/>
    <s v="No"/>
    <s v="TORRINGTON"/>
    <s v="No"/>
    <n v="82.918800000000005"/>
    <n v="7.3814509637926311E-7"/>
    <n v="0"/>
    <n v="0"/>
    <s v="N/A"/>
    <n v="82.918771200000009"/>
    <n v="7.3814509637926311E-7"/>
    <n v="0"/>
    <n v="0"/>
    <n v="0"/>
    <n v="0"/>
    <n v="0"/>
    <n v="0"/>
    <n v="4"/>
    <x v="0"/>
  </r>
  <r>
    <x v="115"/>
    <x v="115"/>
    <s v="Census Tract 3005, Litchfield County, Connecticut"/>
    <n v="72667"/>
    <n v="2.37"/>
    <n v="47202.288840000001"/>
    <n v="47.201999999999998"/>
    <n v="0.40200000000000002"/>
    <n v="3"/>
    <n v="0.59799999999999998"/>
    <n v="3"/>
    <n v="1446"/>
    <n v="0.3676092923971862"/>
    <n v="0.57699999999999996"/>
    <n v="3"/>
    <n v="0.53299999999999992"/>
    <n v="3"/>
    <n v="3"/>
    <n v="4"/>
    <n v="4"/>
    <n v="3676"/>
    <n v="23.254267201238001"/>
    <n v="158.07851385999999"/>
    <n v="2"/>
    <n v="161"/>
    <n v="4.1155419222903884"/>
    <n v="0.13700000000000001"/>
    <n v="1"/>
    <n v="2"/>
    <n v="2"/>
    <s v="No"/>
    <s v="LITCHFIELD"/>
    <s v="No"/>
    <n v="184605.21119999999"/>
    <n v="1.6433604769644312E-3"/>
    <n v="100008.2558"/>
    <n v="1.2243473068968942E-3"/>
    <s v="NO"/>
    <n v="108012.43597536"/>
    <n v="9.6152956452870213E-4"/>
    <n v="85264.085800000001"/>
    <n v="1.0438423607049422E-3"/>
    <n v="76592.775191040011"/>
    <n v="6.818309124357291E-4"/>
    <n v="14744.17"/>
    <n v="1.8050494619195211E-4"/>
    <n v="4"/>
    <x v="0"/>
  </r>
  <r>
    <x v="115"/>
    <x v="115"/>
    <s v="Census Tract 3005, Litchfield County, Connecticut"/>
    <n v="72667"/>
    <n v="2.37"/>
    <n v="47202.288840000001"/>
    <n v="47.201999999999998"/>
    <n v="0.40200000000000002"/>
    <n v="3"/>
    <n v="0.59799999999999998"/>
    <n v="3"/>
    <n v="1446"/>
    <n v="0.3676092923971862"/>
    <n v="0.57699999999999996"/>
    <n v="3"/>
    <n v="0.53299999999999992"/>
    <n v="3"/>
    <n v="3"/>
    <n v="4"/>
    <n v="4"/>
    <n v="3676"/>
    <n v="23.254267201238001"/>
    <n v="158.07851385999999"/>
    <n v="2"/>
    <n v="161"/>
    <n v="4.1155419222903884"/>
    <n v="0.13700000000000001"/>
    <n v="1"/>
    <n v="2"/>
    <n v="2"/>
    <s v="No"/>
    <s v="THOMASTON"/>
    <s v="No"/>
    <n v="2560.0511000000001"/>
    <n v="2.2789642385330054E-5"/>
    <n v="933.36"/>
    <n v="1.1426624664373811E-5"/>
    <s v="NO"/>
    <n v="2560.0510684800001"/>
    <n v="2.2789642385330054E-5"/>
    <n v="933.36"/>
    <n v="1.1426624664373811E-5"/>
    <n v="0"/>
    <n v="0"/>
    <n v="0"/>
    <n v="0"/>
    <n v="4"/>
    <x v="0"/>
  </r>
  <r>
    <x v="116"/>
    <x v="116"/>
    <s v="Census Tract 301, Fairfield County, Connecticut"/>
    <n v="250000"/>
    <n v="3.39"/>
    <n v="135781.3616"/>
    <n v="135.78100000000001"/>
    <n v="0.97899999999999998"/>
    <n v="5"/>
    <n v="2.1000000000000019E-2"/>
    <n v="1"/>
    <n v="4000"/>
    <n v="0.35350949080481159"/>
    <n v="0.498"/>
    <n v="3"/>
    <n v="1.100000000000001E-2"/>
    <n v="1"/>
    <n v="1"/>
    <n v="1"/>
    <n v="1"/>
    <n v="3502"/>
    <n v="4.2567085252904704"/>
    <n v="822.70138515999997"/>
    <n v="1"/>
    <n v="99"/>
    <n v="2.733296521258973"/>
    <n v="3.3000000000000002E-2"/>
    <n v="1"/>
    <n v="1"/>
    <n v="1"/>
    <s v="No"/>
    <s v="DARIEN"/>
    <s v="No"/>
    <n v="144986.3247"/>
    <n v="1.2906721011670056E-3"/>
    <n v="21254.052"/>
    <n v="2.602019315174033E-4"/>
    <s v="NO"/>
    <n v="144509.90071392001"/>
    <n v="1.2864309618499776E-3"/>
    <n v="21254.052"/>
    <n v="2.602019315174033E-4"/>
    <n v="476.42402879999997"/>
    <n v="4.2411393170280454E-6"/>
    <n v="0"/>
    <n v="0"/>
    <n v="2"/>
    <x v="0"/>
  </r>
  <r>
    <x v="117"/>
    <x v="117"/>
    <s v="Census Tract 218.02, Fairfield County, Connecticut"/>
    <n v="68599"/>
    <n v="2.77"/>
    <n v="41217.14445"/>
    <n v="41.216999999999999"/>
    <n v="0.30599999999999999"/>
    <n v="2"/>
    <n v="0.69399999999999995"/>
    <n v="4"/>
    <n v="1630"/>
    <n v="0.47455980420302984"/>
    <n v="0.81599999999999995"/>
    <n v="5"/>
    <n v="0.36099999999999999"/>
    <n v="2"/>
    <n v="3"/>
    <n v="1"/>
    <n v="1"/>
    <n v="5408"/>
    <n v="0.55309136567428097"/>
    <n v="9777.7697060999999"/>
    <n v="1"/>
    <n v="2075"/>
    <n v="39.396240744256694"/>
    <n v="0.96299999999999997"/>
    <n v="5"/>
    <n v="4"/>
    <n v="4"/>
    <s v="No"/>
    <s v="STAMFORD"/>
    <s v="No"/>
    <n v="76084.431700000001"/>
    <n v="6.7730562539031257E-4"/>
    <n v="9793.5617999999995"/>
    <n v="1.1989731166532653E-4"/>
    <s v="NO"/>
    <n v="76084.431719040003"/>
    <n v="6.7730562539031257E-4"/>
    <n v="9793.5617999999995"/>
    <n v="1.1989731166532653E-4"/>
    <n v="0"/>
    <n v="0"/>
    <n v="0"/>
    <n v="0"/>
    <n v="3"/>
    <x v="0"/>
  </r>
  <r>
    <x v="118"/>
    <x v="118"/>
    <s v="Census Tract 302, Fairfield County, Connecticut"/>
    <n v="250000"/>
    <n v="3.16"/>
    <n v="140635.98759999999"/>
    <n v="140.636"/>
    <n v="0.98699999999999999"/>
    <n v="5"/>
    <n v="1.3000000000000012E-2"/>
    <n v="1"/>
    <n v="3565"/>
    <n v="0.30418956577228179"/>
    <n v="0.19700000000000001"/>
    <n v="1"/>
    <n v="2.200000000000002E-2"/>
    <n v="1"/>
    <n v="1"/>
    <n v="1"/>
    <n v="1"/>
    <n v="3442"/>
    <n v="1.7681356052614901"/>
    <n v="1946.6832690000001"/>
    <n v="1"/>
    <n v="433"/>
    <n v="12.047857540345019"/>
    <n v="0.498"/>
    <n v="3"/>
    <n v="2"/>
    <n v="2"/>
    <s v="No"/>
    <s v="DARIEN"/>
    <s v="No"/>
    <n v="90975.895099999994"/>
    <n v="8.098698267590583E-4"/>
    <n v="24472.4656"/>
    <n v="2.9960323886067501E-4"/>
    <s v="NO"/>
    <n v="90975.895113599996"/>
    <n v="8.098698267590583E-4"/>
    <n v="24472.4656"/>
    <n v="2.9960323886067501E-4"/>
    <n v="0"/>
    <n v="0"/>
    <n v="0"/>
    <n v="0"/>
    <n v="2"/>
    <x v="0"/>
  </r>
  <r>
    <x v="119"/>
    <x v="119"/>
    <s v="Census Tract 4711, Hartford County, Connecticut"/>
    <n v="75293"/>
    <n v="2.84"/>
    <n v="44678.1757"/>
    <n v="44.677999999999997"/>
    <n v="0.36199999999999999"/>
    <n v="2"/>
    <n v="0.63800000000000001"/>
    <n v="4"/>
    <n v="1323"/>
    <n v="0.35534127683731725"/>
    <n v="0.51"/>
    <n v="3"/>
    <n v="0.63200000000000001"/>
    <n v="4"/>
    <n v="4"/>
    <n v="1"/>
    <n v="1"/>
    <n v="3635"/>
    <n v="1.0545902143176"/>
    <n v="3446.8364590000001"/>
    <n v="1"/>
    <n v="387"/>
    <n v="9.9511442530213419"/>
    <n v="0.41499999999999998"/>
    <n v="3"/>
    <n v="3.5"/>
    <n v="4"/>
    <s v="No"/>
    <s v="BLOOMFIELD"/>
    <s v="No"/>
    <n v="47323.947099999998"/>
    <n v="4.2127902990860922E-4"/>
    <n v="41951.821199999998"/>
    <n v="5.1359359179664881E-4"/>
    <s v="YES"/>
    <n v="47323.947098880002"/>
    <n v="4.2127902990860922E-4"/>
    <n v="41951.821199999998"/>
    <n v="5.1359359179664881E-4"/>
    <n v="0"/>
    <n v="0"/>
    <n v="0"/>
    <n v="0"/>
    <n v="4"/>
    <x v="0"/>
  </r>
  <r>
    <x v="119"/>
    <x v="119"/>
    <s v="Census Tract 4711, Hartford County, Connecticut"/>
    <n v="75293"/>
    <n v="2.84"/>
    <n v="44678.1757"/>
    <n v="44.677999999999997"/>
    <n v="0.36199999999999999"/>
    <n v="2"/>
    <n v="0.63800000000000001"/>
    <n v="4"/>
    <n v="1323"/>
    <n v="0.35534127683731725"/>
    <n v="0.51"/>
    <n v="3"/>
    <n v="0.63200000000000001"/>
    <n v="4"/>
    <n v="4"/>
    <n v="1"/>
    <n v="1"/>
    <n v="3635"/>
    <n v="1.0545902143176"/>
    <n v="3446.8364590000001"/>
    <n v="1"/>
    <n v="387"/>
    <n v="9.9511442530213419"/>
    <n v="0.41499999999999998"/>
    <n v="3"/>
    <n v="3.5"/>
    <n v="4"/>
    <s v="No"/>
    <s v="HARTFORD"/>
    <s v="No"/>
    <n v="393.7079"/>
    <n v="3.5047978424285422E-6"/>
    <n v="823.31"/>
    <n v="1.0079341682122226E-5"/>
    <s v="N/A"/>
    <n v="393.70786559999999"/>
    <n v="3.5047978424285422E-6"/>
    <n v="823.31"/>
    <n v="1.0079341682122226E-5"/>
    <n v="0"/>
    <n v="0"/>
    <n v="0"/>
    <n v="0"/>
    <n v="4"/>
    <x v="0"/>
  </r>
  <r>
    <x v="120"/>
    <x v="120"/>
    <s v="Census Tract 305, Fairfield County, Connecticut"/>
    <n v="192222"/>
    <n v="3.19"/>
    <n v="107623.65820000001"/>
    <n v="107.624"/>
    <n v="0.95799999999999996"/>
    <n v="5"/>
    <n v="4.2000000000000037E-2"/>
    <n v="1"/>
    <n v="3654"/>
    <n v="0.40741971359602042"/>
    <n v="0.69799999999999995"/>
    <n v="4"/>
    <n v="1.9000000000000017E-2"/>
    <n v="1"/>
    <n v="1"/>
    <n v="1"/>
    <n v="1"/>
    <n v="5674"/>
    <n v="2.0661180669562902"/>
    <n v="2746.2128572000001"/>
    <n v="1"/>
    <n v="847"/>
    <n v="14.178105122196184"/>
    <n v="0.58799999999999997"/>
    <n v="3"/>
    <n v="2"/>
    <n v="2"/>
    <s v="No"/>
    <s v="DARIEN"/>
    <s v="No"/>
    <n v="137375.1856"/>
    <n v="1.2229175391212526E-3"/>
    <n v="32728.266500000002"/>
    <n v="4.0067457059558923E-4"/>
    <s v="NO"/>
    <n v="137375.18561088003"/>
    <n v="1.2229175391212526E-3"/>
    <n v="32728.266500000002"/>
    <n v="4.0067457059558923E-4"/>
    <n v="0"/>
    <n v="0"/>
    <n v="0"/>
    <n v="0"/>
    <n v="2"/>
    <x v="0"/>
  </r>
  <r>
    <x v="121"/>
    <x v="121"/>
    <s v="Census Tract 3061, Litchfield County, Connecticut"/>
    <n v="106765"/>
    <n v="2.59"/>
    <n v="66340.54307"/>
    <n v="66.340999999999994"/>
    <n v="0.75600000000000001"/>
    <n v="4"/>
    <n v="0.24399999999999999"/>
    <n v="2"/>
    <n v="1649"/>
    <n v="0.29827913797932676"/>
    <n v="0.158"/>
    <n v="1"/>
    <n v="0.35"/>
    <n v="2"/>
    <n v="2"/>
    <n v="2"/>
    <n v="2"/>
    <n v="6970"/>
    <n v="37.0377136882488"/>
    <n v="188.18656190999999"/>
    <n v="2"/>
    <n v="115"/>
    <n v="1.7156497090854841"/>
    <n v="1.6E-2"/>
    <n v="1"/>
    <n v="1.5"/>
    <n v="2"/>
    <s v="No"/>
    <s v="NEW HARTFORD"/>
    <s v="No"/>
    <n v="173563.23319999999"/>
    <n v="1.5450644967925299E-3"/>
    <n v="201562.2647"/>
    <n v="2.4676184379318405E-3"/>
    <s v="YES"/>
    <n v="143068.34479392"/>
    <n v="1.2735981928869891E-3"/>
    <n v="178001.4547"/>
    <n v="2.1791761084355848E-3"/>
    <n v="30494.888406720002"/>
    <n v="2.7146630390554086E-4"/>
    <n v="23560.81"/>
    <n v="2.8844232949625561E-4"/>
    <n v="3"/>
    <x v="0"/>
  </r>
  <r>
    <x v="121"/>
    <x v="121"/>
    <s v="Census Tract 3061, Litchfield County, Connecticut"/>
    <n v="106765"/>
    <n v="2.59"/>
    <n v="66340.54307"/>
    <n v="66.340999999999994"/>
    <n v="0.75600000000000001"/>
    <n v="4"/>
    <n v="0.24399999999999999"/>
    <n v="2"/>
    <n v="1649"/>
    <n v="0.29827913797932676"/>
    <n v="0.158"/>
    <n v="1"/>
    <n v="0.35"/>
    <n v="2"/>
    <n v="2"/>
    <n v="2"/>
    <n v="2"/>
    <n v="6970"/>
    <n v="37.0377136882488"/>
    <n v="188.18656190999999"/>
    <n v="2"/>
    <n v="115"/>
    <n v="1.7156497090854841"/>
    <n v="1.6E-2"/>
    <n v="1"/>
    <n v="1.5"/>
    <n v="2"/>
    <s v="No"/>
    <s v="TORRINGTON"/>
    <s v="No"/>
    <n v="575.92190000000005"/>
    <n v="5.1268722070424817E-6"/>
    <n v="0"/>
    <n v="0"/>
    <s v="NO"/>
    <n v="575.92192320000004"/>
    <n v="5.1268722070424817E-6"/>
    <n v="0"/>
    <n v="0"/>
    <n v="0"/>
    <n v="0"/>
    <n v="0"/>
    <n v="0"/>
    <n v="3"/>
    <x v="0"/>
  </r>
  <r>
    <x v="121"/>
    <x v="121"/>
    <s v="Census Tract 3061, Litchfield County, Connecticut"/>
    <n v="106765"/>
    <n v="2.59"/>
    <n v="66340.54307"/>
    <n v="66.340999999999994"/>
    <n v="0.75600000000000001"/>
    <n v="4"/>
    <n v="0.24399999999999999"/>
    <n v="2"/>
    <n v="1649"/>
    <n v="0.29827913797932676"/>
    <n v="0.158"/>
    <n v="1"/>
    <n v="0.35"/>
    <n v="2"/>
    <n v="2"/>
    <n v="2"/>
    <n v="2"/>
    <n v="6970"/>
    <n v="37.0377136882488"/>
    <n v="188.18656190999999"/>
    <n v="2"/>
    <n v="115"/>
    <n v="1.7156497090854841"/>
    <n v="1.6E-2"/>
    <n v="1"/>
    <n v="1.5"/>
    <n v="2"/>
    <s v="No"/>
    <s v="WARREN"/>
    <s v="No"/>
    <n v="34.2697"/>
    <n v="3.0506974103359659E-7"/>
    <n v="0"/>
    <n v="0"/>
    <s v="N/A"/>
    <n v="34.269696000000003"/>
    <n v="3.0506974103359659E-7"/>
    <n v="0"/>
    <n v="0"/>
    <n v="0"/>
    <n v="0"/>
    <n v="0"/>
    <n v="0"/>
    <n v="3"/>
    <x v="0"/>
  </r>
  <r>
    <x v="122"/>
    <x v="122"/>
    <s v="Census Tract 219, Fairfield County, Connecticut"/>
    <n v="66250"/>
    <n v="2.81"/>
    <n v="39521.436589999998"/>
    <n v="39.521000000000001"/>
    <n v="0.28699999999999998"/>
    <n v="2"/>
    <n v="0.71300000000000008"/>
    <n v="4"/>
    <n v="2096"/>
    <n v="0.63641411269862957"/>
    <n v="0.94199999999999995"/>
    <n v="5"/>
    <n v="0.14400000000000002"/>
    <n v="1"/>
    <n v="3"/>
    <n v="1"/>
    <n v="1"/>
    <n v="5713"/>
    <n v="0.83050307568992598"/>
    <n v="6878.9630853999997"/>
    <n v="1"/>
    <n v="1352"/>
    <n v="21.859337105901375"/>
    <n v="0.78600000000000003"/>
    <n v="4"/>
    <n v="3.5"/>
    <n v="4"/>
    <s v="No"/>
    <s v="STAMFORD"/>
    <s v="No"/>
    <n v="117333.2792"/>
    <n v="1.0445039580437247E-3"/>
    <n v="10290.35"/>
    <n v="1.259792225026132E-4"/>
    <s v="NO"/>
    <n v="117333.27924191998"/>
    <n v="1.0445039580437247E-3"/>
    <n v="10290.35"/>
    <n v="1.259792225026132E-4"/>
    <n v="0"/>
    <n v="0"/>
    <n v="0"/>
    <n v="0"/>
    <n v="3"/>
    <x v="0"/>
  </r>
  <r>
    <x v="123"/>
    <x v="123"/>
    <s v="Census Tract 3106.01, Litchfield County, Connecticut"/>
    <n v="87039"/>
    <n v="2.72"/>
    <n v="52775.145669999998"/>
    <n v="52.774999999999999"/>
    <n v="0.51800000000000002"/>
    <n v="3"/>
    <n v="0.48199999999999998"/>
    <n v="3"/>
    <n v="1574"/>
    <n v="0.35789574354006704"/>
    <n v="0.52400000000000002"/>
    <n v="3"/>
    <n v="0.41000000000000003"/>
    <n v="3"/>
    <n v="3"/>
    <n v="4"/>
    <n v="4"/>
    <n v="3740"/>
    <n v="5.2423852929048298"/>
    <n v="713.41570506999994"/>
    <n v="2"/>
    <n v="385"/>
    <n v="10.582737768004398"/>
    <n v="0.5"/>
    <n v="3"/>
    <n v="3"/>
    <n v="3"/>
    <s v="No"/>
    <s v="TORRINGTON"/>
    <s v="No"/>
    <n v="62090.761400000003"/>
    <n v="5.5273360193280636E-4"/>
    <n v="13849.6288"/>
    <n v="1.6955355922527413E-4"/>
    <s v="NO"/>
    <n v="62090.761420800001"/>
    <n v="5.5273360193280636E-4"/>
    <n v="13849.6288"/>
    <n v="1.6955355922527413E-4"/>
    <n v="0"/>
    <n v="0"/>
    <n v="0"/>
    <n v="0"/>
    <n v="3"/>
    <x v="0"/>
  </r>
  <r>
    <x v="124"/>
    <x v="124"/>
    <s v="Census Tract 4712, Hartford County, Connecticut"/>
    <n v="63468"/>
    <n v="2.57"/>
    <n v="39590.250659999998"/>
    <n v="39.590000000000003"/>
    <n v="0.29099999999999998"/>
    <n v="2"/>
    <n v="0.70900000000000007"/>
    <n v="4"/>
    <n v="1283"/>
    <n v="0.38888362016751121"/>
    <n v="0.66"/>
    <n v="4"/>
    <n v="0.67399999999999993"/>
    <n v="4"/>
    <n v="4"/>
    <n v="1"/>
    <n v="1"/>
    <n v="3347"/>
    <n v="2.2447285470048501"/>
    <n v="1491.0488863"/>
    <n v="1"/>
    <n v="146"/>
    <n v="4.4376899696048628"/>
    <n v="0.13100000000000001"/>
    <n v="1"/>
    <n v="2.5"/>
    <n v="3"/>
    <s v="No"/>
    <s v="BLOOMFIELD"/>
    <s v="No"/>
    <n v="39966.161699999997"/>
    <n v="3.5577982990677901E-4"/>
    <n v="17709.740000000002"/>
    <n v="2.1681082528032857E-4"/>
    <s v="NO"/>
    <n v="39966.161745599995"/>
    <n v="3.5577982990677901E-4"/>
    <n v="17709.740000000002"/>
    <n v="2.1681082528032857E-4"/>
    <n v="0"/>
    <n v="0"/>
    <n v="0"/>
    <n v="0"/>
    <n v="4"/>
    <x v="0"/>
  </r>
  <r>
    <x v="125"/>
    <x v="125"/>
    <s v="Census Tract 220, Fairfield County, Connecticut"/>
    <n v="82753"/>
    <n v="2.86"/>
    <n v="48932.874709999996"/>
    <n v="48.933"/>
    <n v="0.44800000000000001"/>
    <n v="3"/>
    <n v="0.55200000000000005"/>
    <n v="3"/>
    <n v="1441"/>
    <n v="0.35338205863605598"/>
    <n v="0.497"/>
    <n v="3"/>
    <n v="0.53800000000000003"/>
    <n v="3"/>
    <n v="3"/>
    <n v="1"/>
    <n v="1"/>
    <n v="2959"/>
    <n v="0.28449398221150102"/>
    <n v="10400.922989999999"/>
    <n v="1"/>
    <n v="560"/>
    <n v="19.217570350034318"/>
    <n v="0.72399999999999998"/>
    <n v="4"/>
    <n v="3.5"/>
    <n v="4"/>
    <s v="No"/>
    <s v="STAMFORD"/>
    <s v="No"/>
    <n v="37835.245999999999"/>
    <n v="3.3681036151508116E-4"/>
    <n v="6324.97"/>
    <n v="7.7433207126322565E-5"/>
    <s v="NO"/>
    <n v="37835.245998719998"/>
    <n v="3.3681036151508116E-4"/>
    <n v="6324.97"/>
    <n v="7.7433207126322565E-5"/>
    <n v="0"/>
    <n v="0"/>
    <n v="0"/>
    <n v="0"/>
    <n v="4"/>
    <x v="0"/>
  </r>
  <r>
    <x v="126"/>
    <x v="126"/>
    <s v="Census Tract 4713, Hartford County, Connecticut"/>
    <n v="71810"/>
    <n v="2.14"/>
    <n v="49088.305419999997"/>
    <n v="49.088000000000001"/>
    <n v="0.45400000000000001"/>
    <n v="3"/>
    <n v="0.54600000000000004"/>
    <n v="3"/>
    <n v="1716"/>
    <n v="0.41948891541100591"/>
    <n v="0.72099999999999997"/>
    <n v="4"/>
    <n v="0.30100000000000005"/>
    <n v="2"/>
    <n v="3"/>
    <n v="1"/>
    <n v="1"/>
    <n v="4577"/>
    <n v="3.41002274914015"/>
    <n v="1342.2197845999999"/>
    <n v="1"/>
    <n v="141"/>
    <n v="3.1473214285714284"/>
    <n v="5.8999999999999997E-2"/>
    <n v="1"/>
    <n v="2"/>
    <n v="2"/>
    <s v="No"/>
    <s v="BLOOMFIELD"/>
    <s v="No"/>
    <n v="96587.341899999999"/>
    <n v="8.5982307470781308E-4"/>
    <n v="52661.58"/>
    <n v="6.447074107449372E-4"/>
    <s v="NO"/>
    <n v="96587.341911359996"/>
    <n v="8.5982307470781308E-4"/>
    <n v="52661.58"/>
    <n v="6.447074107449372E-4"/>
    <n v="0"/>
    <n v="0"/>
    <n v="0"/>
    <n v="0"/>
    <n v="3"/>
    <x v="0"/>
  </r>
  <r>
    <x v="127"/>
    <x v="127"/>
    <s v="Census Tract 3432, New Haven County, Connecticut"/>
    <n v="120745"/>
    <n v="2.54"/>
    <n v="75762.151190000004"/>
    <n v="75.762"/>
    <n v="0.85599999999999998"/>
    <n v="5"/>
    <n v="0.14400000000000002"/>
    <n v="1"/>
    <n v="1590"/>
    <n v="0.25184078989719083"/>
    <n v="1.7999999999999999E-2"/>
    <n v="1"/>
    <n v="0.39200000000000002"/>
    <n v="2"/>
    <n v="2"/>
    <n v="1"/>
    <n v="1"/>
    <n v="6249"/>
    <n v="8.6393099118605896"/>
    <n v="723.32166154000004"/>
    <n v="1"/>
    <n v="646"/>
    <n v="11.264167393199651"/>
    <n v="0.53200000000000003"/>
    <n v="3"/>
    <n v="2.5"/>
    <n v="3"/>
    <s v="No"/>
    <s v="CHESHIRE"/>
    <s v="No"/>
    <n v="124500.0683"/>
    <n v="1.1083029044065961E-3"/>
    <n v="63604.970600000001"/>
    <n v="7.7868145820983448E-4"/>
    <s v="NO"/>
    <n v="124500.06834911999"/>
    <n v="1.1083029044065961E-3"/>
    <n v="63604.970600000001"/>
    <n v="7.7868145820983448E-4"/>
    <n v="0"/>
    <n v="0"/>
    <n v="0"/>
    <n v="0"/>
    <n v="3"/>
    <x v="0"/>
  </r>
  <r>
    <x v="128"/>
    <x v="128"/>
    <s v="Census Tract 221, Fairfield County, Connecticut"/>
    <n v="58273"/>
    <n v="3.07"/>
    <n v="33258.157769999998"/>
    <n v="33.258000000000003"/>
    <n v="0.216"/>
    <n v="2"/>
    <n v="0.78400000000000003"/>
    <n v="4"/>
    <n v="1834"/>
    <n v="0.66173238314035465"/>
    <n v="0.95"/>
    <n v="5"/>
    <n v="0.24"/>
    <n v="2"/>
    <n v="3"/>
    <n v="1"/>
    <n v="1"/>
    <n v="7213"/>
    <n v="0.77745070633531899"/>
    <n v="9277.7586298999995"/>
    <n v="1"/>
    <n v="2424"/>
    <n v="29.745981101975701"/>
    <n v="0.89100000000000001"/>
    <n v="5"/>
    <n v="4"/>
    <n v="4"/>
    <s v="No"/>
    <s v="STAMFORD"/>
    <s v="No"/>
    <n v="92737.622000000003"/>
    <n v="8.255527664629091E-4"/>
    <n v="5543.82"/>
    <n v="6.7870007657119241E-5"/>
    <s v="NO"/>
    <n v="92737.622036159999"/>
    <n v="8.255527664629091E-4"/>
    <n v="5543.82"/>
    <n v="6.7870007657119241E-5"/>
    <n v="0"/>
    <n v="0"/>
    <n v="0"/>
    <n v="0"/>
    <n v="3"/>
    <x v="0"/>
  </r>
  <r>
    <x v="129"/>
    <x v="129"/>
    <s v="Census Tract 3461.02, New Haven County, Connecticut"/>
    <n v="113500"/>
    <n v="3.01"/>
    <n v="65420.312409999999"/>
    <n v="65.42"/>
    <n v="0.74199999999999999"/>
    <n v="4"/>
    <n v="0.25800000000000001"/>
    <n v="2"/>
    <n v="1981"/>
    <n v="0.36337337937209646"/>
    <n v="0.55800000000000005"/>
    <n v="3"/>
    <n v="0.16800000000000004"/>
    <n v="1"/>
    <n v="2"/>
    <n v="1"/>
    <n v="1"/>
    <n v="6009"/>
    <n v="18.758535560782502"/>
    <n v="320.33417429999997"/>
    <n v="1"/>
    <n v="420"/>
    <n v="6.8203962325430334"/>
    <n v="0.318"/>
    <n v="2"/>
    <n v="2"/>
    <n v="2"/>
    <s v="No"/>
    <s v="NAUGATUCK"/>
    <s v="No"/>
    <n v="364.28919999999999"/>
    <n v="3.2429119600074713E-6"/>
    <n v="0"/>
    <n v="0"/>
    <s v="N/A"/>
    <n v="364.28918399999998"/>
    <n v="3.2429119600074713E-6"/>
    <n v="0"/>
    <n v="0"/>
    <n v="0"/>
    <n v="0"/>
    <n v="0"/>
    <n v="0"/>
    <n v="3"/>
    <x v="0"/>
  </r>
  <r>
    <x v="129"/>
    <x v="129"/>
    <s v="Census Tract 3461.02, New Haven County, Connecticut"/>
    <n v="113500"/>
    <n v="3.01"/>
    <n v="65420.312409999999"/>
    <n v="65.42"/>
    <n v="0.74199999999999999"/>
    <n v="4"/>
    <n v="0.25800000000000001"/>
    <n v="2"/>
    <n v="1981"/>
    <n v="0.36337337937209646"/>
    <n v="0.55800000000000005"/>
    <n v="3"/>
    <n v="0.16800000000000004"/>
    <n v="1"/>
    <n v="2"/>
    <n v="1"/>
    <n v="1"/>
    <n v="6009"/>
    <n v="18.758535560782502"/>
    <n v="320.33417429999997"/>
    <n v="1"/>
    <n v="420"/>
    <n v="6.8203962325430334"/>
    <n v="0.318"/>
    <n v="2"/>
    <n v="2"/>
    <n v="2"/>
    <s v="No"/>
    <s v="OXFORD"/>
    <s v="No"/>
    <n v="131528.46520000001"/>
    <n v="1.1708698791829952E-3"/>
    <n v="33188.762199999997"/>
    <n v="4.0631217186782936E-4"/>
    <s v="NO"/>
    <n v="131498.69918400003"/>
    <n v="1.1706049013775234E-3"/>
    <n v="33188.762199999997"/>
    <n v="4.0631217186782936E-4"/>
    <n v="29.7660096"/>
    <n v="2.6497780547208673E-7"/>
    <n v="0"/>
    <n v="0"/>
    <n v="3"/>
    <x v="0"/>
  </r>
  <r>
    <x v="129"/>
    <x v="129"/>
    <s v="Census Tract 3461.02, New Haven County, Connecticut"/>
    <n v="113500"/>
    <n v="3.01"/>
    <n v="65420.312409999999"/>
    <n v="65.42"/>
    <n v="0.74199999999999999"/>
    <n v="4"/>
    <n v="0.25800000000000001"/>
    <n v="2"/>
    <n v="1981"/>
    <n v="0.36337337937209646"/>
    <n v="0.55800000000000005"/>
    <n v="3"/>
    <n v="0.16800000000000004"/>
    <n v="1"/>
    <n v="2"/>
    <n v="1"/>
    <n v="1"/>
    <n v="6009"/>
    <n v="18.758535560782502"/>
    <n v="320.33417429999997"/>
    <n v="1"/>
    <n v="420"/>
    <n v="6.8203962325430334"/>
    <n v="0.318"/>
    <n v="2"/>
    <n v="2"/>
    <n v="2"/>
    <s v="No"/>
    <s v="SOUTHBURY"/>
    <s v="No"/>
    <n v="418.06709999999998"/>
    <n v="3.7216447124064772E-6"/>
    <n v="3108.15"/>
    <n v="3.8051409371060968E-5"/>
    <s v="N/A"/>
    <n v="418.067136"/>
    <n v="3.7216447124064772E-6"/>
    <n v="3108.15"/>
    <n v="3.8051409371060968E-5"/>
    <n v="0"/>
    <n v="0"/>
    <n v="0"/>
    <n v="0"/>
    <n v="3"/>
    <x v="0"/>
  </r>
  <r>
    <x v="130"/>
    <x v="130"/>
    <s v="Census Tract 4714, Hartford County, Connecticut"/>
    <n v="105066"/>
    <n v="2.12"/>
    <n v="72159.625060000006"/>
    <n v="72.16"/>
    <n v="0.82799999999999996"/>
    <n v="5"/>
    <n v="0.17200000000000004"/>
    <n v="1"/>
    <n v="1483"/>
    <n v="0.24661990670271366"/>
    <n v="8.0000000000000002E-3"/>
    <n v="1"/>
    <n v="0.499"/>
    <n v="3"/>
    <n v="2"/>
    <n v="1"/>
    <n v="1"/>
    <n v="5515"/>
    <n v="12.885838081103101"/>
    <n v="427.98923635"/>
    <n v="1"/>
    <n v="422"/>
    <n v="7.6923076923076925"/>
    <n v="0.28499999999999998"/>
    <n v="2"/>
    <n v="2"/>
    <n v="2"/>
    <s v="No"/>
    <s v="BLOOMFIELD"/>
    <s v="No"/>
    <n v="363014.11739999999"/>
    <n v="3.231561283746168E-3"/>
    <n v="478020.00660000002"/>
    <n v="5.8521419361014949E-3"/>
    <s v="YES"/>
    <n v="142783.02120960003"/>
    <n v="1.2710582347858356E-3"/>
    <n v="440854.14079999999"/>
    <n v="5.3971402231257019E-3"/>
    <n v="220231.09623168001"/>
    <n v="1.9605030489603325E-3"/>
    <n v="37165.8658"/>
    <n v="4.5500171297579403E-4"/>
    <n v="3"/>
    <x v="0"/>
  </r>
  <r>
    <x v="130"/>
    <x v="130"/>
    <s v="Census Tract 4714, Hartford County, Connecticut"/>
    <n v="105066"/>
    <n v="2.12"/>
    <n v="72159.625060000006"/>
    <n v="72.16"/>
    <n v="0.82799999999999996"/>
    <n v="5"/>
    <n v="0.17200000000000004"/>
    <n v="1"/>
    <n v="1483"/>
    <n v="0.24661990670271366"/>
    <n v="8.0000000000000002E-3"/>
    <n v="1"/>
    <n v="0.499"/>
    <n v="3"/>
    <n v="2"/>
    <n v="1"/>
    <n v="1"/>
    <n v="5515"/>
    <n v="12.885838081103101"/>
    <n v="427.98923635"/>
    <n v="1"/>
    <n v="422"/>
    <n v="7.6923076923076925"/>
    <n v="0.28499999999999998"/>
    <n v="2"/>
    <n v="2"/>
    <n v="2"/>
    <s v="No"/>
    <s v="WEST HARTFORD"/>
    <s v="No"/>
    <n v="1128.0287000000001"/>
    <n v="1.0041741556886954E-5"/>
    <n v="0"/>
    <n v="0"/>
    <s v="NO"/>
    <n v="1128.0287232000001"/>
    <n v="1.0041741556886954E-5"/>
    <n v="0"/>
    <n v="0"/>
    <n v="0"/>
    <n v="0"/>
    <n v="0"/>
    <n v="0"/>
    <n v="3"/>
    <x v="0"/>
  </r>
  <r>
    <x v="131"/>
    <x v="131"/>
    <s v="Census Tract 3491, Litchfield County, Connecticut"/>
    <n v="82688"/>
    <n v="2.5299999999999998"/>
    <n v="51985.500200000002"/>
    <n v="51.985999999999997"/>
    <n v="0.499"/>
    <n v="3"/>
    <n v="0.501"/>
    <n v="3"/>
    <n v="1536"/>
    <n v="0.35456040490305796"/>
    <n v="0.504"/>
    <n v="3"/>
    <n v="0.43700000000000006"/>
    <n v="3"/>
    <n v="3"/>
    <n v="1"/>
    <n v="1"/>
    <n v="5045"/>
    <n v="8.4237648977524202"/>
    <n v="598.90085505000002"/>
    <n v="1"/>
    <n v="88"/>
    <n v="1.7374136229022705"/>
    <n v="1.6E-2"/>
    <n v="1"/>
    <n v="2"/>
    <n v="2"/>
    <s v="No"/>
    <s v="LITCHFIELD"/>
    <s v="No"/>
    <n v="278.03030000000001"/>
    <n v="2.4750328702876029E-6"/>
    <n v="0"/>
    <n v="0"/>
    <s v="N/A"/>
    <n v="278.03027520000001"/>
    <n v="2.4750328702876029E-6"/>
    <n v="0"/>
    <n v="0"/>
    <n v="0"/>
    <n v="0"/>
    <n v="0"/>
    <n v="0"/>
    <n v="4"/>
    <x v="0"/>
  </r>
  <r>
    <x v="131"/>
    <x v="131"/>
    <s v="Census Tract 3491, Litchfield County, Connecticut"/>
    <n v="82688"/>
    <n v="2.5299999999999998"/>
    <n v="51985.500200000002"/>
    <n v="51.985999999999997"/>
    <n v="0.499"/>
    <n v="3"/>
    <n v="0.501"/>
    <n v="3"/>
    <n v="1536"/>
    <n v="0.35456040490305796"/>
    <n v="0.504"/>
    <n v="3"/>
    <n v="0.43700000000000006"/>
    <n v="3"/>
    <n v="3"/>
    <n v="1"/>
    <n v="1"/>
    <n v="5045"/>
    <n v="8.4237648977524202"/>
    <n v="598.90085505000002"/>
    <n v="1"/>
    <n v="88"/>
    <n v="1.7374136229022705"/>
    <n v="1.6E-2"/>
    <n v="1"/>
    <n v="2"/>
    <n v="2"/>
    <s v="No"/>
    <s v="PLYMOUTH"/>
    <s v="No"/>
    <n v="116.61539999999999"/>
    <n v="1.038113164378683E-6"/>
    <n v="0"/>
    <n v="0"/>
    <s v="N/A"/>
    <n v="116.615376"/>
    <n v="1.038113164378683E-6"/>
    <n v="0"/>
    <n v="0"/>
    <n v="0"/>
    <n v="0"/>
    <n v="0"/>
    <n v="0"/>
    <n v="4"/>
    <x v="0"/>
  </r>
  <r>
    <x v="131"/>
    <x v="131"/>
    <s v="Census Tract 3491, Litchfield County, Connecticut"/>
    <n v="82688"/>
    <n v="2.5299999999999998"/>
    <n v="51985.500200000002"/>
    <n v="51.985999999999997"/>
    <n v="0.499"/>
    <n v="3"/>
    <n v="0.501"/>
    <n v="3"/>
    <n v="1536"/>
    <n v="0.35456040490305796"/>
    <n v="0.504"/>
    <n v="3"/>
    <n v="0.43700000000000006"/>
    <n v="3"/>
    <n v="3"/>
    <n v="1"/>
    <n v="1"/>
    <n v="5045"/>
    <n v="8.4237648977524202"/>
    <n v="598.90085505000002"/>
    <n v="1"/>
    <n v="88"/>
    <n v="1.7374136229022705"/>
    <n v="1.6E-2"/>
    <n v="1"/>
    <n v="2"/>
    <n v="2"/>
    <s v="No"/>
    <s v="THOMASTON"/>
    <s v="No"/>
    <n v="172920.63699999999"/>
    <n v="1.5393440887302042E-3"/>
    <n v="101751.56359999999"/>
    <n v="1.2456896870129E-3"/>
    <s v="NO"/>
    <n v="106189.790616"/>
    <n v="9.453043272877286E-4"/>
    <n v="90896.353600000002"/>
    <n v="1.1127951872240114E-3"/>
    <n v="66730.846420800008"/>
    <n v="5.9403976144247568E-4"/>
    <n v="10855.21"/>
    <n v="1.3289449978888879E-4"/>
    <n v="4"/>
    <x v="0"/>
  </r>
  <r>
    <x v="132"/>
    <x v="132"/>
    <s v="Census Tract 3492, Litchfield County, Connecticut"/>
    <n v="64550"/>
    <n v="2.19"/>
    <n v="43618.847779999996"/>
    <n v="43.619"/>
    <n v="0.34599999999999997"/>
    <n v="2"/>
    <n v="0.65400000000000003"/>
    <n v="4"/>
    <n v="1181"/>
    <n v="0.32490541867312023"/>
    <n v="0.32900000000000001"/>
    <n v="2"/>
    <n v="0.79699999999999993"/>
    <n v="4"/>
    <n v="4"/>
    <n v="1"/>
    <n v="1"/>
    <n v="2842"/>
    <n v="3.54497395354728"/>
    <n v="801.69841506"/>
    <n v="1"/>
    <n v="13"/>
    <n v="0.51302288871349644"/>
    <n v="0"/>
    <n v="0"/>
    <n v="2"/>
    <n v="2"/>
    <s v="No"/>
    <s v="HARWINTON"/>
    <s v="No"/>
    <n v="24.486599999999999"/>
    <n v="2.1798057509664079E-7"/>
    <n v="0"/>
    <n v="0"/>
    <s v="N/A"/>
    <n v="24.486623999999999"/>
    <n v="2.1798057509664079E-7"/>
    <n v="0"/>
    <n v="0"/>
    <n v="0"/>
    <n v="0"/>
    <n v="0"/>
    <n v="0"/>
    <n v="5"/>
    <x v="0"/>
  </r>
  <r>
    <x v="132"/>
    <x v="132"/>
    <s v="Census Tract 3492, Litchfield County, Connecticut"/>
    <n v="64550"/>
    <n v="2.19"/>
    <n v="43618.847779999996"/>
    <n v="43.619"/>
    <n v="0.34599999999999997"/>
    <n v="2"/>
    <n v="0.65400000000000003"/>
    <n v="4"/>
    <n v="1181"/>
    <n v="0.32490541867312023"/>
    <n v="0.32900000000000001"/>
    <n v="2"/>
    <n v="0.79699999999999993"/>
    <n v="4"/>
    <n v="4"/>
    <n v="1"/>
    <n v="1"/>
    <n v="2842"/>
    <n v="3.54497395354728"/>
    <n v="801.69841506"/>
    <n v="1"/>
    <n v="13"/>
    <n v="0.51302288871349644"/>
    <n v="0"/>
    <n v="0"/>
    <n v="2"/>
    <n v="2"/>
    <s v="No"/>
    <s v="PLYMOUTH"/>
    <s v="No"/>
    <n v="69.610299999999995"/>
    <n v="6.196729114744931E-7"/>
    <n v="0"/>
    <n v="0"/>
    <s v="N/A"/>
    <n v="69.610320000000002"/>
    <n v="6.196729114744931E-7"/>
    <n v="0"/>
    <n v="0"/>
    <n v="0"/>
    <n v="0"/>
    <n v="0"/>
    <n v="0"/>
    <n v="5"/>
    <x v="0"/>
  </r>
  <r>
    <x v="132"/>
    <x v="132"/>
    <s v="Census Tract 3492, Litchfield County, Connecticut"/>
    <n v="64550"/>
    <n v="2.19"/>
    <n v="43618.847779999996"/>
    <n v="43.619"/>
    <n v="0.34599999999999997"/>
    <n v="2"/>
    <n v="0.65400000000000003"/>
    <n v="4"/>
    <n v="1181"/>
    <n v="0.32490541867312023"/>
    <n v="0.32900000000000001"/>
    <n v="2"/>
    <n v="0.79699999999999993"/>
    <n v="4"/>
    <n v="4"/>
    <n v="1"/>
    <n v="1"/>
    <n v="2842"/>
    <n v="3.54497395354728"/>
    <n v="801.69841506"/>
    <n v="1"/>
    <n v="13"/>
    <n v="0.51302288871349644"/>
    <n v="0"/>
    <n v="0"/>
    <n v="2"/>
    <n v="2"/>
    <s v="No"/>
    <s v="THOMASTON"/>
    <s v="No"/>
    <n v="51583.641900000002"/>
    <n v="4.5919894621203615E-4"/>
    <n v="34946.99"/>
    <n v="4.2783720952218322E-4"/>
    <s v="NO"/>
    <n v="51583.641946560005"/>
    <n v="4.5919894621203615E-4"/>
    <n v="34946.99"/>
    <n v="4.2783720952218322E-4"/>
    <n v="0"/>
    <n v="0"/>
    <n v="0"/>
    <n v="0"/>
    <n v="5"/>
    <x v="0"/>
  </r>
  <r>
    <x v="133"/>
    <x v="133"/>
    <s v="Census Tract 222, Fairfield County, Connecticut"/>
    <n v="91996"/>
    <n v="2.16"/>
    <n v="62595.349549999999"/>
    <n v="62.594999999999999"/>
    <n v="0.70199999999999996"/>
    <n v="4"/>
    <n v="0.29800000000000004"/>
    <n v="2"/>
    <n v="2280"/>
    <n v="0.43709317380111989"/>
    <n v="0.76300000000000001"/>
    <n v="4"/>
    <n v="0.11599999999999999"/>
    <n v="1"/>
    <n v="2"/>
    <n v="1"/>
    <n v="1"/>
    <n v="3186"/>
    <n v="0.55810142749696101"/>
    <n v="5708.6397616000004"/>
    <n v="1"/>
    <n v="1696"/>
    <n v="25.822168087697928"/>
    <n v="0.84799999999999998"/>
    <n v="5"/>
    <n v="3.5"/>
    <n v="4"/>
    <s v="No"/>
    <s v="STAMFORD"/>
    <s v="No"/>
    <n v="81861.026599999997"/>
    <n v="7.2872902606456978E-4"/>
    <n v="0"/>
    <n v="0"/>
    <s v="NO"/>
    <n v="81861.026613120019"/>
    <n v="7.2872902606456978E-4"/>
    <n v="0"/>
    <n v="0"/>
    <n v="0"/>
    <n v="0"/>
    <n v="0"/>
    <n v="0"/>
    <n v="2"/>
    <x v="0"/>
  </r>
  <r>
    <x v="134"/>
    <x v="134"/>
    <s v="Census Tract 4715, Hartford County, Connecticut"/>
    <n v="78713"/>
    <n v="2.33"/>
    <n v="51566.600830000003"/>
    <n v="51.567"/>
    <n v="0.49"/>
    <n v="3"/>
    <n v="0.51"/>
    <n v="3"/>
    <n v="1620"/>
    <n v="0.37698819947601342"/>
    <n v="0.622"/>
    <n v="4"/>
    <n v="0.36899999999999999"/>
    <n v="2"/>
    <n v="3"/>
    <n v="1"/>
    <n v="1"/>
    <n v="3412"/>
    <n v="6.4674901968657803"/>
    <n v="527.56168098000001"/>
    <n v="1"/>
    <n v="476"/>
    <n v="12.277534175909208"/>
    <n v="0.52200000000000002"/>
    <n v="3"/>
    <n v="3"/>
    <n v="3"/>
    <s v="No"/>
    <s v="BLOOMFIELD"/>
    <s v="No"/>
    <n v="49318.771099999998"/>
    <n v="4.3903700555084259E-4"/>
    <n v="38345.180200000003"/>
    <n v="4.6943942512340186E-4"/>
    <s v="YES"/>
    <n v="49318.771052159995"/>
    <n v="4.3903700555084259E-4"/>
    <n v="38345.180200000003"/>
    <n v="4.6943942512340186E-4"/>
    <n v="0"/>
    <n v="0"/>
    <n v="0"/>
    <n v="0"/>
    <n v="3"/>
    <x v="0"/>
  </r>
  <r>
    <x v="135"/>
    <x v="135"/>
    <s v="Census Tract 223, Fairfield County, Connecticut"/>
    <n v="80816"/>
    <n v="2.58"/>
    <n v="50313.843919999999"/>
    <n v="50.314"/>
    <n v="0.47499999999999998"/>
    <n v="3"/>
    <n v="0.52500000000000002"/>
    <n v="3"/>
    <n v="2170"/>
    <n v="0.51755139284138396"/>
    <n v="0.86399999999999999"/>
    <n v="5"/>
    <n v="0.13400000000000001"/>
    <n v="1"/>
    <n v="2"/>
    <n v="1"/>
    <n v="1"/>
    <n v="5763"/>
    <n v="1.05292418343251"/>
    <n v="5473.3285555000002"/>
    <n v="1"/>
    <n v="1350"/>
    <n v="25.645896656534955"/>
    <n v="0.84599999999999997"/>
    <n v="5"/>
    <n v="3.5"/>
    <n v="4"/>
    <s v="No"/>
    <s v="STAMFORD"/>
    <s v="No"/>
    <n v="88271.145999999993"/>
    <n v="7.857920789242648E-4"/>
    <n v="49293.5962"/>
    <n v="6.034749958586217E-4"/>
    <s v="NO"/>
    <n v="88271.146042559994"/>
    <n v="7.857920789242648E-4"/>
    <n v="49293.5962"/>
    <n v="6.034749958586217E-4"/>
    <n v="0"/>
    <n v="0"/>
    <n v="0"/>
    <n v="0"/>
    <n v="3"/>
    <x v="0"/>
  </r>
  <r>
    <x v="136"/>
    <x v="136"/>
    <s v="Census Tract 3503, New Haven County, Connecticut"/>
    <n v="26765"/>
    <n v="2.74"/>
    <n v="16169.32783"/>
    <n v="16.169"/>
    <n v="2.5999999999999999E-2"/>
    <n v="1"/>
    <n v="0.97399999999999998"/>
    <n v="5"/>
    <n v="946"/>
    <n v="0.7020700006426922"/>
    <n v="0.96499999999999997"/>
    <n v="5"/>
    <n v="0.96299999999999997"/>
    <n v="5"/>
    <n v="5"/>
    <n v="1"/>
    <n v="1"/>
    <n v="1969"/>
    <n v="0.187970368974683"/>
    <n v="10475.055248000001"/>
    <n v="1"/>
    <n v="491"/>
    <n v="26.214628937533369"/>
    <n v="0.84599999999999997"/>
    <n v="5"/>
    <n v="5"/>
    <n v="5"/>
    <s v="Yes"/>
    <s v="WATERBURY"/>
    <s v="No"/>
    <n v="26865.7369"/>
    <n v="2.3915950078136431E-4"/>
    <n v="7264.46"/>
    <n v="8.8934878084937185E-5"/>
    <s v="NO"/>
    <n v="26865.736862400001"/>
    <n v="2.3915950078136431E-4"/>
    <n v="7264.46"/>
    <n v="8.8934878084937185E-5"/>
    <n v="0"/>
    <n v="0"/>
    <n v="0"/>
    <n v="0"/>
    <n v="8"/>
    <x v="1"/>
  </r>
  <r>
    <x v="137"/>
    <x v="137"/>
    <s v="Census Tract 4731, Hartford County, Connecticut"/>
    <n v="98611"/>
    <n v="2.83"/>
    <n v="58618.155030000002"/>
    <n v="58.618000000000002"/>
    <n v="0.628"/>
    <n v="4"/>
    <n v="0.372"/>
    <n v="2"/>
    <n v="1627"/>
    <n v="0.33307087181450645"/>
    <n v="0.38100000000000001"/>
    <n v="2"/>
    <n v="0.36299999999999999"/>
    <n v="2"/>
    <n v="2"/>
    <n v="1"/>
    <n v="1"/>
    <n v="6246"/>
    <n v="4.0921093070701504"/>
    <n v="1526.3521894"/>
    <n v="1"/>
    <n v="163"/>
    <n v="2.5492649358773849"/>
    <n v="3.1E-2"/>
    <n v="1"/>
    <n v="1.5"/>
    <n v="2"/>
    <s v="No"/>
    <s v="BLOOMFIELD"/>
    <s v="No"/>
    <n v="1546.3737000000001"/>
    <n v="1.3765859807734245E-5"/>
    <n v="6947.03"/>
    <n v="8.5048753259347722E-5"/>
    <s v="YES"/>
    <n v="1546.3737216000002"/>
    <n v="1.3765859807734245E-5"/>
    <n v="6947.03"/>
    <n v="8.5048753259347722E-5"/>
    <n v="0"/>
    <n v="0"/>
    <n v="0"/>
    <n v="0"/>
    <n v="3"/>
    <x v="0"/>
  </r>
  <r>
    <x v="138"/>
    <x v="138"/>
    <s v="Census Tract 3504, New Haven County, Connecticut"/>
    <n v="22778"/>
    <n v="2.82"/>
    <n v="13564.10161"/>
    <n v="13.564"/>
    <n v="0.01"/>
    <n v="1"/>
    <n v="0.99"/>
    <n v="5"/>
    <n v="924"/>
    <n v="0.81745185334098958"/>
    <n v="0.98699999999999999"/>
    <n v="5"/>
    <n v="0.96599999999999997"/>
    <n v="5"/>
    <n v="5"/>
    <n v="1"/>
    <n v="1"/>
    <n v="2487"/>
    <n v="0.20032216365481201"/>
    <n v="12415.001688"/>
    <n v="1"/>
    <n v="601"/>
    <n v="25.618073316283034"/>
    <n v="0.84499999999999997"/>
    <n v="5"/>
    <n v="5"/>
    <n v="5"/>
    <s v="Yes"/>
    <s v="WATERBURY"/>
    <s v="No"/>
    <n v="37398.924500000001"/>
    <n v="3.3292621563352345E-4"/>
    <n v="1172.21"/>
    <n v="1.4350736798047512E-5"/>
    <s v="NO"/>
    <n v="37398.924460800001"/>
    <n v="3.3292621563352345E-4"/>
    <n v="1172.21"/>
    <n v="1.4350736798047512E-5"/>
    <n v="0"/>
    <n v="0"/>
    <n v="0"/>
    <n v="0"/>
    <n v="10"/>
    <x v="1"/>
  </r>
  <r>
    <x v="139"/>
    <x v="139"/>
    <s v="Census Tract 224, Fairfield County, Connecticut"/>
    <n v="189712"/>
    <n v="2.71"/>
    <n v="115241.83289999999"/>
    <n v="115.242"/>
    <n v="0.96699999999999997"/>
    <n v="5"/>
    <n v="3.3000000000000029E-2"/>
    <n v="1"/>
    <n v="4000"/>
    <n v="0.41651541625211347"/>
    <n v="0.71499999999999997"/>
    <n v="4"/>
    <n v="1.100000000000001E-2"/>
    <n v="1"/>
    <n v="1"/>
    <n v="1"/>
    <n v="1"/>
    <n v="2391"/>
    <n v="0.66985406882194098"/>
    <n v="3569.4341668000002"/>
    <n v="1"/>
    <n v="145"/>
    <n v="6.7630597014925371"/>
    <n v="0.22900000000000001"/>
    <n v="2"/>
    <n v="1.5"/>
    <n v="2"/>
    <s v="No"/>
    <s v="STAMFORD"/>
    <s v="No"/>
    <n v="65418.021800000002"/>
    <n v="5.8235296222629545E-4"/>
    <n v="3895.87"/>
    <n v="4.769504181794163E-5"/>
    <s v="NO"/>
    <n v="65418.021835199994"/>
    <n v="5.8235296222629545E-4"/>
    <n v="3895.87"/>
    <n v="4.769504181794163E-5"/>
    <n v="0"/>
    <n v="0"/>
    <n v="0"/>
    <n v="0"/>
    <n v="2"/>
    <x v="0"/>
  </r>
  <r>
    <x v="140"/>
    <x v="140"/>
    <s v="Census Tract 3505, New Haven County, Connecticut"/>
    <n v="25156"/>
    <n v="2.64"/>
    <n v="15482.44774"/>
    <n v="15.481999999999999"/>
    <n v="2.1000000000000001E-2"/>
    <n v="1"/>
    <n v="0.97899999999999998"/>
    <n v="5"/>
    <n v="869"/>
    <n v="0.67353690935177679"/>
    <n v="0.95299999999999996"/>
    <n v="5"/>
    <n v="0.98099999999999998"/>
    <n v="5"/>
    <n v="5"/>
    <n v="1"/>
    <n v="1"/>
    <n v="2498"/>
    <n v="0.31251843637885601"/>
    <n v="7993.1284341"/>
    <n v="1"/>
    <n v="1205"/>
    <n v="52.87406757349715"/>
    <n v="1"/>
    <n v="5"/>
    <n v="5"/>
    <n v="5"/>
    <s v="Yes"/>
    <s v="WATERBURY"/>
    <s v="No"/>
    <n v="30786.9895"/>
    <n v="2.7406659573183019E-4"/>
    <n v="5469.22"/>
    <n v="6.6956719965379429E-5"/>
    <s v="NO"/>
    <n v="30786.702393600001"/>
    <n v="2.7406403974210801E-4"/>
    <n v="5469.22"/>
    <n v="6.6956719965379429E-5"/>
    <n v="0.28712448000000002"/>
    <n v="2.5559897221733769E-9"/>
    <n v="0"/>
    <n v="0"/>
    <n v="8"/>
    <x v="1"/>
  </r>
  <r>
    <x v="141"/>
    <x v="141"/>
    <s v="Census Tract 4735.01, Hartford County, Connecticut"/>
    <n v="116402"/>
    <n v="2.54"/>
    <n v="73037.110629999996"/>
    <n v="73.037000000000006"/>
    <n v="0.83899999999999997"/>
    <n v="5"/>
    <n v="0.16100000000000003"/>
    <n v="1"/>
    <n v="1912"/>
    <n v="0.31414167129683457"/>
    <n v="0.253"/>
    <n v="2"/>
    <n v="0.20499999999999996"/>
    <n v="2"/>
    <n v="2"/>
    <n v="1"/>
    <n v="1"/>
    <n v="4400"/>
    <n v="9.6119217540776294"/>
    <n v="457.76485832999998"/>
    <n v="1"/>
    <n v="573"/>
    <n v="13.565340909090908"/>
    <n v="0.57899999999999996"/>
    <n v="3"/>
    <n v="2.5"/>
    <n v="3"/>
    <s v="No"/>
    <s v="BLOOMFIELD"/>
    <s v="No"/>
    <n v="287.77280000000002"/>
    <n v="2.561761311868607E-6"/>
    <n v="0"/>
    <n v="0"/>
    <s v="N/A"/>
    <n v="287.77282560000003"/>
    <n v="2.561761311868607E-6"/>
    <n v="0"/>
    <n v="0"/>
    <n v="0"/>
    <n v="0"/>
    <n v="0"/>
    <n v="0"/>
    <n v="3"/>
    <x v="0"/>
  </r>
  <r>
    <x v="142"/>
    <x v="142"/>
    <s v="Census Tract 3508, New Haven County, Connecticut"/>
    <n v="36540"/>
    <n v="3.11"/>
    <n v="20719.933079999999"/>
    <n v="20.72"/>
    <n v="6.5000000000000002E-2"/>
    <n v="1"/>
    <n v="0.93500000000000005"/>
    <n v="5"/>
    <n v="1129"/>
    <n v="0.65386311566214772"/>
    <n v="0.94699999999999995"/>
    <n v="5"/>
    <n v="0.84"/>
    <n v="5"/>
    <n v="5"/>
    <n v="1"/>
    <n v="1"/>
    <n v="5998"/>
    <n v="0.42387841179186903"/>
    <n v="14150.284216"/>
    <n v="1"/>
    <n v="758"/>
    <n v="12.656536984471531"/>
    <n v="0.59099999999999997"/>
    <n v="3"/>
    <n v="4"/>
    <n v="4"/>
    <s v="Yes"/>
    <s v="WATERBURY"/>
    <s v="No"/>
    <n v="75308.789199999999"/>
    <n v="6.7040083559047488E-4"/>
    <n v="26025.75"/>
    <n v="3.1861926465546705E-4"/>
    <s v="NO"/>
    <n v="75305.171249280014"/>
    <n v="6.7036862805869345E-4"/>
    <n v="26025.75"/>
    <n v="3.1861926465546705E-4"/>
    <n v="3.6179999999999999"/>
    <n v="3.2207531781418558E-8"/>
    <n v="0"/>
    <n v="0"/>
    <n v="7"/>
    <x v="1"/>
  </r>
  <r>
    <x v="143"/>
    <x v="143"/>
    <s v="Census Tract 3509, New Haven County, Connecticut"/>
    <n v="71225"/>
    <n v="3.45"/>
    <n v="38346.250970000001"/>
    <n v="38.345999999999997"/>
    <n v="0.26800000000000002"/>
    <n v="2"/>
    <n v="0.73199999999999998"/>
    <n v="4"/>
    <n v="1380"/>
    <n v="0.43185447289112128"/>
    <n v="0.754"/>
    <n v="4"/>
    <n v="0.57699999999999996"/>
    <n v="3"/>
    <n v="4"/>
    <n v="1"/>
    <n v="1"/>
    <n v="1987"/>
    <n v="0.29401757845982301"/>
    <n v="6758.09933"/>
    <n v="1"/>
    <n v="262"/>
    <n v="11.807120324470482"/>
    <n v="0.54100000000000004"/>
    <n v="3"/>
    <n v="3.5"/>
    <n v="4"/>
    <s v="No"/>
    <s v="WATERBURY"/>
    <s v="No"/>
    <n v="30064.937399999999"/>
    <n v="2.6763886904594382E-4"/>
    <n v="35858.410000000003"/>
    <n v="4.3899523456247168E-4"/>
    <s v="YES"/>
    <n v="30064.937443199997"/>
    <n v="2.6763886904594382E-4"/>
    <n v="35858.410000000003"/>
    <n v="4.3899523456247168E-4"/>
    <n v="0"/>
    <n v="0"/>
    <n v="0"/>
    <n v="0"/>
    <n v="5"/>
    <x v="0"/>
  </r>
  <r>
    <x v="144"/>
    <x v="144"/>
    <s v="Census Tract 5039, Hartford County, Connecticut"/>
    <n v="49309"/>
    <n v="2.64"/>
    <n v="30347.591639999999"/>
    <n v="30.347999999999999"/>
    <n v="0.17399999999999999"/>
    <n v="1"/>
    <n v="0.82600000000000007"/>
    <n v="5"/>
    <n v="1259"/>
    <n v="0.49783192614489791"/>
    <n v="0.84"/>
    <n v="5"/>
    <n v="0.70500000000000007"/>
    <n v="4"/>
    <n v="5"/>
    <n v="1"/>
    <n v="1"/>
    <n v="5203"/>
    <n v="0.69281904008821704"/>
    <n v="7509.8975330000003"/>
    <n v="1"/>
    <n v="348"/>
    <n v="7.2788119640242623"/>
    <n v="0.29599999999999999"/>
    <n v="2"/>
    <n v="3.5"/>
    <n v="4"/>
    <s v="No"/>
    <s v="BLOOMFIELD"/>
    <s v="No"/>
    <n v="201.31129999999999"/>
    <n v="1.7920786003689788E-6"/>
    <n v="0"/>
    <n v="0"/>
    <s v="N/A"/>
    <n v="201.31130880000001"/>
    <n v="1.7920786003689788E-6"/>
    <n v="0"/>
    <n v="0"/>
    <n v="0"/>
    <n v="0"/>
    <n v="0"/>
    <n v="0"/>
    <n v="5"/>
    <x v="0"/>
  </r>
  <r>
    <x v="144"/>
    <x v="144"/>
    <s v="Census Tract 5039, Hartford County, Connecticut"/>
    <n v="49309"/>
    <n v="2.64"/>
    <n v="30347.591639999999"/>
    <n v="30.347999999999999"/>
    <n v="0.17399999999999999"/>
    <n v="1"/>
    <n v="0.82600000000000007"/>
    <n v="5"/>
    <n v="1259"/>
    <n v="0.49783192614489791"/>
    <n v="0.84"/>
    <n v="5"/>
    <n v="0.70500000000000007"/>
    <n v="4"/>
    <n v="5"/>
    <n v="1"/>
    <n v="1"/>
    <n v="5203"/>
    <n v="0.69281904008821704"/>
    <n v="7509.8975330000003"/>
    <n v="1"/>
    <n v="348"/>
    <n v="7.2788119640242623"/>
    <n v="0.29599999999999999"/>
    <n v="2"/>
    <n v="3.5"/>
    <n v="4"/>
    <s v="No"/>
    <s v="HARTFORD"/>
    <s v="No"/>
    <n v="55706.715300000003"/>
    <n v="4.9590265458334586E-4"/>
    <n v="43874.208400000003"/>
    <n v="5.3712834472584715E-4"/>
    <s v="YES"/>
    <n v="55706.715325440004"/>
    <n v="4.9590265458334586E-4"/>
    <n v="43874.208400000003"/>
    <n v="5.3712834472584715E-4"/>
    <n v="0"/>
    <n v="0"/>
    <n v="0"/>
    <n v="0"/>
    <n v="5"/>
    <x v="0"/>
  </r>
  <r>
    <x v="145"/>
    <x v="145"/>
    <s v="Census Tract 3510, New Haven County, Connecticut"/>
    <n v="54280"/>
    <n v="2.9"/>
    <n v="31874.31352"/>
    <n v="31.873999999999999"/>
    <n v="0.19900000000000001"/>
    <n v="1"/>
    <n v="0.80099999999999993"/>
    <n v="5"/>
    <n v="1185"/>
    <n v="0.44612725513531315"/>
    <n v="0.78100000000000003"/>
    <n v="4"/>
    <n v="0.78800000000000003"/>
    <n v="4"/>
    <n v="5"/>
    <n v="1"/>
    <n v="1"/>
    <n v="3678"/>
    <n v="0.67972090990383005"/>
    <n v="5411.0443660000001"/>
    <n v="1"/>
    <n v="689"/>
    <n v="17.7440123615761"/>
    <n v="0.71699999999999997"/>
    <n v="4"/>
    <n v="4.5"/>
    <n v="5"/>
    <s v="No"/>
    <s v="WATERBURY"/>
    <s v="No"/>
    <n v="60298.793799999999"/>
    <n v="5.3678145879531387E-4"/>
    <n v="118554.3701"/>
    <n v="1.4513974130602994E-3"/>
    <s v="YES"/>
    <n v="60298.793807040005"/>
    <n v="5.3678145879531387E-4"/>
    <n v="118554.3701"/>
    <n v="1.4513974130602994E-3"/>
    <n v="0"/>
    <n v="0"/>
    <n v="0"/>
    <n v="0"/>
    <n v="5"/>
    <x v="0"/>
  </r>
  <r>
    <x v="146"/>
    <x v="146"/>
    <s v="Census Tract 3511, New Haven County, Connecticut"/>
    <n v="34788"/>
    <n v="2.2200000000000002"/>
    <n v="23348.17685"/>
    <n v="23.347999999999999"/>
    <n v="9.8000000000000004E-2"/>
    <n v="1"/>
    <n v="0.90200000000000002"/>
    <n v="5"/>
    <n v="1092"/>
    <n v="0.56124296488699932"/>
    <n v="0.9"/>
    <n v="5"/>
    <n v="0.88200000000000001"/>
    <n v="5"/>
    <n v="5"/>
    <n v="1"/>
    <n v="1"/>
    <n v="3928"/>
    <n v="1.53632256211226"/>
    <n v="2556.7547447000002"/>
    <n v="1"/>
    <n v="1310"/>
    <n v="34.582893347412885"/>
    <n v="0.96499999999999997"/>
    <n v="5"/>
    <n v="5"/>
    <n v="5"/>
    <s v="Yes"/>
    <s v="WATERBURY"/>
    <s v="No"/>
    <n v="82675.970400000006"/>
    <n v="7.3598367726404016E-4"/>
    <n v="57259.17"/>
    <n v="7.00993233247164E-4"/>
    <s v="NO"/>
    <n v="82675.970403840009"/>
    <n v="7.3598367726404016E-4"/>
    <n v="57259.17"/>
    <n v="7.00993233247164E-4"/>
    <n v="0"/>
    <n v="0"/>
    <n v="0"/>
    <n v="0"/>
    <n v="7"/>
    <x v="1"/>
  </r>
  <r>
    <x v="147"/>
    <x v="147"/>
    <s v="Census Tract 3512, New Haven County, Connecticut"/>
    <n v="37688"/>
    <n v="3"/>
    <n v="21759.176950000001"/>
    <n v="21.759"/>
    <n v="0.08"/>
    <n v="1"/>
    <n v="0.92"/>
    <n v="5"/>
    <n v="970"/>
    <n v="0.53494670440648262"/>
    <n v="0.877"/>
    <n v="5"/>
    <n v="0.95299999999999996"/>
    <n v="5"/>
    <n v="5"/>
    <n v="1"/>
    <n v="1"/>
    <n v="3862"/>
    <n v="0.69791095557199501"/>
    <n v="5533.6572225999998"/>
    <n v="1"/>
    <n v="986"/>
    <n v="24.643839040239939"/>
    <n v="0.83199999999999996"/>
    <n v="5"/>
    <n v="5"/>
    <n v="5"/>
    <s v="Yes"/>
    <s v="WATERBURY"/>
    <s v="No"/>
    <n v="54356.397799999999"/>
    <n v="4.8388209258021871E-4"/>
    <n v="7114.2227999999996"/>
    <n v="8.7095604819502131E-5"/>
    <s v="NO"/>
    <n v="54356.397840000005"/>
    <n v="4.8388209258021871E-4"/>
    <n v="7114.2227999999996"/>
    <n v="8.7095604819502131E-5"/>
    <n v="0"/>
    <n v="0"/>
    <n v="0"/>
    <n v="0"/>
    <n v="7"/>
    <x v="1"/>
  </r>
  <r>
    <x v="148"/>
    <x v="148"/>
    <s v="Census Tract 5149, Hartford County, Connecticut"/>
    <n v="86714"/>
    <n v="2.4300000000000002"/>
    <n v="55627.056940000002"/>
    <n v="55.627000000000002"/>
    <n v="0.57299999999999995"/>
    <n v="3"/>
    <n v="0.42700000000000005"/>
    <n v="3"/>
    <n v="1345"/>
    <n v="0.29014657412864381"/>
    <n v="0.11799999999999999"/>
    <n v="1"/>
    <n v="0.61099999999999999"/>
    <n v="4"/>
    <n v="4"/>
    <n v="1"/>
    <n v="1"/>
    <n v="2881"/>
    <n v="1.36912333184555"/>
    <n v="2104.2662359000001"/>
    <n v="1"/>
    <n v="251"/>
    <n v="9.0093323761665474"/>
    <n v="0.434"/>
    <n v="3"/>
    <n v="3.5"/>
    <n v="4"/>
    <s v="No"/>
    <s v="BOLTON"/>
    <s v="No"/>
    <n v="157.357"/>
    <n v="1.4007957382628811E-6"/>
    <n v="0"/>
    <n v="0"/>
    <s v="N/A"/>
    <n v="157.35695040000002"/>
    <n v="1.4007957382628811E-6"/>
    <n v="0"/>
    <n v="0"/>
    <n v="0"/>
    <n v="0"/>
    <n v="0"/>
    <n v="0"/>
    <n v="4"/>
    <x v="0"/>
  </r>
  <r>
    <x v="148"/>
    <x v="148"/>
    <s v="Census Tract 5149, Hartford County, Connecticut"/>
    <n v="86714"/>
    <n v="2.4300000000000002"/>
    <n v="55627.056940000002"/>
    <n v="55.627000000000002"/>
    <n v="0.57299999999999995"/>
    <n v="3"/>
    <n v="0.42700000000000005"/>
    <n v="3"/>
    <n v="1345"/>
    <n v="0.29014657412864381"/>
    <n v="0.11799999999999999"/>
    <n v="1"/>
    <n v="0.61099999999999999"/>
    <n v="4"/>
    <n v="4"/>
    <n v="1"/>
    <n v="1"/>
    <n v="2881"/>
    <n v="1.36912333184555"/>
    <n v="2104.2662359000001"/>
    <n v="1"/>
    <n v="251"/>
    <n v="9.0093323761665474"/>
    <n v="0.434"/>
    <n v="3"/>
    <n v="3.5"/>
    <n v="4"/>
    <s v="No"/>
    <s v="MANCHESTER"/>
    <s v="No"/>
    <n v="46407.520400000001"/>
    <n v="4.1312097547888777E-4"/>
    <n v="37234.143300000003"/>
    <n v="4.5583759769928959E-4"/>
    <s v="YES"/>
    <n v="46407.520434240003"/>
    <n v="4.1312097547888777E-4"/>
    <n v="37234.143300000003"/>
    <n v="4.5583759769928959E-4"/>
    <n v="0"/>
    <n v="0"/>
    <n v="0"/>
    <n v="0"/>
    <n v="4"/>
    <x v="0"/>
  </r>
  <r>
    <x v="149"/>
    <x v="149"/>
    <s v="Census Tract 3513, New Haven County, Connecticut"/>
    <n v="44473"/>
    <n v="2.72"/>
    <n v="26965.717130000001"/>
    <n v="26.966000000000001"/>
    <n v="0.13300000000000001"/>
    <n v="1"/>
    <n v="0.86699999999999999"/>
    <n v="5"/>
    <n v="1045"/>
    <n v="0.46503491598407937"/>
    <n v="0.80600000000000005"/>
    <n v="5"/>
    <n v="0.91300000000000003"/>
    <n v="5"/>
    <n v="5"/>
    <n v="1"/>
    <n v="1"/>
    <n v="5535"/>
    <n v="0.87473146593729401"/>
    <n v="6327.6562186000001"/>
    <n v="1"/>
    <n v="1642"/>
    <n v="30.29520295202952"/>
    <n v="0.92200000000000004"/>
    <n v="5"/>
    <n v="5"/>
    <n v="5"/>
    <s v="Yes"/>
    <s v="WATERBURY"/>
    <s v="No"/>
    <n v="73467.303700000004"/>
    <n v="6.5400788213680399E-4"/>
    <n v="32921.589999999997"/>
    <n v="4.0304132626682327E-4"/>
    <s v="NO"/>
    <n v="73465.479031680006"/>
    <n v="6.5399163923437597E-4"/>
    <n v="32921.589999999997"/>
    <n v="4.0304132626682327E-4"/>
    <n v="1.8246297600000001"/>
    <n v="1.6242902428005008E-8"/>
    <n v="0"/>
    <n v="0"/>
    <n v="6"/>
    <x v="1"/>
  </r>
  <r>
    <x v="150"/>
    <x v="150"/>
    <s v="Census Tract 3514, New Haven County, Connecticut"/>
    <n v="34507"/>
    <n v="2.77"/>
    <n v="20733.246889999999"/>
    <n v="20.733000000000001"/>
    <n v="6.6000000000000003E-2"/>
    <n v="1"/>
    <n v="0.93399999999999994"/>
    <n v="5"/>
    <n v="965"/>
    <n v="0.55852322896831141"/>
    <n v="0.89500000000000002"/>
    <n v="5"/>
    <n v="0.95499999999999996"/>
    <n v="5"/>
    <n v="5"/>
    <n v="1"/>
    <n v="1"/>
    <n v="4352"/>
    <n v="0.43980280989718901"/>
    <n v="9895.3437814999997"/>
    <n v="1"/>
    <n v="1552"/>
    <n v="36.698983211161028"/>
    <n v="0.97099999999999997"/>
    <n v="5"/>
    <n v="5"/>
    <n v="5"/>
    <s v="Yes"/>
    <s v="WATERBURY"/>
    <s v="No"/>
    <n v="53848.322999999997"/>
    <n v="4.7935919662196172E-4"/>
    <n v="3381.01"/>
    <n v="4.1391887649454127E-5"/>
    <s v="NO"/>
    <n v="53848.322968320004"/>
    <n v="4.7935919662196172E-4"/>
    <n v="3381.01"/>
    <n v="4.1391887649454127E-5"/>
    <n v="0"/>
    <n v="0"/>
    <n v="0"/>
    <n v="0"/>
    <n v="7"/>
    <x v="1"/>
  </r>
  <r>
    <x v="151"/>
    <x v="151"/>
    <s v="Census Tract 303, Fairfield County, Connecticut"/>
    <n v="250000"/>
    <n v="3.1"/>
    <n v="141990.45860000001"/>
    <n v="141.99"/>
    <n v="0.995"/>
    <n v="5"/>
    <n v="5.0000000000000044E-3"/>
    <n v="1"/>
    <n v="4000"/>
    <n v="0.33805088365282593"/>
    <n v="0.41099999999999998"/>
    <n v="3"/>
    <n v="1.100000000000001E-2"/>
    <n v="1"/>
    <n v="1"/>
    <n v="1"/>
    <n v="1"/>
    <n v="4156"/>
    <n v="3.1926580354812502"/>
    <n v="1301.7366575999999"/>
    <n v="1"/>
    <n v="262"/>
    <n v="6.1072261072261069"/>
    <n v="0.19400000000000001"/>
    <n v="1"/>
    <n v="1"/>
    <n v="1"/>
    <s v="No"/>
    <s v="DARIEN"/>
    <s v="No"/>
    <n v="329747.23440000002"/>
    <n v="2.9354186099371312E-3"/>
    <n v="224847.87"/>
    <n v="2.7526915842482173E-3"/>
    <s v="NO"/>
    <n v="178578.25472448004"/>
    <n v="1.589708351163336E-3"/>
    <n v="84416.53"/>
    <n v="1.0334661907290346E-3"/>
    <n v="151168.97964383999"/>
    <n v="1.3457102587737953E-3"/>
    <n v="140431.34"/>
    <n v="1.719225393519183E-3"/>
    <n v="2"/>
    <x v="0"/>
  </r>
  <r>
    <x v="152"/>
    <x v="152"/>
    <s v="Census Tract 3518, New Haven County, Connecticut"/>
    <n v="53147"/>
    <n v="2.2000000000000002"/>
    <n v="35831.700089999998"/>
    <n v="35.832000000000001"/>
    <n v="0.24399999999999999"/>
    <n v="2"/>
    <n v="0.75600000000000001"/>
    <n v="4"/>
    <n v="1138"/>
    <n v="0.3811150452169349"/>
    <n v="0.63500000000000001"/>
    <n v="4"/>
    <n v="0.82800000000000007"/>
    <n v="5"/>
    <n v="5"/>
    <n v="1"/>
    <n v="1"/>
    <n v="4252"/>
    <n v="1.75747184929042"/>
    <n v="2419.3844138999998"/>
    <n v="1"/>
    <n v="383"/>
    <n v="10.05513258072985"/>
    <n v="0.48499999999999999"/>
    <n v="3"/>
    <n v="4"/>
    <n v="4"/>
    <s v="No"/>
    <s v="WATERBURY"/>
    <s v="No"/>
    <n v="78965.426000000007"/>
    <n v="7.0295231289208839E-4"/>
    <n v="32630.14"/>
    <n v="3.9947326061323652E-4"/>
    <s v="NO"/>
    <n v="78963.979973759997"/>
    <n v="7.0293944018578591E-4"/>
    <n v="32630.14"/>
    <n v="3.9947326061323652E-4"/>
    <n v="1.4460422400000001"/>
    <n v="1.2872706302397371E-8"/>
    <n v="0"/>
    <n v="0"/>
    <n v="5"/>
    <x v="0"/>
  </r>
  <r>
    <x v="153"/>
    <x v="153"/>
    <s v="Census Tract 5261.02, Tolland County, Connecticut"/>
    <n v="119917"/>
    <n v="2.73"/>
    <n v="72577.070040000006"/>
    <n v="72.576999999999998"/>
    <n v="0.83199999999999996"/>
    <n v="5"/>
    <n v="0.16800000000000004"/>
    <n v="1"/>
    <n v="1820"/>
    <n v="0.30092148922467027"/>
    <n v="0.17699999999999999"/>
    <n v="1"/>
    <n v="0.249"/>
    <n v="2"/>
    <n v="2"/>
    <n v="2"/>
    <n v="2"/>
    <n v="5056"/>
    <n v="20.225102973450099"/>
    <n v="249.98636628"/>
    <n v="2"/>
    <n v="162"/>
    <n v="3.2283778397768037"/>
    <n v="0.115"/>
    <n v="1"/>
    <n v="1.5"/>
    <n v="2"/>
    <s v="No"/>
    <s v="BOLTON"/>
    <s v="No"/>
    <n v="146.4682"/>
    <n v="1.3038639506135238E-6"/>
    <n v="0"/>
    <n v="0"/>
    <s v="N/A"/>
    <n v="146.4682176"/>
    <n v="1.3038639506135238E-6"/>
    <n v="0"/>
    <n v="0"/>
    <n v="0"/>
    <n v="0"/>
    <n v="0"/>
    <n v="0"/>
    <n v="3"/>
    <x v="0"/>
  </r>
  <r>
    <x v="153"/>
    <x v="153"/>
    <s v="Census Tract 5261.02, Tolland County, Connecticut"/>
    <n v="119917"/>
    <n v="2.73"/>
    <n v="72577.070040000006"/>
    <n v="72.576999999999998"/>
    <n v="0.83199999999999996"/>
    <n v="5"/>
    <n v="0.16800000000000004"/>
    <n v="1"/>
    <n v="1820"/>
    <n v="0.30092148922467027"/>
    <n v="0.17699999999999999"/>
    <n v="1"/>
    <n v="0.249"/>
    <n v="2"/>
    <n v="2"/>
    <n v="2"/>
    <n v="2"/>
    <n v="5056"/>
    <n v="20.225102973450099"/>
    <n v="249.98636628"/>
    <n v="2"/>
    <n v="162"/>
    <n v="3.2283778397768037"/>
    <n v="0.115"/>
    <n v="1"/>
    <n v="1.5"/>
    <n v="2"/>
    <s v="No"/>
    <s v="HEBRON"/>
    <s v="No"/>
    <n v="166494.5411"/>
    <n v="1.4821388125633673E-3"/>
    <n v="82230.272500000006"/>
    <n v="1.0067010155852827E-3"/>
    <s v="NO"/>
    <n v="136065.06323711999"/>
    <n v="1.2112547950664091E-3"/>
    <n v="75257.462499999994"/>
    <n v="9.2133665164640343E-4"/>
    <n v="30429.477861120002"/>
    <n v="2.7088401749695825E-4"/>
    <n v="6972.81"/>
    <n v="8.5364363938879268E-5"/>
    <n v="3"/>
    <x v="0"/>
  </r>
  <r>
    <x v="153"/>
    <x v="153"/>
    <s v="Census Tract 5261.02, Tolland County, Connecticut"/>
    <n v="119917"/>
    <n v="2.73"/>
    <n v="72577.070040000006"/>
    <n v="72.576999999999998"/>
    <n v="0.83199999999999996"/>
    <n v="5"/>
    <n v="0.16800000000000004"/>
    <n v="1"/>
    <n v="1820"/>
    <n v="0.30092148922467027"/>
    <n v="0.17699999999999999"/>
    <n v="1"/>
    <n v="0.249"/>
    <n v="2"/>
    <n v="2"/>
    <n v="2"/>
    <n v="2"/>
    <n v="5056"/>
    <n v="20.225102973450099"/>
    <n v="249.98636628"/>
    <n v="2"/>
    <n v="162"/>
    <n v="3.2283778397768037"/>
    <n v="0.115"/>
    <n v="1"/>
    <n v="1.5"/>
    <n v="2"/>
    <s v="No"/>
    <s v="MARLBOROUGH"/>
    <s v="No"/>
    <n v="656.13149999999996"/>
    <n v="5.8409003036238188E-6"/>
    <n v="0"/>
    <n v="0"/>
    <s v="NO"/>
    <n v="656.1315360000001"/>
    <n v="5.8409003036238188E-6"/>
    <n v="0"/>
    <n v="0"/>
    <n v="0"/>
    <n v="0"/>
    <n v="0"/>
    <n v="0"/>
    <n v="3"/>
    <x v="0"/>
  </r>
  <r>
    <x v="154"/>
    <x v="154"/>
    <s v="Census Tract 351, Fairfield County, Connecticut"/>
    <n v="128623"/>
    <n v="2.35"/>
    <n v="83904.39374"/>
    <n v="83.903999999999996"/>
    <n v="0.9"/>
    <n v="5"/>
    <n v="9.9999999999999978E-2"/>
    <n v="1"/>
    <n v="2425"/>
    <n v="0.34682331523869969"/>
    <n v="0.46300000000000002"/>
    <n v="3"/>
    <n v="8.6999999999999966E-2"/>
    <n v="1"/>
    <n v="1"/>
    <n v="1"/>
    <n v="1"/>
    <n v="7406"/>
    <n v="2.5365326016954501"/>
    <n v="2919.7338110000001"/>
    <n v="1"/>
    <n v="698"/>
    <n v="9.067290205248117"/>
    <n v="0.35199999999999998"/>
    <n v="2"/>
    <n v="1.5"/>
    <n v="2"/>
    <s v="No"/>
    <s v="NEW CANAAN"/>
    <s v="No"/>
    <n v="371354.68939999997"/>
    <n v="3.3058092758426415E-3"/>
    <n v="173505.5471"/>
    <n v="2.1241351288876016E-3"/>
    <s v="NO"/>
    <n v="247121.76777120001"/>
    <n v="2.1998845188975292E-3"/>
    <n v="87927.7071"/>
    <n v="1.0764516442001975E-3"/>
    <n v="124232.92159680001"/>
    <n v="1.1059247569451122E-3"/>
    <n v="85577.84"/>
    <n v="1.0476834846874044E-3"/>
    <n v="2"/>
    <x v="0"/>
  </r>
  <r>
    <x v="154"/>
    <x v="154"/>
    <s v="Census Tract 351, Fairfield County, Connecticut"/>
    <n v="128623"/>
    <n v="2.35"/>
    <n v="83904.39374"/>
    <n v="83.903999999999996"/>
    <n v="0.9"/>
    <n v="5"/>
    <n v="9.9999999999999978E-2"/>
    <n v="1"/>
    <n v="2425"/>
    <n v="0.34682331523869969"/>
    <n v="0.46300000000000002"/>
    <n v="3"/>
    <n v="8.6999999999999966E-2"/>
    <n v="1"/>
    <n v="1"/>
    <n v="1"/>
    <n v="1"/>
    <n v="7406"/>
    <n v="2.5365326016954501"/>
    <n v="2919.7338110000001"/>
    <n v="1"/>
    <n v="698"/>
    <n v="9.067290205248117"/>
    <n v="0.35199999999999998"/>
    <n v="2"/>
    <n v="1.5"/>
    <n v="2"/>
    <s v="No"/>
    <s v="WARREN"/>
    <s v="No"/>
    <n v="46.987699999999997"/>
    <n v="4.1828565675163908E-7"/>
    <n v="0"/>
    <n v="0"/>
    <s v="N/A"/>
    <n v="46.987689599999996"/>
    <n v="4.1828565675163908E-7"/>
    <n v="0"/>
    <n v="0"/>
    <n v="0"/>
    <n v="0"/>
    <n v="0"/>
    <n v="0"/>
    <n v="2"/>
    <x v="0"/>
  </r>
  <r>
    <x v="155"/>
    <x v="155"/>
    <s v="Census Tract 3527.01, New Haven County, Connecticut"/>
    <n v="50561"/>
    <n v="2"/>
    <n v="35752.025959999999"/>
    <n v="35.752000000000002"/>
    <n v="0.24299999999999999"/>
    <n v="2"/>
    <n v="0.75700000000000001"/>
    <n v="4"/>
    <n v="1058"/>
    <n v="0.35511274281923239"/>
    <n v="0.50800000000000001"/>
    <n v="3"/>
    <n v="0.90300000000000002"/>
    <n v="5"/>
    <n v="5"/>
    <n v="1"/>
    <n v="1"/>
    <n v="3386"/>
    <n v="1.11840440959572"/>
    <n v="3027.5274051000001"/>
    <n v="1"/>
    <n v="570"/>
    <n v="18.955769870302628"/>
    <n v="0.77100000000000002"/>
    <n v="4"/>
    <n v="4.5"/>
    <n v="5"/>
    <s v="No"/>
    <s v="WATERBURY"/>
    <s v="No"/>
    <n v="41794.131600000001"/>
    <n v="3.7205246632812466E-4"/>
    <n v="5658.59"/>
    <n v="6.9275075061690035E-5"/>
    <s v="NO"/>
    <n v="41794.131643200002"/>
    <n v="3.7205246632812466E-4"/>
    <n v="5658.59"/>
    <n v="6.9275075061690035E-5"/>
    <n v="0"/>
    <n v="0"/>
    <n v="0"/>
    <n v="0"/>
    <n v="6"/>
    <x v="1"/>
  </r>
  <r>
    <x v="156"/>
    <x v="156"/>
    <s v="Census Tract 3527.02, New Haven County, Connecticut"/>
    <n v="68322"/>
    <n v="2.52"/>
    <n v="43038.814539999999"/>
    <n v="43.039000000000001"/>
    <n v="0.34"/>
    <n v="2"/>
    <n v="0.65999999999999992"/>
    <n v="4"/>
    <n v="1254"/>
    <n v="0.3496378829397005"/>
    <n v="0.47299999999999998"/>
    <n v="3"/>
    <n v="0.71300000000000008"/>
    <n v="4"/>
    <n v="4"/>
    <n v="1"/>
    <n v="1"/>
    <n v="5852"/>
    <n v="1.1099846794657"/>
    <n v="5272.1448397000004"/>
    <n v="1"/>
    <n v="963"/>
    <n v="18.497887053399925"/>
    <n v="0.753"/>
    <n v="4"/>
    <n v="4"/>
    <n v="4"/>
    <s v="No"/>
    <s v="WATERBURY"/>
    <s v="No"/>
    <n v="111415.6171"/>
    <n v="9.9182477282229778E-4"/>
    <n v="168967.71100000001"/>
    <n v="2.0685808412567348E-3"/>
    <s v="YES"/>
    <n v="111415.61708064002"/>
    <n v="9.9182477282229778E-4"/>
    <n v="168967.71100000001"/>
    <n v="2.0685808412567348E-3"/>
    <n v="0"/>
    <n v="0"/>
    <n v="0"/>
    <n v="0"/>
    <n v="4"/>
    <x v="0"/>
  </r>
  <r>
    <x v="157"/>
    <x v="157"/>
    <s v="Census Tract 304, Fairfield County, Connecticut"/>
    <n v="145625"/>
    <n v="2.95"/>
    <n v="84786.152979999999"/>
    <n v="84.786000000000001"/>
    <n v="0.90700000000000003"/>
    <n v="5"/>
    <n v="9.2999999999999972E-2"/>
    <n v="1"/>
    <n v="3144"/>
    <n v="0.444978321034327"/>
    <n v="0.77900000000000003"/>
    <n v="4"/>
    <n v="4.1000000000000036E-2"/>
    <n v="1"/>
    <n v="1"/>
    <n v="1"/>
    <n v="1"/>
    <n v="3958"/>
    <n v="1.37177546768556"/>
    <n v="2885.3118408999999"/>
    <n v="1"/>
    <n v="564"/>
    <n v="13.233223838573439"/>
    <n v="0.54300000000000004"/>
    <n v="3"/>
    <n v="2"/>
    <n v="2"/>
    <s v="No"/>
    <s v="DARIEN"/>
    <s v="No"/>
    <n v="83365.854699999996"/>
    <n v="7.4212504549655645E-4"/>
    <n v="14030.75"/>
    <n v="1.7177092869810455E-4"/>
    <s v="NO"/>
    <n v="83365.854695999995"/>
    <n v="7.4212504549655645E-4"/>
    <n v="14030.75"/>
    <n v="1.7177092869810455E-4"/>
    <n v="0"/>
    <n v="0"/>
    <n v="0"/>
    <n v="0"/>
    <n v="2"/>
    <x v="0"/>
  </r>
  <r>
    <x v="158"/>
    <x v="158"/>
    <s v="Census Tract 3528, New Haven County, Connecticut"/>
    <n v="53904"/>
    <n v="2.48"/>
    <n v="34229.074229999998"/>
    <n v="34.228999999999999"/>
    <n v="0.22900000000000001"/>
    <n v="2"/>
    <n v="0.77100000000000002"/>
    <n v="4"/>
    <n v="1120"/>
    <n v="0.39264865621812645"/>
    <n v="0.67"/>
    <n v="4"/>
    <n v="0.85499999999999998"/>
    <n v="5"/>
    <n v="5"/>
    <n v="1"/>
    <n v="1"/>
    <n v="6545"/>
    <n v="2.66264554121486"/>
    <n v="2458.0815954"/>
    <n v="1"/>
    <n v="2118"/>
    <n v="33.936869091491751"/>
    <n v="0.96"/>
    <n v="5"/>
    <n v="5"/>
    <n v="5"/>
    <s v="No"/>
    <s v="PROSPECT"/>
    <s v="No"/>
    <n v="1536.5559000000001"/>
    <n v="1.3678461449492185E-5"/>
    <n v="0"/>
    <n v="0"/>
    <s v="NO"/>
    <n v="1536.5559168"/>
    <n v="1.3678461449492185E-5"/>
    <n v="0"/>
    <n v="0"/>
    <n v="0"/>
    <n v="0"/>
    <n v="0"/>
    <n v="0"/>
    <n v="5"/>
    <x v="0"/>
  </r>
  <r>
    <x v="158"/>
    <x v="158"/>
    <s v="Census Tract 3528, New Haven County, Connecticut"/>
    <n v="53904"/>
    <n v="2.48"/>
    <n v="34229.074229999998"/>
    <n v="34.228999999999999"/>
    <n v="0.22900000000000001"/>
    <n v="2"/>
    <n v="0.77100000000000002"/>
    <n v="4"/>
    <n v="1120"/>
    <n v="0.39264865621812645"/>
    <n v="0.67"/>
    <n v="4"/>
    <n v="0.85499999999999998"/>
    <n v="5"/>
    <n v="5"/>
    <n v="1"/>
    <n v="1"/>
    <n v="6545"/>
    <n v="2.66264554121486"/>
    <n v="2458.0815954"/>
    <n v="1"/>
    <n v="2118"/>
    <n v="33.936869091491751"/>
    <n v="0.96"/>
    <n v="5"/>
    <n v="5"/>
    <n v="5"/>
    <s v="No"/>
    <s v="WATERBURY"/>
    <s v="No"/>
    <n v="97466.550099999993"/>
    <n v="8.6764980896979779E-4"/>
    <n v="57930.291700000002"/>
    <n v="7.0920941539554883E-4"/>
    <s v="NO"/>
    <n v="97466.550065279996"/>
    <n v="8.6764980896979779E-4"/>
    <n v="57930.291700000002"/>
    <n v="7.0920941539554883E-4"/>
    <n v="0"/>
    <n v="0"/>
    <n v="0"/>
    <n v="0"/>
    <n v="5"/>
    <x v="0"/>
  </r>
  <r>
    <x v="159"/>
    <x v="159"/>
    <s v="Census Tract 352, Fairfield County, Connecticut"/>
    <n v="250000"/>
    <n v="3.05"/>
    <n v="143149.58360000001"/>
    <n v="143.15"/>
    <n v="0.996"/>
    <n v="5"/>
    <n v="4.0000000000000036E-3"/>
    <n v="1"/>
    <n v="4000"/>
    <n v="0.33531358452376242"/>
    <n v="0.4"/>
    <n v="2"/>
    <n v="1.100000000000001E-2"/>
    <n v="1"/>
    <n v="1"/>
    <n v="1"/>
    <n v="1"/>
    <n v="3316"/>
    <n v="6.7184581550184799"/>
    <n v="493.56562524999998"/>
    <n v="1"/>
    <n v="232"/>
    <n v="7.5324675324675328"/>
    <n v="0.26300000000000001"/>
    <n v="2"/>
    <n v="1.5"/>
    <n v="2"/>
    <s v="No"/>
    <s v="NEW CANAAN"/>
    <s v="No"/>
    <n v="168416.02040000001"/>
    <n v="1.4992438719681231E-3"/>
    <n v="16177.38"/>
    <n v="1.9805096566485344E-4"/>
    <s v="NO"/>
    <n v="168416.02037664002"/>
    <n v="1.4992438719681231E-3"/>
    <n v="16177.38"/>
    <n v="1.9805096566485344E-4"/>
    <n v="0"/>
    <n v="0"/>
    <n v="0"/>
    <n v="0"/>
    <n v="2"/>
    <x v="0"/>
  </r>
  <r>
    <x v="160"/>
    <x v="160"/>
    <s v="Census Tract 354, Fairfield County, Connecticut"/>
    <n v="250000"/>
    <n v="3.32"/>
    <n v="137205.32500000001"/>
    <n v="137.20500000000001"/>
    <n v="0.98099999999999998"/>
    <n v="5"/>
    <n v="1.9000000000000017E-2"/>
    <n v="1"/>
    <n v="4000"/>
    <n v="0.34984064940628212"/>
    <n v="0.47799999999999998"/>
    <n v="3"/>
    <n v="1.100000000000001E-2"/>
    <n v="1"/>
    <n v="1"/>
    <n v="1"/>
    <n v="1"/>
    <n v="5079"/>
    <n v="7.7494640901811103"/>
    <n v="655.40015940000001"/>
    <n v="1"/>
    <n v="444"/>
    <n v="8.2620022329735772"/>
    <n v="0.30499999999999999"/>
    <n v="2"/>
    <n v="1.5"/>
    <n v="2"/>
    <s v="No"/>
    <s v="NEW CANAAN"/>
    <s v="No"/>
    <n v="198378.27669999999"/>
    <n v="1.7659686706492895E-3"/>
    <n v="65011.672400000003"/>
    <n v="7.9590295204211682E-4"/>
    <s v="NO"/>
    <n v="198378.27666432"/>
    <n v="1.7659686706492895E-3"/>
    <n v="65011.672400000003"/>
    <n v="7.9590295204211682E-4"/>
    <n v="0"/>
    <n v="0"/>
    <n v="0"/>
    <n v="0"/>
    <n v="2"/>
    <x v="0"/>
  </r>
  <r>
    <x v="160"/>
    <x v="160"/>
    <s v="Census Tract 354, Fairfield County, Connecticut"/>
    <n v="250000"/>
    <n v="3.32"/>
    <n v="137205.32500000001"/>
    <n v="137.20500000000001"/>
    <n v="0.98099999999999998"/>
    <n v="5"/>
    <n v="1.9000000000000017E-2"/>
    <n v="1"/>
    <n v="4000"/>
    <n v="0.34984064940628212"/>
    <n v="0.47799999999999998"/>
    <n v="3"/>
    <n v="1.100000000000001E-2"/>
    <n v="1"/>
    <n v="1"/>
    <n v="1"/>
    <n v="1"/>
    <n v="5079"/>
    <n v="7.7494640901811103"/>
    <n v="655.40015940000001"/>
    <n v="1"/>
    <n v="444"/>
    <n v="8.2620022329735772"/>
    <n v="0.30499999999999999"/>
    <n v="2"/>
    <n v="1.5"/>
    <n v="2"/>
    <s v="No"/>
    <s v="NORWALK"/>
    <s v="No"/>
    <n v="3028.5282000000002"/>
    <n v="2.6960038502950851E-5"/>
    <n v="0"/>
    <n v="0"/>
    <s v="NO"/>
    <n v="3028.5282326400002"/>
    <n v="2.6960038502950851E-5"/>
    <n v="0"/>
    <n v="0"/>
    <n v="0"/>
    <n v="0"/>
    <n v="0"/>
    <n v="0"/>
    <n v="2"/>
    <x v="0"/>
  </r>
  <r>
    <x v="161"/>
    <x v="161"/>
    <s v="Census Tract 5306, Tolland County, Connecticut"/>
    <n v="102222"/>
    <n v="2.5099999999999998"/>
    <n v="64521.954270000002"/>
    <n v="64.522000000000006"/>
    <n v="0.72599999999999998"/>
    <n v="4"/>
    <n v="0.27400000000000002"/>
    <n v="2"/>
    <n v="1797"/>
    <n v="0.33421182361840446"/>
    <n v="0.38900000000000001"/>
    <n v="2"/>
    <n v="0.255"/>
    <n v="2"/>
    <n v="2"/>
    <n v="1"/>
    <n v="1"/>
    <n v="2698"/>
    <n v="6.4440912467548097"/>
    <n v="418.67811870999998"/>
    <n v="1"/>
    <n v="223"/>
    <n v="8.7075361187036311"/>
    <n v="0.60399999999999998"/>
    <n v="4"/>
    <n v="3"/>
    <n v="3"/>
    <s v="No"/>
    <s v="BOLTON"/>
    <s v="No"/>
    <n v="388.26639999999998"/>
    <n v="3.4563577146292889E-6"/>
    <n v="0"/>
    <n v="0"/>
    <s v="N/A"/>
    <n v="388.26639360000001"/>
    <n v="3.4563577146292889E-6"/>
    <n v="0"/>
    <n v="0"/>
    <n v="0"/>
    <n v="0"/>
    <n v="0"/>
    <n v="0"/>
    <n v="3"/>
    <x v="0"/>
  </r>
  <r>
    <x v="161"/>
    <x v="161"/>
    <s v="Census Tract 5306, Tolland County, Connecticut"/>
    <n v="102222"/>
    <n v="2.5099999999999998"/>
    <n v="64521.954270000002"/>
    <n v="64.522000000000006"/>
    <n v="0.72599999999999998"/>
    <n v="4"/>
    <n v="0.27400000000000002"/>
    <n v="2"/>
    <n v="1797"/>
    <n v="0.33421182361840446"/>
    <n v="0.38900000000000001"/>
    <n v="2"/>
    <n v="0.255"/>
    <n v="2"/>
    <n v="2"/>
    <n v="1"/>
    <n v="1"/>
    <n v="2698"/>
    <n v="6.4440912467548097"/>
    <n v="418.67811870999998"/>
    <n v="1"/>
    <n v="223"/>
    <n v="8.7075361187036311"/>
    <n v="0.60399999999999998"/>
    <n v="4"/>
    <n v="3"/>
    <n v="3"/>
    <s v="No"/>
    <s v="TOLLAND"/>
    <s v="No"/>
    <n v="546.76369999999997"/>
    <n v="4.867305266909673E-6"/>
    <n v="0"/>
    <n v="0"/>
    <s v="N/A"/>
    <n v="546.76373760000001"/>
    <n v="4.867305266909673E-6"/>
    <n v="0"/>
    <n v="0"/>
    <n v="0"/>
    <n v="0"/>
    <n v="0"/>
    <n v="0"/>
    <n v="3"/>
    <x v="0"/>
  </r>
  <r>
    <x v="161"/>
    <x v="161"/>
    <s v="Census Tract 5306, Tolland County, Connecticut"/>
    <n v="102222"/>
    <n v="2.5099999999999998"/>
    <n v="64521.954270000002"/>
    <n v="64.522000000000006"/>
    <n v="0.72599999999999998"/>
    <n v="4"/>
    <n v="0.27400000000000002"/>
    <n v="2"/>
    <n v="1797"/>
    <n v="0.33421182361840446"/>
    <n v="0.38900000000000001"/>
    <n v="2"/>
    <n v="0.255"/>
    <n v="2"/>
    <n v="2"/>
    <n v="1"/>
    <n v="1"/>
    <n v="2698"/>
    <n v="6.4440912467548097"/>
    <n v="418.67811870999998"/>
    <n v="1"/>
    <n v="223"/>
    <n v="8.7075361187036311"/>
    <n v="0.60399999999999998"/>
    <n v="4"/>
    <n v="3"/>
    <n v="3"/>
    <s v="No"/>
    <s v="VERNON"/>
    <s v="No"/>
    <n v="52920.6898"/>
    <n v="4.7110138129499913E-4"/>
    <n v="19791.499500000002"/>
    <n v="2.4229668759282802E-4"/>
    <s v="NO"/>
    <n v="52920.689765759998"/>
    <n v="4.7110138129499913E-4"/>
    <n v="19791.499500000002"/>
    <n v="2.4229668759282802E-4"/>
    <n v="0"/>
    <n v="0"/>
    <n v="0"/>
    <n v="0"/>
    <n v="3"/>
    <x v="0"/>
  </r>
  <r>
    <x v="162"/>
    <x v="162"/>
    <s v="Census Tract 425, Fairfield County, Connecticut"/>
    <n v="129821"/>
    <n v="2.72"/>
    <n v="78715.543439999994"/>
    <n v="78.715999999999994"/>
    <n v="0.86699999999999999"/>
    <n v="5"/>
    <n v="0.13300000000000001"/>
    <n v="1"/>
    <n v="2593"/>
    <n v="0.39529676910276063"/>
    <n v="0.67500000000000004"/>
    <n v="4"/>
    <n v="6.5999999999999948E-2"/>
    <n v="1"/>
    <n v="1"/>
    <n v="1"/>
    <n v="1"/>
    <n v="3719"/>
    <n v="2.39584816609189"/>
    <n v="1552.2686507000001"/>
    <n v="1"/>
    <n v="209"/>
    <n v="5.2433517310587057"/>
    <n v="0.151"/>
    <n v="1"/>
    <n v="1"/>
    <n v="1"/>
    <s v="No"/>
    <s v="NORWALK"/>
    <s v="No"/>
    <n v="83103.254499999995"/>
    <n v="7.3978737130781034E-4"/>
    <n v="25488.235000000001"/>
    <n v="3.1203875750230974E-4"/>
    <s v="NO"/>
    <n v="83103.254467200008"/>
    <n v="7.3978737130781034E-4"/>
    <n v="25488.235000000001"/>
    <n v="3.1203875750230974E-4"/>
    <n v="0"/>
    <n v="0"/>
    <n v="0"/>
    <n v="0"/>
    <n v="2"/>
    <x v="0"/>
  </r>
  <r>
    <x v="163"/>
    <x v="163"/>
    <s v="Census Tract 427, Fairfield County, Connecticut"/>
    <n v="95948"/>
    <n v="2.31"/>
    <n v="63129.149230000003"/>
    <n v="63.128999999999998"/>
    <n v="0.70899999999999996"/>
    <n v="4"/>
    <n v="0.29100000000000004"/>
    <n v="2"/>
    <n v="1955"/>
    <n v="0.37161913769069815"/>
    <n v="0.60199999999999998"/>
    <n v="4"/>
    <n v="0.18300000000000005"/>
    <n v="1"/>
    <n v="2"/>
    <n v="1"/>
    <n v="1"/>
    <n v="4578"/>
    <n v="1.6313843925145599"/>
    <n v="2806.2055888999998"/>
    <n v="1"/>
    <n v="787"/>
    <n v="15.105566218809981"/>
    <n v="0.60599999999999998"/>
    <n v="4"/>
    <n v="3"/>
    <n v="3"/>
    <s v="No"/>
    <s v="NORWALK"/>
    <s v="No"/>
    <n v="85645.313399999999"/>
    <n v="7.6241684692589251E-4"/>
    <n v="11611.1448"/>
    <n v="1.4214900312129909E-4"/>
    <s v="NO"/>
    <n v="85645.313366399991"/>
    <n v="7.6241684692589251E-4"/>
    <n v="11611.1448"/>
    <n v="1.4214900312129909E-4"/>
    <n v="0"/>
    <n v="0"/>
    <n v="0"/>
    <n v="0"/>
    <n v="2"/>
    <x v="0"/>
  </r>
  <r>
    <x v="164"/>
    <x v="164"/>
    <s v="Census Tract 428, Fairfield County, Connecticut"/>
    <n v="100813"/>
    <n v="2.65"/>
    <n v="61928.93361"/>
    <n v="61.929000000000002"/>
    <n v="0.69499999999999995"/>
    <n v="4"/>
    <n v="0.30500000000000005"/>
    <n v="2"/>
    <n v="2347"/>
    <n v="0.45477934720084068"/>
    <n v="0.79100000000000004"/>
    <n v="4"/>
    <n v="0.10399999999999998"/>
    <n v="1"/>
    <n v="2"/>
    <n v="1"/>
    <n v="1"/>
    <n v="4606"/>
    <n v="0.94225301429968"/>
    <n v="4888.2836458000002"/>
    <n v="1"/>
    <n v="500"/>
    <n v="10.546298249314491"/>
    <n v="0.42099999999999999"/>
    <n v="3"/>
    <n v="2.5"/>
    <n v="3"/>
    <s v="No"/>
    <s v="NORWALK"/>
    <s v="No"/>
    <n v="115974.8991"/>
    <n v="1.0324116222001736E-3"/>
    <n v="22248.071899999999"/>
    <n v="2.7237118272403137E-4"/>
    <s v="NO"/>
    <n v="115974.89911584"/>
    <n v="1.0324116222001736E-3"/>
    <n v="22248.071899999999"/>
    <n v="2.7237118272403137E-4"/>
    <n v="0"/>
    <n v="0"/>
    <n v="0"/>
    <n v="0"/>
    <n v="3"/>
    <x v="0"/>
  </r>
  <r>
    <x v="165"/>
    <x v="165"/>
    <s v="Census Tract 431, Fairfield County, Connecticut"/>
    <n v="143141"/>
    <n v="2.73"/>
    <n v="86632.874249999993"/>
    <n v="86.632999999999996"/>
    <n v="0.91600000000000004"/>
    <n v="5"/>
    <n v="8.3999999999999964E-2"/>
    <n v="1"/>
    <n v="2407"/>
    <n v="0.33340692260363275"/>
    <n v="0.38500000000000001"/>
    <n v="2"/>
    <n v="8.7999999999999967E-2"/>
    <n v="1"/>
    <n v="1"/>
    <n v="1"/>
    <n v="1"/>
    <n v="4341"/>
    <n v="2.5629107161886502"/>
    <n v="1693.7773027000001"/>
    <n v="1"/>
    <n v="1343"/>
    <n v="29.069264069264069"/>
    <n v="0.876"/>
    <n v="5"/>
    <n v="3"/>
    <n v="3"/>
    <s v="No"/>
    <s v="NORWALK"/>
    <s v="No"/>
    <n v="104499.49860000001"/>
    <n v="9.302573033977804E-4"/>
    <n v="28444.488799999999"/>
    <n v="3.4823058336288745E-4"/>
    <s v="NO"/>
    <n v="104499.4986432"/>
    <n v="9.302573033977804E-4"/>
    <n v="28444.488799999999"/>
    <n v="3.4823058336288745E-4"/>
    <n v="0"/>
    <n v="0"/>
    <n v="0"/>
    <n v="0"/>
    <n v="2"/>
    <x v="0"/>
  </r>
  <r>
    <x v="166"/>
    <x v="166"/>
    <s v="Census Tract 432, Fairfield County, Connecticut"/>
    <n v="69837"/>
    <n v="2.74"/>
    <n v="42190.074630000003"/>
    <n v="42.19"/>
    <n v="0.32400000000000001"/>
    <n v="2"/>
    <n v="0.67599999999999993"/>
    <n v="4"/>
    <n v="1843"/>
    <n v="0.52419912014742032"/>
    <n v="0.86899999999999999"/>
    <n v="5"/>
    <n v="0.23699999999999999"/>
    <n v="2"/>
    <n v="3"/>
    <n v="1"/>
    <n v="1"/>
    <n v="3074"/>
    <n v="1.0673705824119599"/>
    <n v="2879.9744443999998"/>
    <n v="1"/>
    <n v="406"/>
    <n v="12.663755458515285"/>
    <n v="0.52200000000000002"/>
    <n v="3"/>
    <n v="3"/>
    <n v="3"/>
    <s v="No"/>
    <s v="NORWALK"/>
    <s v="No"/>
    <n v="59452.6947"/>
    <n v="5.2924946209816721E-4"/>
    <n v="4285.76"/>
    <n v="5.2468255465829588E-5"/>
    <s v="NO"/>
    <n v="59452.694694720005"/>
    <n v="5.2924946209816721E-4"/>
    <n v="4285.76"/>
    <n v="5.2468255465829588E-5"/>
    <n v="0"/>
    <n v="0"/>
    <n v="0"/>
    <n v="0"/>
    <n v="3"/>
    <x v="0"/>
  </r>
  <r>
    <x v="167"/>
    <x v="167"/>
    <s v="Census Tract 353, Fairfield County, Connecticut"/>
    <n v="250000"/>
    <n v="3.3"/>
    <n v="137620.4706"/>
    <n v="137.62"/>
    <n v="0.98399999999999999"/>
    <n v="5"/>
    <n v="1.6000000000000014E-2"/>
    <n v="1"/>
    <n v="4000"/>
    <n v="0.34878532089542208"/>
    <n v="0.47199999999999998"/>
    <n v="3"/>
    <n v="1.100000000000001E-2"/>
    <n v="1"/>
    <n v="1"/>
    <n v="1"/>
    <n v="1"/>
    <n v="3937"/>
    <n v="5.1902715379376296"/>
    <n v="758.53449501"/>
    <n v="1"/>
    <n v="496"/>
    <n v="12.027158098933075"/>
    <n v="0.496"/>
    <n v="3"/>
    <n v="2"/>
    <n v="2"/>
    <s v="No"/>
    <s v="NEW CANAAN"/>
    <s v="No"/>
    <n v="138509.72330000001"/>
    <n v="1.2330172233161153E-3"/>
    <n v="18915.32"/>
    <n v="2.3157009304718783E-4"/>
    <s v="NO"/>
    <n v="138484.17728639999"/>
    <n v="1.2327898123757131E-3"/>
    <n v="18915.32"/>
    <n v="2.3157009304718783E-4"/>
    <n v="25.545974400000002"/>
    <n v="2.2741094040224016E-7"/>
    <n v="0"/>
    <n v="0"/>
    <n v="2"/>
    <x v="0"/>
  </r>
  <r>
    <x v="167"/>
    <x v="167"/>
    <s v="Census Tract 353, Fairfield County, Connecticut"/>
    <n v="250000"/>
    <n v="3.3"/>
    <n v="137620.4706"/>
    <n v="137.62"/>
    <n v="0.98399999999999999"/>
    <n v="5"/>
    <n v="1.6000000000000014E-2"/>
    <n v="1"/>
    <n v="4000"/>
    <n v="0.34878532089542208"/>
    <n v="0.47199999999999998"/>
    <n v="3"/>
    <n v="1.100000000000001E-2"/>
    <n v="1"/>
    <n v="1"/>
    <n v="1"/>
    <n v="1"/>
    <n v="3937"/>
    <n v="5.1902715379376296"/>
    <n v="758.53449501"/>
    <n v="1"/>
    <n v="496"/>
    <n v="12.027158098933075"/>
    <n v="0.496"/>
    <n v="3"/>
    <n v="2"/>
    <n v="2"/>
    <s v="No"/>
    <s v="NORWALK"/>
    <s v="No"/>
    <n v="1061.2723000000001"/>
    <n v="9.447473946481644E-6"/>
    <n v="0"/>
    <n v="0"/>
    <s v="NO"/>
    <n v="1061.2722816"/>
    <n v="9.447473946481644E-6"/>
    <n v="0"/>
    <n v="0"/>
    <n v="0"/>
    <n v="0"/>
    <n v="0"/>
    <n v="0"/>
    <n v="2"/>
    <x v="0"/>
  </r>
  <r>
    <x v="168"/>
    <x v="168"/>
    <s v="Census Tract 433, Fairfield County, Connecticut"/>
    <n v="83672"/>
    <n v="2.58"/>
    <n v="52091.911849999997"/>
    <n v="52.091999999999999"/>
    <n v="0.504"/>
    <n v="3"/>
    <n v="0.496"/>
    <n v="3"/>
    <n v="2127"/>
    <n v="0.48998009659344077"/>
    <n v="0.83299999999999996"/>
    <n v="5"/>
    <n v="0.14000000000000001"/>
    <n v="1"/>
    <n v="2"/>
    <n v="1"/>
    <n v="1"/>
    <n v="3196"/>
    <n v="0.47606398176362202"/>
    <n v="6713.3833316999999"/>
    <n v="1"/>
    <n v="629"/>
    <n v="21.387283236994218"/>
    <n v="0.77100000000000002"/>
    <n v="4"/>
    <n v="3"/>
    <n v="3"/>
    <s v="No"/>
    <s v="NORWALK"/>
    <s v="No"/>
    <n v="64142.895100000002"/>
    <n v="5.7100175003166255E-4"/>
    <n v="25985.81"/>
    <n v="3.1813030070897792E-4"/>
    <s v="NO"/>
    <n v="64142.895072960004"/>
    <n v="5.7100175003166255E-4"/>
    <n v="25985.81"/>
    <n v="3.1813030070897792E-4"/>
    <n v="0"/>
    <n v="0"/>
    <n v="0"/>
    <n v="0"/>
    <n v="3"/>
    <x v="0"/>
  </r>
  <r>
    <x v="169"/>
    <x v="169"/>
    <s v="Census Tract 451.02, Fairfield County, Connecticut"/>
    <n v="166677"/>
    <n v="3.05"/>
    <n v="95438.972569999998"/>
    <n v="95.438999999999993"/>
    <n v="0.93600000000000005"/>
    <n v="5"/>
    <n v="6.3999999999999946E-2"/>
    <n v="1"/>
    <n v="3214"/>
    <n v="0.40411164287956036"/>
    <n v="0.68700000000000006"/>
    <n v="4"/>
    <n v="3.8000000000000034E-2"/>
    <n v="1"/>
    <n v="1"/>
    <n v="1"/>
    <n v="1"/>
    <n v="6034"/>
    <n v="10.384387881333801"/>
    <n v="581.06458165000004"/>
    <n v="1"/>
    <n v="650"/>
    <n v="10.458567980691875"/>
    <n v="0.42299999999999999"/>
    <n v="3"/>
    <n v="2"/>
    <n v="2"/>
    <s v="No"/>
    <s v="RIDGEFIELD"/>
    <s v="No"/>
    <n v="226.29580000000001"/>
    <n v="2.0144909318387424E-6"/>
    <n v="0"/>
    <n v="0"/>
    <s v="N/A"/>
    <n v="226.29576959999997"/>
    <n v="2.0144909318387424E-6"/>
    <n v="0"/>
    <n v="0"/>
    <n v="0"/>
    <n v="0"/>
    <n v="0"/>
    <n v="0"/>
    <n v="2"/>
    <x v="0"/>
  </r>
  <r>
    <x v="170"/>
    <x v="170"/>
    <s v="Census Tract 1842, New Haven County, Connecticut"/>
    <n v="64375"/>
    <n v="2.37"/>
    <n v="41816.05603"/>
    <n v="41.816000000000003"/>
    <n v="0.317"/>
    <n v="2"/>
    <n v="0.68300000000000005"/>
    <n v="4"/>
    <n v="1592"/>
    <n v="0.45685800655839615"/>
    <n v="0.79500000000000004"/>
    <n v="4"/>
    <n v="0.38900000000000001"/>
    <n v="2"/>
    <n v="3"/>
    <n v="1"/>
    <n v="1"/>
    <n v="4065"/>
    <n v="2.0576550933826701"/>
    <n v="1975.5497473999999"/>
    <n v="1"/>
    <n v="885"/>
    <n v="21.532846715328468"/>
    <n v="0.82099999999999995"/>
    <n v="5"/>
    <n v="4"/>
    <n v="4"/>
    <s v="No"/>
    <s v="BRANFORD"/>
    <s v="No"/>
    <n v="64502.5052"/>
    <n v="5.7420300863496776E-4"/>
    <n v="10900.4157"/>
    <n v="1.3344792886940465E-4"/>
    <s v="NO"/>
    <n v="64502.505169920005"/>
    <n v="5.7420300863496776E-4"/>
    <n v="10900.4157"/>
    <n v="1.3344792886940465E-4"/>
    <n v="0"/>
    <n v="0"/>
    <n v="0"/>
    <n v="0"/>
    <n v="4"/>
    <x v="0"/>
  </r>
  <r>
    <x v="171"/>
    <x v="171"/>
    <s v="Census Tract 454, Fairfield County, Connecticut"/>
    <n v="198281"/>
    <n v="2.83"/>
    <n v="117865.8202"/>
    <n v="117.866"/>
    <n v="0.97"/>
    <n v="5"/>
    <n v="3.0000000000000027E-2"/>
    <n v="1"/>
    <n v="3417"/>
    <n v="0.34788711375717385"/>
    <n v="0.46800000000000003"/>
    <n v="3"/>
    <n v="2.7000000000000024E-2"/>
    <n v="1"/>
    <n v="1"/>
    <n v="1"/>
    <n v="1"/>
    <n v="3030"/>
    <n v="2.9885142324983698"/>
    <n v="1013.8817366"/>
    <n v="1"/>
    <n v="501"/>
    <n v="15.622076707202993"/>
    <n v="0.61899999999999999"/>
    <n v="4"/>
    <n v="2.5"/>
    <n v="3"/>
    <s v="No"/>
    <s v="NORWALK"/>
    <s v="No"/>
    <n v="3578.4508999999998"/>
    <n v="3.1855464810009518E-5"/>
    <n v="0"/>
    <n v="0"/>
    <s v="NO"/>
    <n v="3578.4509184000003"/>
    <n v="3.1855464810009518E-5"/>
    <n v="0"/>
    <n v="0"/>
    <n v="0"/>
    <n v="0"/>
    <n v="0"/>
    <n v="0"/>
    <n v="2"/>
    <x v="0"/>
  </r>
  <r>
    <x v="172"/>
    <x v="172"/>
    <s v="Census Tract 1843, New Haven County, Connecticut"/>
    <n v="89036"/>
    <n v="2.1800000000000002"/>
    <n v="60302.788350000003"/>
    <n v="60.302999999999997"/>
    <n v="0.65900000000000003"/>
    <n v="4"/>
    <n v="0.34099999999999997"/>
    <n v="2"/>
    <n v="1489"/>
    <n v="0.29630470644729318"/>
    <n v="0.14899999999999999"/>
    <n v="1"/>
    <n v="0.49"/>
    <n v="3"/>
    <n v="3"/>
    <n v="1"/>
    <n v="1"/>
    <n v="4279"/>
    <n v="1.56627907156327"/>
    <n v="2731.9524839000001"/>
    <n v="1"/>
    <n v="220"/>
    <n v="4.9382716049382713"/>
    <n v="0.216"/>
    <n v="2"/>
    <n v="2.5"/>
    <n v="3"/>
    <s v="No"/>
    <s v="BRANFORD"/>
    <s v="No"/>
    <n v="83683.5527"/>
    <n v="7.4495320174529562E-4"/>
    <n v="11085.186100000001"/>
    <n v="1.3570997353586371E-4"/>
    <s v="NO"/>
    <n v="83683.552723200002"/>
    <n v="7.4495320174529562E-4"/>
    <n v="11085.186100000001"/>
    <n v="1.3570997353586371E-4"/>
    <n v="0"/>
    <n v="0"/>
    <n v="0"/>
    <n v="0"/>
    <n v="3"/>
    <x v="0"/>
  </r>
  <r>
    <x v="173"/>
    <x v="173"/>
    <s v="Census Tract 551, Fairfield County, Connecticut"/>
    <n v="202500"/>
    <n v="2.93"/>
    <n v="118301.7632"/>
    <n v="118.30200000000001"/>
    <n v="0.97199999999999998"/>
    <n v="5"/>
    <n v="2.8000000000000025E-2"/>
    <n v="1"/>
    <n v="4000"/>
    <n v="0.40574205068145591"/>
    <n v="0.69299999999999995"/>
    <n v="4"/>
    <n v="1.100000000000001E-2"/>
    <n v="1"/>
    <n v="1"/>
    <n v="1"/>
    <n v="1"/>
    <n v="5807"/>
    <n v="13.373285127189799"/>
    <n v="434.22389822000002"/>
    <n v="1"/>
    <n v="942"/>
    <n v="16.875671802221426"/>
    <n v="0.65700000000000003"/>
    <n v="4"/>
    <n v="2.5"/>
    <n v="3"/>
    <s v="No"/>
    <s v="REDDING"/>
    <s v="No"/>
    <n v="6580.5051999999996"/>
    <n v="5.857983178480682E-5"/>
    <n v="3388.5"/>
    <n v="4.1483583692498776E-5"/>
    <s v="NO"/>
    <n v="6580.5052319999995"/>
    <n v="5.857983178480682E-5"/>
    <n v="3388.5"/>
    <n v="4.1483583692498776E-5"/>
    <n v="0"/>
    <n v="0"/>
    <n v="0"/>
    <n v="0"/>
    <n v="2"/>
    <x v="0"/>
  </r>
  <r>
    <x v="174"/>
    <x v="174"/>
    <s v="Census Tract 426, Fairfield County, Connecticut"/>
    <n v="113594"/>
    <n v="2.42"/>
    <n v="73020.988819999999"/>
    <n v="73.021000000000001"/>
    <n v="0.83699999999999997"/>
    <n v="5"/>
    <n v="0.16300000000000003"/>
    <n v="1"/>
    <n v="2278"/>
    <n v="0.37435811869631708"/>
    <n v="0.61"/>
    <n v="4"/>
    <n v="0.11699999999999999"/>
    <n v="1"/>
    <n v="1"/>
    <n v="1"/>
    <n v="1"/>
    <n v="3911"/>
    <n v="1.13521336778394"/>
    <n v="3445.1673236000001"/>
    <n v="1"/>
    <n v="436"/>
    <n v="10.845771144278608"/>
    <n v="0.42699999999999999"/>
    <n v="3"/>
    <n v="2"/>
    <n v="2"/>
    <s v="No"/>
    <s v="NORWALK"/>
    <s v="No"/>
    <n v="81284.182000000001"/>
    <n v="7.2359393964862163E-4"/>
    <n v="15735.29"/>
    <n v="1.9263869548199472E-4"/>
    <s v="NO"/>
    <n v="81284.181955200009"/>
    <n v="7.2359393964862163E-4"/>
    <n v="15735.29"/>
    <n v="1.9263869548199472E-4"/>
    <n v="0"/>
    <n v="0"/>
    <n v="0"/>
    <n v="0"/>
    <n v="3"/>
    <x v="0"/>
  </r>
  <r>
    <x v="175"/>
    <x v="175"/>
    <s v="Census Tract 429, Fairfield County, Connecticut"/>
    <n v="138542"/>
    <n v="2.5099999999999998"/>
    <n v="87446.934989999994"/>
    <n v="87.447000000000003"/>
    <n v="0.91700000000000004"/>
    <n v="5"/>
    <n v="8.2999999999999963E-2"/>
    <n v="1"/>
    <n v="3132"/>
    <n v="0.4297920790968594"/>
    <n v="0.751"/>
    <n v="4"/>
    <n v="4.2000000000000037E-2"/>
    <n v="1"/>
    <n v="1"/>
    <n v="1"/>
    <n v="1"/>
    <n v="1651"/>
    <n v="1.47573811152793"/>
    <n v="1118.762189"/>
    <n v="1"/>
    <n v="53"/>
    <n v="3.4171502256608641"/>
    <n v="6.5000000000000002E-2"/>
    <n v="1"/>
    <n v="1"/>
    <n v="1"/>
    <s v="No"/>
    <s v="NORWALK"/>
    <s v="No"/>
    <n v="41161.070200000002"/>
    <n v="3.6641693670675437E-4"/>
    <n v="22228.298200000001"/>
    <n v="2.7212910394614723E-4"/>
    <s v="NO"/>
    <n v="41161.070211839993"/>
    <n v="3.6641693670675437E-4"/>
    <n v="22228.298200000001"/>
    <n v="2.7212910394614723E-4"/>
    <n v="0"/>
    <n v="0"/>
    <n v="0"/>
    <n v="0"/>
    <n v="2"/>
    <x v="0"/>
  </r>
  <r>
    <x v="176"/>
    <x v="176"/>
    <s v="Census Tract 2501, Litchfield County, Connecticut"/>
    <n v="111250"/>
    <n v="2.4300000000000002"/>
    <n v="71366.90827"/>
    <n v="71.367000000000004"/>
    <n v="0.82"/>
    <n v="5"/>
    <n v="0.18000000000000005"/>
    <n v="1"/>
    <n v="1890"/>
    <n v="0.31779434684483637"/>
    <n v="0.27200000000000002"/>
    <n v="2"/>
    <n v="0.21599999999999997"/>
    <n v="2"/>
    <n v="2"/>
    <n v="2"/>
    <n v="2"/>
    <n v="1727"/>
    <n v="16.395230402611901"/>
    <n v="105.33551267999999"/>
    <n v="2"/>
    <n v="96"/>
    <n v="5.6239015817223201"/>
    <n v="0.23799999999999999"/>
    <n v="2"/>
    <n v="2"/>
    <n v="2"/>
    <s v="No"/>
    <s v="BRIDGEWATER"/>
    <s v="No"/>
    <n v="69851.627299999993"/>
    <n v="6.2182103532059687E-4"/>
    <n v="14188.062400000001"/>
    <n v="1.7369681983319909E-4"/>
    <s v="NO"/>
    <n v="63737.97777504001"/>
    <n v="5.6739716552596758E-4"/>
    <n v="14188.062400000001"/>
    <n v="1.7369681983319909E-4"/>
    <n v="6113.6495107199999"/>
    <n v="5.4423869794629188E-5"/>
    <n v="0"/>
    <n v="0"/>
    <n v="3"/>
    <x v="0"/>
  </r>
  <r>
    <x v="177"/>
    <x v="177"/>
    <s v="Census Tract 430, Fairfield County, Connecticut"/>
    <n v="122633"/>
    <n v="2.4300000000000002"/>
    <n v="78669.106180000002"/>
    <n v="78.668999999999997"/>
    <n v="0.86599999999999999"/>
    <n v="5"/>
    <n v="0.13400000000000001"/>
    <n v="1"/>
    <n v="2513"/>
    <n v="0.38332709578523899"/>
    <n v="0.64300000000000002"/>
    <n v="4"/>
    <n v="7.6999999999999957E-2"/>
    <n v="1"/>
    <n v="1"/>
    <n v="1"/>
    <n v="1"/>
    <n v="3090"/>
    <n v="1.16058723051999"/>
    <n v="2662.4452851999999"/>
    <n v="1"/>
    <n v="339"/>
    <n v="11.669535283993115"/>
    <n v="0.46899999999999997"/>
    <n v="3"/>
    <n v="2"/>
    <n v="2"/>
    <s v="No"/>
    <s v="NORWALK"/>
    <s v="No"/>
    <n v="63115.726900000001"/>
    <n v="5.6185787200956007E-4"/>
    <n v="13700.7127"/>
    <n v="1.6773045947685727E-4"/>
    <s v="NO"/>
    <n v="63115.726927679993"/>
    <n v="5.6185787200956007E-4"/>
    <n v="13700.7127"/>
    <n v="1.6773045947685727E-4"/>
    <n v="0"/>
    <n v="0"/>
    <n v="0"/>
    <n v="0"/>
    <n v="3"/>
    <x v="0"/>
  </r>
  <r>
    <x v="178"/>
    <x v="178"/>
    <s v="Census Tract 2681, Litchfield County, Connecticut"/>
    <n v="118971"/>
    <n v="2.36"/>
    <n v="77443.524640000003"/>
    <n v="77.444000000000003"/>
    <n v="0.86099999999999999"/>
    <n v="5"/>
    <n v="0.13900000000000001"/>
    <n v="1"/>
    <n v="2036"/>
    <n v="0.31548150879719566"/>
    <n v="0.25600000000000001"/>
    <n v="2"/>
    <n v="0.15500000000000003"/>
    <n v="1"/>
    <n v="1"/>
    <n v="10"/>
    <n v="10"/>
    <n v="2262"/>
    <n v="26.301683637144301"/>
    <n v="86.002098998999998"/>
    <n v="5"/>
    <n v="74"/>
    <n v="3.5154394299287413"/>
    <n v="0.115"/>
    <n v="1"/>
    <n v="2.3333333333333335"/>
    <n v="3"/>
    <s v="No"/>
    <s v="BRIDGEWATER"/>
    <s v="No"/>
    <n v="1019.2745"/>
    <n v="9.0736089175629371E-6"/>
    <n v="0"/>
    <n v="0"/>
    <s v="NO"/>
    <n v="1019.2745376"/>
    <n v="9.0736089175629371E-6"/>
    <n v="0"/>
    <n v="0"/>
    <n v="0"/>
    <n v="0"/>
    <n v="0"/>
    <n v="0"/>
    <n v="3"/>
    <x v="0"/>
  </r>
  <r>
    <x v="178"/>
    <x v="178"/>
    <s v="Census Tract 2681, Litchfield County, Connecticut"/>
    <n v="118971"/>
    <n v="2.36"/>
    <n v="77443.524640000003"/>
    <n v="77.444000000000003"/>
    <n v="0.86099999999999999"/>
    <n v="5"/>
    <n v="0.13900000000000001"/>
    <n v="1"/>
    <n v="2036"/>
    <n v="0.31548150879719566"/>
    <n v="0.25600000000000001"/>
    <n v="2"/>
    <n v="0.15500000000000003"/>
    <n v="1"/>
    <n v="1"/>
    <n v="10"/>
    <n v="10"/>
    <n v="2262"/>
    <n v="26.301683637144301"/>
    <n v="86.002098998999998"/>
    <n v="5"/>
    <n v="74"/>
    <n v="3.5154394299287413"/>
    <n v="0.115"/>
    <n v="1"/>
    <n v="2.3333333333333335"/>
    <n v="3"/>
    <s v="No"/>
    <s v="NEW MILFORD"/>
    <s v="No"/>
    <n v="82.426699999999997"/>
    <n v="7.3376487205699009E-7"/>
    <n v="0"/>
    <n v="0"/>
    <s v="N/A"/>
    <n v="82.426723199999998"/>
    <n v="7.3376487205699009E-7"/>
    <n v="0"/>
    <n v="0"/>
    <n v="0"/>
    <n v="0"/>
    <n v="0"/>
    <n v="0"/>
    <n v="3"/>
    <x v="0"/>
  </r>
  <r>
    <x v="178"/>
    <x v="178"/>
    <s v="Census Tract 2681, Litchfield County, Connecticut"/>
    <n v="118971"/>
    <n v="2.36"/>
    <n v="77443.524640000003"/>
    <n v="77.444000000000003"/>
    <n v="0.86099999999999999"/>
    <n v="5"/>
    <n v="0.13900000000000001"/>
    <n v="1"/>
    <n v="2036"/>
    <n v="0.31548150879719566"/>
    <n v="0.25600000000000001"/>
    <n v="2"/>
    <n v="0.15500000000000003"/>
    <n v="1"/>
    <n v="1"/>
    <n v="10"/>
    <n v="10"/>
    <n v="2262"/>
    <n v="26.301683637144301"/>
    <n v="86.002098998999998"/>
    <n v="5"/>
    <n v="74"/>
    <n v="3.5154394299287413"/>
    <n v="0.115"/>
    <n v="1"/>
    <n v="2.3333333333333335"/>
    <n v="3"/>
    <s v="No"/>
    <s v="ROXBURY"/>
    <s v="No"/>
    <n v="95294.749200000006"/>
    <n v="8.4831638000935482E-4"/>
    <n v="17705.96"/>
    <n v="2.1676454877262377E-4"/>
    <s v="NO"/>
    <n v="89712.105716160004"/>
    <n v="7.9861954008601571E-4"/>
    <n v="17705.96"/>
    <n v="2.1676454877262377E-4"/>
    <n v="5582.6434656000001"/>
    <n v="4.9696839923339037E-5"/>
    <n v="0"/>
    <n v="0"/>
    <n v="3"/>
    <x v="0"/>
  </r>
  <r>
    <x v="179"/>
    <x v="179"/>
    <s v="Census Tract 4051, Hartford County, Connecticut"/>
    <n v="70217"/>
    <n v="2.73"/>
    <n v="42497.261659999996"/>
    <n v="42.497"/>
    <n v="0.33100000000000002"/>
    <n v="2"/>
    <n v="0.66900000000000004"/>
    <n v="4"/>
    <n v="1254"/>
    <n v="0.35409340301480502"/>
    <n v="0.502"/>
    <n v="3"/>
    <n v="0.71300000000000008"/>
    <n v="4"/>
    <n v="4"/>
    <n v="1"/>
    <n v="1"/>
    <n v="3171"/>
    <n v="0.99943860743756296"/>
    <n v="3172.7811757999998"/>
    <n v="1"/>
    <n v="480"/>
    <n v="14.589665653495441"/>
    <n v="0.60599999999999998"/>
    <n v="4"/>
    <n v="4"/>
    <n v="4"/>
    <s v="No"/>
    <s v="BRISTOL"/>
    <s v="No"/>
    <n v="73591.994399999996"/>
    <n v="6.5511788251211881E-4"/>
    <n v="30053.519799999998"/>
    <n v="3.6792908480964116E-4"/>
    <s v="NO"/>
    <n v="73591.994413439999"/>
    <n v="6.5511788251211881E-4"/>
    <n v="30053.519799999998"/>
    <n v="3.6792908480964116E-4"/>
    <n v="0"/>
    <n v="0"/>
    <n v="0"/>
    <n v="0"/>
    <n v="4"/>
    <x v="0"/>
  </r>
  <r>
    <x v="180"/>
    <x v="180"/>
    <s v="Census Tract 4052, Hartford County, Connecticut"/>
    <n v="66331"/>
    <n v="2.11"/>
    <n v="45664.14359"/>
    <n v="45.664000000000001"/>
    <n v="0.377"/>
    <n v="2"/>
    <n v="0.623"/>
    <n v="4"/>
    <n v="1014"/>
    <n v="0.26646727702268069"/>
    <n v="5.5E-2"/>
    <n v="1"/>
    <n v="0.93199999999999994"/>
    <n v="5"/>
    <n v="5"/>
    <n v="1"/>
    <n v="1"/>
    <n v="4447"/>
    <n v="1.4014902771750299"/>
    <n v="3173.0509105000001"/>
    <n v="1"/>
    <n v="267"/>
    <n v="6.8251533742331292"/>
    <n v="0.246"/>
    <n v="2"/>
    <n v="3.5"/>
    <n v="4"/>
    <s v="No"/>
    <s v="BRISTOL"/>
    <s v="No"/>
    <n v="78441.760699999999"/>
    <n v="6.9829063081448144E-4"/>
    <n v="42995.71"/>
    <n v="5.2637336113425012E-4"/>
    <s v="NO"/>
    <n v="78441.760748159999"/>
    <n v="6.9829063081448144E-4"/>
    <n v="42995.71"/>
    <n v="5.2637336113425012E-4"/>
    <n v="0"/>
    <n v="0"/>
    <n v="0"/>
    <n v="0"/>
    <n v="4"/>
    <x v="0"/>
  </r>
  <r>
    <x v="181"/>
    <x v="181"/>
    <s v="Census Tract 9001, Windham County, Connecticut"/>
    <n v="85216"/>
    <n v="2.72"/>
    <n v="51669.789559999997"/>
    <n v="51.67"/>
    <n v="0.49299999999999999"/>
    <n v="3"/>
    <n v="0.50700000000000001"/>
    <n v="3"/>
    <n v="1349"/>
    <n v="0.31329719237973996"/>
    <n v="0.24299999999999999"/>
    <n v="2"/>
    <n v="0.60599999999999998"/>
    <n v="4"/>
    <n v="4"/>
    <n v="2"/>
    <n v="2"/>
    <n v="4570"/>
    <n v="26.866318685646402"/>
    <n v="170.10145876000001"/>
    <n v="2"/>
    <n v="219"/>
    <n v="4.8015786011839507"/>
    <n v="0.33300000000000002"/>
    <n v="2"/>
    <n v="3"/>
    <n v="3"/>
    <s v="No"/>
    <s v="THOMPSON"/>
    <s v="No"/>
    <n v="131978.84539999999"/>
    <n v="1.1748791758032478E-3"/>
    <n v="55611.319199999998"/>
    <n v="6.8081948186025205E-4"/>
    <s v="NO"/>
    <n v="114098.2118352"/>
    <n v="1.0157053023452823E-3"/>
    <n v="45721.439200000001"/>
    <n v="5.5974299825725085E-4"/>
    <n v="17880.633576"/>
    <n v="1.5917387345796565E-4"/>
    <n v="9889.8799999999992"/>
    <n v="1.2107648360300126E-4"/>
    <n v="4"/>
    <x v="0"/>
  </r>
  <r>
    <x v="182"/>
    <x v="182"/>
    <s v="Census Tract 4053, Hartford County, Connecticut"/>
    <n v="59552"/>
    <n v="2.4700000000000002"/>
    <n v="37892.030200000001"/>
    <n v="37.892000000000003"/>
    <n v="0.26400000000000001"/>
    <n v="2"/>
    <n v="0.73599999999999999"/>
    <n v="4"/>
    <n v="1164"/>
    <n v="0.36862632923796201"/>
    <n v="0.58699999999999997"/>
    <n v="3"/>
    <n v="0.81299999999999994"/>
    <n v="5"/>
    <n v="5"/>
    <n v="1"/>
    <n v="1"/>
    <n v="6140"/>
    <n v="1.3482236211133001"/>
    <n v="4554.1406513000002"/>
    <n v="1"/>
    <n v="879"/>
    <n v="13.644830797888854"/>
    <n v="0.58699999999999997"/>
    <n v="3"/>
    <n v="4"/>
    <n v="4"/>
    <s v="No"/>
    <s v="BRISTOL"/>
    <s v="No"/>
    <n v="104034.2123"/>
    <n v="9.2611531174658821E-4"/>
    <n v="85654.017500000002"/>
    <n v="1.0486160848635104E-3"/>
    <s v="YES"/>
    <n v="104034.2122656"/>
    <n v="9.2611531174658821E-4"/>
    <n v="85654.017500000002"/>
    <n v="1.0486160848635104E-3"/>
    <n v="0"/>
    <n v="0"/>
    <n v="0"/>
    <n v="0"/>
    <n v="4"/>
    <x v="0"/>
  </r>
  <r>
    <x v="183"/>
    <x v="183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n v="0"/>
    <n v="2"/>
    <n v="2"/>
    <s v="No"/>
    <s v="POMFRET"/>
    <s v="No"/>
    <n v="83.202399999999997"/>
    <n v="7.4067016687092621E-7"/>
    <n v="0"/>
    <n v="0"/>
    <s v="N/A"/>
    <n v="83.202422399999989"/>
    <n v="7.4067016687092621E-7"/>
    <n v="0"/>
    <n v="0"/>
    <n v="0"/>
    <n v="0"/>
    <n v="0"/>
    <n v="0"/>
    <n v="4"/>
    <x v="0"/>
  </r>
  <r>
    <x v="183"/>
    <x v="183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n v="0"/>
    <n v="2"/>
    <n v="2"/>
    <s v="No"/>
    <s v="PUTNAM"/>
    <s v="No"/>
    <n v="253.86199999999999"/>
    <n v="2.2598865579877272E-6"/>
    <n v="0"/>
    <n v="0"/>
    <s v="N/A"/>
    <n v="253.86203520000004"/>
    <n v="2.2598865579877272E-6"/>
    <n v="0"/>
    <n v="0"/>
    <n v="0"/>
    <n v="0"/>
    <n v="0"/>
    <n v="0"/>
    <n v="4"/>
    <x v="0"/>
  </r>
  <r>
    <x v="183"/>
    <x v="183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n v="0"/>
    <n v="2"/>
    <n v="2"/>
    <s v="No"/>
    <s v="THOMPSON"/>
    <s v="No"/>
    <n v="378.5181"/>
    <n v="3.3695777409974351E-6"/>
    <n v="0"/>
    <n v="0"/>
    <s v="N/A"/>
    <n v="378.51805440000004"/>
    <n v="3.3695777409974351E-6"/>
    <n v="0"/>
    <n v="0"/>
    <n v="0"/>
    <n v="0"/>
    <n v="0"/>
    <n v="0"/>
    <n v="4"/>
    <x v="0"/>
  </r>
  <r>
    <x v="184"/>
    <x v="184"/>
    <s v="Census Tract 434, Fairfield County, Connecticut"/>
    <n v="77917"/>
    <n v="2.5299999999999998"/>
    <n v="48985.998200000002"/>
    <n v="48.985999999999997"/>
    <n v="0.44900000000000001"/>
    <n v="3"/>
    <n v="0.55099999999999993"/>
    <n v="3"/>
    <n v="1672"/>
    <n v="0.40958642749470398"/>
    <n v="0.70299999999999996"/>
    <n v="4"/>
    <n v="0.32699999999999996"/>
    <n v="2"/>
    <n v="3"/>
    <n v="1"/>
    <n v="1"/>
    <n v="4471"/>
    <n v="0.52465571269056099"/>
    <n v="8521.7789339999999"/>
    <n v="1"/>
    <n v="1003"/>
    <n v="23.115925328416687"/>
    <n v="0.80200000000000005"/>
    <n v="5"/>
    <n v="4"/>
    <n v="4"/>
    <s v="No"/>
    <s v="NORWALK"/>
    <s v="No"/>
    <n v="65534.864699999998"/>
    <n v="5.8339310060027266E-4"/>
    <n v="6121.5024000000003"/>
    <n v="7.4942262692705372E-5"/>
    <s v="NO"/>
    <n v="65534.864711040005"/>
    <n v="5.8339310060027266E-4"/>
    <n v="6121.5024000000003"/>
    <n v="7.4942262692705372E-5"/>
    <n v="0"/>
    <n v="0"/>
    <n v="0"/>
    <n v="0"/>
    <n v="3"/>
    <x v="0"/>
  </r>
  <r>
    <x v="185"/>
    <x v="185"/>
    <s v="Census Tract 4054.01, Hartford County, Connecticut"/>
    <n v="82266"/>
    <n v="2.5299999999999998"/>
    <n v="51720.191070000001"/>
    <n v="51.72"/>
    <n v="0.49399999999999999"/>
    <n v="3"/>
    <n v="0.50600000000000001"/>
    <n v="3"/>
    <n v="1596"/>
    <n v="0.3703002561239378"/>
    <n v="0.59099999999999997"/>
    <n v="3"/>
    <n v="0.38500000000000001"/>
    <n v="2"/>
    <n v="3"/>
    <n v="1"/>
    <n v="1"/>
    <n v="3325"/>
    <n v="1.4693376957731099"/>
    <n v="2262.9243158999998"/>
    <n v="1"/>
    <n v="623"/>
    <n v="18.328920270667844"/>
    <n v="0.71799999999999997"/>
    <n v="4"/>
    <n v="3.5"/>
    <n v="4"/>
    <s v="No"/>
    <s v="BRISTOL"/>
    <s v="No"/>
    <n v="70101.59"/>
    <n v="6.2404620988913174E-4"/>
    <n v="9810.9004999999997"/>
    <n v="1.2010958004737437E-4"/>
    <s v="NO"/>
    <n v="70101.589985280007"/>
    <n v="6.2404620988913174E-4"/>
    <n v="9810.9004999999997"/>
    <n v="1.2010958004737437E-4"/>
    <n v="0"/>
    <n v="0"/>
    <n v="0"/>
    <n v="0"/>
    <n v="3"/>
    <x v="0"/>
  </r>
  <r>
    <x v="185"/>
    <x v="185"/>
    <s v="Census Tract 4054.01, Hartford County, Connecticut"/>
    <n v="82266"/>
    <n v="2.5299999999999998"/>
    <n v="51720.191070000001"/>
    <n v="51.72"/>
    <n v="0.49399999999999999"/>
    <n v="3"/>
    <n v="0.50600000000000001"/>
    <n v="3"/>
    <n v="1596"/>
    <n v="0.3703002561239378"/>
    <n v="0.59099999999999997"/>
    <n v="3"/>
    <n v="0.38500000000000001"/>
    <n v="2"/>
    <n v="3"/>
    <n v="1"/>
    <n v="1"/>
    <n v="3325"/>
    <n v="1.4693376957731099"/>
    <n v="2262.9243158999998"/>
    <n v="1"/>
    <n v="623"/>
    <n v="18.328920270667844"/>
    <n v="0.71799999999999997"/>
    <n v="4"/>
    <n v="3.5"/>
    <n v="4"/>
    <s v="No"/>
    <s v="PLAINVILLE"/>
    <s v="No"/>
    <n v="1739.9049"/>
    <n v="1.548867933176046E-5"/>
    <n v="0"/>
    <n v="0"/>
    <s v="NO"/>
    <n v="1739.9048831999999"/>
    <n v="1.548867933176046E-5"/>
    <n v="0"/>
    <n v="0"/>
    <n v="0"/>
    <n v="0"/>
    <n v="0"/>
    <n v="0"/>
    <n v="3"/>
    <x v="0"/>
  </r>
  <r>
    <x v="186"/>
    <x v="186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n v="2"/>
    <n v="2.5"/>
    <n v="3"/>
    <s v="No"/>
    <s v="BROOKLYN"/>
    <s v="No"/>
    <n v="40.784399999999998"/>
    <n v="3.6306391106049009E-7"/>
    <n v="0"/>
    <n v="0"/>
    <s v="N/A"/>
    <n v="40.784411519999999"/>
    <n v="3.6306391106049009E-7"/>
    <n v="0"/>
    <n v="0"/>
    <n v="0"/>
    <n v="0"/>
    <n v="0"/>
    <n v="0"/>
    <n v="3"/>
    <x v="0"/>
  </r>
  <r>
    <x v="186"/>
    <x v="186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n v="2"/>
    <n v="2.5"/>
    <n v="3"/>
    <s v="No"/>
    <s v="POMFRET"/>
    <s v="No"/>
    <n v="102560.0353"/>
    <n v="9.1299214937064839E-4"/>
    <n v="64726.646699999998"/>
    <n v="7.9241353563944226E-4"/>
    <s v="NO"/>
    <n v="79728.11720352"/>
    <n v="7.0974181003455891E-4"/>
    <n v="49916.504200000003"/>
    <n v="6.1110092359972464E-4"/>
    <n v="22831.918096319998"/>
    <n v="2.0325033933608951E-4"/>
    <n v="14810.1425"/>
    <n v="1.8131261203971759E-4"/>
    <n v="3"/>
    <x v="0"/>
  </r>
  <r>
    <x v="186"/>
    <x v="186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n v="2"/>
    <n v="2.5"/>
    <n v="3"/>
    <s v="No"/>
    <s v="PUTNAM"/>
    <s v="No"/>
    <n v="328.95960000000002"/>
    <n v="2.928406700463191E-6"/>
    <n v="0"/>
    <n v="0"/>
    <s v="N/A"/>
    <n v="328.95955872000002"/>
    <n v="2.928406700463191E-6"/>
    <n v="0"/>
    <n v="0"/>
    <n v="0"/>
    <n v="0"/>
    <n v="0"/>
    <n v="0"/>
    <n v="3"/>
    <x v="0"/>
  </r>
  <r>
    <x v="187"/>
    <x v="187"/>
    <s v="Census Tract 435, Fairfield County, Connecticut"/>
    <n v="104417"/>
    <n v="2.6"/>
    <n v="64756.67441"/>
    <n v="64.757000000000005"/>
    <n v="0.73199999999999998"/>
    <n v="4"/>
    <n v="0.26800000000000002"/>
    <n v="2"/>
    <n v="1919"/>
    <n v="0.35560813166841559"/>
    <n v="0.51200000000000001"/>
    <n v="3"/>
    <n v="0.19999999999999996"/>
    <n v="1"/>
    <n v="2"/>
    <n v="1"/>
    <n v="1"/>
    <n v="2604"/>
    <n v="0.70785270047583204"/>
    <n v="3678.7314624000001"/>
    <n v="1"/>
    <n v="126"/>
    <n v="5.1702913418137051"/>
    <n v="0.14299999999999999"/>
    <n v="1"/>
    <n v="1.5"/>
    <n v="2"/>
    <s v="No"/>
    <s v="NORWALK"/>
    <s v="No"/>
    <n v="43101.779300000002"/>
    <n v="3.8369318043122937E-4"/>
    <n v="5348.7452000000003"/>
    <n v="6.5481811761561499E-5"/>
    <s v="NO"/>
    <n v="43101.77930496"/>
    <n v="3.8369318043122937E-4"/>
    <n v="5348.7452000000003"/>
    <n v="6.5481811761561499E-5"/>
    <n v="0"/>
    <n v="0"/>
    <n v="0"/>
    <n v="0"/>
    <n v="3"/>
    <x v="0"/>
  </r>
  <r>
    <x v="188"/>
    <x v="188"/>
    <s v="Census Tract 9031, Windham County, Connecticut"/>
    <n v="57218"/>
    <n v="2.21"/>
    <n v="38488.991929999997"/>
    <n v="38.488999999999997"/>
    <n v="0.26900000000000002"/>
    <n v="2"/>
    <n v="0.73099999999999998"/>
    <n v="4"/>
    <n v="1035"/>
    <n v="0.32268966728430504"/>
    <n v="0.317"/>
    <n v="2"/>
    <n v="0.91700000000000004"/>
    <n v="5"/>
    <n v="5"/>
    <n v="1"/>
    <n v="1"/>
    <n v="7240"/>
    <n v="3.32978106462269"/>
    <n v="2174.3171275999998"/>
    <n v="1"/>
    <n v="221"/>
    <n v="3.2192279679533868"/>
    <n v="0.2"/>
    <n v="1"/>
    <n v="3"/>
    <n v="3"/>
    <s v="No"/>
    <s v="PUTNAM"/>
    <s v="No"/>
    <n v="224139.23610000001"/>
    <n v="1.9952934135092121E-3"/>
    <n v="277851.3052"/>
    <n v="3.4015841444102763E-3"/>
    <s v="YES"/>
    <n v="126091.598184"/>
    <n v="1.122470745130193E-3"/>
    <n v="270102.65519999998"/>
    <n v="3.3067215884773024E-3"/>
    <n v="98047.637913599989"/>
    <n v="8.72822668379019E-4"/>
    <n v="7748.65"/>
    <n v="9.4862555932973485E-5"/>
    <n v="5"/>
    <x v="0"/>
  </r>
  <r>
    <x v="189"/>
    <x v="189"/>
    <s v="Census Tract 4054.02, Hartford County, Connecticut"/>
    <n v="62212"/>
    <n v="1.82"/>
    <n v="46114.602489999997"/>
    <n v="46.115000000000002"/>
    <n v="0.38800000000000001"/>
    <n v="2"/>
    <n v="0.61199999999999999"/>
    <n v="4"/>
    <n v="1094"/>
    <n v="0.28468205928581564"/>
    <n v="9.8000000000000004E-2"/>
    <n v="1"/>
    <n v="0.88100000000000001"/>
    <n v="5"/>
    <n v="5"/>
    <n v="1"/>
    <n v="1"/>
    <n v="3982"/>
    <n v="1.7616915599609"/>
    <n v="2260.3275684"/>
    <n v="1"/>
    <n v="1020"/>
    <n v="27.084439723844927"/>
    <n v="0.86599999999999999"/>
    <n v="5"/>
    <n v="5"/>
    <n v="5"/>
    <s v="No"/>
    <s v="BRISTOL"/>
    <s v="No"/>
    <n v="84617.753299999997"/>
    <n v="7.5326948018394771E-4"/>
    <n v="14170.022000000001"/>
    <n v="1.734759609153162E-4"/>
    <s v="NO"/>
    <n v="84617.753319359996"/>
    <n v="7.5326948018394771E-4"/>
    <n v="14170.022000000001"/>
    <n v="1.734759609153162E-4"/>
    <n v="0"/>
    <n v="0"/>
    <n v="0"/>
    <n v="0"/>
    <n v="3"/>
    <x v="0"/>
  </r>
  <r>
    <x v="190"/>
    <x v="190"/>
    <s v="Census Tract 9041, Windham County, Connecticut"/>
    <n v="70341"/>
    <n v="2.4500000000000002"/>
    <n v="44939.216460000003"/>
    <n v="44.939"/>
    <n v="0.36799999999999999"/>
    <n v="2"/>
    <n v="0.63200000000000001"/>
    <n v="4"/>
    <n v="1234"/>
    <n v="0.32951175312948477"/>
    <n v="0.35"/>
    <n v="2"/>
    <n v="0.72799999999999998"/>
    <n v="4"/>
    <n v="4"/>
    <n v="2"/>
    <n v="2"/>
    <n v="7466"/>
    <n v="36.70404920795"/>
    <n v="203.41079966000001"/>
    <n v="2"/>
    <n v="402"/>
    <n v="5.6318296441580271"/>
    <n v="0.375"/>
    <n v="2"/>
    <n v="3"/>
    <n v="3"/>
    <s v="No"/>
    <s v="KILLINGLY"/>
    <s v="No"/>
    <n v="259469.20060000001"/>
    <n v="2.3098016928316725E-3"/>
    <n v="230692.6937"/>
    <n v="2.8242466183715318E-3"/>
    <s v="YES"/>
    <n v="154442.43547775998"/>
    <n v="1.3748506492674516E-3"/>
    <n v="226131.45370000001"/>
    <n v="2.7684058093759372E-3"/>
    <n v="105026.76512351999"/>
    <n v="9.3495104356422119E-4"/>
    <n v="4561.24"/>
    <n v="5.584080899559484E-5"/>
    <n v="4"/>
    <x v="0"/>
  </r>
  <r>
    <x v="190"/>
    <x v="190"/>
    <s v="Census Tract 9041, Windham County, Connecticut"/>
    <n v="70341"/>
    <n v="2.4500000000000002"/>
    <n v="44939.216460000003"/>
    <n v="44.939"/>
    <n v="0.36799999999999999"/>
    <n v="2"/>
    <n v="0.63200000000000001"/>
    <n v="4"/>
    <n v="1234"/>
    <n v="0.32951175312948477"/>
    <n v="0.35"/>
    <n v="2"/>
    <n v="0.72799999999999998"/>
    <n v="4"/>
    <n v="4"/>
    <n v="2"/>
    <n v="2"/>
    <n v="7466"/>
    <n v="36.70404920795"/>
    <n v="203.41079966000001"/>
    <n v="2"/>
    <n v="402"/>
    <n v="5.6318296441580271"/>
    <n v="0.375"/>
    <n v="2"/>
    <n v="3"/>
    <n v="3"/>
    <s v="No"/>
    <s v="PUTNAM"/>
    <s v="No"/>
    <n v="306.71379999999999"/>
    <n v="2.730374182250689E-6"/>
    <n v="0"/>
    <n v="0"/>
    <s v="N/A"/>
    <n v="306.71377919999998"/>
    <n v="2.730374182250689E-6"/>
    <n v="0"/>
    <n v="0"/>
    <n v="0"/>
    <n v="0"/>
    <n v="0"/>
    <n v="0"/>
    <n v="4"/>
    <x v="0"/>
  </r>
  <r>
    <x v="191"/>
    <x v="191"/>
    <s v="Census Tract 436, Fairfield County, Connecticut"/>
    <n v="98636"/>
    <n v="2.4900000000000002"/>
    <n v="62508.025170000001"/>
    <n v="62.508000000000003"/>
    <n v="0.70099999999999996"/>
    <n v="4"/>
    <n v="0.29900000000000004"/>
    <n v="2"/>
    <n v="1940"/>
    <n v="0.37243217869524003"/>
    <n v="0.60299999999999998"/>
    <n v="4"/>
    <n v="0.18899999999999995"/>
    <n v="1"/>
    <n v="2"/>
    <n v="1"/>
    <n v="1"/>
    <n v="3080"/>
    <n v="0.55776783521776896"/>
    <n v="5522.0107821000001"/>
    <n v="1"/>
    <n v="543"/>
    <n v="17.607003891050585"/>
    <n v="0.68400000000000005"/>
    <n v="4"/>
    <n v="3"/>
    <n v="3"/>
    <s v="No"/>
    <s v="NORWALK"/>
    <s v="No"/>
    <n v="52708.8243"/>
    <n v="4.6921534945952001E-4"/>
    <n v="17760.28"/>
    <n v="2.1742955932778872E-4"/>
    <s v="NO"/>
    <n v="52708.824316800004"/>
    <n v="4.6921534945952001E-4"/>
    <n v="17760.28"/>
    <n v="2.1742955932778872E-4"/>
    <n v="0"/>
    <n v="0"/>
    <n v="0"/>
    <n v="0"/>
    <n v="3"/>
    <x v="0"/>
  </r>
  <r>
    <x v="192"/>
    <x v="192"/>
    <s v="Census Tract 9045, Windham County, Connecticut"/>
    <n v="53138"/>
    <n v="2.4"/>
    <n v="34300.431510000002"/>
    <n v="34.299999999999997"/>
    <n v="0.23200000000000001"/>
    <n v="2"/>
    <n v="0.76800000000000002"/>
    <n v="4"/>
    <n v="1128"/>
    <n v="0.39463060387603854"/>
    <n v="0.67100000000000004"/>
    <n v="4"/>
    <n v="0.84099999999999997"/>
    <n v="5"/>
    <n v="5"/>
    <n v="1"/>
    <n v="1"/>
    <n v="5819"/>
    <n v="4.35022864970803"/>
    <n v="1337.6308392999999"/>
    <n v="1"/>
    <n v="886"/>
    <n v="15.241699638740753"/>
    <n v="1"/>
    <n v="5"/>
    <n v="5"/>
    <n v="5"/>
    <s v="No"/>
    <s v="KILLINGLY"/>
    <s v="No"/>
    <n v="103701.5867"/>
    <n v="9.2315426979832163E-4"/>
    <n v="41168.17"/>
    <n v="5.0399977148060128E-4"/>
    <s v="NO"/>
    <n v="103701.58665984"/>
    <n v="9.2315426979832163E-4"/>
    <n v="41168.17"/>
    <n v="5.0399977148060128E-4"/>
    <n v="0"/>
    <n v="0"/>
    <n v="0"/>
    <n v="0"/>
    <n v="5"/>
    <x v="0"/>
  </r>
  <r>
    <x v="193"/>
    <x v="193"/>
    <s v="Census Tract 4055, Hartford County, Connecticut"/>
    <n v="76318"/>
    <n v="2.4700000000000002"/>
    <n v="48559.980539999997"/>
    <n v="48.56"/>
    <n v="0.443"/>
    <n v="3"/>
    <n v="0.55699999999999994"/>
    <n v="3"/>
    <n v="1269"/>
    <n v="0.31359155894752344"/>
    <n v="0.245"/>
    <n v="2"/>
    <n v="0.68900000000000006"/>
    <n v="4"/>
    <n v="4"/>
    <n v="1"/>
    <n v="1"/>
    <n v="5206"/>
    <n v="3.2382752352520598"/>
    <n v="1607.6459293"/>
    <n v="1"/>
    <n v="419"/>
    <n v="7.8273865122361297"/>
    <n v="0.29599999999999999"/>
    <n v="2"/>
    <n v="3"/>
    <n v="3"/>
    <s v="No"/>
    <s v="BRISTOL"/>
    <s v="No"/>
    <n v="95029.491899999994"/>
    <n v="8.4595505260926808E-4"/>
    <n v="79289.1728"/>
    <n v="9.7069471322349049E-4"/>
    <s v="YES"/>
    <n v="95029.491893759987"/>
    <n v="8.4595505260926808E-4"/>
    <n v="79289.1728"/>
    <n v="9.7069471322349049E-4"/>
    <n v="0"/>
    <n v="0"/>
    <n v="0"/>
    <n v="0"/>
    <n v="4"/>
    <x v="0"/>
  </r>
  <r>
    <x v="194"/>
    <x v="194"/>
    <s v="Census Tract 437, Fairfield County, Connecticut"/>
    <n v="71178"/>
    <n v="1.82"/>
    <n v="52760.643859999996"/>
    <n v="52.761000000000003"/>
    <n v="0.51700000000000002"/>
    <n v="3"/>
    <n v="0.48299999999999998"/>
    <n v="3"/>
    <n v="1867"/>
    <n v="0.42463469663957965"/>
    <n v="0.74"/>
    <n v="4"/>
    <n v="0.22299999999999998"/>
    <n v="2"/>
    <n v="3"/>
    <n v="1"/>
    <n v="1"/>
    <n v="2039"/>
    <n v="0.45569014219370901"/>
    <n v="4474.5317293999997"/>
    <n v="1"/>
    <n v="468"/>
    <n v="18.048592364057075"/>
    <n v="0.69799999999999995"/>
    <n v="4"/>
    <n v="3.5"/>
    <n v="4"/>
    <s v="No"/>
    <s v="NORWALK"/>
    <s v="No"/>
    <n v="48043.225200000001"/>
    <n v="4.2768206243572811E-4"/>
    <n v="204.88"/>
    <n v="2.5082356874484725E-6"/>
    <s v="NO"/>
    <n v="48043.2251808"/>
    <n v="4.2768206243572811E-4"/>
    <n v="204.88"/>
    <n v="2.5082356874484725E-6"/>
    <n v="0"/>
    <n v="0"/>
    <n v="0"/>
    <n v="0"/>
    <n v="2"/>
    <x v="0"/>
  </r>
  <r>
    <x v="195"/>
    <x v="195"/>
    <s v="Census Tract 9051, Windham County, Connecticut"/>
    <n v="76047"/>
    <n v="2.62"/>
    <n v="46981.993499999997"/>
    <n v="46.981999999999999"/>
    <n v="0.39700000000000002"/>
    <n v="2"/>
    <n v="0.60299999999999998"/>
    <n v="4"/>
    <n v="1301"/>
    <n v="0.33229752160261145"/>
    <n v="0.378"/>
    <n v="2"/>
    <n v="0.65700000000000003"/>
    <n v="4"/>
    <n v="4"/>
    <n v="1"/>
    <n v="1"/>
    <n v="8210"/>
    <n v="29.091152545880501"/>
    <n v="282.21638819999998"/>
    <n v="1"/>
    <n v="495"/>
    <n v="6.0087399854333574"/>
    <n v="0.6"/>
    <n v="3"/>
    <n v="3.5"/>
    <n v="4"/>
    <s v="No"/>
    <s v="BROOKLYN"/>
    <s v="No"/>
    <n v="190454.7015"/>
    <n v="1.6954327949890203E-3"/>
    <n v="124998.14720000001"/>
    <n v="1.5302851116359693E-3"/>
    <s v="NO"/>
    <n v="149299.51099680003"/>
    <n v="1.3290681993863146E-3"/>
    <n v="89586.357199999999"/>
    <n v="1.0967576056108278E-3"/>
    <n v="41155.190527679995"/>
    <n v="3.6636459560270576E-4"/>
    <n v="35411.79"/>
    <n v="4.3352750602514129E-4"/>
    <n v="4"/>
    <x v="0"/>
  </r>
  <r>
    <x v="195"/>
    <x v="195"/>
    <s v="Census Tract 9051, Windham County, Connecticut"/>
    <n v="76047"/>
    <n v="2.62"/>
    <n v="46981.993499999997"/>
    <n v="46.981999999999999"/>
    <n v="0.39700000000000002"/>
    <n v="2"/>
    <n v="0.60299999999999998"/>
    <n v="4"/>
    <n v="1301"/>
    <n v="0.33229752160261145"/>
    <n v="0.378"/>
    <n v="2"/>
    <n v="0.65700000000000003"/>
    <n v="4"/>
    <n v="4"/>
    <n v="1"/>
    <n v="1"/>
    <n v="8210"/>
    <n v="29.091152545880501"/>
    <n v="282.21638819999998"/>
    <n v="1"/>
    <n v="495"/>
    <n v="6.0087399854333574"/>
    <n v="0.6"/>
    <n v="3"/>
    <n v="3.5"/>
    <n v="4"/>
    <s v="No"/>
    <s v="LISBON"/>
    <s v="No"/>
    <n v="45.320500000000003"/>
    <n v="4.0344442610676144E-7"/>
    <n v="0"/>
    <n v="0"/>
    <s v="N/A"/>
    <n v="45.320515200000003"/>
    <n v="4.0344442610676144E-7"/>
    <n v="0"/>
    <n v="0"/>
    <n v="0"/>
    <n v="0"/>
    <n v="0"/>
    <n v="0"/>
    <n v="4"/>
    <x v="0"/>
  </r>
  <r>
    <x v="195"/>
    <x v="195"/>
    <s v="Census Tract 9051, Windham County, Connecticut"/>
    <n v="76047"/>
    <n v="2.62"/>
    <n v="46981.993499999997"/>
    <n v="46.981999999999999"/>
    <n v="0.39700000000000002"/>
    <n v="2"/>
    <n v="0.60299999999999998"/>
    <n v="4"/>
    <n v="1301"/>
    <n v="0.33229752160261145"/>
    <n v="0.378"/>
    <n v="2"/>
    <n v="0.65700000000000003"/>
    <n v="4"/>
    <n v="4"/>
    <n v="1"/>
    <n v="1"/>
    <n v="8210"/>
    <n v="29.091152545880501"/>
    <n v="282.21638819999998"/>
    <n v="1"/>
    <n v="495"/>
    <n v="6.0087399854333574"/>
    <n v="0.6"/>
    <n v="3"/>
    <n v="3.5"/>
    <n v="4"/>
    <s v="No"/>
    <s v="POMFRET"/>
    <s v="No"/>
    <n v="917.38589999999999"/>
    <n v="8.1665932905473407E-6"/>
    <n v="0"/>
    <n v="0"/>
    <s v="NO"/>
    <n v="917.38586880000003"/>
    <n v="8.1665932905473407E-6"/>
    <n v="0"/>
    <n v="0"/>
    <n v="0"/>
    <n v="0"/>
    <n v="0"/>
    <n v="0"/>
    <n v="4"/>
    <x v="0"/>
  </r>
  <r>
    <x v="196"/>
    <x v="196"/>
    <s v="Census Tract 4056, Hartford County, Connecticut"/>
    <n v="63167"/>
    <n v="2.74"/>
    <n v="38160.580269999999"/>
    <n v="38.161000000000001"/>
    <n v="0.26700000000000002"/>
    <n v="2"/>
    <n v="0.73299999999999998"/>
    <n v="4"/>
    <n v="1345"/>
    <n v="0.42294954337181523"/>
    <n v="0.73899999999999999"/>
    <n v="4"/>
    <n v="0.61099999999999999"/>
    <n v="4"/>
    <n v="4"/>
    <n v="1"/>
    <n v="1"/>
    <n v="7222"/>
    <n v="2.9392862051870501"/>
    <n v="2457.0591279"/>
    <n v="1"/>
    <n v="895"/>
    <n v="12.040898695008744"/>
    <n v="0.51400000000000001"/>
    <n v="3"/>
    <n v="3.5"/>
    <n v="4"/>
    <s v="No"/>
    <s v="BRISTOL"/>
    <s v="No"/>
    <n v="125510.0895"/>
    <n v="1.117294139340875E-3"/>
    <n v="64317.655200000001"/>
    <n v="7.8740647259686566E-4"/>
    <s v="NO"/>
    <n v="125510.08948992001"/>
    <n v="1.117294139340875E-3"/>
    <n v="64317.655200000001"/>
    <n v="7.8740647259686566E-4"/>
    <n v="0"/>
    <n v="0"/>
    <n v="0"/>
    <n v="0"/>
    <n v="5"/>
    <x v="0"/>
  </r>
  <r>
    <x v="197"/>
    <x v="197"/>
    <s v="Census Tract 438, Fairfield County, Connecticut"/>
    <n v="74397"/>
    <n v="2.46"/>
    <n v="47433.794719999998"/>
    <n v="47.433999999999997"/>
    <n v="0.40799999999999997"/>
    <n v="3"/>
    <n v="0.59200000000000008"/>
    <n v="3"/>
    <n v="1726"/>
    <n v="0.43665070699618697"/>
    <n v="0.76100000000000001"/>
    <n v="4"/>
    <n v="0.29500000000000004"/>
    <n v="2"/>
    <n v="3"/>
    <n v="1"/>
    <n v="1"/>
    <n v="7650"/>
    <n v="0.74788763500062505"/>
    <n v="10228.809305000001"/>
    <n v="1"/>
    <n v="1380"/>
    <n v="19.714285714285715"/>
    <n v="0.73799999999999999"/>
    <n v="4"/>
    <n v="3.5"/>
    <n v="4"/>
    <s v="No"/>
    <s v="NORWALK"/>
    <s v="No"/>
    <n v="111989.2669"/>
    <n v="9.9693141869938154E-4"/>
    <n v="20916.12"/>
    <n v="2.5606481172859598E-4"/>
    <s v="NO"/>
    <n v="111989.26689984"/>
    <n v="9.9693141869938154E-4"/>
    <n v="20916.12"/>
    <n v="2.5606481172859598E-4"/>
    <n v="0"/>
    <n v="0"/>
    <n v="0"/>
    <n v="0"/>
    <n v="3"/>
    <x v="0"/>
  </r>
  <r>
    <x v="198"/>
    <x v="198"/>
    <s v="Census Tract 4057, Hartford County, Connecticut"/>
    <n v="43393"/>
    <n v="2.1"/>
    <n v="29944.01482"/>
    <n v="29.943999999999999"/>
    <n v="0.16700000000000001"/>
    <n v="1"/>
    <n v="0.83299999999999996"/>
    <n v="5"/>
    <n v="1098"/>
    <n v="0.44002115545306159"/>
    <n v="0.76800000000000002"/>
    <n v="4"/>
    <n v="0.875"/>
    <n v="5"/>
    <n v="5"/>
    <n v="1"/>
    <n v="1"/>
    <n v="2186"/>
    <n v="1.3818133520309701"/>
    <n v="1581.9792136000001"/>
    <n v="1"/>
    <n v="252"/>
    <n v="11.931818181818182"/>
    <n v="0.50600000000000001"/>
    <n v="3"/>
    <n v="4"/>
    <n v="4"/>
    <s v="Yes"/>
    <s v="BRISTOL"/>
    <s v="No"/>
    <n v="33239.069600000003"/>
    <n v="2.9589507776431621E-4"/>
    <n v="28576.05"/>
    <n v="3.4984121640136627E-4"/>
    <s v="YES"/>
    <n v="33239.069625599994"/>
    <n v="2.9589507776431621E-4"/>
    <n v="28576.05"/>
    <n v="3.4984121640136627E-4"/>
    <n v="0"/>
    <n v="0"/>
    <n v="0"/>
    <n v="0"/>
    <n v="6"/>
    <x v="1"/>
  </r>
  <r>
    <x v="199"/>
    <x v="199"/>
    <s v="Census Tract 9071, Windham County, Connecticut"/>
    <n v="72606"/>
    <n v="2.72"/>
    <n v="44023.85398"/>
    <n v="44.024000000000001"/>
    <n v="0.35099999999999998"/>
    <n v="2"/>
    <n v="0.64900000000000002"/>
    <n v="4"/>
    <n v="1283"/>
    <n v="0.34971949541251862"/>
    <n v="0.47599999999999998"/>
    <n v="3"/>
    <n v="0.67399999999999993"/>
    <n v="4"/>
    <n v="4"/>
    <n v="1"/>
    <n v="1"/>
    <n v="4413"/>
    <n v="13.248200763864499"/>
    <n v="333.10183613999999"/>
    <n v="1"/>
    <n v="377"/>
    <n v="8.1637072325682105"/>
    <n v="0.66600000000000004"/>
    <n v="4"/>
    <n v="4"/>
    <n v="4"/>
    <s v="No"/>
    <s v="KILLINGLY"/>
    <s v="No"/>
    <n v="1382.5853999999999"/>
    <n v="1.2307811960976713E-5"/>
    <n v="0"/>
    <n v="0"/>
    <s v="NO"/>
    <n v="1382.5854144"/>
    <n v="1.2307811960976713E-5"/>
    <n v="0"/>
    <n v="0"/>
    <n v="0"/>
    <n v="0"/>
    <n v="0"/>
    <n v="0"/>
    <n v="5"/>
    <x v="0"/>
  </r>
  <r>
    <x v="199"/>
    <x v="199"/>
    <s v="Census Tract 9071, Windham County, Connecticut"/>
    <n v="72606"/>
    <n v="2.72"/>
    <n v="44023.85398"/>
    <n v="44.024000000000001"/>
    <n v="0.35099999999999998"/>
    <n v="2"/>
    <n v="0.64900000000000002"/>
    <n v="4"/>
    <n v="1283"/>
    <n v="0.34971949541251862"/>
    <n v="0.47599999999999998"/>
    <n v="3"/>
    <n v="0.67399999999999993"/>
    <n v="4"/>
    <n v="4"/>
    <n v="1"/>
    <n v="1"/>
    <n v="4413"/>
    <n v="13.248200763864499"/>
    <n v="333.10183613999999"/>
    <n v="1"/>
    <n v="377"/>
    <n v="8.1637072325682105"/>
    <n v="0.66600000000000004"/>
    <n v="4"/>
    <n v="4"/>
    <n v="4"/>
    <s v="No"/>
    <s v="PLAINFIELD"/>
    <s v="No"/>
    <n v="72711.842699999994"/>
    <n v="6.4728274852584547E-4"/>
    <n v="10386.07"/>
    <n v="1.2715107099930671E-4"/>
    <s v="NO"/>
    <n v="72711.842685120006"/>
    <n v="6.4728274852584547E-4"/>
    <n v="10386.07"/>
    <n v="1.2715107099930671E-4"/>
    <n v="0"/>
    <n v="0"/>
    <n v="0"/>
    <n v="0"/>
    <n v="5"/>
    <x v="0"/>
  </r>
  <r>
    <x v="200"/>
    <x v="200"/>
    <s v="Census Tract 439, Fairfield County, Connecticut"/>
    <n v="89506"/>
    <n v="3.01"/>
    <n v="51590.400730000001"/>
    <n v="51.59"/>
    <n v="0.49199999999999999"/>
    <n v="3"/>
    <n v="0.50800000000000001"/>
    <n v="3"/>
    <n v="2194"/>
    <n v="0.51032749557012402"/>
    <n v="0.85699999999999998"/>
    <n v="5"/>
    <n v="0.129"/>
    <n v="1"/>
    <n v="2"/>
    <n v="1"/>
    <n v="1"/>
    <n v="5456"/>
    <n v="1.3373023349915101"/>
    <n v="4079.8552857"/>
    <n v="1"/>
    <n v="1584"/>
    <n v="25.043478260869566"/>
    <n v="0.82799999999999996"/>
    <n v="5"/>
    <n v="3.5"/>
    <n v="4"/>
    <s v="No"/>
    <s v="NORWALK"/>
    <s v="No"/>
    <n v="84960.330499999996"/>
    <n v="7.5631911088083119E-4"/>
    <n v="29575.041700000002"/>
    <n v="3.6207133468233479E-4"/>
    <s v="NO"/>
    <n v="84960.330451200018"/>
    <n v="7.5631911088083119E-4"/>
    <n v="29575.041700000002"/>
    <n v="3.6207133468233479E-4"/>
    <n v="0"/>
    <n v="0"/>
    <n v="0"/>
    <n v="0"/>
    <n v="3"/>
    <x v="0"/>
  </r>
  <r>
    <x v="201"/>
    <x v="201"/>
    <s v="Census Tract 1003, Fairfield County, Connecticut"/>
    <n v="122097"/>
    <n v="2.96"/>
    <n v="70967.439740000002"/>
    <n v="70.966999999999999"/>
    <n v="0.81599999999999995"/>
    <n v="5"/>
    <n v="0.18400000000000005"/>
    <n v="1"/>
    <n v="2348"/>
    <n v="0.39702714517005344"/>
    <n v="0.68"/>
    <n v="4"/>
    <n v="0.10099999999999998"/>
    <n v="1"/>
    <n v="1"/>
    <n v="1"/>
    <n v="1"/>
    <n v="6926"/>
    <n v="11.770787741101501"/>
    <n v="588.40581890999999"/>
    <n v="1"/>
    <n v="538"/>
    <n v="8.0817184918131293"/>
    <n v="0.309"/>
    <n v="2"/>
    <n v="1.5"/>
    <n v="2"/>
    <s v="No"/>
    <s v="MONROE"/>
    <s v="No"/>
    <n v="256326.9774"/>
    <n v="2.2818295390839975E-3"/>
    <n v="156101.05499999999"/>
    <n v="1.9110612895321985E-3"/>
    <s v="NO"/>
    <n v="139355.86578912"/>
    <n v="1.2405496065036434E-3"/>
    <n v="96915.585000000006"/>
    <n v="1.1864854010491307E-3"/>
    <n v="116971.11165312"/>
    <n v="1.0412799325803541E-3"/>
    <n v="59185.47"/>
    <n v="7.2457588848306791E-4"/>
    <n v="3"/>
    <x v="0"/>
  </r>
  <r>
    <x v="201"/>
    <x v="201"/>
    <s v="Census Tract 1003, Fairfield County, Connecticut"/>
    <n v="122097"/>
    <n v="2.96"/>
    <n v="70967.439740000002"/>
    <n v="70.966999999999999"/>
    <n v="0.81599999999999995"/>
    <n v="5"/>
    <n v="0.18400000000000005"/>
    <n v="1"/>
    <n v="2348"/>
    <n v="0.39702714517005344"/>
    <n v="0.68"/>
    <n v="4"/>
    <n v="0.10099999999999998"/>
    <n v="1"/>
    <n v="1"/>
    <n v="1"/>
    <n v="1"/>
    <n v="6926"/>
    <n v="11.770787741101501"/>
    <n v="588.40581890999999"/>
    <n v="1"/>
    <n v="538"/>
    <n v="8.0817184918131293"/>
    <n v="0.309"/>
    <n v="2"/>
    <n v="1.5"/>
    <n v="2"/>
    <s v="No"/>
    <s v="NEWTOWN"/>
    <s v="No"/>
    <n v="1648.5345"/>
    <n v="1.4675297441139804E-5"/>
    <n v="0"/>
    <n v="0"/>
    <s v="NO"/>
    <n v="1648.5344640000001"/>
    <n v="1.4675297441139804E-5"/>
    <n v="0"/>
    <n v="0"/>
    <n v="0"/>
    <n v="0"/>
    <n v="0"/>
    <n v="0"/>
    <n v="3"/>
    <x v="0"/>
  </r>
  <r>
    <x v="202"/>
    <x v="202"/>
    <s v="Census Tract 4058, Hartford County, Connecticut"/>
    <n v="85524"/>
    <n v="2.5499999999999998"/>
    <n v="53557.206270000002"/>
    <n v="53.557000000000002"/>
    <n v="0.53200000000000003"/>
    <n v="3"/>
    <n v="0.46799999999999997"/>
    <n v="3"/>
    <n v="1496"/>
    <n v="0.33519298802663255"/>
    <n v="0.39700000000000002"/>
    <n v="2"/>
    <n v="0.47599999999999998"/>
    <n v="3"/>
    <n v="3"/>
    <n v="1"/>
    <n v="1"/>
    <n v="7388"/>
    <n v="5.9912980291800597"/>
    <n v="1233.1217649"/>
    <n v="1"/>
    <n v="643"/>
    <n v="8.3964481587881945"/>
    <n v="0.33300000000000002"/>
    <n v="2"/>
    <n v="2.5"/>
    <n v="3"/>
    <s v="No"/>
    <s v="BRISTOL"/>
    <s v="No"/>
    <n v="509551.29350000003"/>
    <n v="4.5360391047622409E-3"/>
    <n v="739362.14009999996"/>
    <n v="9.0516131674497138E-3"/>
    <s v="YES"/>
    <n v="199806.49982016004"/>
    <n v="1.7786827509927599E-3"/>
    <n v="450736.245"/>
    <n v="5.5181215117899168E-3"/>
    <n v="309744.79372224002"/>
    <n v="2.7573563537694806E-3"/>
    <n v="288625.89510000002"/>
    <n v="3.5334916556597974E-3"/>
    <n v="3"/>
    <x v="0"/>
  </r>
  <r>
    <x v="203"/>
    <x v="203"/>
    <s v="Census Tract 440, Fairfield County, Connecticut"/>
    <n v="51875"/>
    <n v="2.57"/>
    <n v="32358.735939999999"/>
    <n v="32.359000000000002"/>
    <n v="0.20200000000000001"/>
    <n v="2"/>
    <n v="0.79800000000000004"/>
    <n v="4"/>
    <n v="1494"/>
    <n v="0.55403894741878479"/>
    <n v="0.89"/>
    <n v="5"/>
    <n v="0.48099999999999998"/>
    <n v="3"/>
    <n v="4"/>
    <n v="1"/>
    <n v="1"/>
    <n v="5974"/>
    <n v="0.46937746429713201"/>
    <n v="12727.496428"/>
    <n v="1"/>
    <n v="1067"/>
    <n v="18.002362071874472"/>
    <n v="0.69799999999999995"/>
    <n v="4"/>
    <n v="4"/>
    <n v="4"/>
    <s v="No"/>
    <s v="NORWALK"/>
    <s v="No"/>
    <n v="9493.4351999999999"/>
    <n v="8.4510811304713382E-5"/>
    <n v="1151.32"/>
    <n v="1.4094991759435648E-5"/>
    <s v="NO"/>
    <n v="9493.4351807999992"/>
    <n v="8.4510811304713382E-5"/>
    <n v="1151.32"/>
    <n v="1.4094991759435648E-5"/>
    <n v="0"/>
    <n v="0"/>
    <n v="0"/>
    <n v="0"/>
    <n v="4"/>
    <x v="0"/>
  </r>
  <r>
    <x v="204"/>
    <x v="204"/>
    <s v="Census Tract 4059, Hartford County, Connecticut"/>
    <n v="91250"/>
    <n v="2.65"/>
    <n v="56054.429409999997"/>
    <n v="56.054000000000002"/>
    <n v="0.58199999999999996"/>
    <n v="3"/>
    <n v="0.41800000000000004"/>
    <n v="3"/>
    <n v="1361"/>
    <n v="0.29135966901995441"/>
    <n v="0.124"/>
    <n v="1"/>
    <n v="0.59799999999999998"/>
    <n v="3"/>
    <n v="3"/>
    <n v="1"/>
    <n v="1"/>
    <n v="4636"/>
    <n v="2.0465399839690401"/>
    <n v="2265.2867944999998"/>
    <n v="1"/>
    <n v="232"/>
    <n v="5.0107991360691146"/>
    <n v="0.155"/>
    <n v="1"/>
    <n v="2"/>
    <n v="2"/>
    <s v="No"/>
    <s v="BRISTOL"/>
    <s v="No"/>
    <n v="95207.098100000003"/>
    <n v="8.475361074614053E-4"/>
    <n v="47858.912400000001"/>
    <n v="5.8591093344470047E-4"/>
    <s v="NO"/>
    <n v="95207.098066559993"/>
    <n v="8.475361074614053E-4"/>
    <n v="47858.912400000001"/>
    <n v="5.8591093344470047E-4"/>
    <n v="0"/>
    <n v="0"/>
    <n v="0"/>
    <n v="0"/>
    <n v="3"/>
    <x v="0"/>
  </r>
  <r>
    <x v="205"/>
    <x v="205"/>
    <s v="Census Tract 4060.01, Hartford County, Connecticut"/>
    <n v="50799"/>
    <n v="2.46"/>
    <n v="32388.259450000001"/>
    <n v="32.387999999999998"/>
    <n v="0.20399999999999999"/>
    <n v="2"/>
    <n v="0.79600000000000004"/>
    <n v="4"/>
    <n v="1107"/>
    <n v="0.41014862254353091"/>
    <n v="0.70399999999999996"/>
    <n v="4"/>
    <n v="0.86899999999999999"/>
    <n v="5"/>
    <n v="5"/>
    <n v="1"/>
    <n v="1"/>
    <n v="4054"/>
    <n v="1.64484545874344"/>
    <n v="2464.6692358999999"/>
    <n v="1"/>
    <n v="736"/>
    <n v="18.249442102653113"/>
    <n v="0.71599999999999997"/>
    <n v="4"/>
    <n v="4.5"/>
    <n v="5"/>
    <s v="No"/>
    <s v="BRISTOL"/>
    <s v="No"/>
    <n v="65823.076300000001"/>
    <n v="5.8595876804159563E-4"/>
    <n v="61190"/>
    <n v="7.4911627154906305E-4"/>
    <s v="YES"/>
    <n v="65823.076327679999"/>
    <n v="5.8595876804159563E-4"/>
    <n v="61190"/>
    <n v="7.4911627154906305E-4"/>
    <n v="0"/>
    <n v="0"/>
    <n v="0"/>
    <n v="0"/>
    <n v="5"/>
    <x v="0"/>
  </r>
  <r>
    <x v="205"/>
    <x v="205"/>
    <s v="Census Tract 4060.01, Hartford County, Connecticut"/>
    <n v="50799"/>
    <n v="2.46"/>
    <n v="32388.259450000001"/>
    <n v="32.387999999999998"/>
    <n v="0.20399999999999999"/>
    <n v="2"/>
    <n v="0.79600000000000004"/>
    <n v="4"/>
    <n v="1107"/>
    <n v="0.41014862254353091"/>
    <n v="0.70399999999999996"/>
    <n v="4"/>
    <n v="0.86899999999999999"/>
    <n v="5"/>
    <n v="5"/>
    <n v="1"/>
    <n v="1"/>
    <n v="4054"/>
    <n v="1.64484545874344"/>
    <n v="2464.6692358999999"/>
    <n v="1"/>
    <n v="736"/>
    <n v="18.249442102653113"/>
    <n v="0.71599999999999997"/>
    <n v="4"/>
    <n v="4.5"/>
    <n v="5"/>
    <s v="No"/>
    <s v="BURLINGTON"/>
    <s v="No"/>
    <n v="70.362899999999996"/>
    <n v="6.2637207808502812E-7"/>
    <n v="0"/>
    <n v="0"/>
    <s v="N/A"/>
    <n v="70.362864000000002"/>
    <n v="6.2637207808502812E-7"/>
    <n v="0"/>
    <n v="0"/>
    <n v="0"/>
    <n v="0"/>
    <n v="0"/>
    <n v="0"/>
    <n v="5"/>
    <x v="0"/>
  </r>
  <r>
    <x v="206"/>
    <x v="206"/>
    <s v="Census Tract 442, Fairfield County, Connecticut"/>
    <n v="54038"/>
    <n v="2.42"/>
    <n v="34736.942040000002"/>
    <n v="34.737000000000002"/>
    <n v="0.23400000000000001"/>
    <n v="2"/>
    <n v="0.76600000000000001"/>
    <n v="4"/>
    <n v="1575"/>
    <n v="0.54408934379532958"/>
    <n v="0.88300000000000001"/>
    <n v="5"/>
    <n v="0.40800000000000003"/>
    <n v="3"/>
    <n v="4"/>
    <n v="1"/>
    <n v="1"/>
    <n v="3994"/>
    <n v="0.55958985138155104"/>
    <n v="7137.3703260000002"/>
    <n v="1"/>
    <n v="662"/>
    <n v="16.225490196078432"/>
    <n v="0.64200000000000002"/>
    <n v="4"/>
    <n v="4"/>
    <n v="4"/>
    <s v="No"/>
    <s v="NORWALK"/>
    <s v="No"/>
    <n v="1613.0028"/>
    <n v="1.4358993713020848E-5"/>
    <n v="0"/>
    <n v="0"/>
    <s v="NO"/>
    <n v="1613.0028096000001"/>
    <n v="1.4358993713020848E-5"/>
    <n v="0"/>
    <n v="0"/>
    <n v="0"/>
    <n v="0"/>
    <n v="0"/>
    <n v="0"/>
    <n v="2"/>
    <x v="0"/>
  </r>
  <r>
    <x v="207"/>
    <x v="207"/>
    <s v="Census Tract 1253, New Haven County, Connecticut"/>
    <n v="52586"/>
    <n v="2.38"/>
    <n v="34086.441010000002"/>
    <n v="34.085999999999999"/>
    <n v="0.223"/>
    <n v="2"/>
    <n v="0.77700000000000002"/>
    <n v="4"/>
    <n v="1151"/>
    <n v="0.40520510768337326"/>
    <n v="0.68899999999999995"/>
    <n v="4"/>
    <n v="0.82000000000000006"/>
    <n v="5"/>
    <n v="5"/>
    <n v="1"/>
    <n v="1"/>
    <n v="5540"/>
    <n v="1.25303746581065"/>
    <n v="4421.2564677"/>
    <n v="1"/>
    <n v="1755"/>
    <n v="36.877495272115993"/>
    <n v="0.97599999999999998"/>
    <n v="5"/>
    <n v="5"/>
    <n v="5"/>
    <s v="No"/>
    <s v="SEYMOUR"/>
    <s v="No"/>
    <n v="41.106299999999997"/>
    <n v="3.6592909308776509E-7"/>
    <n v="0"/>
    <n v="0"/>
    <s v="N/A"/>
    <n v="41.106268800000002"/>
    <n v="3.6592909308776509E-7"/>
    <n v="0"/>
    <n v="0"/>
    <n v="0"/>
    <n v="0"/>
    <n v="0"/>
    <n v="0"/>
    <n v="5"/>
    <x v="0"/>
  </r>
  <r>
    <x v="208"/>
    <x v="208"/>
    <s v="Census Tract 4060.02, Hartford County, Connecticut"/>
    <n v="82702"/>
    <n v="2.27"/>
    <n v="54891.245320000002"/>
    <n v="54.890999999999998"/>
    <n v="0.55600000000000005"/>
    <n v="3"/>
    <n v="0.44399999999999995"/>
    <n v="3"/>
    <n v="1362"/>
    <n v="0.29775239939846931"/>
    <n v="0.155"/>
    <n v="1"/>
    <n v="0.59699999999999998"/>
    <n v="3"/>
    <n v="3"/>
    <n v="1"/>
    <n v="1"/>
    <n v="4810"/>
    <n v="1.49468530356125"/>
    <n v="3218.0687054999999"/>
    <n v="1"/>
    <n v="367"/>
    <n v="8.375171154723871"/>
    <n v="0.33"/>
    <n v="2"/>
    <n v="2.5"/>
    <n v="3"/>
    <s v="No"/>
    <s v="BRISTOL"/>
    <s v="No"/>
    <n v="98369.128800000006"/>
    <n v="8.756845884274752E-4"/>
    <n v="88476.909499999994"/>
    <n v="1.0831752339078913E-3"/>
    <s v="YES"/>
    <n v="98369.128762559994"/>
    <n v="8.756845884274752E-4"/>
    <n v="88476.909499999994"/>
    <n v="1.0831752339078913E-3"/>
    <n v="0"/>
    <n v="0"/>
    <n v="0"/>
    <n v="0"/>
    <n v="3"/>
    <x v="0"/>
  </r>
  <r>
    <x v="208"/>
    <x v="208"/>
    <s v="Census Tract 4060.02, Hartford County, Connecticut"/>
    <n v="82702"/>
    <n v="2.27"/>
    <n v="54891.245320000002"/>
    <n v="54.890999999999998"/>
    <n v="0.55600000000000005"/>
    <n v="3"/>
    <n v="0.44399999999999995"/>
    <n v="3"/>
    <n v="1362"/>
    <n v="0.29775239939846931"/>
    <n v="0.155"/>
    <n v="1"/>
    <n v="0.59699999999999998"/>
    <n v="3"/>
    <n v="3"/>
    <n v="1"/>
    <n v="1"/>
    <n v="4810"/>
    <n v="1.49468530356125"/>
    <n v="3218.0687054999999"/>
    <n v="1"/>
    <n v="367"/>
    <n v="8.375171154723871"/>
    <n v="0.33"/>
    <n v="2"/>
    <n v="2.5"/>
    <n v="3"/>
    <s v="No"/>
    <s v="FARMINGTON"/>
    <s v="No"/>
    <n v="1028.8434"/>
    <n v="9.1587913976184343E-6"/>
    <n v="0"/>
    <n v="0"/>
    <s v="NO"/>
    <n v="1028.8434240000001"/>
    <n v="9.1587913976184343E-6"/>
    <n v="0"/>
    <n v="0"/>
    <n v="0"/>
    <n v="0"/>
    <n v="0"/>
    <n v="0"/>
    <n v="3"/>
    <x v="0"/>
  </r>
  <r>
    <x v="209"/>
    <x v="209"/>
    <s v="Census Tract 1254, New Haven County, Connecticut"/>
    <n v="39196"/>
    <n v="2.35"/>
    <n v="25568.651150000002"/>
    <n v="25.568999999999999"/>
    <n v="0.11700000000000001"/>
    <n v="1"/>
    <n v="0.88300000000000001"/>
    <n v="5"/>
    <n v="1097"/>
    <n v="0.51484921604869249"/>
    <n v="0.86099999999999999"/>
    <n v="5"/>
    <n v="0.879"/>
    <n v="5"/>
    <n v="5"/>
    <n v="1"/>
    <n v="1"/>
    <n v="3394"/>
    <n v="0.74813358208609504"/>
    <n v="4536.6229792000004"/>
    <n v="1"/>
    <n v="449"/>
    <n v="12.854279988548525"/>
    <n v="0.56899999999999995"/>
    <n v="3"/>
    <n v="4"/>
    <n v="4"/>
    <s v="Yes"/>
    <s v="SEYMOUR"/>
    <s v="No"/>
    <n v="876.93949999999995"/>
    <n v="7.8065388512565054E-6"/>
    <n v="0"/>
    <n v="0"/>
    <s v="NO"/>
    <n v="876.93952319999994"/>
    <n v="7.8065388512565054E-6"/>
    <n v="0"/>
    <n v="0"/>
    <n v="0"/>
    <n v="0"/>
    <n v="0"/>
    <n v="0"/>
    <n v="5"/>
    <x v="0"/>
  </r>
  <r>
    <x v="210"/>
    <x v="210"/>
    <s v="Census Tract 1302, New Haven County, Connecticut"/>
    <n v="84340"/>
    <n v="2.69"/>
    <n v="51423.005570000001"/>
    <n v="51.423000000000002"/>
    <n v="0.48899999999999999"/>
    <n v="3"/>
    <n v="0.51100000000000001"/>
    <n v="3"/>
    <n v="1665"/>
    <n v="0.38854204997415132"/>
    <n v="0.65600000000000003"/>
    <n v="4"/>
    <n v="0.33099999999999996"/>
    <n v="2"/>
    <n v="3"/>
    <n v="1"/>
    <n v="1"/>
    <n v="8516"/>
    <n v="8.30954313301838"/>
    <n v="1024.8457543"/>
    <n v="1"/>
    <n v="1047"/>
    <n v="12.562994960403168"/>
    <n v="0.55100000000000005"/>
    <n v="3"/>
    <n v="3"/>
    <n v="3"/>
    <s v="No"/>
    <s v="SEYMOUR"/>
    <s v="No"/>
    <n v="243716.62719999999"/>
    <n v="2.1695718670047205E-3"/>
    <n v="300973.51299999998"/>
    <n v="3.684656902983877E-3"/>
    <s v="YES"/>
    <n v="167933.75602751999"/>
    <n v="1.4949507419649919E-3"/>
    <n v="113997.1498"/>
    <n v="1.3956058150906361E-3"/>
    <n v="75782.871129600011"/>
    <n v="6.7462112503972893E-4"/>
    <n v="186976.36319999999"/>
    <n v="2.2890510878932411E-3"/>
    <n v="4"/>
    <x v="0"/>
  </r>
  <r>
    <x v="211"/>
    <x v="211"/>
    <s v="Census Tract 443, Fairfield County, Connecticut"/>
    <n v="95279"/>
    <n v="2.5499999999999998"/>
    <n v="59666.024230000003"/>
    <n v="59.665999999999997"/>
    <n v="0.64500000000000002"/>
    <n v="4"/>
    <n v="0.35499999999999998"/>
    <n v="2"/>
    <n v="2131"/>
    <n v="0.42858562020866864"/>
    <n v="0.749"/>
    <n v="4"/>
    <n v="0.13900000000000001"/>
    <n v="1"/>
    <n v="2"/>
    <n v="1"/>
    <n v="1"/>
    <n v="3898"/>
    <n v="1.50106641420732"/>
    <n v="2596.8204758000002"/>
    <n v="1"/>
    <n v="512"/>
    <n v="11.47982062780269"/>
    <n v="0.46700000000000003"/>
    <n v="3"/>
    <n v="2.5"/>
    <n v="3"/>
    <s v="No"/>
    <s v="NORWALK"/>
    <s v="No"/>
    <n v="5216.0097999999998"/>
    <n v="4.6433057482737199E-5"/>
    <n v="0"/>
    <n v="0"/>
    <s v="NO"/>
    <n v="5216.0098175999992"/>
    <n v="4.6433057482737199E-5"/>
    <n v="0"/>
    <n v="0"/>
    <n v="0"/>
    <n v="0"/>
    <n v="0"/>
    <n v="0"/>
    <n v="2"/>
    <x v="0"/>
  </r>
  <r>
    <x v="212"/>
    <x v="212"/>
    <s v="Census Tract 4061, Hartford County, Connecticut"/>
    <n v="45903"/>
    <n v="2.25"/>
    <n v="30602"/>
    <n v="30.602"/>
    <n v="0.17799999999999999"/>
    <n v="1"/>
    <n v="0.82200000000000006"/>
    <n v="5"/>
    <n v="993"/>
    <n v="0.38938631461995948"/>
    <n v="0.66100000000000003"/>
    <n v="4"/>
    <n v="0.94599999999999995"/>
    <n v="5"/>
    <n v="5"/>
    <n v="1"/>
    <n v="1"/>
    <n v="3910"/>
    <n v="0.69401286801328799"/>
    <n v="5633.9013009999999"/>
    <n v="1"/>
    <n v="831"/>
    <n v="21.82247899159664"/>
    <n v="0.79300000000000004"/>
    <n v="4"/>
    <n v="4.5"/>
    <n v="5"/>
    <s v="Yes"/>
    <s v="BRISTOL"/>
    <s v="No"/>
    <n v="52063.520700000001"/>
    <n v="4.6347083985701158E-4"/>
    <n v="10335.120000000001"/>
    <n v="1.2652731754228064E-4"/>
    <s v="NO"/>
    <n v="52048.524265920001"/>
    <n v="4.633373409260789E-4"/>
    <n v="10335.120000000001"/>
    <n v="1.2652731754228064E-4"/>
    <n v="14.996465279999999"/>
    <n v="1.3349893093270864E-7"/>
    <n v="0"/>
    <n v="0"/>
    <n v="5"/>
    <x v="0"/>
  </r>
  <r>
    <x v="213"/>
    <x v="213"/>
    <s v="Census Tract 444, Fairfield County, Connecticut"/>
    <n v="70469"/>
    <n v="3.11"/>
    <n v="39959.303899999999"/>
    <n v="39.959000000000003"/>
    <n v="0.29399999999999998"/>
    <n v="2"/>
    <n v="0.70599999999999996"/>
    <n v="4"/>
    <n v="1660"/>
    <n v="0.49850718245369635"/>
    <n v="0.84399999999999997"/>
    <n v="5"/>
    <n v="0.34099999999999997"/>
    <n v="2"/>
    <n v="3"/>
    <n v="1"/>
    <n v="1"/>
    <n v="3572"/>
    <n v="1.0294344993104201"/>
    <n v="3469.8662250000002"/>
    <n v="1"/>
    <n v="386"/>
    <n v="9.6067695370831263"/>
    <n v="0.38800000000000001"/>
    <n v="2"/>
    <n v="2.5"/>
    <n v="3"/>
    <s v="No"/>
    <s v="NORWALK"/>
    <s v="No"/>
    <n v="12491.6284"/>
    <n v="1.1120080640159356E-4"/>
    <n v="297.27"/>
    <n v="3.6393167844973027E-6"/>
    <s v="NO"/>
    <n v="12491.628364799999"/>
    <n v="1.1120080640159356E-4"/>
    <n v="297.27"/>
    <n v="3.6393167844973027E-6"/>
    <n v="0"/>
    <n v="0"/>
    <n v="0"/>
    <n v="0"/>
    <n v="2"/>
    <x v="0"/>
  </r>
  <r>
    <x v="214"/>
    <x v="214"/>
    <s v="Census Tract 4101.01, Hartford County, Connecticut"/>
    <n v="117401"/>
    <n v="2.77"/>
    <n v="70539.424419999996"/>
    <n v="70.539000000000001"/>
    <n v="0.80900000000000005"/>
    <n v="5"/>
    <n v="0.19099999999999995"/>
    <n v="1"/>
    <n v="1833"/>
    <n v="0.31182562348443954"/>
    <n v="0.23400000000000001"/>
    <n v="2"/>
    <n v="0.24099999999999999"/>
    <n v="2"/>
    <n v="2"/>
    <n v="2"/>
    <n v="2"/>
    <n v="5246"/>
    <n v="16.958627221438899"/>
    <n v="309.34107646000001"/>
    <n v="2"/>
    <n v="291"/>
    <n v="5.3092501368363436"/>
    <n v="0.17100000000000001"/>
    <n v="1"/>
    <n v="1.5"/>
    <n v="2"/>
    <s v="No"/>
    <s v="BRISTOL"/>
    <s v="No"/>
    <n v="392.66590000000002"/>
    <n v="3.4955220732754942E-6"/>
    <n v="0"/>
    <n v="0"/>
    <s v="N/A"/>
    <n v="392.66588160000003"/>
    <n v="3.4955220732754942E-6"/>
    <n v="0"/>
    <n v="0"/>
    <n v="0"/>
    <n v="0"/>
    <n v="0"/>
    <n v="0"/>
    <n v="3"/>
    <x v="0"/>
  </r>
  <r>
    <x v="214"/>
    <x v="214"/>
    <s v="Census Tract 4101.01, Hartford County, Connecticut"/>
    <n v="117401"/>
    <n v="2.77"/>
    <n v="70539.424419999996"/>
    <n v="70.539000000000001"/>
    <n v="0.80900000000000005"/>
    <n v="5"/>
    <n v="0.19099999999999995"/>
    <n v="1"/>
    <n v="1833"/>
    <n v="0.31182562348443954"/>
    <n v="0.23400000000000001"/>
    <n v="2"/>
    <n v="0.24099999999999999"/>
    <n v="2"/>
    <n v="2"/>
    <n v="2"/>
    <n v="2"/>
    <n v="5246"/>
    <n v="16.958627221438899"/>
    <n v="309.34107646000001"/>
    <n v="2"/>
    <n v="291"/>
    <n v="5.3092501368363436"/>
    <n v="0.17100000000000001"/>
    <n v="1"/>
    <n v="1.5"/>
    <n v="2"/>
    <s v="No"/>
    <s v="BURLINGTON"/>
    <s v="No"/>
    <n v="142207.52069999999"/>
    <n v="1.2659351141120947E-3"/>
    <n v="95237.751399999994"/>
    <n v="1.1659445863618982E-3"/>
    <s v="NO"/>
    <n v="121175.56571904001"/>
    <n v="1.0787080939821322E-3"/>
    <n v="88803.831399999995"/>
    <n v="1.0871775629619155E-3"/>
    <n v="21031.954991999999"/>
    <n v="1.872270201299626E-4"/>
    <n v="6433.92"/>
    <n v="7.8767023399982811E-5"/>
    <n v="3"/>
    <x v="0"/>
  </r>
  <r>
    <x v="214"/>
    <x v="214"/>
    <s v="Census Tract 4101.01, Hartford County, Connecticut"/>
    <n v="117401"/>
    <n v="2.77"/>
    <n v="70539.424419999996"/>
    <n v="70.539000000000001"/>
    <n v="0.80900000000000005"/>
    <n v="5"/>
    <n v="0.19099999999999995"/>
    <n v="1"/>
    <n v="1833"/>
    <n v="0.31182562348443954"/>
    <n v="0.23400000000000001"/>
    <n v="2"/>
    <n v="0.24099999999999999"/>
    <n v="2"/>
    <n v="2"/>
    <n v="2"/>
    <n v="2"/>
    <n v="5246"/>
    <n v="16.958627221438899"/>
    <n v="309.34107646000001"/>
    <n v="2"/>
    <n v="291"/>
    <n v="5.3092501368363436"/>
    <n v="0.17100000000000001"/>
    <n v="1"/>
    <n v="1.5"/>
    <n v="2"/>
    <s v="No"/>
    <s v="FARMINGTON"/>
    <s v="No"/>
    <n v="170.5959"/>
    <n v="1.5186495385574477E-6"/>
    <n v="0"/>
    <n v="0"/>
    <s v="N/A"/>
    <n v="170.59593599999999"/>
    <n v="1.5186495385574477E-6"/>
    <n v="0"/>
    <n v="0"/>
    <n v="0"/>
    <n v="0"/>
    <n v="0"/>
    <n v="0"/>
    <n v="3"/>
    <x v="0"/>
  </r>
  <r>
    <x v="215"/>
    <x v="215"/>
    <s v="Census Tract 445, Fairfield County, Connecticut"/>
    <n v="58516"/>
    <n v="3.62"/>
    <n v="30755.326789999999"/>
    <n v="30.754999999999999"/>
    <n v="0.18099999999999999"/>
    <n v="1"/>
    <n v="0.81899999999999995"/>
    <n v="5"/>
    <n v="1264"/>
    <n v="0.49318285913748861"/>
    <n v="0.83599999999999997"/>
    <n v="5"/>
    <n v="0.69900000000000007"/>
    <n v="4"/>
    <n v="5"/>
    <n v="1"/>
    <n v="1"/>
    <n v="3641"/>
    <n v="0.42296721065889098"/>
    <n v="8608.2322889999996"/>
    <n v="1"/>
    <n v="407"/>
    <n v="10.036991368680642"/>
    <n v="0.40100000000000002"/>
    <n v="3"/>
    <n v="4"/>
    <n v="4"/>
    <s v="No"/>
    <s v="NORWALK"/>
    <s v="No"/>
    <n v="22822.7261"/>
    <n v="2.0316851159254439E-4"/>
    <n v="1502.88"/>
    <n v="1.839895182522726E-5"/>
    <s v="NO"/>
    <n v="22822.7260608"/>
    <n v="2.0316851159254439E-4"/>
    <n v="1502.88"/>
    <n v="1.839895182522726E-5"/>
    <n v="0"/>
    <n v="0"/>
    <n v="0"/>
    <n v="0"/>
    <n v="2"/>
    <x v="0"/>
  </r>
  <r>
    <x v="216"/>
    <x v="216"/>
    <s v="Census Tract 4205, Hartford County, Connecticut"/>
    <n v="62060"/>
    <n v="2.14"/>
    <n v="42423.342629999999"/>
    <n v="42.423000000000002"/>
    <n v="0.32900000000000001"/>
    <n v="2"/>
    <n v="0.67100000000000004"/>
    <n v="4"/>
    <n v="1181"/>
    <n v="0.33406137096745786"/>
    <n v="0.38800000000000001"/>
    <n v="2"/>
    <n v="0.79699999999999993"/>
    <n v="4"/>
    <n v="4"/>
    <n v="1"/>
    <n v="1"/>
    <n v="5442"/>
    <n v="1.8250115444550301"/>
    <n v="2981.8989455000001"/>
    <n v="1"/>
    <n v="836"/>
    <n v="16.841257050765513"/>
    <n v="0.68200000000000005"/>
    <n v="4"/>
    <n v="4"/>
    <n v="4"/>
    <s v="No"/>
    <s v="BRISTOL"/>
    <s v="No"/>
    <n v="546.6422"/>
    <n v="4.8662230938418177E-6"/>
    <n v="894.67"/>
    <n v="1.0952963795829388E-5"/>
    <s v="N/A"/>
    <n v="546.64217280000003"/>
    <n v="4.8662230938418177E-6"/>
    <n v="894.67"/>
    <n v="1.0952963795829388E-5"/>
    <n v="0"/>
    <n v="0"/>
    <n v="0"/>
    <n v="0"/>
    <n v="4"/>
    <x v="0"/>
  </r>
  <r>
    <x v="216"/>
    <x v="216"/>
    <s v="Census Tract 4205, Hartford County, Connecticut"/>
    <n v="62060"/>
    <n v="2.14"/>
    <n v="42423.342629999999"/>
    <n v="42.423000000000002"/>
    <n v="0.32900000000000001"/>
    <n v="2"/>
    <n v="0.67100000000000004"/>
    <n v="4"/>
    <n v="1181"/>
    <n v="0.33406137096745786"/>
    <n v="0.38800000000000001"/>
    <n v="2"/>
    <n v="0.79699999999999993"/>
    <n v="4"/>
    <n v="4"/>
    <n v="1"/>
    <n v="1"/>
    <n v="5442"/>
    <n v="1.8250115444550301"/>
    <n v="2981.8989455000001"/>
    <n v="1"/>
    <n v="836"/>
    <n v="16.841257050765513"/>
    <n v="0.68200000000000005"/>
    <n v="4"/>
    <n v="4"/>
    <n v="4"/>
    <s v="No"/>
    <s v="PLAINVILLE"/>
    <s v="No"/>
    <n v="98484.200800000006"/>
    <n v="8.7670896314709715E-4"/>
    <n v="15583.0162"/>
    <n v="1.9077448921772593E-4"/>
    <s v="NO"/>
    <n v="98461.290510719991"/>
    <n v="8.7650501474944708E-4"/>
    <n v="15583.0162"/>
    <n v="1.9077448921772593E-4"/>
    <n v="22.91033376"/>
    <n v="2.0394839765011235E-7"/>
    <n v="0"/>
    <n v="0"/>
    <n v="4"/>
    <x v="0"/>
  </r>
  <r>
    <x v="217"/>
    <x v="217"/>
    <s v="Census Tract 446, Fairfield County, Connecticut"/>
    <n v="219783"/>
    <n v="2.57"/>
    <n v="137096.86869999999"/>
    <n v="137.09700000000001"/>
    <n v="0.98"/>
    <n v="5"/>
    <n v="2.0000000000000018E-2"/>
    <n v="1"/>
    <n v="3273"/>
    <n v="0.28648356722096308"/>
    <n v="0.10299999999999999"/>
    <n v="1"/>
    <n v="3.5000000000000031E-2"/>
    <n v="1"/>
    <n v="1"/>
    <n v="1"/>
    <n v="1"/>
    <n v="3549"/>
    <n v="1.3041183974597601"/>
    <n v="2721.3786777"/>
    <n v="1"/>
    <n v="169"/>
    <n v="4.5030642152944313"/>
    <n v="0.113"/>
    <n v="1"/>
    <n v="1"/>
    <n v="1"/>
    <s v="No"/>
    <s v="NORWALK"/>
    <s v="No"/>
    <n v="641725.94220000005"/>
    <n v="5.7126613264194721E-3"/>
    <n v="1222150.5936"/>
    <n v="1.4962132635219897E-2"/>
    <s v="YES"/>
    <n v="156777.56966879999"/>
    <n v="1.3956380756554555E-3"/>
    <n v="950399.07779999904"/>
    <n v="1.1635224932917196E-2"/>
    <n v="484948.37255039997"/>
    <n v="4.3170232507640169E-3"/>
    <n v="271751.51579999999"/>
    <n v="3.3269077023027013E-3"/>
    <n v="2"/>
    <x v="0"/>
  </r>
  <r>
    <x v="218"/>
    <x v="218"/>
    <s v="Census Tract 4306.01, Hartford County, Connecticut"/>
    <n v="56714"/>
    <n v="2.42"/>
    <n v="36457.139990000003"/>
    <n v="36.457000000000001"/>
    <n v="0.25600000000000001"/>
    <n v="2"/>
    <n v="0.74399999999999999"/>
    <n v="4"/>
    <n v="1007"/>
    <n v="0.33145770631801003"/>
    <n v="0.371"/>
    <n v="2"/>
    <n v="0.93500000000000005"/>
    <n v="5"/>
    <n v="5"/>
    <n v="1"/>
    <n v="1"/>
    <n v="5202"/>
    <n v="8.4193239505356807"/>
    <n v="617.86433572999999"/>
    <n v="1"/>
    <n v="494"/>
    <n v="9.4346829640947281"/>
    <n v="0.39200000000000002"/>
    <n v="2"/>
    <n v="3.5"/>
    <n v="4"/>
    <s v="No"/>
    <s v="BRISTOL"/>
    <s v="No"/>
    <n v="1476.5608"/>
    <n v="1.3144383274479992E-5"/>
    <n v="0"/>
    <n v="0"/>
    <s v="NO"/>
    <n v="1476.5607936000001"/>
    <n v="1.3144383274479992E-5"/>
    <n v="0"/>
    <n v="0"/>
    <n v="0"/>
    <n v="0"/>
    <n v="0"/>
    <n v="0"/>
    <n v="4"/>
    <x v="0"/>
  </r>
  <r>
    <x v="218"/>
    <x v="218"/>
    <s v="Census Tract 4306.01, Hartford County, Connecticut"/>
    <n v="56714"/>
    <n v="2.42"/>
    <n v="36457.139990000003"/>
    <n v="36.457000000000001"/>
    <n v="0.25600000000000001"/>
    <n v="2"/>
    <n v="0.74399999999999999"/>
    <n v="4"/>
    <n v="1007"/>
    <n v="0.33145770631801003"/>
    <n v="0.371"/>
    <n v="2"/>
    <n v="0.93500000000000005"/>
    <n v="5"/>
    <n v="5"/>
    <n v="1"/>
    <n v="1"/>
    <n v="5202"/>
    <n v="8.4193239505356807"/>
    <n v="617.86433572999999"/>
    <n v="1"/>
    <n v="494"/>
    <n v="9.4346829640947281"/>
    <n v="0.39200000000000002"/>
    <n v="2"/>
    <n v="3.5"/>
    <n v="4"/>
    <s v="No"/>
    <s v="SOUTHINGTON"/>
    <s v="No"/>
    <n v="116361.3646"/>
    <n v="1.0358519482937833E-3"/>
    <n v="22448.91"/>
    <n v="2.748299356028841E-4"/>
    <s v="NO"/>
    <n v="116361.36461376"/>
    <n v="1.0358519482937833E-3"/>
    <n v="22448.91"/>
    <n v="2.748299356028841E-4"/>
    <n v="0"/>
    <n v="0"/>
    <n v="0"/>
    <n v="0"/>
    <n v="4"/>
    <x v="0"/>
  </r>
  <r>
    <x v="219"/>
    <x v="219"/>
    <s v="Census Tract 4254, Litchfield County, Connecticut"/>
    <n v="84167"/>
    <n v="2.63"/>
    <n v="51899.595549999998"/>
    <n v="51.9"/>
    <n v="0.496"/>
    <n v="3"/>
    <n v="0.504"/>
    <n v="3"/>
    <n v="1524"/>
    <n v="0.35237268819140155"/>
    <n v="0.49299999999999999"/>
    <n v="3"/>
    <n v="0.44799999999999995"/>
    <n v="3"/>
    <n v="3"/>
    <n v="1"/>
    <n v="1"/>
    <n v="4818"/>
    <n v="13.1164974509534"/>
    <n v="367.32367142999999"/>
    <n v="1"/>
    <n v="364"/>
    <n v="7.7645051194539247"/>
    <n v="0.32300000000000001"/>
    <n v="2"/>
    <n v="2.5"/>
    <n v="3"/>
    <s v="No"/>
    <s v="BRISTOL"/>
    <s v="No"/>
    <n v="559.63800000000003"/>
    <n v="4.9819125480006733E-6"/>
    <n v="0"/>
    <n v="0"/>
    <s v="N/A"/>
    <n v="559.63802880000003"/>
    <n v="4.9819125480006733E-6"/>
    <n v="0"/>
    <n v="0"/>
    <n v="0"/>
    <n v="0"/>
    <n v="0"/>
    <n v="0"/>
    <n v="4"/>
    <x v="0"/>
  </r>
  <r>
    <x v="219"/>
    <x v="219"/>
    <s v="Census Tract 4254, Litchfield County, Connecticut"/>
    <n v="84167"/>
    <n v="2.63"/>
    <n v="51899.595549999998"/>
    <n v="51.9"/>
    <n v="0.496"/>
    <n v="3"/>
    <n v="0.504"/>
    <n v="3"/>
    <n v="1524"/>
    <n v="0.35237268819140155"/>
    <n v="0.49299999999999999"/>
    <n v="3"/>
    <n v="0.44799999999999995"/>
    <n v="3"/>
    <n v="3"/>
    <n v="1"/>
    <n v="1"/>
    <n v="4818"/>
    <n v="13.1164974509534"/>
    <n v="367.32367142999999"/>
    <n v="1"/>
    <n v="364"/>
    <n v="7.7645051194539247"/>
    <n v="0.32300000000000001"/>
    <n v="2"/>
    <n v="2.5"/>
    <n v="3"/>
    <s v="No"/>
    <s v="PLYMOUTH"/>
    <s v="No"/>
    <n v="172710.58230000001"/>
    <n v="1.5374741761202311E-3"/>
    <n v="239097.30319999999"/>
    <n v="2.9271397337901593E-3"/>
    <s v="YES"/>
    <n v="109175.17723776001"/>
    <n v="9.7188031802851287E-4"/>
    <n v="88599.410600000003"/>
    <n v="1.0846749490131809E-3"/>
    <n v="63535.405086719999"/>
    <n v="5.6559385809171821E-4"/>
    <n v="150497.89259999999"/>
    <n v="1.8424647847769787E-3"/>
    <n v="4"/>
    <x v="0"/>
  </r>
  <r>
    <x v="220"/>
    <x v="220"/>
    <s v="Census Tract 453, Fairfield County, Connecticut"/>
    <n v="229531"/>
    <n v="3.25"/>
    <n v="127320.8907"/>
    <n v="127.321"/>
    <n v="0.97499999999999998"/>
    <n v="5"/>
    <n v="2.5000000000000022E-2"/>
    <n v="1"/>
    <n v="3941"/>
    <n v="0.37143943731458673"/>
    <n v="0.6"/>
    <n v="3"/>
    <n v="1.3000000000000012E-2"/>
    <n v="1"/>
    <n v="1"/>
    <n v="1"/>
    <n v="1"/>
    <n v="2461"/>
    <n v="2.7043117574289899"/>
    <n v="910.02821447999997"/>
    <n v="1"/>
    <n v="378"/>
    <n v="15.01787842669845"/>
    <n v="0.60399999999999998"/>
    <n v="4"/>
    <n v="2.5"/>
    <n v="3"/>
    <s v="No"/>
    <s v="NORWALK"/>
    <s v="No"/>
    <n v="471.47460000000001"/>
    <n v="4.197079413551065E-6"/>
    <n v="0"/>
    <n v="0"/>
    <s v="N/A"/>
    <n v="471.47460479999995"/>
    <n v="4.197079413551065E-6"/>
    <n v="0"/>
    <n v="0"/>
    <n v="0"/>
    <n v="0"/>
    <n v="0"/>
    <n v="0"/>
    <n v="2"/>
    <x v="0"/>
  </r>
  <r>
    <x v="221"/>
    <x v="221"/>
    <s v="Census Tract 2114, Fairfield County, Connecticut"/>
    <n v="81474"/>
    <n v="2.42"/>
    <n v="52373.470809999999"/>
    <n v="52.372999999999998"/>
    <n v="0.50600000000000001"/>
    <n v="3"/>
    <n v="0.49399999999999999"/>
    <n v="3"/>
    <n v="1767"/>
    <n v="0.40486146272267648"/>
    <n v="0.68799999999999994"/>
    <n v="4"/>
    <n v="0.27300000000000002"/>
    <n v="2"/>
    <n v="3"/>
    <n v="1"/>
    <n v="1"/>
    <n v="5025"/>
    <n v="2.8037010210085902"/>
    <n v="1792.2738417"/>
    <n v="1"/>
    <n v="714"/>
    <n v="14.071738273551439"/>
    <n v="0.60899999999999999"/>
    <n v="4"/>
    <n v="3.5"/>
    <n v="4"/>
    <s v="No"/>
    <s v="BROOKFIELD"/>
    <s v="No"/>
    <n v="1156.7643"/>
    <n v="1.0297546657307693E-5"/>
    <n v="0"/>
    <n v="0"/>
    <s v="NO"/>
    <n v="1156.7643264000001"/>
    <n v="1.0297546657307693E-5"/>
    <n v="0"/>
    <n v="0"/>
    <n v="0"/>
    <n v="0"/>
    <n v="0"/>
    <n v="0"/>
    <n v="3"/>
    <x v="0"/>
  </r>
  <r>
    <x v="221"/>
    <x v="221"/>
    <s v="Census Tract 2114, Fairfield County, Connecticut"/>
    <n v="81474"/>
    <n v="2.42"/>
    <n v="52373.470809999999"/>
    <n v="52.372999999999998"/>
    <n v="0.50600000000000001"/>
    <n v="3"/>
    <n v="0.49399999999999999"/>
    <n v="3"/>
    <n v="1767"/>
    <n v="0.40486146272267648"/>
    <n v="0.68799999999999994"/>
    <n v="4"/>
    <n v="0.27300000000000002"/>
    <n v="2"/>
    <n v="3"/>
    <n v="1"/>
    <n v="1"/>
    <n v="5025"/>
    <n v="2.8037010210085902"/>
    <n v="1792.2738417"/>
    <n v="1"/>
    <n v="714"/>
    <n v="14.071738273551439"/>
    <n v="0.60899999999999999"/>
    <n v="4"/>
    <n v="3.5"/>
    <n v="4"/>
    <s v="No"/>
    <s v="DANBURY"/>
    <s v="No"/>
    <n v="96778.792000000001"/>
    <n v="8.6152736845955861E-4"/>
    <n v="19683.9421"/>
    <n v="2.4097992017224439E-4"/>
    <s v="NO"/>
    <n v="96778.791999359993"/>
    <n v="8.6152736845955861E-4"/>
    <n v="19683.9421"/>
    <n v="2.4097992017224439E-4"/>
    <n v="0"/>
    <n v="0"/>
    <n v="0"/>
    <n v="0"/>
    <n v="3"/>
    <x v="0"/>
  </r>
  <r>
    <x v="222"/>
    <x v="222"/>
    <s v="Census Tract 504, Fairfield County, Connecticut"/>
    <n v="152321"/>
    <n v="2.2000000000000002"/>
    <n v="102694.79730000001"/>
    <n v="102.69499999999999"/>
    <n v="0.94699999999999995"/>
    <n v="5"/>
    <n v="5.3000000000000047E-2"/>
    <n v="1"/>
    <n v="2569"/>
    <n v="0.30019047517999242"/>
    <n v="0.17"/>
    <n v="1"/>
    <n v="7.0999999999999952E-2"/>
    <n v="1"/>
    <n v="1"/>
    <n v="1"/>
    <n v="1"/>
    <n v="2341"/>
    <n v="1.3905149367487399"/>
    <n v="1683.5489775000001"/>
    <n v="1"/>
    <n v="260"/>
    <n v="11.068539804171989"/>
    <n v="0.441"/>
    <n v="3"/>
    <n v="2"/>
    <n v="2"/>
    <s v="No"/>
    <s v="NORWALK"/>
    <s v="No"/>
    <n v="42.460799999999999"/>
    <n v="3.7798759298672817E-7"/>
    <n v="0"/>
    <n v="0"/>
    <s v="N/A"/>
    <n v="42.460847999999999"/>
    <n v="3.7798759298672817E-7"/>
    <n v="0"/>
    <n v="0"/>
    <n v="0"/>
    <n v="0"/>
    <n v="0"/>
    <n v="0"/>
    <n v="3"/>
    <x v="0"/>
  </r>
  <r>
    <x v="223"/>
    <x v="223"/>
    <s v="Census Tract 4101.02, Hartford County, Connecticut"/>
    <n v="136719"/>
    <n v="2.81"/>
    <n v="81559.717569999993"/>
    <n v="81.56"/>
    <n v="0.89300000000000002"/>
    <n v="5"/>
    <n v="0.10699999999999998"/>
    <n v="1"/>
    <n v="1985"/>
    <n v="0.29205594023245712"/>
    <n v="0.127"/>
    <n v="1"/>
    <n v="0.16700000000000004"/>
    <n v="1"/>
    <n v="1"/>
    <n v="2"/>
    <n v="2"/>
    <n v="4055"/>
    <n v="12.781992812321899"/>
    <n v="317.24317636000001"/>
    <n v="2"/>
    <n v="275"/>
    <n v="6.5820966969842027"/>
    <n v="0.23699999999999999"/>
    <n v="2"/>
    <n v="1.5"/>
    <n v="2"/>
    <s v="No"/>
    <s v="BURLINGTON"/>
    <s v="No"/>
    <n v="91578.068100000004"/>
    <n v="8.1523038651029676E-4"/>
    <n v="36952.3531"/>
    <n v="4.5238779178356694E-4"/>
    <s v="NO"/>
    <n v="91578.06808704001"/>
    <n v="8.1523038651029676E-4"/>
    <n v="36952.3531"/>
    <n v="4.5238779178356694E-4"/>
    <n v="0"/>
    <n v="0"/>
    <n v="0"/>
    <n v="0"/>
    <n v="3"/>
    <x v="0"/>
  </r>
  <r>
    <x v="223"/>
    <x v="223"/>
    <s v="Census Tract 4101.02, Hartford County, Connecticut"/>
    <n v="136719"/>
    <n v="2.81"/>
    <n v="81559.717569999993"/>
    <n v="81.56"/>
    <n v="0.89300000000000002"/>
    <n v="5"/>
    <n v="0.10699999999999998"/>
    <n v="1"/>
    <n v="1985"/>
    <n v="0.29205594023245712"/>
    <n v="0.127"/>
    <n v="1"/>
    <n v="0.16700000000000004"/>
    <n v="1"/>
    <n v="1"/>
    <n v="2"/>
    <n v="2"/>
    <n v="4055"/>
    <n v="12.781992812321899"/>
    <n v="317.24317636000001"/>
    <n v="2"/>
    <n v="275"/>
    <n v="6.5820966969842027"/>
    <n v="0.23699999999999999"/>
    <n v="2"/>
    <n v="1.5"/>
    <n v="2"/>
    <s v="No"/>
    <s v="FARMINGTON"/>
    <s v="No"/>
    <n v="37.430399999999999"/>
    <n v="3.3320624079784376E-7"/>
    <n v="361.58"/>
    <n v="4.4266295385963429E-6"/>
    <s v="N/A"/>
    <n v="37.430380799999995"/>
    <n v="3.3320624079784376E-7"/>
    <n v="361.58"/>
    <n v="4.4266295385963429E-6"/>
    <n v="0"/>
    <n v="0"/>
    <n v="0"/>
    <n v="0"/>
    <n v="3"/>
    <x v="0"/>
  </r>
  <r>
    <x v="223"/>
    <x v="223"/>
    <s v="Census Tract 4101.02, Hartford County, Connecticut"/>
    <n v="136719"/>
    <n v="2.81"/>
    <n v="81559.717569999993"/>
    <n v="81.56"/>
    <n v="0.89300000000000002"/>
    <n v="5"/>
    <n v="0.10699999999999998"/>
    <n v="1"/>
    <n v="1985"/>
    <n v="0.29205594023245712"/>
    <n v="0.127"/>
    <n v="1"/>
    <n v="0.16700000000000004"/>
    <n v="1"/>
    <n v="1"/>
    <n v="2"/>
    <n v="2"/>
    <n v="4055"/>
    <n v="12.781992812321899"/>
    <n v="317.24317636000001"/>
    <n v="2"/>
    <n v="275"/>
    <n v="6.5820966969842027"/>
    <n v="0.23699999999999999"/>
    <n v="2"/>
    <n v="1.5"/>
    <n v="2"/>
    <s v="No"/>
    <s v="HARWINTON"/>
    <s v="No"/>
    <n v="819.4452"/>
    <n v="7.2947225222116269E-6"/>
    <n v="0"/>
    <n v="0"/>
    <s v="NO"/>
    <n v="819.44516160000001"/>
    <n v="7.2947225222116269E-6"/>
    <n v="0"/>
    <n v="0"/>
    <n v="0"/>
    <n v="0"/>
    <n v="0"/>
    <n v="0"/>
    <n v="3"/>
    <x v="0"/>
  </r>
  <r>
    <x v="224"/>
    <x v="224"/>
    <s v="Census Tract 2602, Litchfield County, Connecticut"/>
    <n v="62432"/>
    <n v="2.2400000000000002"/>
    <n v="41714.134639999997"/>
    <n v="41.713999999999999"/>
    <n v="0.315"/>
    <n v="2"/>
    <n v="0.68500000000000005"/>
    <n v="4"/>
    <n v="1290"/>
    <n v="0.37109723439297027"/>
    <n v="0.59599999999999997"/>
    <n v="3"/>
    <n v="0.66399999999999992"/>
    <n v="4"/>
    <n v="4"/>
    <n v="10"/>
    <n v="10"/>
    <n v="3315"/>
    <n v="19.4663658673322"/>
    <n v="170.29372727000001"/>
    <n v="5"/>
    <n v="162"/>
    <n v="4.9375190490704055"/>
    <n v="0.193"/>
    <n v="1"/>
    <n v="3.3333333333333335"/>
    <n v="4"/>
    <s v="No"/>
    <s v="CANAAN"/>
    <s v="No"/>
    <n v="19721.679800000002"/>
    <n v="1.7556291562897695E-4"/>
    <n v="14058.66"/>
    <n v="1.7211261582245386E-4"/>
    <s v="NO"/>
    <n v="19721.679793920001"/>
    <n v="1.7556291562897695E-4"/>
    <n v="14058.66"/>
    <n v="1.7211261582245386E-4"/>
    <n v="0"/>
    <n v="0"/>
    <n v="0"/>
    <n v="0"/>
    <n v="4"/>
    <x v="0"/>
  </r>
  <r>
    <x v="224"/>
    <x v="224"/>
    <s v="Census Tract 2602, Litchfield County, Connecticut"/>
    <n v="62432"/>
    <n v="2.2400000000000002"/>
    <n v="41714.134639999997"/>
    <n v="41.713999999999999"/>
    <n v="0.315"/>
    <n v="2"/>
    <n v="0.68500000000000005"/>
    <n v="4"/>
    <n v="1290"/>
    <n v="0.37109723439297027"/>
    <n v="0.59599999999999997"/>
    <n v="3"/>
    <n v="0.66399999999999992"/>
    <n v="4"/>
    <n v="4"/>
    <n v="10"/>
    <n v="10"/>
    <n v="3315"/>
    <n v="19.4663658673322"/>
    <n v="170.29372727000001"/>
    <n v="5"/>
    <n v="162"/>
    <n v="4.9375190490704055"/>
    <n v="0.193"/>
    <n v="1"/>
    <n v="3.3333333333333335"/>
    <n v="4"/>
    <s v="No"/>
    <s v="NORTH CANAAN"/>
    <s v="No"/>
    <n v="81507.381299999994"/>
    <n v="7.2558086608646055E-4"/>
    <n v="21234.362000000001"/>
    <n v="2.5996087743361833E-4"/>
    <s v="NO"/>
    <n v="49637.050853759996"/>
    <n v="4.4187034077069218E-4"/>
    <n v="18834.362000000001"/>
    <n v="2.3057896777979009E-4"/>
    <n v="31870.330441920007"/>
    <n v="2.8371052531576838E-4"/>
    <n v="2400"/>
    <n v="2.9381909653828261E-5"/>
    <n v="4"/>
    <x v="0"/>
  </r>
  <r>
    <x v="225"/>
    <x v="225"/>
    <s v="Census Tract 4256, Litchfield County, Connecticut"/>
    <n v="77083"/>
    <n v="2.29"/>
    <n v="50937.88018"/>
    <n v="50.938000000000002"/>
    <n v="0.48099999999999998"/>
    <n v="3"/>
    <n v="0.51900000000000002"/>
    <n v="3"/>
    <n v="1328"/>
    <n v="0.31285165271280829"/>
    <n v="0.24199999999999999"/>
    <n v="2"/>
    <n v="0.627"/>
    <n v="4"/>
    <n v="4"/>
    <n v="10"/>
    <n v="10"/>
    <n v="2943"/>
    <n v="78.2343088076084"/>
    <n v="37.617766998"/>
    <n v="5"/>
    <n v="147"/>
    <n v="5.3049440635149763"/>
    <n v="0.186"/>
    <n v="1"/>
    <n v="3.3333333333333335"/>
    <n v="4"/>
    <s v="No"/>
    <s v="CANAAN"/>
    <s v="No"/>
    <n v="46016.586000000003"/>
    <n v="4.0964086664202162E-4"/>
    <n v="27381.788799999998"/>
    <n v="3.3522051861741941E-4"/>
    <s v="NO"/>
    <n v="29049.917094720004"/>
    <n v="2.5860313103255079E-4"/>
    <n v="18845.7088"/>
    <n v="2.3071788055164844E-4"/>
    <n v="16966.668888"/>
    <n v="1.5103773560947082E-4"/>
    <n v="8536.08"/>
    <n v="1.0450263806577098E-4"/>
    <n v="4"/>
    <x v="0"/>
  </r>
  <r>
    <x v="225"/>
    <x v="225"/>
    <s v="Census Tract 4256, Litchfield County, Connecticut"/>
    <n v="77083"/>
    <n v="2.29"/>
    <n v="50937.88018"/>
    <n v="50.938000000000002"/>
    <n v="0.48099999999999998"/>
    <n v="3"/>
    <n v="0.51900000000000002"/>
    <n v="3"/>
    <n v="1328"/>
    <n v="0.31285165271280829"/>
    <n v="0.24199999999999999"/>
    <n v="2"/>
    <n v="0.627"/>
    <n v="4"/>
    <n v="4"/>
    <n v="10"/>
    <n v="10"/>
    <n v="2943"/>
    <n v="78.2343088076084"/>
    <n v="37.617766998"/>
    <n v="5"/>
    <n v="147"/>
    <n v="5.3049440635149763"/>
    <n v="0.186"/>
    <n v="1"/>
    <n v="3.3333333333333335"/>
    <n v="4"/>
    <s v="No"/>
    <s v="NORFOLK"/>
    <s v="No"/>
    <n v="54512.673999999999"/>
    <n v="4.8527326728458784E-4"/>
    <n v="13119.833199999999"/>
    <n v="1.6061906406487355E-4"/>
    <s v="NO"/>
    <n v="40182.115245120003"/>
    <n v="3.5770225367656874E-4"/>
    <n v="13119.833199999999"/>
    <n v="1.6061906406487355E-4"/>
    <n v="14330.55877632"/>
    <n v="1.2757101360801908E-4"/>
    <n v="0"/>
    <n v="0"/>
    <n v="4"/>
    <x v="0"/>
  </r>
  <r>
    <x v="226"/>
    <x v="22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n v="2"/>
    <n v="2.5"/>
    <n v="3"/>
    <s v="No"/>
    <s v="CANTERBURY"/>
    <s v="No"/>
    <n v="1158.3620000000001"/>
    <n v="1.0311769503342367E-5"/>
    <n v="1214.33"/>
    <n v="1.4866389312472196E-5"/>
    <s v="YES"/>
    <n v="1158.3620352"/>
    <n v="1.0311769503342367E-5"/>
    <n v="1214.33"/>
    <n v="1.4866389312472196E-5"/>
    <n v="0"/>
    <n v="0"/>
    <n v="0"/>
    <n v="0"/>
    <n v="4"/>
    <x v="0"/>
  </r>
  <r>
    <x v="226"/>
    <x v="22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n v="2"/>
    <n v="2.5"/>
    <n v="3"/>
    <s v="No"/>
    <s v="SCOTLAND"/>
    <s v="No"/>
    <n v="33417.828300000001"/>
    <n v="2.9748639264777764E-4"/>
    <n v="14083.63"/>
    <n v="1.7241831010747722E-4"/>
    <s v="NO"/>
    <n v="30727.571538239998"/>
    <n v="2.7353765530228771E-4"/>
    <n v="14083.63"/>
    <n v="1.7241831010747722E-4"/>
    <n v="2690.25681024"/>
    <n v="2.3948737345489914E-5"/>
    <n v="0"/>
    <n v="0"/>
    <n v="4"/>
    <x v="0"/>
  </r>
  <r>
    <x v="226"/>
    <x v="22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n v="2"/>
    <n v="2.5"/>
    <n v="3"/>
    <s v="No"/>
    <s v="SPRAGUE"/>
    <s v="No"/>
    <n v="631.76070000000004"/>
    <n v="5.6239503695441836E-6"/>
    <n v="0"/>
    <n v="0"/>
    <s v="NO"/>
    <n v="631.76068800000007"/>
    <n v="5.6239503695441836E-6"/>
    <n v="0"/>
    <n v="0"/>
    <n v="0"/>
    <n v="0"/>
    <n v="0"/>
    <n v="0"/>
    <n v="4"/>
    <x v="0"/>
  </r>
  <r>
    <x v="227"/>
    <x v="227"/>
    <s v="Census Tract 9061, Windham County, Connecticut"/>
    <n v="91973"/>
    <n v="2.65"/>
    <n v="56498.564780000001"/>
    <n v="56.499000000000002"/>
    <n v="0.58799999999999997"/>
    <n v="3"/>
    <n v="0.41200000000000003"/>
    <n v="3"/>
    <n v="1465"/>
    <n v="0.31115834656074604"/>
    <n v="0.22800000000000001"/>
    <n v="2"/>
    <n v="0.50700000000000001"/>
    <n v="3"/>
    <n v="3"/>
    <n v="2"/>
    <n v="2"/>
    <n v="5132"/>
    <n v="39.944780439137197"/>
    <n v="128.47736158999999"/>
    <n v="2"/>
    <n v="160"/>
    <n v="3.1564411126454921"/>
    <n v="0"/>
    <n v="0"/>
    <n v="1.5"/>
    <n v="2"/>
    <s v="No"/>
    <s v="CANTERBURY"/>
    <s v="No"/>
    <n v="116609.20510000001"/>
    <n v="1.0380582312124766E-3"/>
    <n v="37815.000800000002"/>
    <n v="4.6294872377710143E-4"/>
    <s v="NO"/>
    <n v="101396.99244096001"/>
    <n v="9.0263871105098858E-4"/>
    <n v="34497.020799999998"/>
    <n v="4.2232847852993098E-4"/>
    <n v="15212.212698239999"/>
    <n v="1.3541952016148803E-4"/>
    <n v="3317.98"/>
    <n v="4.0620245247170459E-5"/>
    <n v="4"/>
    <x v="0"/>
  </r>
  <r>
    <x v="227"/>
    <x v="227"/>
    <s v="Census Tract 9061, Windham County, Connecticut"/>
    <n v="91973"/>
    <n v="2.65"/>
    <n v="56498.564780000001"/>
    <n v="56.499000000000002"/>
    <n v="0.58799999999999997"/>
    <n v="3"/>
    <n v="0.41200000000000003"/>
    <n v="3"/>
    <n v="1465"/>
    <n v="0.31115834656074604"/>
    <n v="0.22800000000000001"/>
    <n v="2"/>
    <n v="0.50700000000000001"/>
    <n v="3"/>
    <n v="3"/>
    <n v="2"/>
    <n v="2"/>
    <n v="5132"/>
    <n v="39.944780439137197"/>
    <n v="128.47736158999999"/>
    <n v="2"/>
    <n v="160"/>
    <n v="3.1564411126454921"/>
    <n v="0"/>
    <n v="0"/>
    <n v="1.5"/>
    <n v="2"/>
    <s v="No"/>
    <s v="PLAINFIELD"/>
    <s v="No"/>
    <n v="366.52940000000001"/>
    <n v="3.2628548636865261E-6"/>
    <n v="0"/>
    <n v="0"/>
    <s v="N/A"/>
    <n v="366.52944960000002"/>
    <n v="3.2628548636865261E-6"/>
    <n v="0"/>
    <n v="0"/>
    <n v="0"/>
    <n v="0"/>
    <n v="0"/>
    <n v="0"/>
    <n v="4"/>
    <x v="0"/>
  </r>
  <r>
    <x v="228"/>
    <x v="228"/>
    <s v="Census Tract 4641.01, Hartford County, Connecticut"/>
    <n v="117895"/>
    <n v="2.73"/>
    <n v="71353.299960000004"/>
    <n v="71.352999999999994"/>
    <n v="0.81799999999999995"/>
    <n v="5"/>
    <n v="0.18200000000000005"/>
    <n v="1"/>
    <n v="1722"/>
    <n v="0.28960118188764988"/>
    <n v="0.114"/>
    <n v="1"/>
    <n v="0.29700000000000004"/>
    <n v="2"/>
    <n v="2"/>
    <n v="2"/>
    <n v="2"/>
    <n v="5285"/>
    <n v="20.374694786230702"/>
    <n v="259.39038869000001"/>
    <n v="2"/>
    <n v="162"/>
    <n v="3.0038939365844612"/>
    <n v="5.1999999999999998E-2"/>
    <n v="1"/>
    <n v="1.5"/>
    <n v="2"/>
    <s v="No"/>
    <s v="CANTON"/>
    <s v="No"/>
    <n v="203315.20550000001"/>
    <n v="1.80991734219451E-3"/>
    <n v="381996.05530000001"/>
    <n v="4.6765723270597434E-3"/>
    <s v="YES"/>
    <n v="118631.9710512"/>
    <n v="1.0560649469109592E-3"/>
    <n v="275715.35590000002"/>
    <n v="3.3754348655112105E-3"/>
    <n v="84683.234488320013"/>
    <n v="7.5385239528355085E-4"/>
    <n v="106280.6994"/>
    <n v="1.3011374615485331E-3"/>
    <n v="3"/>
    <x v="0"/>
  </r>
  <r>
    <x v="228"/>
    <x v="228"/>
    <s v="Census Tract 4641.01, Hartford County, Connecticut"/>
    <n v="117895"/>
    <n v="2.73"/>
    <n v="71353.299960000004"/>
    <n v="71.352999999999994"/>
    <n v="0.81799999999999995"/>
    <n v="5"/>
    <n v="0.18200000000000005"/>
    <n v="1"/>
    <n v="1722"/>
    <n v="0.28960118188764988"/>
    <n v="0.114"/>
    <n v="1"/>
    <n v="0.29700000000000004"/>
    <n v="2"/>
    <n v="2"/>
    <n v="2"/>
    <n v="2"/>
    <n v="5285"/>
    <n v="20.374694786230702"/>
    <n v="259.39038869000001"/>
    <n v="2"/>
    <n v="162"/>
    <n v="3.0038939365844612"/>
    <n v="5.1999999999999998E-2"/>
    <n v="1"/>
    <n v="1.5"/>
    <n v="2"/>
    <s v="No"/>
    <s v="SIMSBURY"/>
    <s v="No"/>
    <n v="1219.9721999999999"/>
    <n v="1.0860225120541787E-5"/>
    <n v="0"/>
    <n v="0"/>
    <s v="NO"/>
    <n v="1219.9722336"/>
    <n v="1.0860225120541787E-5"/>
    <n v="0"/>
    <n v="0"/>
    <n v="0"/>
    <n v="0"/>
    <n v="0"/>
    <n v="0"/>
    <n v="3"/>
    <x v="0"/>
  </r>
  <r>
    <x v="229"/>
    <x v="229"/>
    <s v="Census Tract 4641.02, Hartford County, Connecticut"/>
    <n v="72900"/>
    <n v="2.31"/>
    <n v="47964.67856"/>
    <n v="47.965000000000003"/>
    <n v="0.42699999999999999"/>
    <n v="3"/>
    <n v="0.57299999999999995"/>
    <n v="3"/>
    <n v="1414"/>
    <n v="0.35376031924772267"/>
    <n v="0.5"/>
    <n v="3"/>
    <n v="0.55200000000000005"/>
    <n v="3"/>
    <n v="3"/>
    <n v="1"/>
    <n v="1"/>
    <n v="5007"/>
    <n v="4.2109731782541102"/>
    <n v="1189.0363078"/>
    <n v="1"/>
    <n v="487"/>
    <n v="9.9489274770173655"/>
    <n v="0.41799999999999998"/>
    <n v="3"/>
    <n v="3"/>
    <n v="3"/>
    <s v="No"/>
    <s v="CANTON"/>
    <s v="No"/>
    <n v="92435.087199999994"/>
    <n v="8.2285959326816724E-4"/>
    <n v="43294.517699999997"/>
    <n v="5.3003150315311187E-4"/>
    <s v="NO"/>
    <n v="92435.087191679995"/>
    <n v="8.2285959326816724E-4"/>
    <n v="43294.517699999997"/>
    <n v="5.3003150315311187E-4"/>
    <n v="0"/>
    <n v="0"/>
    <n v="0"/>
    <n v="0"/>
    <n v="3"/>
    <x v="0"/>
  </r>
  <r>
    <x v="230"/>
    <x v="230"/>
    <s v="Census Tract 4661.02, Hartford County, Connecticut"/>
    <n v="139236"/>
    <n v="2.4900000000000002"/>
    <n v="88237.229749999999"/>
    <n v="88.236999999999995"/>
    <n v="0.91900000000000004"/>
    <n v="5"/>
    <n v="8.0999999999999961E-2"/>
    <n v="1"/>
    <n v="1892"/>
    <n v="0.25730635542759661"/>
    <n v="2.5000000000000001E-2"/>
    <n v="1"/>
    <n v="0.21499999999999997"/>
    <n v="2"/>
    <n v="2"/>
    <n v="1"/>
    <n v="1"/>
    <n v="4978"/>
    <n v="4.2594517812437704"/>
    <n v="1168.6950001"/>
    <n v="1"/>
    <n v="441"/>
    <n v="8.9871611982881596"/>
    <n v="0.376"/>
    <n v="2"/>
    <n v="2"/>
    <n v="2"/>
    <s v="No"/>
    <s v="CANTON"/>
    <s v="No"/>
    <n v="243.6737"/>
    <n v="2.1691901484912522E-6"/>
    <n v="0"/>
    <n v="0"/>
    <s v="N/A"/>
    <n v="243.67374719999998"/>
    <n v="2.1691901484912522E-6"/>
    <n v="0"/>
    <n v="0"/>
    <n v="0"/>
    <n v="0"/>
    <n v="0"/>
    <n v="0"/>
    <n v="2"/>
    <x v="0"/>
  </r>
  <r>
    <x v="230"/>
    <x v="230"/>
    <s v="Census Tract 4661.02, Hartford County, Connecticut"/>
    <n v="139236"/>
    <n v="2.4900000000000002"/>
    <n v="88237.229749999999"/>
    <n v="88.236999999999995"/>
    <n v="0.91900000000000004"/>
    <n v="5"/>
    <n v="8.0999999999999961E-2"/>
    <n v="1"/>
    <n v="1892"/>
    <n v="0.25730635542759661"/>
    <n v="2.5000000000000001E-2"/>
    <n v="1"/>
    <n v="0.21499999999999997"/>
    <n v="2"/>
    <n v="2"/>
    <n v="1"/>
    <n v="1"/>
    <n v="4978"/>
    <n v="4.2594517812437704"/>
    <n v="1168.6950001"/>
    <n v="1"/>
    <n v="441"/>
    <n v="8.9871611982881596"/>
    <n v="0.376"/>
    <n v="2"/>
    <n v="2"/>
    <n v="2"/>
    <s v="No"/>
    <s v="SIMSBURY"/>
    <s v="No"/>
    <n v="260268.5563"/>
    <n v="2.316917578524614E-3"/>
    <n v="314302.68479999999"/>
    <n v="3.8478387869788589E-3"/>
    <s v="YES"/>
    <n v="115211.62615391999"/>
    <n v="1.0256169460865926E-3"/>
    <n v="225976.02679999999"/>
    <n v="2.7665030014036142E-3"/>
    <n v="145056.93015744002"/>
    <n v="1.2913006324380214E-3"/>
    <n v="88326.657999999996"/>
    <n v="1.0813357855752447E-3"/>
    <n v="2"/>
    <x v="0"/>
  </r>
  <r>
    <x v="231"/>
    <x v="231"/>
    <s v="Census Tract 4662.02, Hartford County, Connecticut"/>
    <n v="147778"/>
    <n v="2.77"/>
    <n v="88791.194810000001"/>
    <n v="88.790999999999997"/>
    <n v="0.92200000000000004"/>
    <n v="5"/>
    <n v="7.7999999999999958E-2"/>
    <n v="1"/>
    <n v="2361"/>
    <n v="0.31908569380811108"/>
    <n v="0.28199999999999997"/>
    <n v="2"/>
    <n v="9.7999999999999976E-2"/>
    <n v="1"/>
    <n v="1"/>
    <n v="1"/>
    <n v="1"/>
    <n v="4732"/>
    <n v="11.024516329805399"/>
    <n v="429.22517944999998"/>
    <n v="1"/>
    <n v="355"/>
    <n v="7.2066585464880228"/>
    <n v="0.27300000000000002"/>
    <n v="2"/>
    <n v="1.5"/>
    <n v="2"/>
    <s v="No"/>
    <s v="CANTON"/>
    <s v="No"/>
    <n v="466.21260000000001"/>
    <n v="4.1502367793281704E-6"/>
    <n v="0"/>
    <n v="0"/>
    <s v="N/A"/>
    <n v="466.21258560000001"/>
    <n v="4.1502367793281704E-6"/>
    <n v="0"/>
    <n v="0"/>
    <n v="0"/>
    <n v="0"/>
    <n v="0"/>
    <n v="0"/>
    <n v="2"/>
    <x v="0"/>
  </r>
  <r>
    <x v="231"/>
    <x v="231"/>
    <s v="Census Tract 4662.02, Hartford County, Connecticut"/>
    <n v="147778"/>
    <n v="2.77"/>
    <n v="88791.194810000001"/>
    <n v="88.790999999999997"/>
    <n v="0.92200000000000004"/>
    <n v="5"/>
    <n v="7.7999999999999958E-2"/>
    <n v="1"/>
    <n v="2361"/>
    <n v="0.31908569380811108"/>
    <n v="0.28199999999999997"/>
    <n v="2"/>
    <n v="9.7999999999999976E-2"/>
    <n v="1"/>
    <n v="1"/>
    <n v="1"/>
    <n v="1"/>
    <n v="4732"/>
    <n v="11.024516329805399"/>
    <n v="429.22517944999998"/>
    <n v="1"/>
    <n v="355"/>
    <n v="7.2066585464880228"/>
    <n v="0.27300000000000002"/>
    <n v="2"/>
    <n v="1.5"/>
    <n v="2"/>
    <s v="No"/>
    <s v="SIMSBURY"/>
    <s v="No"/>
    <n v="99425.036600000007"/>
    <n v="8.8508430762243399E-4"/>
    <n v="14061.6337"/>
    <n v="1.7214902123276118E-4"/>
    <s v="NO"/>
    <n v="99425.036563200003"/>
    <n v="8.8508430762243399E-4"/>
    <n v="14061.6337"/>
    <n v="1.7214902123276118E-4"/>
    <n v="0"/>
    <n v="0"/>
    <n v="0"/>
    <n v="0"/>
    <n v="2"/>
    <x v="0"/>
  </r>
  <r>
    <x v="232"/>
    <x v="232"/>
    <s v="Census Tract 8811, Tolland County, Connecticut"/>
    <n v="81163"/>
    <n v="2.4"/>
    <n v="52390.491220000004"/>
    <n v="52.39"/>
    <n v="0.50700000000000001"/>
    <n v="3"/>
    <n v="0.49299999999999999"/>
    <n v="3"/>
    <n v="1602"/>
    <n v="0.36693681529485755"/>
    <n v="0.57199999999999995"/>
    <n v="3"/>
    <n v="0.38"/>
    <n v="2"/>
    <n v="3"/>
    <n v="2"/>
    <n v="2"/>
    <n v="4119"/>
    <n v="22.311847004696499"/>
    <n v="184.61044480999999"/>
    <n v="2"/>
    <n v="652"/>
    <n v="14.684684684684685"/>
    <n v="0.77400000000000002"/>
    <n v="4"/>
    <n v="3.5"/>
    <n v="4"/>
    <s v="No"/>
    <s v="CHAPLIN"/>
    <s v="No"/>
    <n v="95"/>
    <n v="8.4569248650377598E-7"/>
    <n v="0"/>
    <n v="0"/>
    <s v="N/A"/>
    <n v="94.999996800000005"/>
    <n v="8.4569248650377598E-7"/>
    <n v="0"/>
    <n v="0"/>
    <n v="0"/>
    <n v="0"/>
    <n v="0"/>
    <n v="0"/>
    <n v="3"/>
    <x v="0"/>
  </r>
  <r>
    <x v="232"/>
    <x v="232"/>
    <s v="Census Tract 8811, Tolland County, Connecticut"/>
    <n v="81163"/>
    <n v="2.4"/>
    <n v="52390.491220000004"/>
    <n v="52.39"/>
    <n v="0.50700000000000001"/>
    <n v="3"/>
    <n v="0.49299999999999999"/>
    <n v="3"/>
    <n v="1602"/>
    <n v="0.36693681529485755"/>
    <n v="0.57199999999999995"/>
    <n v="3"/>
    <n v="0.38"/>
    <n v="2"/>
    <n v="3"/>
    <n v="2"/>
    <n v="2"/>
    <n v="4119"/>
    <n v="22.311847004696499"/>
    <n v="184.61044480999999"/>
    <n v="2"/>
    <n v="652"/>
    <n v="14.684684684684685"/>
    <n v="0.77400000000000002"/>
    <n v="4"/>
    <n v="3.5"/>
    <n v="4"/>
    <s v="No"/>
    <s v="MANSFIELD"/>
    <s v="No"/>
    <n v="88638.925300000003"/>
    <n v="7.8906605955772989E-4"/>
    <n v="31198.000400000001"/>
    <n v="3.8194034547204083E-4"/>
    <s v="NO"/>
    <n v="88594.930414079994"/>
    <n v="7.886744159712678E-4"/>
    <n v="31198.000400000001"/>
    <n v="3.8194034547204083E-4"/>
    <n v="43.994880000000002"/>
    <n v="3.9164358646204966E-7"/>
    <n v="0"/>
    <n v="0"/>
    <n v="3"/>
    <x v="0"/>
  </r>
  <r>
    <x v="233"/>
    <x v="233"/>
    <s v="Census Tract 8150, Windham County, Connecticut"/>
    <n v="70500"/>
    <n v="2.52"/>
    <n v="44410.825579999997"/>
    <n v="44.411000000000001"/>
    <n v="0.35699999999999998"/>
    <n v="2"/>
    <n v="0.64300000000000002"/>
    <n v="4"/>
    <n v="1272"/>
    <n v="0.34369998307065924"/>
    <n v="0.441"/>
    <n v="3"/>
    <n v="0.68300000000000005"/>
    <n v="4"/>
    <n v="4"/>
    <n v="2"/>
    <n v="2"/>
    <n v="2305"/>
    <n v="19.4273143350471"/>
    <n v="118.64738276"/>
    <n v="2"/>
    <n v="276"/>
    <n v="11.088790678987545"/>
    <n v="0.94699999999999995"/>
    <n v="5"/>
    <n v="4.5"/>
    <n v="5"/>
    <s v="No"/>
    <s v="CHAPLIN"/>
    <s v="No"/>
    <n v="56435.665300000001"/>
    <n v="5.0239178686102537E-4"/>
    <n v="36685.682000000001"/>
    <n v="4.4912308088044736E-4"/>
    <s v="NO"/>
    <n v="47722.246640640005"/>
    <n v="4.2482470297377226E-4"/>
    <n v="36685.682000000001"/>
    <n v="4.4912308088044736E-4"/>
    <n v="8713.4186937600007"/>
    <n v="7.7567083887253126E-5"/>
    <n v="0"/>
    <n v="0"/>
    <n v="4"/>
    <x v="0"/>
  </r>
  <r>
    <x v="233"/>
    <x v="233"/>
    <s v="Census Tract 8150, Windham County, Connecticut"/>
    <n v="70500"/>
    <n v="2.52"/>
    <n v="44410.825579999997"/>
    <n v="44.411000000000001"/>
    <n v="0.35699999999999998"/>
    <n v="2"/>
    <n v="0.64300000000000002"/>
    <n v="4"/>
    <n v="1272"/>
    <n v="0.34369998307065924"/>
    <n v="0.441"/>
    <n v="3"/>
    <n v="0.68300000000000005"/>
    <n v="4"/>
    <n v="4"/>
    <n v="2"/>
    <n v="2"/>
    <n v="2305"/>
    <n v="19.4273143350471"/>
    <n v="118.64738276"/>
    <n v="2"/>
    <n v="276"/>
    <n v="11.088790678987545"/>
    <n v="0.94699999999999995"/>
    <n v="5"/>
    <n v="4.5"/>
    <n v="5"/>
    <s v="No"/>
    <s v="MANSFIELD"/>
    <s v="No"/>
    <n v="297.9264"/>
    <n v="2.6521485290599798E-6"/>
    <n v="0"/>
    <n v="0"/>
    <s v="N/A"/>
    <n v="297.9263808"/>
    <n v="2.6521485290599798E-6"/>
    <n v="0"/>
    <n v="0"/>
    <n v="0"/>
    <n v="0"/>
    <n v="0"/>
    <n v="0"/>
    <n v="4"/>
    <x v="0"/>
  </r>
  <r>
    <x v="234"/>
    <x v="234"/>
    <s v="Census Tract 3431.01, New Haven County, Connecticut"/>
    <n v="121889"/>
    <n v="2.65"/>
    <n v="74875.817500000005"/>
    <n v="74.876000000000005"/>
    <n v="0.84899999999999998"/>
    <n v="5"/>
    <n v="0.15100000000000002"/>
    <n v="1"/>
    <n v="2003"/>
    <n v="0.32101152017472129"/>
    <n v="0.30099999999999999"/>
    <n v="2"/>
    <n v="0.16200000000000003"/>
    <n v="1"/>
    <n v="1"/>
    <n v="1"/>
    <n v="1"/>
    <n v="5810"/>
    <n v="6.5372051916842899"/>
    <n v="888.75900780999996"/>
    <n v="1"/>
    <n v="1044"/>
    <n v="17.493297587131366"/>
    <n v="0.72799999999999998"/>
    <n v="4"/>
    <n v="2.5"/>
    <n v="3"/>
    <s v="No"/>
    <s v="CHESHIRE"/>
    <s v="No"/>
    <n v="82328.833400000003"/>
    <n v="7.3289345477070209E-4"/>
    <n v="39982.78"/>
    <n v="4.8948767902870483E-4"/>
    <s v="NO"/>
    <n v="82328.833434240019"/>
    <n v="7.3289345477070209E-4"/>
    <n v="39982.78"/>
    <n v="4.8948767902870483E-4"/>
    <n v="0"/>
    <n v="0"/>
    <n v="0"/>
    <n v="0"/>
    <n v="3"/>
    <x v="0"/>
  </r>
  <r>
    <x v="234"/>
    <x v="234"/>
    <s v="Census Tract 3431.01, New Haven County, Connecticut"/>
    <n v="121889"/>
    <n v="2.65"/>
    <n v="74875.817500000005"/>
    <n v="74.876000000000005"/>
    <n v="0.84899999999999998"/>
    <n v="5"/>
    <n v="0.15100000000000002"/>
    <n v="1"/>
    <n v="2003"/>
    <n v="0.32101152017472129"/>
    <n v="0.30099999999999999"/>
    <n v="2"/>
    <n v="0.16200000000000003"/>
    <n v="1"/>
    <n v="1"/>
    <n v="1"/>
    <n v="1"/>
    <n v="5810"/>
    <n v="6.5372051916842899"/>
    <n v="888.75900780999996"/>
    <n v="1"/>
    <n v="1044"/>
    <n v="17.493297587131366"/>
    <n v="0.72799999999999998"/>
    <n v="4"/>
    <n v="2.5"/>
    <n v="3"/>
    <s v="No"/>
    <s v="MERIDEN"/>
    <s v="No"/>
    <n v="718.03120000000001"/>
    <n v="6.3919325233657523E-6"/>
    <n v="0"/>
    <n v="0"/>
    <s v="NO"/>
    <n v="718.03117440000005"/>
    <n v="6.3919325233657523E-6"/>
    <n v="0"/>
    <n v="0"/>
    <n v="0"/>
    <n v="0"/>
    <n v="0"/>
    <n v="0"/>
    <n v="3"/>
    <x v="0"/>
  </r>
  <r>
    <x v="234"/>
    <x v="234"/>
    <s v="Census Tract 3431.01, New Haven County, Connecticut"/>
    <n v="121889"/>
    <n v="2.65"/>
    <n v="74875.817500000005"/>
    <n v="74.876000000000005"/>
    <n v="0.84899999999999998"/>
    <n v="5"/>
    <n v="0.15100000000000002"/>
    <n v="1"/>
    <n v="2003"/>
    <n v="0.32101152017472129"/>
    <n v="0.30099999999999999"/>
    <n v="2"/>
    <n v="0.16200000000000003"/>
    <n v="1"/>
    <n v="1"/>
    <n v="1"/>
    <n v="1"/>
    <n v="5810"/>
    <n v="6.5372051916842899"/>
    <n v="888.75900780999996"/>
    <n v="1"/>
    <n v="1044"/>
    <n v="17.493297587131366"/>
    <n v="0.72799999999999998"/>
    <n v="4"/>
    <n v="2.5"/>
    <n v="3"/>
    <s v="No"/>
    <s v="SOUTHINGTON"/>
    <s v="No"/>
    <n v="670.55139999999994"/>
    <n v="5.9692666422918389E-6"/>
    <n v="2495.44"/>
    <n v="3.0550330261062168E-5"/>
    <s v="YES"/>
    <n v="670.55143679999992"/>
    <n v="5.9692666422918389E-6"/>
    <n v="2495.44"/>
    <n v="3.0550330261062168E-5"/>
    <n v="0"/>
    <n v="0"/>
    <n v="0"/>
    <n v="0"/>
    <n v="3"/>
    <x v="0"/>
  </r>
  <r>
    <x v="235"/>
    <x v="235"/>
    <s v="Census Tract 3431.02, New Haven County, Connecticut"/>
    <n v="108750"/>
    <n v="2.4900000000000002"/>
    <n v="68917.512239999996"/>
    <n v="68.918000000000006"/>
    <n v="0.79100000000000004"/>
    <n v="4"/>
    <n v="0.20899999999999996"/>
    <n v="2"/>
    <n v="1577"/>
    <n v="0.27458913395043349"/>
    <n v="7.0000000000000007E-2"/>
    <n v="1"/>
    <n v="0.40400000000000003"/>
    <n v="3"/>
    <n v="3"/>
    <n v="1"/>
    <n v="1"/>
    <n v="3653"/>
    <n v="4.5246479906470602"/>
    <n v="807.35562359000005"/>
    <n v="1"/>
    <n v="354"/>
    <n v="8.9893346876587099"/>
    <n v="0.42399999999999999"/>
    <n v="3"/>
    <n v="3"/>
    <n v="3"/>
    <s v="No"/>
    <s v="CHESHIRE"/>
    <s v="No"/>
    <n v="82879.8462"/>
    <n v="7.3779858456293561E-4"/>
    <n v="29712.117900000001"/>
    <n v="3.6374948490070565E-4"/>
    <s v="NO"/>
    <n v="82879.846151039994"/>
    <n v="7.3779858456293561E-4"/>
    <n v="29712.117900000001"/>
    <n v="3.6374948490070565E-4"/>
    <n v="0"/>
    <n v="0"/>
    <n v="0"/>
    <n v="0"/>
    <n v="3"/>
    <x v="0"/>
  </r>
  <r>
    <x v="236"/>
    <x v="236"/>
    <s v="Census Tract 3433, New Haven County, Connecticut"/>
    <n v="119861"/>
    <n v="2.64"/>
    <n v="73769.346000000005"/>
    <n v="73.769000000000005"/>
    <n v="0.84199999999999997"/>
    <n v="5"/>
    <n v="0.15800000000000003"/>
    <n v="1"/>
    <n v="1552"/>
    <n v="0.25246258791558213"/>
    <n v="1.9E-2"/>
    <n v="1"/>
    <n v="0.42500000000000004"/>
    <n v="3"/>
    <n v="2"/>
    <n v="1"/>
    <n v="1"/>
    <n v="6809"/>
    <n v="7.5639273232153998"/>
    <n v="900.19373654000003"/>
    <n v="1"/>
    <n v="635"/>
    <n v="9.0857061096008014"/>
    <n v="0.435"/>
    <n v="3"/>
    <n v="2.5"/>
    <n v="3"/>
    <s v="No"/>
    <s v="CHESHIRE"/>
    <s v="No"/>
    <n v="135596.24739999999"/>
    <n v="1.2070813843238135E-3"/>
    <n v="35106.553699999997"/>
    <n v="4.2979066211277925E-4"/>
    <s v="NO"/>
    <n v="135596.24742815999"/>
    <n v="1.2070813843238135E-3"/>
    <n v="35106.553699999997"/>
    <n v="4.2979066211277925E-4"/>
    <n v="0"/>
    <n v="0"/>
    <n v="0"/>
    <n v="0"/>
    <n v="3"/>
    <x v="0"/>
  </r>
  <r>
    <x v="237"/>
    <x v="237"/>
    <s v="Census Tract 3434, New Haven County, Connecticut"/>
    <n v="120833"/>
    <n v="2.74"/>
    <n v="72997.884900000005"/>
    <n v="72.998000000000005"/>
    <n v="0.83499999999999996"/>
    <n v="5"/>
    <n v="0.16500000000000004"/>
    <n v="1"/>
    <n v="1589"/>
    <n v="0.26121304783174615"/>
    <n v="3.6999999999999998E-2"/>
    <n v="1"/>
    <n v="0.39600000000000002"/>
    <n v="2"/>
    <n v="2"/>
    <n v="1"/>
    <n v="1"/>
    <n v="6740"/>
    <n v="5.8044334568345501"/>
    <n v="1161.1813711"/>
    <n v="1"/>
    <n v="1027"/>
    <n v="15.758784716894276"/>
    <n v="0.68"/>
    <n v="4"/>
    <n v="3"/>
    <n v="3"/>
    <s v="No"/>
    <s v="CHESHIRE"/>
    <s v="No"/>
    <n v="319177.76659999997"/>
    <n v="2.8413289282626783E-3"/>
    <n v="233729.35649999999"/>
    <n v="2.8614228483876737E-3"/>
    <s v="YES"/>
    <n v="152085.30442559998"/>
    <n v="1.3538674062394218E-3"/>
    <n v="198425.37349999999"/>
    <n v="2.4292151655017202E-3"/>
    <n v="167092.46219808003"/>
    <n v="1.4874615220232563E-3"/>
    <n v="35303.983"/>
    <n v="4.3220768288595367E-4"/>
    <n v="3"/>
    <x v="0"/>
  </r>
  <r>
    <x v="238"/>
    <x v="238"/>
    <s v="Census Tract 1705, New Haven County, Connecticut"/>
    <n v="85406"/>
    <n v="2.78"/>
    <n v="51223.114849999998"/>
    <n v="51.222999999999999"/>
    <n v="0.48699999999999999"/>
    <n v="3"/>
    <n v="0.51300000000000001"/>
    <n v="3"/>
    <n v="1408"/>
    <n v="0.32985108479790154"/>
    <n v="0.35499999999999998"/>
    <n v="2"/>
    <n v="0.56099999999999994"/>
    <n v="3"/>
    <n v="3"/>
    <n v="1"/>
    <n v="1"/>
    <n v="5781"/>
    <n v="2.8865388565506902"/>
    <n v="2002.7445627"/>
    <n v="1"/>
    <n v="803"/>
    <n v="12.492221530802738"/>
    <n v="0.61"/>
    <n v="4"/>
    <n v="3.5"/>
    <n v="4"/>
    <s v="No"/>
    <s v="MERIDEN"/>
    <s v="No"/>
    <n v="96969.884900000005"/>
    <n v="8.6322848268376672E-4"/>
    <n v="50845.675799999997"/>
    <n v="6.2247627193476752E-4"/>
    <s v="NO"/>
    <n v="96969.884918399999"/>
    <n v="8.6322848268376672E-4"/>
    <n v="50845.675799999997"/>
    <n v="6.2247627193476752E-4"/>
    <n v="0"/>
    <n v="0"/>
    <n v="0"/>
    <n v="0"/>
    <n v="3"/>
    <x v="0"/>
  </r>
  <r>
    <x v="239"/>
    <x v="239"/>
    <s v="Census Tract 3471, New Haven County, Connecticut"/>
    <n v="101848"/>
    <n v="2.81"/>
    <n v="60757.423000000003"/>
    <n v="60.756999999999998"/>
    <n v="0.66700000000000004"/>
    <n v="4"/>
    <n v="0.33299999999999996"/>
    <n v="2"/>
    <n v="1522"/>
    <n v="0.30060524456410864"/>
    <n v="0.17199999999999999"/>
    <n v="1"/>
    <n v="0.45099999999999996"/>
    <n v="3"/>
    <n v="3"/>
    <n v="1"/>
    <n v="1"/>
    <n v="5527"/>
    <n v="7.9956486284878503"/>
    <n v="691.25098622999997"/>
    <n v="1"/>
    <n v="214"/>
    <n v="3.6725587781019393"/>
    <n v="0.106"/>
    <n v="1"/>
    <n v="2"/>
    <n v="2"/>
    <s v="No"/>
    <s v="CHESHIRE"/>
    <s v="No"/>
    <n v="65.558199999999999"/>
    <n v="5.8360047587930431E-7"/>
    <n v="0"/>
    <n v="0"/>
    <s v="N/A"/>
    <n v="65.558160000000001"/>
    <n v="5.8360047587930431E-7"/>
    <n v="0"/>
    <n v="0"/>
    <n v="0"/>
    <n v="0"/>
    <n v="0"/>
    <n v="0"/>
    <n v="3"/>
    <x v="0"/>
  </r>
  <r>
    <x v="239"/>
    <x v="239"/>
    <s v="Census Tract 3471, New Haven County, Connecticut"/>
    <n v="101848"/>
    <n v="2.81"/>
    <n v="60757.423000000003"/>
    <n v="60.756999999999998"/>
    <n v="0.66700000000000004"/>
    <n v="4"/>
    <n v="0.33299999999999996"/>
    <n v="2"/>
    <n v="1522"/>
    <n v="0.30060524456410864"/>
    <n v="0.17199999999999999"/>
    <n v="1"/>
    <n v="0.45099999999999996"/>
    <n v="3"/>
    <n v="3"/>
    <n v="1"/>
    <n v="1"/>
    <n v="5527"/>
    <n v="7.9956486284878503"/>
    <n v="691.25098622999997"/>
    <n v="1"/>
    <n v="214"/>
    <n v="3.6725587781019393"/>
    <n v="0.106"/>
    <n v="1"/>
    <n v="2"/>
    <n v="2"/>
    <s v="No"/>
    <s v="PROSPECT"/>
    <s v="No"/>
    <n v="166091.78769999999"/>
    <n v="1.4785534907382802E-3"/>
    <n v="114759.0438"/>
    <n v="1.4049332737047168E-3"/>
    <s v="NO"/>
    <n v="122291.37139104001"/>
    <n v="1.0886410256136488E-3"/>
    <n v="100895.8768"/>
    <n v="1.2352139735755778E-3"/>
    <n v="43800.416262719998"/>
    <n v="3.8991246512463143E-4"/>
    <n v="13863.166999999999"/>
    <n v="1.6971930012913891E-4"/>
    <n v="3"/>
    <x v="0"/>
  </r>
  <r>
    <x v="239"/>
    <x v="239"/>
    <s v="Census Tract 3471, New Haven County, Connecticut"/>
    <n v="101848"/>
    <n v="2.81"/>
    <n v="60757.423000000003"/>
    <n v="60.756999999999998"/>
    <n v="0.66700000000000004"/>
    <n v="4"/>
    <n v="0.33299999999999996"/>
    <n v="2"/>
    <n v="1522"/>
    <n v="0.30060524456410864"/>
    <n v="0.17199999999999999"/>
    <n v="1"/>
    <n v="0.45099999999999996"/>
    <n v="3"/>
    <n v="3"/>
    <n v="1"/>
    <n v="1"/>
    <n v="5527"/>
    <n v="7.9956486284878503"/>
    <n v="691.25098622999997"/>
    <n v="1"/>
    <n v="214"/>
    <n v="3.6725587781019393"/>
    <n v="0.106"/>
    <n v="1"/>
    <n v="2"/>
    <n v="2"/>
    <s v="No"/>
    <s v="WATERBURY"/>
    <s v="No"/>
    <n v="796.48099999999999"/>
    <n v="7.0902948764886069E-6"/>
    <n v="0"/>
    <n v="0"/>
    <s v="NO"/>
    <n v="796.48099200000001"/>
    <n v="7.0902948764886069E-6"/>
    <n v="0"/>
    <n v="0"/>
    <n v="0"/>
    <n v="0"/>
    <n v="0"/>
    <n v="0"/>
    <n v="3"/>
    <x v="0"/>
  </r>
  <r>
    <x v="240"/>
    <x v="240"/>
    <s v="Census Tract 1706, New Haven County, Connecticut"/>
    <n v="57358"/>
    <n v="2.2599999999999998"/>
    <n v="38153.97406"/>
    <n v="38.154000000000003"/>
    <n v="0.26600000000000001"/>
    <n v="2"/>
    <n v="0.73399999999999999"/>
    <n v="4"/>
    <n v="1120"/>
    <n v="0.35225688361753843"/>
    <n v="0.49099999999999999"/>
    <n v="3"/>
    <n v="0.85499999999999998"/>
    <n v="5"/>
    <n v="5"/>
    <n v="1"/>
    <n v="1"/>
    <n v="2518"/>
    <n v="0.80742574869072703"/>
    <n v="3118.5530113"/>
    <n v="1"/>
    <n v="279"/>
    <n v="10.453353315848632"/>
    <n v="0.52200000000000002"/>
    <n v="3"/>
    <n v="4"/>
    <n v="4"/>
    <s v="No"/>
    <s v="MERIDEN"/>
    <s v="No"/>
    <n v="38795.349199999997"/>
    <n v="3.4535722526846791E-4"/>
    <n v="5765.8999000000003"/>
    <n v="7.0588812472840588E-5"/>
    <s v="NO"/>
    <n v="38795.349159359997"/>
    <n v="3.4535722526846791E-4"/>
    <n v="5765.8999000000003"/>
    <n v="7.0588812472840588E-5"/>
    <n v="0"/>
    <n v="0"/>
    <n v="0"/>
    <n v="0"/>
    <n v="4"/>
    <x v="0"/>
  </r>
  <r>
    <x v="241"/>
    <x v="241"/>
    <s v="Census Tract 1707, New Haven County, Connecticut"/>
    <n v="66989"/>
    <n v="2.2999999999999998"/>
    <n v="44171.238530000002"/>
    <n v="44.170999999999999"/>
    <n v="0.35399999999999998"/>
    <n v="2"/>
    <n v="0.64600000000000002"/>
    <n v="4"/>
    <n v="1190"/>
    <n v="0.32328728999304335"/>
    <n v="0.32100000000000001"/>
    <n v="2"/>
    <n v="0.78200000000000003"/>
    <n v="4"/>
    <n v="4"/>
    <n v="1"/>
    <n v="1"/>
    <n v="2598"/>
    <n v="0.355298557367833"/>
    <n v="7312.1602836000002"/>
    <n v="1"/>
    <n v="315"/>
    <n v="13.251998317206564"/>
    <n v="0.63900000000000001"/>
    <n v="4"/>
    <n v="4"/>
    <n v="4"/>
    <s v="No"/>
    <s v="MERIDEN"/>
    <s v="No"/>
    <n v="41239.000800000002"/>
    <n v="3.6711067663491598E-4"/>
    <n v="16580.21"/>
    <n v="2.0298259677562495E-4"/>
    <s v="NO"/>
    <n v="41239.000774079999"/>
    <n v="3.6711067663491598E-4"/>
    <n v="16580.21"/>
    <n v="2.0298259677562495E-4"/>
    <n v="0"/>
    <n v="0"/>
    <n v="0"/>
    <n v="0"/>
    <n v="4"/>
    <x v="0"/>
  </r>
  <r>
    <x v="242"/>
    <x v="242"/>
    <s v="Census Tract 1708, New Haven County, Connecticut"/>
    <n v="53857"/>
    <n v="2.48"/>
    <n v="34199.229200000002"/>
    <n v="34.198999999999998"/>
    <n v="0.22700000000000001"/>
    <n v="2"/>
    <n v="0.77300000000000002"/>
    <n v="4"/>
    <n v="1156"/>
    <n v="0.40562317702762724"/>
    <n v="0.69"/>
    <n v="4"/>
    <n v="0.81800000000000006"/>
    <n v="5"/>
    <n v="5"/>
    <n v="1"/>
    <n v="1"/>
    <n v="5741"/>
    <n v="1.3129539596322499"/>
    <n v="4372.5828752999996"/>
    <n v="1"/>
    <n v="794"/>
    <n v="11.98852483768685"/>
    <n v="0.59599999999999997"/>
    <n v="3"/>
    <n v="4"/>
    <n v="4"/>
    <s v="No"/>
    <s v="MERIDEN"/>
    <s v="No"/>
    <n v="78850.006599999993"/>
    <n v="7.0192484624941542E-4"/>
    <n v="25700.38"/>
    <n v="3.1463593467877281E-4"/>
    <s v="NO"/>
    <n v="78850.006606080002"/>
    <n v="7.0192484624941542E-4"/>
    <n v="25700.38"/>
    <n v="3.1463593467877281E-4"/>
    <n v="0"/>
    <n v="0"/>
    <n v="0"/>
    <n v="0"/>
    <n v="4"/>
    <x v="0"/>
  </r>
  <r>
    <x v="243"/>
    <x v="243"/>
    <s v="Census Tract 6001, Middlesex County, Connecticut"/>
    <n v="88167"/>
    <n v="2.2999999999999998"/>
    <n v="58135.5982"/>
    <n v="58.136000000000003"/>
    <n v="0.62"/>
    <n v="4"/>
    <n v="0.38"/>
    <n v="2"/>
    <n v="1657"/>
    <n v="0.34202795904145356"/>
    <n v="0.433"/>
    <n v="3"/>
    <n v="0.34199999999999997"/>
    <n v="2"/>
    <n v="2"/>
    <n v="1"/>
    <n v="1"/>
    <n v="3994"/>
    <n v="16.0514793890937"/>
    <n v="248.82441693999999"/>
    <n v="1"/>
    <n v="89"/>
    <n v="2.1020311761927255"/>
    <n v="2.1000000000000001E-2"/>
    <n v="1"/>
    <n v="1.5"/>
    <n v="2"/>
    <s v="No"/>
    <s v="CHESTER"/>
    <s v="No"/>
    <n v="118950.997"/>
    <n v="1.0589049246121634E-3"/>
    <n v="36099.027499999997"/>
    <n v="4.4194098524835907E-4"/>
    <s v="NO"/>
    <n v="88488.774820799998"/>
    <n v="7.8772941606957054E-4"/>
    <n v="28427.077499999999"/>
    <n v="3.4801742617807254E-4"/>
    <n v="30462.222208320003"/>
    <n v="2.7117550854259277E-4"/>
    <n v="7671.95"/>
    <n v="9.3923559070286554E-5"/>
    <n v="4"/>
    <x v="0"/>
  </r>
  <r>
    <x v="244"/>
    <x v="244"/>
    <s v="Census Tract 1709, New Haven County, Connecticut"/>
    <n v="28782"/>
    <n v="1.94"/>
    <n v="20664.271720000001"/>
    <n v="20.664000000000001"/>
    <n v="6.4000000000000001E-2"/>
    <n v="1"/>
    <n v="0.93599999999999994"/>
    <n v="5"/>
    <n v="793"/>
    <n v="0.46050497829981107"/>
    <n v="0.79900000000000004"/>
    <n v="4"/>
    <n v="0.98799999999999999"/>
    <n v="5"/>
    <n v="5"/>
    <n v="1"/>
    <n v="1"/>
    <n v="2006"/>
    <n v="0.26708116022159201"/>
    <n v="7510.8255421000003"/>
    <n v="1"/>
    <n v="329"/>
    <n v="13.679833679833679"/>
    <n v="0.64500000000000002"/>
    <n v="4"/>
    <n v="4.5"/>
    <n v="5"/>
    <s v="Yes"/>
    <s v="MERIDEN"/>
    <s v="No"/>
    <n v="25729.242600000001"/>
    <n v="2.2904239875331389E-4"/>
    <n v="4202.71"/>
    <n v="5.1451518967183571E-5"/>
    <s v="NO"/>
    <n v="25729.242598079996"/>
    <n v="2.2904239875331389E-4"/>
    <n v="4202.71"/>
    <n v="5.1451518967183571E-5"/>
    <n v="0"/>
    <n v="0"/>
    <n v="0"/>
    <n v="0"/>
    <n v="5"/>
    <x v="0"/>
  </r>
  <r>
    <x v="245"/>
    <x v="245"/>
    <s v="Census Tract 6101, Middlesex County, Connecticut"/>
    <n v="75938"/>
    <n v="2.08"/>
    <n v="52653.52938"/>
    <n v="52.654000000000003"/>
    <n v="0.51300000000000001"/>
    <n v="3"/>
    <n v="0.48699999999999999"/>
    <n v="3"/>
    <n v="1408"/>
    <n v="0.32089017011683557"/>
    <n v="0.29899999999999999"/>
    <n v="2"/>
    <n v="0.56099999999999994"/>
    <n v="3"/>
    <n v="3"/>
    <n v="1"/>
    <n v="1"/>
    <n v="2149"/>
    <n v="2.0573913855971502"/>
    <n v="1044.526586"/>
    <n v="1"/>
    <n v="103"/>
    <n v="5.1784816490698846"/>
    <n v="0.16300000000000001"/>
    <n v="1"/>
    <n v="2"/>
    <n v="2"/>
    <s v="No"/>
    <s v="CLINTON"/>
    <s v="No"/>
    <n v="49833.557500000003"/>
    <n v="4.436196477688554E-4"/>
    <n v="5070.47"/>
    <n v="6.2075038101019414E-5"/>
    <s v="NO"/>
    <n v="49833.557458559997"/>
    <n v="4.436196477688554E-4"/>
    <n v="5070.47"/>
    <n v="6.2075038101019414E-5"/>
    <n v="0"/>
    <n v="0"/>
    <n v="0"/>
    <n v="0"/>
    <n v="4"/>
    <x v="0"/>
  </r>
  <r>
    <x v="246"/>
    <x v="246"/>
    <s v="Census Tract 1710, New Haven County, Connecticut"/>
    <n v="35460"/>
    <n v="1.65"/>
    <n v="27605.572560000001"/>
    <n v="27.606000000000002"/>
    <n v="0.13800000000000001"/>
    <n v="1"/>
    <n v="0.86199999999999999"/>
    <n v="5"/>
    <n v="859"/>
    <n v="0.37340286920678167"/>
    <n v="0.60799999999999998"/>
    <n v="4"/>
    <n v="0.98299999999999998"/>
    <n v="5"/>
    <n v="5"/>
    <n v="1"/>
    <n v="1"/>
    <n v="1869"/>
    <n v="0.19657542814870199"/>
    <n v="9507.8007338000007"/>
    <n v="1"/>
    <n v="318"/>
    <n v="20.280612244897959"/>
    <n v="0.81"/>
    <n v="5"/>
    <n v="5"/>
    <n v="5"/>
    <s v="Yes"/>
    <s v="MERIDEN"/>
    <s v="No"/>
    <n v="21095.331399999999"/>
    <n v="1.8779119817587646E-4"/>
    <n v="11921.13"/>
    <n v="1.4594398526314236E-4"/>
    <s v="NO"/>
    <n v="21095.331353280002"/>
    <n v="1.8779119817587646E-4"/>
    <n v="11921.13"/>
    <n v="1.4594398526314236E-4"/>
    <n v="0"/>
    <n v="0"/>
    <n v="0"/>
    <n v="0"/>
    <n v="5"/>
    <x v="0"/>
  </r>
  <r>
    <x v="247"/>
    <x v="247"/>
    <s v="Census Tract 6102, Middlesex County, Connecticut"/>
    <n v="64406"/>
    <n v="2.14"/>
    <n v="44027.035219999998"/>
    <n v="44.027000000000001"/>
    <n v="0.35199999999999998"/>
    <n v="2"/>
    <n v="0.64800000000000002"/>
    <n v="4"/>
    <n v="1319"/>
    <n v="0.35950637877178415"/>
    <n v="0.53400000000000003"/>
    <n v="3"/>
    <n v="0.63800000000000001"/>
    <n v="4"/>
    <n v="4"/>
    <n v="1"/>
    <n v="1"/>
    <n v="3513"/>
    <n v="3.1804645426928602"/>
    <n v="1104.5556248"/>
    <n v="1"/>
    <n v="273"/>
    <n v="7.5082508250825084"/>
    <n v="0.28699999999999998"/>
    <n v="2"/>
    <n v="3"/>
    <n v="3"/>
    <s v="No"/>
    <s v="CLINTON"/>
    <s v="No"/>
    <n v="82281.225200000001"/>
    <n v="7.3246964487809908E-4"/>
    <n v="16245.14"/>
    <n v="1.9888051491407985E-4"/>
    <s v="NO"/>
    <n v="82281.225185279996"/>
    <n v="7.3246964487809908E-4"/>
    <n v="16245.14"/>
    <n v="1.9888051491407985E-4"/>
    <n v="0"/>
    <n v="0"/>
    <n v="0"/>
    <n v="0"/>
    <n v="4"/>
    <x v="0"/>
  </r>
  <r>
    <x v="248"/>
    <x v="248"/>
    <s v="Census Tract 1711, New Haven County, Connecticut"/>
    <n v="67108"/>
    <n v="2.2799999999999998"/>
    <n v="44443.35871"/>
    <n v="44.442999999999998"/>
    <n v="0.35899999999999999"/>
    <n v="2"/>
    <n v="0.64100000000000001"/>
    <n v="4"/>
    <n v="1133"/>
    <n v="0.30591747326560237"/>
    <n v="0.20599999999999999"/>
    <n v="2"/>
    <n v="0.83299999999999996"/>
    <n v="5"/>
    <n v="5"/>
    <n v="1"/>
    <n v="1"/>
    <n v="5784"/>
    <n v="1.6499717373207901"/>
    <n v="3505.5145911"/>
    <n v="1"/>
    <n v="466"/>
    <n v="8.1682734443470633"/>
    <n v="0.40400000000000003"/>
    <n v="3"/>
    <n v="4"/>
    <n v="4"/>
    <s v="No"/>
    <s v="MERIDEN"/>
    <s v="No"/>
    <n v="86641.140899999999"/>
    <n v="7.7128173042469161E-4"/>
    <n v="71986.295199999993"/>
    <n v="8.8128950911675456E-4"/>
    <s v="YES"/>
    <n v="86641.140948479995"/>
    <n v="7.7128173042469161E-4"/>
    <n v="71986.295199999993"/>
    <n v="8.8128950911675456E-4"/>
    <n v="0"/>
    <n v="0"/>
    <n v="0"/>
    <n v="0"/>
    <n v="4"/>
    <x v="0"/>
  </r>
  <r>
    <x v="249"/>
    <x v="249"/>
    <s v="Census Tract 6103, Middlesex County, Connecticut"/>
    <n v="89545"/>
    <n v="2.65"/>
    <n v="55007.056239999998"/>
    <n v="55.006999999999998"/>
    <n v="0.56200000000000006"/>
    <n v="3"/>
    <n v="0.43799999999999994"/>
    <n v="3"/>
    <n v="1634"/>
    <n v="0.35646335834531473"/>
    <n v="0.51700000000000002"/>
    <n v="3"/>
    <n v="0.35899999999999999"/>
    <n v="2"/>
    <n v="3"/>
    <n v="1"/>
    <n v="1"/>
    <n v="4212"/>
    <n v="6.3282208257335597"/>
    <n v="665.58992107999995"/>
    <n v="1"/>
    <n v="224"/>
    <n v="5.3794428434197883"/>
    <n v="0.17399999999999999"/>
    <n v="1"/>
    <n v="2"/>
    <n v="2"/>
    <s v="No"/>
    <s v="CLINTON"/>
    <s v="No"/>
    <n v="199379.29560000001"/>
    <n v="1.7748797680912911E-3"/>
    <n v="120258.32739999999"/>
    <n v="1.472258046161375E-3"/>
    <s v="NO"/>
    <n v="89308.608989759989"/>
    <n v="7.9502760154559916E-4"/>
    <n v="89279.610400000005"/>
    <n v="1.0930022694590777E-3"/>
    <n v="110070.68665248001"/>
    <n v="9.7985216654569197E-4"/>
    <n v="30978.717000000001"/>
    <n v="3.7925577670229737E-4"/>
    <n v="3"/>
    <x v="0"/>
  </r>
  <r>
    <x v="250"/>
    <x v="250"/>
    <s v="Census Tract 1712, New Haven County, Connecticut"/>
    <n v="86983"/>
    <n v="2.2799999999999998"/>
    <n v="57605.899010000001"/>
    <n v="57.606000000000002"/>
    <n v="0.61299999999999999"/>
    <n v="4"/>
    <n v="0.38700000000000001"/>
    <n v="2"/>
    <n v="1426"/>
    <n v="0.29705291114421234"/>
    <n v="0.153"/>
    <n v="1"/>
    <n v="0.54600000000000004"/>
    <n v="3"/>
    <n v="3"/>
    <n v="1"/>
    <n v="1"/>
    <n v="8018"/>
    <n v="5.20076926997345"/>
    <n v="1541.6950039000001"/>
    <n v="1"/>
    <n v="918"/>
    <n v="11.082940963419052"/>
    <n v="0.55600000000000005"/>
    <n v="3"/>
    <n v="3"/>
    <n v="3"/>
    <s v="No"/>
    <s v="MERIDEN"/>
    <s v="No"/>
    <n v="506628.1226"/>
    <n v="4.5100169598911747E-3"/>
    <n v="578343.46900000004"/>
    <n v="7.0803481479331781E-3"/>
    <s v="YES"/>
    <n v="174906.90572255998"/>
    <n v="1.5570259051544859E-3"/>
    <n v="483872.49900000001"/>
    <n v="5.9237908539958774E-3"/>
    <n v="331721.21690495999"/>
    <n v="2.9529910547366881E-3"/>
    <n v="94470.97"/>
    <n v="1.1565572939373E-3"/>
    <n v="3"/>
    <x v="0"/>
  </r>
  <r>
    <x v="251"/>
    <x v="251"/>
    <s v="Census Tract 6104, Middlesex County, Connecticut"/>
    <n v="95057"/>
    <n v="2.63"/>
    <n v="58614.657220000001"/>
    <n v="58.615000000000002"/>
    <n v="0.626"/>
    <n v="4"/>
    <n v="0.374"/>
    <n v="2"/>
    <n v="1694"/>
    <n v="0.34680745335935959"/>
    <n v="0.46200000000000002"/>
    <n v="3"/>
    <n v="0.31599999999999995"/>
    <n v="2"/>
    <n v="2"/>
    <n v="1"/>
    <n v="1"/>
    <n v="3386"/>
    <n v="4.6407655170603102"/>
    <n v="729.62100488999999"/>
    <n v="1"/>
    <n v="99"/>
    <n v="3.1378763866877972"/>
    <n v="4.1000000000000002E-2"/>
    <n v="1"/>
    <n v="1.5"/>
    <n v="2"/>
    <s v="No"/>
    <s v="CLINTON"/>
    <s v="No"/>
    <n v="67552.741399999999"/>
    <n v="6.0135629232860712E-4"/>
    <n v="9962.2000000000007"/>
    <n v="1.2196185848056998E-4"/>
    <s v="NO"/>
    <n v="67241.355482879997"/>
    <n v="5.9858432662811506E-4"/>
    <n v="9962.2000000000007"/>
    <n v="1.2196185848056998E-4"/>
    <n v="311.38591968000003"/>
    <n v="2.7719657004919423E-6"/>
    <n v="0"/>
    <n v="0"/>
    <n v="3"/>
    <x v="0"/>
  </r>
  <r>
    <x v="252"/>
    <x v="252"/>
    <s v="Census Tract 1713, New Haven County, Connecticut"/>
    <n v="73828"/>
    <n v="2.37"/>
    <n v="47956.439380000003"/>
    <n v="47.956000000000003"/>
    <n v="0.42599999999999999"/>
    <n v="3"/>
    <n v="0.57400000000000007"/>
    <n v="3"/>
    <n v="1045"/>
    <n v="0.2614873031051122"/>
    <n v="0.04"/>
    <n v="1"/>
    <n v="0.91300000000000003"/>
    <n v="5"/>
    <n v="4"/>
    <n v="1"/>
    <n v="1"/>
    <n v="3694"/>
    <n v="0.747751340932854"/>
    <n v="4940.1449356000003"/>
    <n v="1"/>
    <n v="259"/>
    <n v="7.1964434565156985"/>
    <n v="0.34699999999999998"/>
    <n v="2"/>
    <n v="3"/>
    <n v="3"/>
    <s v="No"/>
    <s v="MERIDEN"/>
    <s v="No"/>
    <n v="72013.8992"/>
    <n v="6.4106963737213529E-4"/>
    <n v="39596.46"/>
    <n v="4.8475817097142691E-4"/>
    <s v="NO"/>
    <n v="72013.899225600006"/>
    <n v="6.4106963737213529E-4"/>
    <n v="39596.46"/>
    <n v="4.8475817097142691E-4"/>
    <n v="0"/>
    <n v="0"/>
    <n v="0"/>
    <n v="0"/>
    <n v="4"/>
    <x v="0"/>
  </r>
  <r>
    <x v="253"/>
    <x v="253"/>
    <s v="Census Tract 5502.01, Middlesex County, Connecticut"/>
    <n v="113466"/>
    <n v="2.86"/>
    <n v="67093.852320000005"/>
    <n v="67.093999999999994"/>
    <n v="0.76700000000000002"/>
    <n v="4"/>
    <n v="0.23299999999999998"/>
    <n v="2"/>
    <n v="1955"/>
    <n v="0.34965945744341781"/>
    <n v="0.47399999999999998"/>
    <n v="3"/>
    <n v="0.18300000000000005"/>
    <n v="1"/>
    <n v="2"/>
    <n v="2"/>
    <n v="2"/>
    <n v="3954"/>
    <n v="12.384916841313601"/>
    <n v="319.25930957999998"/>
    <n v="2"/>
    <n v="223"/>
    <n v="5.6341586659929259"/>
    <n v="0.214"/>
    <n v="2"/>
    <n v="2"/>
    <n v="2"/>
    <s v="No"/>
    <s v="COLCHESTER"/>
    <s v="No"/>
    <n v="472.47609999999997"/>
    <n v="4.2059944583481619E-6"/>
    <n v="0"/>
    <n v="0"/>
    <s v="N/A"/>
    <n v="472.47606719999999"/>
    <n v="4.2059944583481619E-6"/>
    <n v="0"/>
    <n v="0"/>
    <n v="0"/>
    <n v="0"/>
    <n v="0"/>
    <n v="0"/>
    <n v="3"/>
    <x v="0"/>
  </r>
  <r>
    <x v="253"/>
    <x v="253"/>
    <s v="Census Tract 5502.01, Middlesex County, Connecticut"/>
    <n v="113466"/>
    <n v="2.86"/>
    <n v="67093.852320000005"/>
    <n v="67.093999999999994"/>
    <n v="0.76700000000000002"/>
    <n v="4"/>
    <n v="0.23299999999999998"/>
    <n v="2"/>
    <n v="1955"/>
    <n v="0.34965945744341781"/>
    <n v="0.47399999999999998"/>
    <n v="3"/>
    <n v="0.18300000000000005"/>
    <n v="1"/>
    <n v="2"/>
    <n v="2"/>
    <n v="2"/>
    <n v="3954"/>
    <n v="12.384916841313601"/>
    <n v="319.25930957999998"/>
    <n v="2"/>
    <n v="223"/>
    <n v="5.6341586659929259"/>
    <n v="0.214"/>
    <n v="2"/>
    <n v="2"/>
    <n v="2"/>
    <s v="No"/>
    <s v="EAST HAMPTON"/>
    <s v="No"/>
    <n v="76930.412700000001"/>
    <n v="6.8483657083362199E-4"/>
    <n v="15684.3472"/>
    <n v="1.9201503017069762E-4"/>
    <s v="NO"/>
    <n v="76930.412739840016"/>
    <n v="6.8483657083362199E-4"/>
    <n v="15684.3472"/>
    <n v="1.9201503017069762E-4"/>
    <n v="0"/>
    <n v="0"/>
    <n v="0"/>
    <n v="0"/>
    <n v="3"/>
    <x v="0"/>
  </r>
  <r>
    <x v="254"/>
    <x v="254"/>
    <s v="Census Tract 1714, New Haven County, Connecticut"/>
    <n v="47578"/>
    <n v="2.08"/>
    <n v="32989.407420000003"/>
    <n v="32.988999999999997"/>
    <n v="0.21299999999999999"/>
    <n v="2"/>
    <n v="0.78700000000000003"/>
    <n v="4"/>
    <n v="992"/>
    <n v="0.36084309876942916"/>
    <n v="0.54500000000000004"/>
    <n v="3"/>
    <n v="0.94699999999999995"/>
    <n v="5"/>
    <n v="5"/>
    <n v="1"/>
    <n v="1"/>
    <n v="2128"/>
    <n v="0.26229735427345602"/>
    <n v="8112.9297163000001"/>
    <n v="1"/>
    <n v="366"/>
    <n v="22.235722964763063"/>
    <n v="0.83899999999999997"/>
    <n v="5"/>
    <n v="5"/>
    <n v="5"/>
    <s v="No"/>
    <s v="MERIDEN"/>
    <s v="No"/>
    <n v="25513.0651"/>
    <n v="2.2711798069315634E-4"/>
    <n v="677.99"/>
    <n v="8.3002670525829267E-6"/>
    <s v="NO"/>
    <n v="25513.065071999998"/>
    <n v="2.2711798069315634E-4"/>
    <n v="677.99"/>
    <n v="8.3002670525829267E-6"/>
    <n v="0"/>
    <n v="0"/>
    <n v="0"/>
    <n v="0"/>
    <n v="5"/>
    <x v="0"/>
  </r>
  <r>
    <x v="255"/>
    <x v="255"/>
    <s v="Census Tract 1715, New Haven County, Connecticut"/>
    <n v="47036"/>
    <n v="2.2599999999999998"/>
    <n v="31287.881789999999"/>
    <n v="31.288"/>
    <n v="0.191"/>
    <n v="1"/>
    <n v="0.80899999999999994"/>
    <n v="5"/>
    <n v="1102"/>
    <n v="0.42265564951816448"/>
    <n v="0.73699999999999999"/>
    <n v="4"/>
    <n v="0.874"/>
    <n v="5"/>
    <n v="5"/>
    <n v="1"/>
    <n v="1"/>
    <n v="3656"/>
    <n v="0.38281605937942598"/>
    <n v="9550.2785487000001"/>
    <n v="1"/>
    <n v="1450"/>
    <n v="48.060987736161749"/>
    <n v="0.995"/>
    <n v="5"/>
    <n v="5"/>
    <n v="5"/>
    <s v="Yes"/>
    <s v="MERIDEN"/>
    <s v="No"/>
    <n v="39338.779699999999"/>
    <n v="3.501948583804981E-4"/>
    <n v="134145.59239999999"/>
    <n v="1.6422723651483629E-3"/>
    <s v="YES"/>
    <n v="39338.779705920009"/>
    <n v="3.501948583804981E-4"/>
    <n v="134145.59239999999"/>
    <n v="1.6422723651483629E-3"/>
    <n v="0"/>
    <n v="0"/>
    <n v="0"/>
    <n v="0"/>
    <n v="5"/>
    <x v="0"/>
  </r>
  <r>
    <x v="256"/>
    <x v="256"/>
    <s v="Census Tract 5951.01, Middlesex County, Connecticut"/>
    <n v="105441"/>
    <n v="2.67"/>
    <n v="64528.844060000003"/>
    <n v="64.528999999999996"/>
    <n v="0.72699999999999998"/>
    <n v="4"/>
    <n v="0.27300000000000002"/>
    <n v="2"/>
    <n v="1838"/>
    <n v="0.34180063692899815"/>
    <n v="0.43"/>
    <n v="3"/>
    <n v="0.23899999999999999"/>
    <n v="2"/>
    <n v="2"/>
    <n v="2"/>
    <n v="2"/>
    <n v="3697"/>
    <n v="34.292008302741202"/>
    <n v="107.80937551"/>
    <n v="2"/>
    <n v="126"/>
    <n v="3.2583397982932505"/>
    <n v="5.8999999999999997E-2"/>
    <n v="1"/>
    <n v="1.5"/>
    <n v="2"/>
    <s v="No"/>
    <s v="COLCHESTER"/>
    <s v="No"/>
    <n v="1526.8828000000001"/>
    <n v="1.3592351392521388E-5"/>
    <n v="0"/>
    <n v="0"/>
    <s v="NO"/>
    <n v="1526.8828320000002"/>
    <n v="1.3592351392521388E-5"/>
    <n v="0"/>
    <n v="0"/>
    <n v="0"/>
    <n v="0"/>
    <n v="0"/>
    <n v="0"/>
    <n v="4"/>
    <x v="0"/>
  </r>
  <r>
    <x v="256"/>
    <x v="256"/>
    <s v="Census Tract 5951.01, Middlesex County, Connecticut"/>
    <n v="105441"/>
    <n v="2.67"/>
    <n v="64528.844060000003"/>
    <n v="64.528999999999996"/>
    <n v="0.72699999999999998"/>
    <n v="4"/>
    <n v="0.27300000000000002"/>
    <n v="2"/>
    <n v="1838"/>
    <n v="0.34180063692899815"/>
    <n v="0.43"/>
    <n v="3"/>
    <n v="0.23899999999999999"/>
    <n v="2"/>
    <n v="2"/>
    <n v="2"/>
    <n v="2"/>
    <n v="3697"/>
    <n v="34.292008302741202"/>
    <n v="107.80937551"/>
    <n v="2"/>
    <n v="126"/>
    <n v="3.2583397982932505"/>
    <n v="5.8999999999999997E-2"/>
    <n v="1"/>
    <n v="1.5"/>
    <n v="2"/>
    <s v="No"/>
    <s v="EAST HADDAM"/>
    <s v="No"/>
    <n v="63151.540500000003"/>
    <n v="5.6217668534855564E-4"/>
    <n v="4781.78"/>
    <n v="5.8540761643534542E-5"/>
    <s v="NO"/>
    <n v="63105.536903040011"/>
    <n v="5.6176716014044855E-4"/>
    <n v="4781.78"/>
    <n v="5.8540761643534542E-5"/>
    <n v="46.003593600000002"/>
    <n v="4.0952520810709326E-7"/>
    <n v="0"/>
    <n v="0"/>
    <n v="4"/>
    <x v="0"/>
  </r>
  <r>
    <x v="256"/>
    <x v="256"/>
    <s v="Census Tract 5951.01, Middlesex County, Connecticut"/>
    <n v="105441"/>
    <n v="2.67"/>
    <n v="64528.844060000003"/>
    <n v="64.528999999999996"/>
    <n v="0.72699999999999998"/>
    <n v="4"/>
    <n v="0.27300000000000002"/>
    <n v="2"/>
    <n v="1838"/>
    <n v="0.34180063692899815"/>
    <n v="0.43"/>
    <n v="3"/>
    <n v="0.23899999999999999"/>
    <n v="2"/>
    <n v="2"/>
    <n v="2"/>
    <n v="2"/>
    <n v="3697"/>
    <n v="34.292008302741202"/>
    <n v="107.80937551"/>
    <n v="2"/>
    <n v="126"/>
    <n v="3.2583397982932505"/>
    <n v="5.8999999999999997E-2"/>
    <n v="1"/>
    <n v="1.5"/>
    <n v="2"/>
    <s v="No"/>
    <s v="SALEM"/>
    <s v="No"/>
    <n v="784.89179999999999"/>
    <n v="6.9871277106863672E-6"/>
    <n v="0"/>
    <n v="0"/>
    <s v="NO"/>
    <n v="784.89181440000004"/>
    <n v="6.9871277106863672E-6"/>
    <n v="0"/>
    <n v="0"/>
    <n v="0"/>
    <n v="0"/>
    <n v="0"/>
    <n v="0"/>
    <n v="4"/>
    <x v="0"/>
  </r>
  <r>
    <x v="257"/>
    <x v="257"/>
    <s v="Census Tract 1717, New Haven County, Connecticut"/>
    <n v="85536"/>
    <n v="2.27"/>
    <n v="56772.237179999996"/>
    <n v="56.771999999999998"/>
    <n v="0.59499999999999997"/>
    <n v="3"/>
    <n v="0.40500000000000003"/>
    <n v="3"/>
    <n v="1238"/>
    <n v="0.2616771988903327"/>
    <n v="4.1000000000000002E-2"/>
    <n v="1"/>
    <n v="0.72399999999999998"/>
    <n v="4"/>
    <n v="4"/>
    <n v="1"/>
    <n v="1"/>
    <n v="3846"/>
    <n v="3.8716573204200202"/>
    <n v="993.37303942999995"/>
    <n v="1"/>
    <n v="218"/>
    <n v="5.4445554445554443"/>
    <n v="0.24399999999999999"/>
    <n v="2"/>
    <n v="3"/>
    <n v="3"/>
    <s v="No"/>
    <s v="MERIDEN"/>
    <s v="No"/>
    <n v="71849.104200000002"/>
    <n v="6.3960262810173476E-4"/>
    <n v="40708.639999999999"/>
    <n v="4.9837399275425801E-4"/>
    <s v="NO"/>
    <n v="71849.104246079994"/>
    <n v="6.3960262810173476E-4"/>
    <n v="40708.639999999999"/>
    <n v="4.9837399275425801E-4"/>
    <n v="0"/>
    <n v="0"/>
    <n v="0"/>
    <n v="0"/>
    <n v="3"/>
    <x v="0"/>
  </r>
  <r>
    <x v="258"/>
    <x v="258"/>
    <s v="Census Tract 7141.01, New London County, Connecticut"/>
    <n v="67917"/>
    <n v="2.15"/>
    <n v="46319.009550000002"/>
    <n v="46.319000000000003"/>
    <n v="0.39100000000000001"/>
    <n v="2"/>
    <n v="0.60899999999999999"/>
    <n v="4"/>
    <n v="1286"/>
    <n v="0.33316774581161135"/>
    <n v="0.38300000000000001"/>
    <n v="2"/>
    <n v="0.66799999999999993"/>
    <n v="4"/>
    <n v="4"/>
    <n v="2"/>
    <n v="2"/>
    <n v="3429"/>
    <n v="3.0413808867068099"/>
    <n v="1127.4483952"/>
    <n v="2"/>
    <n v="36"/>
    <n v="1.1385199240986716"/>
    <n v="0"/>
    <n v="0"/>
    <n v="2"/>
    <n v="2"/>
    <s v="No"/>
    <s v="COLCHESTER"/>
    <s v="No"/>
    <n v="62837.5965"/>
    <n v="5.5938194763479286E-4"/>
    <n v="68354.2"/>
    <n v="8.3682372035821155E-4"/>
    <s v="YES"/>
    <n v="62835.427442879998"/>
    <n v="5.5936263857533919E-4"/>
    <n v="68354.2"/>
    <n v="8.3682372035821155E-4"/>
    <n v="2.16906336"/>
    <n v="1.9309059453596053E-8"/>
    <n v="0"/>
    <n v="0"/>
    <n v="4"/>
    <x v="0"/>
  </r>
  <r>
    <x v="259"/>
    <x v="259"/>
    <s v="Census Tract 7141.03, New London County, Connecticut"/>
    <n v="124141"/>
    <n v="2.89"/>
    <n v="73024.11765"/>
    <n v="73.024000000000001"/>
    <n v="0.83799999999999997"/>
    <n v="5"/>
    <n v="0.16200000000000003"/>
    <n v="1"/>
    <n v="1763"/>
    <n v="0.28971250431808537"/>
    <n v="0.115"/>
    <n v="1"/>
    <n v="0.27500000000000002"/>
    <n v="2"/>
    <n v="2"/>
    <n v="2"/>
    <n v="2"/>
    <n v="7534"/>
    <n v="25.829126621436099"/>
    <n v="291.68620799000001"/>
    <n v="2"/>
    <n v="762"/>
    <n v="10.350448247758761"/>
    <n v="0.58199999999999996"/>
    <n v="3"/>
    <n v="2.5"/>
    <n v="3"/>
    <s v="No"/>
    <s v="COLCHESTER"/>
    <s v="No"/>
    <n v="220309.7666"/>
    <n v="1.9612033746845927E-3"/>
    <n v="297088.71460000001"/>
    <n v="3.637097404812154E-3"/>
    <s v="YES"/>
    <n v="142560.62014464004"/>
    <n v="1.2690784146178089E-3"/>
    <n v="273925.8946"/>
    <n v="3.3535274529088678E-3"/>
    <n v="77749.146457919996"/>
    <n v="6.921249600667839E-4"/>
    <n v="23162.82"/>
    <n v="2.8356995190328597E-4"/>
    <n v="3"/>
    <x v="0"/>
  </r>
  <r>
    <x v="260"/>
    <x v="260"/>
    <s v="Census Tract 7141.04, New London County, Connecticut"/>
    <n v="102610"/>
    <n v="2.57"/>
    <n v="64006.359420000001"/>
    <n v="64.006"/>
    <n v="0.71599999999999997"/>
    <n v="4"/>
    <n v="0.28400000000000003"/>
    <n v="2"/>
    <n v="1720"/>
    <n v="0.32246795766907249"/>
    <n v="0.316"/>
    <n v="2"/>
    <n v="0.29900000000000004"/>
    <n v="2"/>
    <n v="2"/>
    <n v="2"/>
    <n v="2"/>
    <n v="5105"/>
    <n v="20.112577741672901"/>
    <n v="253.82126873999999"/>
    <n v="2"/>
    <n v="206"/>
    <n v="3.8605697151424287"/>
    <n v="0.16600000000000001"/>
    <n v="1"/>
    <n v="1.5"/>
    <n v="2"/>
    <s v="No"/>
    <s v="COLCHESTER"/>
    <s v="No"/>
    <n v="98284.121400000004"/>
    <n v="8.7492785056714922E-4"/>
    <n v="30020.496500000001"/>
    <n v="3.6752479830252818E-4"/>
    <s v="NO"/>
    <n v="98268.869062080004"/>
    <n v="8.7479207391956903E-4"/>
    <n v="30020.496500000001"/>
    <n v="3.6752479830252818E-4"/>
    <n v="15.252330240000003"/>
    <n v="1.357766475802906E-7"/>
    <n v="0"/>
    <n v="0"/>
    <n v="4"/>
    <x v="0"/>
  </r>
  <r>
    <x v="260"/>
    <x v="260"/>
    <s v="Census Tract 7141.04, New London County, Connecticut"/>
    <n v="102610"/>
    <n v="2.57"/>
    <n v="64006.359420000001"/>
    <n v="64.006"/>
    <n v="0.71599999999999997"/>
    <n v="4"/>
    <n v="0.28400000000000003"/>
    <n v="2"/>
    <n v="1720"/>
    <n v="0.32246795766907249"/>
    <n v="0.316"/>
    <n v="2"/>
    <n v="0.29900000000000004"/>
    <n v="2"/>
    <n v="2"/>
    <n v="2"/>
    <n v="2"/>
    <n v="5105"/>
    <n v="20.112577741672901"/>
    <n v="253.82126873999999"/>
    <n v="2"/>
    <n v="206"/>
    <n v="3.8605697151424287"/>
    <n v="0.16600000000000001"/>
    <n v="1"/>
    <n v="1.5"/>
    <n v="2"/>
    <s v="No"/>
    <s v="HEBRON"/>
    <s v="No"/>
    <n v="991.81830000000002"/>
    <n v="8.8291924003801074E-6"/>
    <n v="0"/>
    <n v="0"/>
    <s v="NO"/>
    <n v="991.81825920000006"/>
    <n v="8.8291924003801074E-6"/>
    <n v="0"/>
    <n v="0"/>
    <n v="0"/>
    <n v="0"/>
    <n v="0"/>
    <n v="0"/>
    <n v="4"/>
    <x v="0"/>
  </r>
  <r>
    <x v="260"/>
    <x v="260"/>
    <s v="Census Tract 7141.04, New London County, Connecticut"/>
    <n v="102610"/>
    <n v="2.57"/>
    <n v="64006.359420000001"/>
    <n v="64.006"/>
    <n v="0.71599999999999997"/>
    <n v="4"/>
    <n v="0.28400000000000003"/>
    <n v="2"/>
    <n v="1720"/>
    <n v="0.32246795766907249"/>
    <n v="0.316"/>
    <n v="2"/>
    <n v="0.29900000000000004"/>
    <n v="2"/>
    <n v="2"/>
    <n v="2"/>
    <n v="2"/>
    <n v="5105"/>
    <n v="20.112577741672901"/>
    <n v="253.82126873999999"/>
    <n v="2"/>
    <n v="206"/>
    <n v="3.8605697151424287"/>
    <n v="0.16600000000000001"/>
    <n v="1"/>
    <n v="1.5"/>
    <n v="2"/>
    <s v="No"/>
    <s v="LEBANON"/>
    <s v="No"/>
    <n v="49.529000000000003"/>
    <n v="4.4090822707490749E-7"/>
    <n v="0"/>
    <n v="0"/>
    <s v="N/A"/>
    <n v="49.528972799999998"/>
    <n v="4.4090822707490749E-7"/>
    <n v="0"/>
    <n v="0"/>
    <n v="0"/>
    <n v="0"/>
    <n v="0"/>
    <n v="0"/>
    <n v="4"/>
    <x v="0"/>
  </r>
  <r>
    <x v="261"/>
    <x v="261"/>
    <s v="Census Tract 1754, New Haven County, Connecticut"/>
    <n v="64405"/>
    <n v="2.39"/>
    <n v="41660.131269999998"/>
    <n v="41.66"/>
    <n v="0.313"/>
    <n v="2"/>
    <n v="0.68700000000000006"/>
    <n v="4"/>
    <n v="1116"/>
    <n v="0.32145842059897095"/>
    <n v="0.30599999999999999"/>
    <n v="2"/>
    <n v="0.85899999999999999"/>
    <n v="5"/>
    <n v="5"/>
    <n v="1"/>
    <n v="1"/>
    <n v="4431"/>
    <n v="4.0144332715055002"/>
    <n v="1103.7672568999999"/>
    <n v="1"/>
    <n v="804"/>
    <n v="17.387543252595155"/>
    <n v="0.73599999999999999"/>
    <n v="4"/>
    <n v="4.5"/>
    <n v="5"/>
    <s v="No"/>
    <s v="MERIDEN"/>
    <s v="No"/>
    <n v="95.069500000000005"/>
    <n v="8.4631087111397908E-7"/>
    <n v="0"/>
    <n v="0"/>
    <s v="N/A"/>
    <n v="95.069462399999992"/>
    <n v="8.4631087111397908E-7"/>
    <n v="0"/>
    <n v="0"/>
    <n v="0"/>
    <n v="0"/>
    <n v="0"/>
    <n v="0"/>
    <n v="3"/>
    <x v="0"/>
  </r>
  <r>
    <x v="262"/>
    <x v="262"/>
    <s v="Census Tract 7151, New London County, Connecticut"/>
    <n v="109460"/>
    <n v="2.46"/>
    <n v="69789.147010000001"/>
    <n v="69.789000000000001"/>
    <n v="0.79900000000000004"/>
    <n v="4"/>
    <n v="0.20099999999999996"/>
    <n v="2"/>
    <n v="1674"/>
    <n v="0.28783845140164294"/>
    <n v="0.107"/>
    <n v="1"/>
    <n v="0.32399999999999995"/>
    <n v="2"/>
    <n v="2"/>
    <n v="2"/>
    <n v="2"/>
    <n v="4151"/>
    <n v="28.918937462258501"/>
    <n v="143.53916029999999"/>
    <n v="2"/>
    <n v="367"/>
    <n v="8.9250972762645908"/>
    <n v="0.52300000000000002"/>
    <n v="3"/>
    <n v="2.5"/>
    <n v="3"/>
    <s v="No"/>
    <s v="COLCHESTER"/>
    <s v="No"/>
    <n v="428.24380000000002"/>
    <n v="3.8122380578012512E-6"/>
    <n v="1963.71"/>
    <n v="2.4040645752632956E-5"/>
    <s v="N/A"/>
    <n v="428.2438464"/>
    <n v="3.8122380578012512E-6"/>
    <n v="1963.71"/>
    <n v="2.4040645752632956E-5"/>
    <n v="0"/>
    <n v="0"/>
    <n v="0"/>
    <n v="0"/>
    <n v="3"/>
    <x v="0"/>
  </r>
  <r>
    <x v="262"/>
    <x v="262"/>
    <s v="Census Tract 7151, New London County, Connecticut"/>
    <n v="109460"/>
    <n v="2.46"/>
    <n v="69789.147010000001"/>
    <n v="69.789000000000001"/>
    <n v="0.79900000000000004"/>
    <n v="4"/>
    <n v="0.20099999999999996"/>
    <n v="2"/>
    <n v="1674"/>
    <n v="0.28783845140164294"/>
    <n v="0.107"/>
    <n v="1"/>
    <n v="0.32399999999999995"/>
    <n v="2"/>
    <n v="2"/>
    <n v="2"/>
    <n v="2"/>
    <n v="4151"/>
    <n v="28.918937462258501"/>
    <n v="143.53916029999999"/>
    <n v="2"/>
    <n v="367"/>
    <n v="8.9250972762645908"/>
    <n v="0.52300000000000002"/>
    <n v="3"/>
    <n v="2.5"/>
    <n v="3"/>
    <s v="No"/>
    <s v="MONTVILLE"/>
    <s v="No"/>
    <n v="663.31539999999995"/>
    <n v="5.9048515787290035E-6"/>
    <n v="0"/>
    <n v="0"/>
    <s v="NO"/>
    <n v="663.31543680000004"/>
    <n v="5.9048515787290035E-6"/>
    <n v="0"/>
    <n v="0"/>
    <n v="0"/>
    <n v="0"/>
    <n v="0"/>
    <n v="0"/>
    <n v="3"/>
    <x v="0"/>
  </r>
  <r>
    <x v="262"/>
    <x v="262"/>
    <s v="Census Tract 7151, New London County, Connecticut"/>
    <n v="109460"/>
    <n v="2.46"/>
    <n v="69789.147010000001"/>
    <n v="69.789000000000001"/>
    <n v="0.79900000000000004"/>
    <n v="4"/>
    <n v="0.20099999999999996"/>
    <n v="2"/>
    <n v="1674"/>
    <n v="0.28783845140164294"/>
    <n v="0.107"/>
    <n v="1"/>
    <n v="0.32399999999999995"/>
    <n v="2"/>
    <n v="2"/>
    <n v="2"/>
    <n v="2"/>
    <n v="4151"/>
    <n v="28.918937462258501"/>
    <n v="143.53916029999999"/>
    <n v="2"/>
    <n v="367"/>
    <n v="8.9250972762645908"/>
    <n v="0.52300000000000002"/>
    <n v="3"/>
    <n v="2.5"/>
    <n v="3"/>
    <s v="No"/>
    <s v="SALEM"/>
    <s v="No"/>
    <n v="113690.19409999999"/>
    <n v="1.0120731172731517E-3"/>
    <n v="55249.99"/>
    <n v="6.7639592273121456E-4"/>
    <s v="NO"/>
    <n v="97402.728545280013"/>
    <n v="8.6708166810917369E-4"/>
    <n v="47537.07"/>
    <n v="5.8197078997821242E-4"/>
    <n v="16287.465510719998"/>
    <n v="1.4499144916397817E-4"/>
    <n v="7712.92"/>
    <n v="9.4425132753002118E-5"/>
    <n v="3"/>
    <x v="0"/>
  </r>
  <r>
    <x v="263"/>
    <x v="263"/>
    <s v="Census Tract 8701, New London County, Connecticut"/>
    <n v="91684"/>
    <n v="2.5499999999999998"/>
    <n v="57414.747900000002"/>
    <n v="57.414999999999999"/>
    <n v="0.60299999999999998"/>
    <n v="4"/>
    <n v="0.39700000000000002"/>
    <n v="2"/>
    <n v="1462"/>
    <n v="0.30556608957957299"/>
    <n v="0.20100000000000001"/>
    <n v="2"/>
    <n v="0.51100000000000001"/>
    <n v="3"/>
    <n v="3"/>
    <n v="3"/>
    <n v="3"/>
    <n v="7308"/>
    <n v="54.098032886638897"/>
    <n v="135.08809119"/>
    <n v="2"/>
    <n v="265"/>
    <n v="3.672903672903673"/>
    <n v="0.14499999999999999"/>
    <n v="1"/>
    <n v="2"/>
    <n v="2"/>
    <s v="No"/>
    <s v="COLCHESTER"/>
    <s v="No"/>
    <n v="1162.3042"/>
    <n v="1.03468628299714E-5"/>
    <n v="0"/>
    <n v="0"/>
    <s v="NO"/>
    <n v="1162.304208"/>
    <n v="1.03468628299714E-5"/>
    <n v="0"/>
    <n v="0"/>
    <n v="0"/>
    <n v="0"/>
    <n v="0"/>
    <n v="0"/>
    <n v="3"/>
    <x v="0"/>
  </r>
  <r>
    <x v="263"/>
    <x v="263"/>
    <s v="Census Tract 8701, New London County, Connecticut"/>
    <n v="91684"/>
    <n v="2.5499999999999998"/>
    <n v="57414.747900000002"/>
    <n v="57.414999999999999"/>
    <n v="0.60299999999999998"/>
    <n v="4"/>
    <n v="0.39700000000000002"/>
    <n v="2"/>
    <n v="1462"/>
    <n v="0.30556608957957299"/>
    <n v="0.20100000000000001"/>
    <n v="2"/>
    <n v="0.51100000000000001"/>
    <n v="3"/>
    <n v="3"/>
    <n v="3"/>
    <n v="3"/>
    <n v="7308"/>
    <n v="54.098032886638897"/>
    <n v="135.08809119"/>
    <n v="2"/>
    <n v="265"/>
    <n v="3.672903672903673"/>
    <n v="0.14499999999999999"/>
    <n v="1"/>
    <n v="2"/>
    <n v="2"/>
    <s v="No"/>
    <s v="FRANKLIN"/>
    <s v="No"/>
    <n v="49.980499999999999"/>
    <n v="4.449277270412285E-7"/>
    <n v="0"/>
    <n v="0"/>
    <s v="N/A"/>
    <n v="49.980499199999997"/>
    <n v="4.449277270412285E-7"/>
    <n v="0"/>
    <n v="0"/>
    <n v="0"/>
    <n v="0"/>
    <n v="0"/>
    <n v="0"/>
    <n v="3"/>
    <x v="0"/>
  </r>
  <r>
    <x v="263"/>
    <x v="263"/>
    <s v="Census Tract 8701, New London County, Connecticut"/>
    <n v="91684"/>
    <n v="2.5499999999999998"/>
    <n v="57414.747900000002"/>
    <n v="57.414999999999999"/>
    <n v="0.60299999999999998"/>
    <n v="4"/>
    <n v="0.39700000000000002"/>
    <n v="2"/>
    <n v="1462"/>
    <n v="0.30556608957957299"/>
    <n v="0.20100000000000001"/>
    <n v="2"/>
    <n v="0.51100000000000001"/>
    <n v="3"/>
    <n v="3"/>
    <n v="3"/>
    <n v="3"/>
    <n v="7308"/>
    <n v="54.098032886638897"/>
    <n v="135.08809119"/>
    <n v="2"/>
    <n v="265"/>
    <n v="3.672903672903673"/>
    <n v="0.14499999999999999"/>
    <n v="1"/>
    <n v="2"/>
    <n v="2"/>
    <s v="No"/>
    <s v="LEBANON"/>
    <s v="No"/>
    <n v="105876.0672"/>
    <n v="9.4251155294510338E-4"/>
    <n v="66859.39"/>
    <n v="8.1852356520419533E-4"/>
    <s v="NO"/>
    <n v="93097.006948800001"/>
    <n v="8.2875202046943624E-4"/>
    <n v="66859.39"/>
    <n v="8.1852356520419533E-4"/>
    <n v="12779.060230080002"/>
    <n v="1.1375953247566711E-4"/>
    <n v="0"/>
    <n v="0"/>
    <n v="3"/>
    <x v="0"/>
  </r>
  <r>
    <x v="264"/>
    <x v="264"/>
    <s v="Census Tract 5261.01, Tolland County, Connecticut"/>
    <n v="121250"/>
    <n v="2.64"/>
    <n v="74624.216409999994"/>
    <n v="74.623999999999995"/>
    <n v="0.84599999999999997"/>
    <n v="5"/>
    <n v="0.15400000000000003"/>
    <n v="1"/>
    <n v="1878"/>
    <n v="0.30199312078779927"/>
    <n v="0.183"/>
    <n v="1"/>
    <n v="0.21799999999999997"/>
    <n v="2"/>
    <n v="2"/>
    <n v="2"/>
    <n v="2"/>
    <n v="4630"/>
    <n v="16.711880518365302"/>
    <n v="277.04841443999999"/>
    <n v="2"/>
    <n v="210"/>
    <n v="4.6728971962616823"/>
    <n v="0.22600000000000001"/>
    <n v="2"/>
    <n v="2"/>
    <n v="2"/>
    <s v="No"/>
    <s v="COLCHESTER"/>
    <s v="No"/>
    <n v="787.97720000000004"/>
    <n v="7.014594293789561E-6"/>
    <n v="1107.58"/>
    <n v="1.3559506455994626E-5"/>
    <s v="YES"/>
    <n v="787.97724479999999"/>
    <n v="7.014594293789561E-6"/>
    <n v="1107.58"/>
    <n v="1.3559506455994626E-5"/>
    <n v="0"/>
    <n v="0"/>
    <n v="0"/>
    <n v="0"/>
    <n v="3"/>
    <x v="0"/>
  </r>
  <r>
    <x v="264"/>
    <x v="264"/>
    <s v="Census Tract 5261.01, Tolland County, Connecticut"/>
    <n v="121250"/>
    <n v="2.64"/>
    <n v="74624.216409999994"/>
    <n v="74.623999999999995"/>
    <n v="0.84599999999999997"/>
    <n v="5"/>
    <n v="0.15400000000000003"/>
    <n v="1"/>
    <n v="1878"/>
    <n v="0.30199312078779927"/>
    <n v="0.183"/>
    <n v="1"/>
    <n v="0.21799999999999997"/>
    <n v="2"/>
    <n v="2"/>
    <n v="2"/>
    <n v="2"/>
    <n v="4630"/>
    <n v="16.711880518365302"/>
    <n v="277.04841443999999"/>
    <n v="2"/>
    <n v="210"/>
    <n v="4.6728971962616823"/>
    <n v="0.22600000000000001"/>
    <n v="2"/>
    <n v="2"/>
    <n v="2"/>
    <s v="No"/>
    <s v="HEBRON"/>
    <s v="No"/>
    <n v="49109.467100000002"/>
    <n v="4.3717377664786468E-4"/>
    <n v="6905.26"/>
    <n v="8.4537385606747563E-5"/>
    <s v="NO"/>
    <n v="49109.467147199997"/>
    <n v="4.3717377664786468E-4"/>
    <n v="6905.26"/>
    <n v="8.4537385606747563E-5"/>
    <n v="0"/>
    <n v="0"/>
    <n v="0"/>
    <n v="0"/>
    <n v="3"/>
    <x v="0"/>
  </r>
  <r>
    <x v="264"/>
    <x v="264"/>
    <s v="Census Tract 5261.01, Tolland County, Connecticut"/>
    <n v="121250"/>
    <n v="2.64"/>
    <n v="74624.216409999994"/>
    <n v="74.623999999999995"/>
    <n v="0.84599999999999997"/>
    <n v="5"/>
    <n v="0.15400000000000003"/>
    <n v="1"/>
    <n v="1878"/>
    <n v="0.30199312078779927"/>
    <n v="0.183"/>
    <n v="1"/>
    <n v="0.21799999999999997"/>
    <n v="2"/>
    <n v="2"/>
    <n v="2"/>
    <n v="2"/>
    <n v="4630"/>
    <n v="16.711880518365302"/>
    <n v="277.04841443999999"/>
    <n v="2"/>
    <n v="210"/>
    <n v="4.6728971962616823"/>
    <n v="0.22600000000000001"/>
    <n v="2"/>
    <n v="2"/>
    <n v="2"/>
    <s v="No"/>
    <s v="MARLBOROUGH"/>
    <s v="No"/>
    <n v="514.10910000000001"/>
    <n v="4.5766129680633021E-6"/>
    <n v="0"/>
    <n v="0"/>
    <s v="N/A"/>
    <n v="514.10911680000004"/>
    <n v="4.5766129680633021E-6"/>
    <n v="0"/>
    <n v="0"/>
    <n v="0"/>
    <n v="0"/>
    <n v="0"/>
    <n v="0"/>
    <n v="3"/>
    <x v="0"/>
  </r>
  <r>
    <x v="265"/>
    <x v="265"/>
    <s v="Census Tract 1901, New Haven County, Connecticut"/>
    <n v="89699"/>
    <n v="2.1800000000000002"/>
    <n v="60751.828609999997"/>
    <n v="60.752000000000002"/>
    <n v="0.66500000000000004"/>
    <n v="4"/>
    <n v="0.33499999999999996"/>
    <n v="2"/>
    <n v="1530"/>
    <n v="0.30221312543303214"/>
    <n v="0.187"/>
    <n v="1"/>
    <n v="0.44199999999999995"/>
    <n v="3"/>
    <n v="3"/>
    <n v="1"/>
    <n v="1"/>
    <n v="3340"/>
    <n v="3.2021144499511198"/>
    <n v="1043.0607812999999"/>
    <n v="1"/>
    <n v="202"/>
    <n v="6.0569715142428784"/>
    <n v="0.25800000000000001"/>
    <n v="2"/>
    <n v="2.5"/>
    <n v="3"/>
    <s v="No"/>
    <s v="GUILFORD"/>
    <s v="No"/>
    <n v="74457.284"/>
    <n v="6.6282071311103913E-4"/>
    <n v="30283.0586"/>
    <n v="3.7073920492782788E-4"/>
    <s v="NO"/>
    <n v="74457.283976639999"/>
    <n v="6.6282071311103913E-4"/>
    <n v="30283.0586"/>
    <n v="3.7073920492782788E-4"/>
    <n v="0"/>
    <n v="0"/>
    <n v="0"/>
    <n v="0"/>
    <n v="3"/>
    <x v="0"/>
  </r>
  <r>
    <x v="266"/>
    <x v="266"/>
    <s v="Census Tract 1902, New Haven County, Connecticut"/>
    <n v="111983"/>
    <n v="2.42"/>
    <n v="71985.398799999995"/>
    <n v="71.984999999999999"/>
    <n v="0.82499999999999996"/>
    <n v="5"/>
    <n v="0.17500000000000004"/>
    <n v="1"/>
    <n v="2174"/>
    <n v="0.36240682742456382"/>
    <n v="0.55200000000000005"/>
    <n v="3"/>
    <n v="0.13300000000000001"/>
    <n v="1"/>
    <n v="1"/>
    <n v="1"/>
    <n v="1"/>
    <n v="3362"/>
    <n v="7.8568696071178703"/>
    <n v="427.90579049000002"/>
    <n v="1"/>
    <n v="418"/>
    <n v="11.59500693481276"/>
    <n v="0.55800000000000005"/>
    <n v="3"/>
    <n v="2"/>
    <n v="2"/>
    <s v="No"/>
    <s v="GUILFORD"/>
    <s v="No"/>
    <n v="99217.489600000001"/>
    <n v="8.8323671869688914E-4"/>
    <n v="24604.87"/>
    <n v="3.0122419474341221E-4"/>
    <s v="NO"/>
    <n v="99217.489559040012"/>
    <n v="8.8323671869688914E-4"/>
    <n v="24604.87"/>
    <n v="3.0122419474341221E-4"/>
    <n v="0"/>
    <n v="0"/>
    <n v="0"/>
    <n v="0"/>
    <n v="3"/>
    <x v="0"/>
  </r>
  <r>
    <x v="267"/>
    <x v="267"/>
    <s v="Census Tract 1903.01, New Haven County, Connecticut"/>
    <n v="136103"/>
    <n v="3.05"/>
    <n v="77932.3511"/>
    <n v="77.932000000000002"/>
    <n v="0.86299999999999999"/>
    <n v="5"/>
    <n v="0.13700000000000001"/>
    <n v="1"/>
    <n v="2080"/>
    <n v="0.32027777486107434"/>
    <n v="0.28899999999999998"/>
    <n v="2"/>
    <n v="0.14500000000000002"/>
    <n v="1"/>
    <n v="1"/>
    <n v="1"/>
    <n v="1"/>
    <n v="6791"/>
    <n v="11.3164794585921"/>
    <n v="600.09829248000005"/>
    <n v="1"/>
    <n v="581"/>
    <n v="8.6496948042280781"/>
    <n v="0.41599999999999998"/>
    <n v="3"/>
    <n v="2"/>
    <n v="2"/>
    <s v="No"/>
    <s v="GUILFORD"/>
    <s v="No"/>
    <n v="304348.46679999999"/>
    <n v="2.7093181089751926E-3"/>
    <n v="204784.0661"/>
    <n v="2.5070612202890813E-3"/>
    <s v="NO"/>
    <n v="168002.32320576001"/>
    <n v="1.4955611288009032E-3"/>
    <n v="178510.27609999999"/>
    <n v="2.185405335270891E-3"/>
    <n v="136346.14363104"/>
    <n v="1.2137569801742897E-3"/>
    <n v="26273.79"/>
    <n v="3.216558850181902E-4"/>
    <n v="3"/>
    <x v="0"/>
  </r>
  <r>
    <x v="267"/>
    <x v="267"/>
    <s v="Census Tract 1903.01, New Haven County, Connecticut"/>
    <n v="136103"/>
    <n v="3.05"/>
    <n v="77932.3511"/>
    <n v="77.932000000000002"/>
    <n v="0.86299999999999999"/>
    <n v="5"/>
    <n v="0.13700000000000001"/>
    <n v="1"/>
    <n v="2080"/>
    <n v="0.32027777486107434"/>
    <n v="0.28899999999999998"/>
    <n v="2"/>
    <n v="0.14500000000000002"/>
    <n v="1"/>
    <n v="1"/>
    <n v="1"/>
    <n v="1"/>
    <n v="6791"/>
    <n v="11.3164794585921"/>
    <n v="600.09829248000005"/>
    <n v="1"/>
    <n v="581"/>
    <n v="8.6496948042280781"/>
    <n v="0.41599999999999998"/>
    <n v="3"/>
    <n v="2"/>
    <n v="2"/>
    <s v="No"/>
    <s v="MADISON"/>
    <s v="No"/>
    <n v="1231.9319"/>
    <n v="1.0966690337598443E-5"/>
    <n v="957.25"/>
    <n v="1.1719097090052959E-5"/>
    <s v="YES"/>
    <n v="1231.9318943999999"/>
    <n v="1.0966690337598443E-5"/>
    <n v="957.25"/>
    <n v="1.1719097090052959E-5"/>
    <n v="0"/>
    <n v="0"/>
    <n v="0"/>
    <n v="0"/>
    <n v="3"/>
    <x v="0"/>
  </r>
  <r>
    <x v="268"/>
    <x v="268"/>
    <s v="Census Tract 2931, Litchfield County, Connecticut"/>
    <n v="98250"/>
    <n v="2.44"/>
    <n v="62898.117270000002"/>
    <n v="62.898000000000003"/>
    <n v="0.70699999999999996"/>
    <n v="4"/>
    <n v="0.29300000000000004"/>
    <n v="2"/>
    <n v="1570"/>
    <n v="0.29953201809088104"/>
    <n v="0.16600000000000001"/>
    <n v="1"/>
    <n v="0.41500000000000004"/>
    <n v="3"/>
    <n v="3"/>
    <n v="5"/>
    <n v="5"/>
    <n v="1485"/>
    <n v="31.5314271726355"/>
    <n v="47.095870157"/>
    <n v="3"/>
    <n v="31"/>
    <n v="2.0889487870619945"/>
    <n v="3.4000000000000002E-2"/>
    <n v="1"/>
    <n v="2"/>
    <n v="2"/>
    <s v="No"/>
    <s v="COLEBROOK"/>
    <s v="No"/>
    <n v="40187.747199999998"/>
    <n v="3.5775238920884086E-4"/>
    <n v="31218.78"/>
    <n v="3.8219473894280862E-4"/>
    <s v="YES"/>
    <n v="33902.455685759996"/>
    <n v="3.0180055803406559E-4"/>
    <n v="31218.78"/>
    <n v="3.8219473894280862E-4"/>
    <n v="6285.2914828800003"/>
    <n v="5.5951831174775288E-5"/>
    <n v="0"/>
    <n v="0"/>
    <n v="4"/>
    <x v="0"/>
  </r>
  <r>
    <x v="269"/>
    <x v="269"/>
    <s v="Census Tract 1903.02, New Haven County, Connecticut"/>
    <n v="105769"/>
    <n v="2.5299999999999998"/>
    <n v="66496.400569999998"/>
    <n v="66.495999999999995"/>
    <n v="0.75900000000000001"/>
    <n v="4"/>
    <n v="0.24099999999999999"/>
    <n v="2"/>
    <n v="1827"/>
    <n v="0.32970205623266563"/>
    <n v="0.35099999999999998"/>
    <n v="2"/>
    <n v="0.24399999999999999"/>
    <n v="2"/>
    <n v="2"/>
    <n v="1"/>
    <n v="1"/>
    <n v="5448"/>
    <n v="7.74220575539346"/>
    <n v="703.67543464000005"/>
    <n v="1"/>
    <n v="329"/>
    <n v="6.2846227316141352"/>
    <n v="0.28399999999999997"/>
    <n v="2"/>
    <n v="2"/>
    <n v="2"/>
    <s v="No"/>
    <s v="GUILFORD"/>
    <s v="No"/>
    <n v="114957.6061"/>
    <n v="1.0233556527036167E-3"/>
    <n v="20711.39"/>
    <n v="2.5355841241050091E-4"/>
    <s v="NO"/>
    <n v="114957.60608448001"/>
    <n v="1.0233556527036167E-3"/>
    <n v="20711.39"/>
    <n v="2.5355841241050091E-4"/>
    <n v="0"/>
    <n v="0"/>
    <n v="0"/>
    <n v="0"/>
    <n v="3"/>
    <x v="0"/>
  </r>
  <r>
    <x v="270"/>
    <x v="270"/>
    <s v="Census Tract 8502, Tolland County, Connecticut"/>
    <n v="93839"/>
    <n v="2.5499999999999998"/>
    <n v="58764.261250000003"/>
    <n v="58.764000000000003"/>
    <n v="0.63"/>
    <n v="4"/>
    <n v="0.37"/>
    <n v="2"/>
    <n v="1487"/>
    <n v="0.30365394919348193"/>
    <n v="0.19400000000000001"/>
    <n v="1"/>
    <n v="0.496"/>
    <n v="3"/>
    <n v="3"/>
    <n v="4"/>
    <n v="4"/>
    <n v="6931"/>
    <n v="18.356285434527098"/>
    <n v="377.58183837000001"/>
    <n v="2"/>
    <n v="218"/>
    <n v="3.2985323044333485"/>
    <n v="0.121"/>
    <n v="1"/>
    <n v="2"/>
    <n v="2"/>
    <s v="No"/>
    <s v="COLUMBIA"/>
    <s v="No"/>
    <n v="384.01159999999999"/>
    <n v="3.4184816572543405E-6"/>
    <n v="0"/>
    <n v="0"/>
    <s v="N/A"/>
    <n v="384.0116256"/>
    <n v="3.4184816572543405E-6"/>
    <n v="0"/>
    <n v="0"/>
    <n v="0"/>
    <n v="0"/>
    <n v="0"/>
    <n v="0"/>
    <n v="3"/>
    <x v="0"/>
  </r>
  <r>
    <x v="270"/>
    <x v="270"/>
    <s v="Census Tract 8502, Tolland County, Connecticut"/>
    <n v="93839"/>
    <n v="2.5499999999999998"/>
    <n v="58764.261250000003"/>
    <n v="58.764000000000003"/>
    <n v="0.63"/>
    <n v="4"/>
    <n v="0.37"/>
    <n v="2"/>
    <n v="1487"/>
    <n v="0.30365394919348193"/>
    <n v="0.19400000000000001"/>
    <n v="1"/>
    <n v="0.496"/>
    <n v="3"/>
    <n v="3"/>
    <n v="4"/>
    <n v="4"/>
    <n v="6931"/>
    <n v="18.356285434527098"/>
    <n v="377.58183837000001"/>
    <n v="2"/>
    <n v="218"/>
    <n v="3.2985323044333485"/>
    <n v="0.121"/>
    <n v="1"/>
    <n v="2"/>
    <n v="2"/>
    <s v="No"/>
    <s v="COVENTRY"/>
    <s v="No"/>
    <n v="174738.0343"/>
    <n v="1.5555226070138773E-3"/>
    <n v="98738.7261"/>
    <n v="1.2088051373351227E-3"/>
    <s v="NO"/>
    <n v="136588.91316768003"/>
    <n v="1.2159181210164385E-3"/>
    <n v="52139.396099999998"/>
    <n v="6.3831459400640229E-4"/>
    <n v="38149.121102400008"/>
    <n v="3.3960448599743882E-4"/>
    <n v="46599.33"/>
    <n v="5.7049054332872044E-4"/>
    <n v="3"/>
    <x v="0"/>
  </r>
  <r>
    <x v="270"/>
    <x v="270"/>
    <s v="Census Tract 8502, Tolland County, Connecticut"/>
    <n v="93839"/>
    <n v="2.5499999999999998"/>
    <n v="58764.261250000003"/>
    <n v="58.764000000000003"/>
    <n v="0.63"/>
    <n v="4"/>
    <n v="0.37"/>
    <n v="2"/>
    <n v="1487"/>
    <n v="0.30365394919348193"/>
    <n v="0.19400000000000001"/>
    <n v="1"/>
    <n v="0.496"/>
    <n v="3"/>
    <n v="3"/>
    <n v="4"/>
    <n v="4"/>
    <n v="6931"/>
    <n v="18.356285434527098"/>
    <n v="377.58183837000001"/>
    <n v="2"/>
    <n v="218"/>
    <n v="3.2985323044333485"/>
    <n v="0.121"/>
    <n v="1"/>
    <n v="2"/>
    <n v="2"/>
    <s v="No"/>
    <s v="UNION"/>
    <s v="No"/>
    <n v="65.558199999999999"/>
    <n v="5.8360047587930431E-7"/>
    <n v="0"/>
    <n v="0"/>
    <s v="N/A"/>
    <n v="65.558160000000001"/>
    <n v="5.8360047587930431E-7"/>
    <n v="0"/>
    <n v="0"/>
    <n v="0"/>
    <n v="0"/>
    <n v="0"/>
    <n v="0"/>
    <n v="3"/>
    <x v="0"/>
  </r>
  <r>
    <x v="271"/>
    <x v="271"/>
    <s v="Census Tract 1941, New Haven County, Connecticut"/>
    <n v="80759"/>
    <n v="2.14"/>
    <n v="55205.715880000003"/>
    <n v="55.206000000000003"/>
    <n v="0.56799999999999995"/>
    <n v="3"/>
    <n v="0.43200000000000005"/>
    <n v="3"/>
    <n v="1705"/>
    <n v="0.37061379739144507"/>
    <n v="0.59399999999999997"/>
    <n v="3"/>
    <n v="0.30700000000000005"/>
    <n v="2"/>
    <n v="3"/>
    <n v="1"/>
    <n v="1"/>
    <n v="5154"/>
    <n v="6.54187471138862"/>
    <n v="787.84755554000003"/>
    <n v="1"/>
    <n v="70"/>
    <n v="1.4198782961460445"/>
    <n v="1.0999999999999999E-2"/>
    <n v="1"/>
    <n v="2"/>
    <n v="2"/>
    <s v="No"/>
    <s v="MADISON"/>
    <s v="No"/>
    <n v="147742.19010000001"/>
    <n v="1.3152048873172173E-3"/>
    <n v="34658.589500000002"/>
    <n v="4.2430647725755037E-4"/>
    <s v="NO"/>
    <n v="147620.49213312002"/>
    <n v="1.314121529012192E-3"/>
    <n v="34658.589500000002"/>
    <n v="4.2430647725755037E-4"/>
    <n v="121.6979424"/>
    <n v="1.0833583050252197E-6"/>
    <n v="0"/>
    <n v="0"/>
    <n v="4"/>
    <x v="0"/>
  </r>
  <r>
    <x v="272"/>
    <x v="272"/>
    <s v="Census Tract 1942.01, New Haven County, Connecticut"/>
    <n v="122031"/>
    <n v="2.76"/>
    <n v="73454.030190000005"/>
    <n v="73.453999999999994"/>
    <n v="0.84"/>
    <n v="5"/>
    <n v="0.16000000000000003"/>
    <n v="1"/>
    <n v="2272"/>
    <n v="0.37117092049922273"/>
    <n v="0.59799999999999998"/>
    <n v="3"/>
    <n v="0.12"/>
    <n v="1"/>
    <n v="1"/>
    <n v="1"/>
    <n v="1"/>
    <n v="7837"/>
    <n v="18.2478026925221"/>
    <n v="429.47636666"/>
    <n v="1"/>
    <n v="718"/>
    <n v="9.3404449069858195"/>
    <n v="0.443"/>
    <n v="3"/>
    <n v="2"/>
    <n v="2"/>
    <s v="No"/>
    <s v="GUILFORD"/>
    <s v="No"/>
    <n v="910.06880000000001"/>
    <n v="8.1014567782725997E-6"/>
    <n v="0"/>
    <n v="0"/>
    <s v="NO"/>
    <n v="910.06882560000008"/>
    <n v="8.1014567782725997E-6"/>
    <n v="0"/>
    <n v="0"/>
    <n v="0"/>
    <n v="0"/>
    <n v="0"/>
    <n v="0"/>
    <n v="3"/>
    <x v="0"/>
  </r>
  <r>
    <x v="272"/>
    <x v="272"/>
    <s v="Census Tract 1942.01, New Haven County, Connecticut"/>
    <n v="122031"/>
    <n v="2.76"/>
    <n v="73454.030190000005"/>
    <n v="73.453999999999994"/>
    <n v="0.84"/>
    <n v="5"/>
    <n v="0.16000000000000003"/>
    <n v="1"/>
    <n v="2272"/>
    <n v="0.37117092049922273"/>
    <n v="0.59799999999999998"/>
    <n v="3"/>
    <n v="0.12"/>
    <n v="1"/>
    <n v="1"/>
    <n v="1"/>
    <n v="1"/>
    <n v="7837"/>
    <n v="18.2478026925221"/>
    <n v="429.47636666"/>
    <n v="1"/>
    <n v="718"/>
    <n v="9.3404449069858195"/>
    <n v="0.443"/>
    <n v="3"/>
    <n v="2"/>
    <n v="2"/>
    <s v="No"/>
    <s v="MADISON"/>
    <s v="No"/>
    <n v="291931.58110000001"/>
    <n v="2.5987826638013576E-3"/>
    <n v="188699.47330000001"/>
    <n v="2.310146198427324E-3"/>
    <s v="NO"/>
    <n v="189577.17501696001"/>
    <n v="1.6876210307878075E-3"/>
    <n v="170986.45329999999"/>
    <n v="2.0932952178704689E-3"/>
    <n v="102354.40612512"/>
    <n v="9.1116163301355028E-4"/>
    <n v="17713.02"/>
    <n v="2.1685098055685545E-4"/>
    <n v="3"/>
    <x v="0"/>
  </r>
  <r>
    <x v="273"/>
    <x v="273"/>
    <s v="Census Tract 8601, Tolland County, Connecticut"/>
    <n v="109962"/>
    <n v="2.4900000000000002"/>
    <n v="69685.586039999995"/>
    <n v="69.686000000000007"/>
    <n v="0.79700000000000004"/>
    <n v="4"/>
    <n v="0.20299999999999996"/>
    <n v="2"/>
    <n v="1517"/>
    <n v="0.26123049305419893"/>
    <n v="3.7999999999999999E-2"/>
    <n v="1"/>
    <n v="0.45399999999999996"/>
    <n v="3"/>
    <n v="3"/>
    <n v="2"/>
    <n v="2"/>
    <n v="5485"/>
    <n v="21.372704043416402"/>
    <n v="256.63575320000001"/>
    <n v="2"/>
    <n v="208"/>
    <n v="3.8397637068488093"/>
    <n v="0.156"/>
    <n v="1"/>
    <n v="2"/>
    <n v="2"/>
    <s v="No"/>
    <s v="COLUMBIA"/>
    <s v="No"/>
    <n v="134293.73149999999"/>
    <n v="1.1954863533837879E-3"/>
    <n v="44825.78"/>
    <n v="5.4877792421765908E-4"/>
    <s v="NO"/>
    <n v="114568.80654240001"/>
    <n v="1.0198945488871041E-3"/>
    <n v="43500.86"/>
    <n v="5.3255764099326326E-4"/>
    <n v="19724.924995200003"/>
    <n v="1.7559180449668363E-4"/>
    <n v="1324.92"/>
    <n v="1.6220283224395892E-5"/>
    <n v="3"/>
    <x v="0"/>
  </r>
  <r>
    <x v="273"/>
    <x v="273"/>
    <s v="Census Tract 8601, Tolland County, Connecticut"/>
    <n v="109962"/>
    <n v="2.4900000000000002"/>
    <n v="69685.586039999995"/>
    <n v="69.686000000000007"/>
    <n v="0.79700000000000004"/>
    <n v="4"/>
    <n v="0.20299999999999996"/>
    <n v="2"/>
    <n v="1517"/>
    <n v="0.26123049305419893"/>
    <n v="3.7999999999999999E-2"/>
    <n v="1"/>
    <n v="0.45399999999999996"/>
    <n v="3"/>
    <n v="3"/>
    <n v="2"/>
    <n v="2"/>
    <n v="5485"/>
    <n v="21.372704043416402"/>
    <n v="256.63575320000001"/>
    <n v="2"/>
    <n v="208"/>
    <n v="3.8397637068488093"/>
    <n v="0.156"/>
    <n v="1"/>
    <n v="2"/>
    <n v="2"/>
    <s v="No"/>
    <s v="HEBRON"/>
    <s v="No"/>
    <n v="234.27269999999999"/>
    <n v="2.0855020979104144E-6"/>
    <n v="0"/>
    <n v="0"/>
    <s v="N/A"/>
    <n v="234.27273600000001"/>
    <n v="2.0855020979104144E-6"/>
    <n v="0"/>
    <n v="0"/>
    <n v="0"/>
    <n v="0"/>
    <n v="0"/>
    <n v="0"/>
    <n v="3"/>
    <x v="0"/>
  </r>
  <r>
    <x v="274"/>
    <x v="274"/>
    <s v="Census Tract 2621, Litchfield County, Connecticut"/>
    <n v="81919"/>
    <n v="2.0299999999999998"/>
    <n v="57495.866470000001"/>
    <n v="57.496000000000002"/>
    <n v="0.60799999999999998"/>
    <n v="4"/>
    <n v="0.39200000000000002"/>
    <n v="2"/>
    <n v="1194"/>
    <n v="0.24920052309283863"/>
    <n v="1.2E-2"/>
    <n v="1"/>
    <n v="0.77400000000000002"/>
    <n v="4"/>
    <n v="3"/>
    <n v="10"/>
    <n v="10"/>
    <n v="2782"/>
    <n v="58.765192348381497"/>
    <n v="47.340949443"/>
    <n v="5"/>
    <n v="127"/>
    <n v="4.7037037037037033"/>
    <n v="0.17100000000000001"/>
    <n v="1"/>
    <n v="3"/>
    <n v="3"/>
    <s v="No"/>
    <s v="CORNWALL"/>
    <s v="No"/>
    <n v="207.1754"/>
    <n v="1.8442805678803018E-6"/>
    <n v="0"/>
    <n v="0"/>
    <s v="N/A"/>
    <n v="207.17536319999999"/>
    <n v="1.8442805678803018E-6"/>
    <n v="0"/>
    <n v="0"/>
    <n v="0"/>
    <n v="0"/>
    <n v="0"/>
    <n v="0"/>
    <n v="4"/>
    <x v="0"/>
  </r>
  <r>
    <x v="274"/>
    <x v="274"/>
    <s v="Census Tract 2621, Litchfield County, Connecticut"/>
    <n v="81919"/>
    <n v="2.0299999999999998"/>
    <n v="57495.866470000001"/>
    <n v="57.496000000000002"/>
    <n v="0.60799999999999998"/>
    <n v="4"/>
    <n v="0.39200000000000002"/>
    <n v="2"/>
    <n v="1194"/>
    <n v="0.24920052309283863"/>
    <n v="1.2E-2"/>
    <n v="1"/>
    <n v="0.77400000000000002"/>
    <n v="4"/>
    <n v="3"/>
    <n v="10"/>
    <n v="10"/>
    <n v="2782"/>
    <n v="58.765192348381497"/>
    <n v="47.340949443"/>
    <n v="5"/>
    <n v="127"/>
    <n v="4.7037037037037033"/>
    <n v="0.17100000000000001"/>
    <n v="1"/>
    <n v="3"/>
    <n v="3"/>
    <s v="No"/>
    <s v="SALISBURY"/>
    <s v="No"/>
    <n v="870.51969999999994"/>
    <n v="7.7493898068635555E-6"/>
    <n v="254.5"/>
    <n v="3.1157066695413718E-6"/>
    <s v="NO"/>
    <n v="870.51974399999995"/>
    <n v="7.7493898068635555E-6"/>
    <n v="254.5"/>
    <n v="3.1157066695413718E-6"/>
    <n v="0"/>
    <n v="0"/>
    <n v="0"/>
    <n v="0"/>
    <n v="4"/>
    <x v="0"/>
  </r>
  <r>
    <x v="274"/>
    <x v="274"/>
    <s v="Census Tract 2621, Litchfield County, Connecticut"/>
    <n v="81919"/>
    <n v="2.0299999999999998"/>
    <n v="57495.866470000001"/>
    <n v="57.496000000000002"/>
    <n v="0.60799999999999998"/>
    <n v="4"/>
    <n v="0.39200000000000002"/>
    <n v="2"/>
    <n v="1194"/>
    <n v="0.24920052309283863"/>
    <n v="1.2E-2"/>
    <n v="1"/>
    <n v="0.77400000000000002"/>
    <n v="4"/>
    <n v="3"/>
    <n v="10"/>
    <n v="10"/>
    <n v="2782"/>
    <n v="58.765192348381497"/>
    <n v="47.340949443"/>
    <n v="5"/>
    <n v="127"/>
    <n v="4.7037037037037033"/>
    <n v="0.17100000000000001"/>
    <n v="1"/>
    <n v="3"/>
    <n v="3"/>
    <s v="No"/>
    <s v="SHARON"/>
    <s v="No"/>
    <n v="113265.3141"/>
    <n v="1.0082908244900997E-3"/>
    <n v="25351.057799999999"/>
    <n v="3.1035937079524093E-4"/>
    <s v="NO"/>
    <n v="96003.921755520001"/>
    <n v="8.5462945303530424E-4"/>
    <n v="24987.0278"/>
    <n v="3.0590274722387299E-4"/>
    <n v="17261.392325760004"/>
    <n v="1.5366137145479539E-4"/>
    <n v="364.03"/>
    <n v="4.4566235713679586E-6"/>
    <n v="4"/>
    <x v="0"/>
  </r>
  <r>
    <x v="275"/>
    <x v="275"/>
    <s v="Census Tract 2103, Fairfield County, Connecticut"/>
    <n v="60725"/>
    <n v="2.96"/>
    <n v="35295.689310000002"/>
    <n v="35.295999999999999"/>
    <n v="0.23799999999999999"/>
    <n v="2"/>
    <n v="0.76200000000000001"/>
    <n v="4"/>
    <n v="1634"/>
    <n v="0.55553526176480272"/>
    <n v="0.89100000000000001"/>
    <n v="5"/>
    <n v="0.35899999999999999"/>
    <n v="2"/>
    <n v="3"/>
    <n v="1"/>
    <n v="1"/>
    <n v="5305"/>
    <n v="1.0270700095907801"/>
    <n v="5165.1785667000004"/>
    <n v="1"/>
    <n v="2525"/>
    <n v="43.199315654405474"/>
    <n v="0.98099999999999998"/>
    <n v="5"/>
    <n v="4"/>
    <n v="4"/>
    <s v="No"/>
    <s v="DANBURY"/>
    <s v="No"/>
    <n v="72919.210800000001"/>
    <n v="6.4912874511101901E-4"/>
    <n v="9926.9599999999991"/>
    <n v="1.215304341071529E-4"/>
    <s v="NO"/>
    <n v="72913.375704959995"/>
    <n v="6.490768008037619E-4"/>
    <n v="9926.9599999999991"/>
    <n v="1.215304341071529E-4"/>
    <n v="5.8351103999999996"/>
    <n v="5.1944307257071846E-8"/>
    <n v="0"/>
    <n v="0"/>
    <n v="4"/>
    <x v="0"/>
  </r>
  <r>
    <x v="276"/>
    <x v="276"/>
    <s v="Census Tract 2107.01, Fairfield County, Connecticut"/>
    <n v="44635"/>
    <n v="3.08"/>
    <n v="25433.15165"/>
    <n v="25.433"/>
    <n v="0.11600000000000001"/>
    <n v="1"/>
    <n v="0.88400000000000001"/>
    <n v="5"/>
    <n v="1345"/>
    <n v="0.63460479543045545"/>
    <n v="0.94099999999999995"/>
    <n v="5"/>
    <n v="0.61099999999999999"/>
    <n v="4"/>
    <n v="5"/>
    <n v="1"/>
    <n v="1"/>
    <n v="5470"/>
    <n v="0.48133427645224602"/>
    <n v="11364.243661"/>
    <n v="1"/>
    <n v="1894"/>
    <n v="32.43150684931507"/>
    <n v="0.92800000000000005"/>
    <n v="5"/>
    <n v="5"/>
    <n v="5"/>
    <s v="Yes"/>
    <s v="DANBURY"/>
    <s v="No"/>
    <n v="103630.93670000001"/>
    <n v="9.2252534173051432E-4"/>
    <n v="7306.01"/>
    <n v="8.94435523958191E-5"/>
    <s v="NO"/>
    <n v="103630.93667135999"/>
    <n v="9.2252534173051432E-4"/>
    <n v="7306.01"/>
    <n v="8.94435523958191E-5"/>
    <n v="0"/>
    <n v="0"/>
    <n v="0"/>
    <n v="0"/>
    <n v="5"/>
    <x v="0"/>
  </r>
  <r>
    <x v="277"/>
    <x v="277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n v="1"/>
    <n v="1.5"/>
    <n v="2"/>
    <s v="No"/>
    <s v="CORNWALL"/>
    <s v="No"/>
    <n v="381.16120000000001"/>
    <n v="3.3931072754156679E-6"/>
    <n v="0"/>
    <n v="0"/>
    <s v="N/A"/>
    <n v="381.16122048"/>
    <n v="3.3931072754156679E-6"/>
    <n v="0"/>
    <n v="0"/>
    <n v="0"/>
    <n v="0"/>
    <n v="0"/>
    <n v="0"/>
    <n v="4"/>
    <x v="0"/>
  </r>
  <r>
    <x v="277"/>
    <x v="277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n v="1"/>
    <n v="1.5"/>
    <n v="2"/>
    <s v="No"/>
    <s v="KENT"/>
    <s v="No"/>
    <n v="75.346999999999994"/>
    <n v="6.7074117386711022E-7"/>
    <n v="0"/>
    <n v="0"/>
    <s v="N/A"/>
    <n v="75.347020799999996"/>
    <n v="6.7074117386711022E-7"/>
    <n v="0"/>
    <n v="0"/>
    <n v="0"/>
    <n v="0"/>
    <n v="0"/>
    <n v="0"/>
    <n v="4"/>
    <x v="0"/>
  </r>
  <r>
    <x v="277"/>
    <x v="277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n v="1"/>
    <n v="1.5"/>
    <n v="2"/>
    <s v="No"/>
    <s v="WARREN"/>
    <s v="No"/>
    <n v="41666.761299999998"/>
    <n v="3.7091861176647122E-4"/>
    <n v="40234.6829"/>
    <n v="4.9257159079926208E-4"/>
    <s v="YES"/>
    <n v="41431.092839999998"/>
    <n v="3.6882068529110084E-4"/>
    <n v="39393.502899999999"/>
    <n v="4.8227347631484235E-4"/>
    <n v="235.66841567999998"/>
    <n v="2.0979264753704141E-6"/>
    <n v="841.18"/>
    <n v="1.029811448441969E-5"/>
    <n v="4"/>
    <x v="0"/>
  </r>
  <r>
    <x v="277"/>
    <x v="277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n v="1"/>
    <n v="1.5"/>
    <n v="2"/>
    <s v="No"/>
    <s v="WASHINGTON"/>
    <s v="No"/>
    <n v="2562.3307"/>
    <n v="2.2809935706954896E-5"/>
    <n v="1202.22"/>
    <n v="1.4718133093343923E-5"/>
    <s v="NO"/>
    <n v="2562.3306979200006"/>
    <n v="2.2809935706954896E-5"/>
    <n v="1202.22"/>
    <n v="1.4718133093343923E-5"/>
    <n v="0"/>
    <n v="0"/>
    <n v="0"/>
    <n v="0"/>
    <n v="4"/>
    <x v="0"/>
  </r>
  <r>
    <x v="278"/>
    <x v="278"/>
    <s v="Census Tract 2107.02, Fairfield County, Connecticut"/>
    <n v="56932"/>
    <n v="2.99"/>
    <n v="32924.62571"/>
    <n v="32.924999999999997"/>
    <n v="0.21199999999999999"/>
    <n v="2"/>
    <n v="0.78800000000000003"/>
    <n v="4"/>
    <n v="1483"/>
    <n v="0.54050728341597898"/>
    <n v="0.88100000000000001"/>
    <n v="5"/>
    <n v="0.499"/>
    <n v="3"/>
    <n v="4"/>
    <n v="1"/>
    <n v="1"/>
    <n v="4478"/>
    <n v="0.60760899278297797"/>
    <n v="7369.8711724000004"/>
    <n v="1"/>
    <n v="1749"/>
    <n v="37.677725118483416"/>
    <n v="0.96499999999999997"/>
    <n v="5"/>
    <n v="4.5"/>
    <n v="5"/>
    <s v="No"/>
    <s v="DANBURY"/>
    <s v="No"/>
    <n v="69888.772899999996"/>
    <n v="6.2215170618449276E-4"/>
    <n v="4260.4978000000001"/>
    <n v="5.2158983933305862E-5"/>
    <s v="NO"/>
    <n v="69888.772857600008"/>
    <n v="6.2215170618449276E-4"/>
    <n v="4260.4978000000001"/>
    <n v="5.2158983933305862E-5"/>
    <n v="0"/>
    <n v="0"/>
    <n v="0"/>
    <n v="0"/>
    <n v="5"/>
    <x v="0"/>
  </r>
  <r>
    <x v="279"/>
    <x v="279"/>
    <s v="Census Tract 2113, Fairfield County, Connecticut"/>
    <n v="105528"/>
    <n v="3.09"/>
    <n v="60032.781719999999"/>
    <n v="60.033000000000001"/>
    <n v="0.65300000000000002"/>
    <n v="4"/>
    <n v="0.34699999999999998"/>
    <n v="2"/>
    <n v="1936"/>
    <n v="0.38698856415411159"/>
    <n v="0.65"/>
    <n v="4"/>
    <n v="0.19099999999999995"/>
    <n v="1"/>
    <n v="2"/>
    <n v="1"/>
    <n v="1"/>
    <n v="3635"/>
    <n v="1.8876655026973099"/>
    <n v="1925.658966"/>
    <n v="1"/>
    <n v="487"/>
    <n v="12.233107259482543"/>
    <n v="0.53100000000000003"/>
    <n v="3"/>
    <n v="2.5"/>
    <n v="3"/>
    <s v="No"/>
    <s v="DANBURY"/>
    <s v="No"/>
    <n v="81086.724799999996"/>
    <n v="7.2183617108770878E-4"/>
    <n v="21246.9"/>
    <n v="2.6011437342663487E-4"/>
    <s v="NO"/>
    <n v="81086.724829440005"/>
    <n v="7.2183617108770878E-4"/>
    <n v="21246.9"/>
    <n v="2.6011437342663487E-4"/>
    <n v="0"/>
    <n v="0"/>
    <n v="0"/>
    <n v="0"/>
    <n v="3"/>
    <x v="0"/>
  </r>
  <r>
    <x v="280"/>
    <x v="280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n v="2"/>
    <n v="3.3333333333333335"/>
    <n v="4"/>
    <s v="No"/>
    <s v="CORNWALL"/>
    <s v="No"/>
    <n v="40.932600000000001"/>
    <n v="3.6438313156225699E-7"/>
    <n v="0"/>
    <n v="0"/>
    <s v="N/A"/>
    <n v="40.9326048"/>
    <n v="3.6438313156225699E-7"/>
    <n v="0"/>
    <n v="0"/>
    <n v="0"/>
    <n v="0"/>
    <n v="0"/>
    <n v="0"/>
    <n v="4"/>
    <x v="0"/>
  </r>
  <r>
    <x v="280"/>
    <x v="280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n v="2"/>
    <n v="3.3333333333333335"/>
    <n v="4"/>
    <s v="No"/>
    <s v="KENT"/>
    <s v="No"/>
    <n v="153538.50219999999"/>
    <n v="1.3668038113098754E-3"/>
    <n v="30652.258000000002"/>
    <n v="3.7525911468409774E-4"/>
    <s v="NO"/>
    <n v="107590.69931904001"/>
    <n v="9.5777525364926176E-4"/>
    <n v="25083.518"/>
    <n v="3.0708402486507289E-4"/>
    <n v="45947.802882239994"/>
    <n v="4.0902855766061352E-4"/>
    <n v="5568.74"/>
    <n v="6.8175089819024834E-5"/>
    <n v="4"/>
    <x v="0"/>
  </r>
  <r>
    <x v="280"/>
    <x v="280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n v="2"/>
    <n v="3.3333333333333335"/>
    <n v="4"/>
    <s v="No"/>
    <s v="NEW MILFORD"/>
    <s v="No"/>
    <n v="101.7208"/>
    <n v="9.0552119754093914E-7"/>
    <n v="0"/>
    <n v="0"/>
    <s v="N/A"/>
    <n v="101.72079360000001"/>
    <n v="9.0552119754093914E-7"/>
    <n v="0"/>
    <n v="0"/>
    <n v="0"/>
    <n v="0"/>
    <n v="0"/>
    <n v="0"/>
    <n v="4"/>
    <x v="0"/>
  </r>
  <r>
    <x v="280"/>
    <x v="280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n v="2"/>
    <n v="3.3333333333333335"/>
    <n v="4"/>
    <s v="No"/>
    <s v="SHARON"/>
    <s v="No"/>
    <n v="572.9117"/>
    <n v="5.1000755406003417E-6"/>
    <n v="0"/>
    <n v="0"/>
    <s v="NO"/>
    <n v="572.91174720000004"/>
    <n v="5.1000755406003417E-6"/>
    <n v="0"/>
    <n v="0"/>
    <n v="0"/>
    <n v="0"/>
    <n v="0"/>
    <n v="0"/>
    <n v="4"/>
    <x v="0"/>
  </r>
  <r>
    <x v="280"/>
    <x v="280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n v="2"/>
    <n v="3.3333333333333335"/>
    <n v="4"/>
    <s v="No"/>
    <s v="WARREN"/>
    <s v="No"/>
    <n v="107.6601"/>
    <n v="9.5839308171331567E-7"/>
    <n v="0"/>
    <n v="0"/>
    <s v="N/A"/>
    <n v="107.6601024"/>
    <n v="9.5839308171331567E-7"/>
    <n v="0"/>
    <n v="0"/>
    <n v="0"/>
    <n v="0"/>
    <n v="0"/>
    <n v="0"/>
    <n v="4"/>
    <x v="0"/>
  </r>
  <r>
    <x v="281"/>
    <x v="281"/>
    <s v="Census Tract 5701, Middlesex County, Connecticut"/>
    <n v="93945"/>
    <n v="2.15"/>
    <n v="64069.95822"/>
    <n v="64.069999999999993"/>
    <n v="0.72"/>
    <n v="4"/>
    <n v="0.28000000000000003"/>
    <n v="2"/>
    <n v="1594"/>
    <n v="0.29854865730237085"/>
    <n v="0.16300000000000001"/>
    <n v="1"/>
    <n v="0.38700000000000001"/>
    <n v="2"/>
    <n v="2"/>
    <n v="1"/>
    <n v="1"/>
    <n v="4675"/>
    <n v="3.9177922832074898"/>
    <n v="1193.2740845000001"/>
    <n v="1"/>
    <n v="389"/>
    <n v="8.2206255283178358"/>
    <n v="0.35699999999999998"/>
    <n v="2"/>
    <n v="2"/>
    <n v="2"/>
    <s v="No"/>
    <s v="CROMWELL"/>
    <s v="No"/>
    <n v="105823.1784"/>
    <n v="9.4204073551571496E-4"/>
    <n v="12420.4566"/>
    <n v="1.5205697236687289E-4"/>
    <s v="NO"/>
    <n v="105823.17838656"/>
    <n v="9.4204073551571496E-4"/>
    <n v="12420.4566"/>
    <n v="1.5205697236687289E-4"/>
    <n v="0"/>
    <n v="0"/>
    <n v="0"/>
    <n v="0"/>
    <n v="3"/>
    <x v="0"/>
  </r>
  <r>
    <x v="282"/>
    <x v="282"/>
    <s v="Census Tract 5702, Middlesex County, Connecticut"/>
    <n v="109429"/>
    <n v="2.56"/>
    <n v="68393.125"/>
    <n v="68.393000000000001"/>
    <n v="0.78100000000000003"/>
    <n v="4"/>
    <n v="0.21899999999999997"/>
    <n v="2"/>
    <n v="1826"/>
    <n v="0.32038307943963668"/>
    <n v="0.28999999999999998"/>
    <n v="2"/>
    <n v="0.245"/>
    <n v="2"/>
    <n v="2"/>
    <n v="1"/>
    <n v="1"/>
    <n v="3388"/>
    <n v="2.4815196054962398"/>
    <n v="1365.2924573"/>
    <n v="1"/>
    <n v="214"/>
    <n v="6.2867215041128084"/>
    <n v="0.248"/>
    <n v="2"/>
    <n v="2"/>
    <n v="2"/>
    <s v="No"/>
    <s v="CROMWELL"/>
    <s v="No"/>
    <n v="60556.671499999997"/>
    <n v="5.3907709313697632E-4"/>
    <n v="14839.490299999999"/>
    <n v="1.8167190137644202E-4"/>
    <s v="NO"/>
    <n v="60556.671532799999"/>
    <n v="5.3907709313697632E-4"/>
    <n v="14839.490299999999"/>
    <n v="1.8167190137644202E-4"/>
    <n v="0"/>
    <n v="0"/>
    <n v="0"/>
    <n v="0"/>
    <n v="3"/>
    <x v="0"/>
  </r>
  <r>
    <x v="283"/>
    <x v="283"/>
    <s v="Census Tract 2201, Fairfield County, Connecticut"/>
    <n v="110625"/>
    <n v="2.93"/>
    <n v="64627.815060000001"/>
    <n v="64.628"/>
    <n v="0.72899999999999998"/>
    <n v="4"/>
    <n v="0.27100000000000002"/>
    <n v="2"/>
    <n v="2079"/>
    <n v="0.38602573794021128"/>
    <n v="0.64800000000000002"/>
    <n v="4"/>
    <n v="0.14600000000000002"/>
    <n v="1"/>
    <n v="2"/>
    <n v="1"/>
    <n v="1"/>
    <n v="5193"/>
    <n v="4.2436961097889299"/>
    <n v="1223.6974244999999"/>
    <n v="1"/>
    <n v="472"/>
    <n v="8.7716037911168936"/>
    <n v="0.36699999999999999"/>
    <n v="2"/>
    <n v="2"/>
    <n v="2"/>
    <s v="No"/>
    <s v="NEW FAIRFIELD"/>
    <s v="No"/>
    <n v="108677.484"/>
    <n v="9.6744983965025059E-4"/>
    <n v="12699.62"/>
    <n v="1.5547461978247936E-4"/>
    <s v="NO"/>
    <n v="108677.484"/>
    <n v="9.6744983965025059E-4"/>
    <n v="12699.62"/>
    <n v="1.5547461978247936E-4"/>
    <n v="0"/>
    <n v="0"/>
    <n v="0"/>
    <n v="0"/>
    <n v="3"/>
    <x v="0"/>
  </r>
  <r>
    <x v="284"/>
    <x v="284"/>
    <s v="Census Tract 5703, Middlesex County, Connecticut"/>
    <n v="68125"/>
    <n v="2.2400000000000002"/>
    <n v="45517.930260000001"/>
    <n v="45.518000000000001"/>
    <n v="0.374"/>
    <n v="2"/>
    <n v="0.626"/>
    <n v="4"/>
    <n v="1408"/>
    <n v="0.37119438215862322"/>
    <n v="0.59899999999999998"/>
    <n v="3"/>
    <n v="0.56099999999999994"/>
    <n v="3"/>
    <n v="4"/>
    <n v="1"/>
    <n v="1"/>
    <n v="5942"/>
    <n v="6.0534519851057196"/>
    <n v="981.58868932999997"/>
    <n v="1"/>
    <n v="338"/>
    <n v="5.8538275025978521"/>
    <n v="0.215"/>
    <n v="2"/>
    <n v="3"/>
    <n v="3"/>
    <s v="No"/>
    <s v="CROMWELL"/>
    <s v="No"/>
    <n v="258744.63329999999"/>
    <n v="2.3033515754696922E-3"/>
    <n v="300876.64159999997"/>
    <n v="3.6834709585160277E-3"/>
    <s v="YES"/>
    <n v="129484.10068992"/>
    <n v="1.1526708922495852E-3"/>
    <n v="197087.67060000001"/>
    <n v="2.4128383881052771E-3"/>
    <n v="129260.53260288"/>
    <n v="1.1506806832201071E-3"/>
    <n v="103788.97100000001"/>
    <n v="1.2706325704107506E-3"/>
    <n v="3"/>
    <x v="0"/>
  </r>
  <r>
    <x v="285"/>
    <x v="285"/>
    <s v="Census Tract 2203, Fairfield County, Connecticut"/>
    <n v="106296"/>
    <n v="2.6"/>
    <n v="65921.980739999999"/>
    <n v="65.921999999999997"/>
    <n v="0.752"/>
    <n v="4"/>
    <n v="0.248"/>
    <n v="2"/>
    <n v="1962"/>
    <n v="0.35714946267859976"/>
    <n v="0.51900000000000002"/>
    <n v="3"/>
    <n v="0.17800000000000005"/>
    <n v="1"/>
    <n v="2"/>
    <n v="1"/>
    <n v="1"/>
    <n v="3795"/>
    <n v="4.3243949392815697"/>
    <n v="877.57941937999999"/>
    <n v="1"/>
    <n v="254"/>
    <n v="7.2344061520934204"/>
    <n v="0.27200000000000002"/>
    <n v="2"/>
    <n v="2"/>
    <n v="2"/>
    <s v="No"/>
    <s v="DANBURY"/>
    <s v="No"/>
    <n v="570.49779999999998"/>
    <n v="5.0785866753957787E-6"/>
    <n v="0"/>
    <n v="0"/>
    <s v="NO"/>
    <n v="570.49781759999996"/>
    <n v="5.0785866753957787E-6"/>
    <n v="0"/>
    <n v="0"/>
    <n v="0"/>
    <n v="0"/>
    <n v="0"/>
    <n v="0"/>
    <n v="4"/>
    <x v="0"/>
  </r>
  <r>
    <x v="285"/>
    <x v="285"/>
    <s v="Census Tract 2203, Fairfield County, Connecticut"/>
    <n v="106296"/>
    <n v="2.6"/>
    <n v="65921.980739999999"/>
    <n v="65.921999999999997"/>
    <n v="0.752"/>
    <n v="4"/>
    <n v="0.248"/>
    <n v="2"/>
    <n v="1962"/>
    <n v="0.35714946267859976"/>
    <n v="0.51900000000000002"/>
    <n v="3"/>
    <n v="0.17800000000000005"/>
    <n v="1"/>
    <n v="2"/>
    <n v="1"/>
    <n v="1"/>
    <n v="3795"/>
    <n v="4.3243949392815697"/>
    <n v="877.57941937999999"/>
    <n v="1"/>
    <n v="254"/>
    <n v="7.2344061520934204"/>
    <n v="0.27200000000000002"/>
    <n v="2"/>
    <n v="2"/>
    <n v="2"/>
    <s v="No"/>
    <s v="NEW FAIRFIELD"/>
    <s v="No"/>
    <n v="102730.65270000001"/>
    <n v="9.1451098957779405E-4"/>
    <n v="5080.6705000000002"/>
    <n v="6.2199917338279359E-5"/>
    <s v="NO"/>
    <n v="102730.65265440001"/>
    <n v="9.1451098957779405E-4"/>
    <n v="5080.6705000000002"/>
    <n v="6.2199917338279359E-5"/>
    <n v="0"/>
    <n v="0"/>
    <n v="0"/>
    <n v="0"/>
    <n v="4"/>
    <x v="0"/>
  </r>
  <r>
    <x v="285"/>
    <x v="285"/>
    <s v="Census Tract 2203, Fairfield County, Connecticut"/>
    <n v="106296"/>
    <n v="2.6"/>
    <n v="65921.980739999999"/>
    <n v="65.921999999999997"/>
    <n v="0.752"/>
    <n v="4"/>
    <n v="0.248"/>
    <n v="2"/>
    <n v="1962"/>
    <n v="0.35714946267859976"/>
    <n v="0.51900000000000002"/>
    <n v="3"/>
    <n v="0.17800000000000005"/>
    <n v="1"/>
    <n v="2"/>
    <n v="1"/>
    <n v="1"/>
    <n v="3795"/>
    <n v="4.3243949392815697"/>
    <n v="877.57941937999999"/>
    <n v="1"/>
    <n v="254"/>
    <n v="7.2344061520934204"/>
    <n v="0.27200000000000002"/>
    <n v="2"/>
    <n v="2"/>
    <n v="2"/>
    <s v="No"/>
    <s v="SHERMAN"/>
    <s v="No"/>
    <n v="1016.0791"/>
    <n v="9.0451632254935891E-6"/>
    <n v="0"/>
    <n v="0"/>
    <s v="NO"/>
    <n v="1016.0791200000001"/>
    <n v="9.0451632254935891E-6"/>
    <n v="0"/>
    <n v="0"/>
    <n v="0"/>
    <n v="0"/>
    <n v="0"/>
    <n v="0"/>
    <n v="4"/>
    <x v="0"/>
  </r>
  <r>
    <x v="286"/>
    <x v="286"/>
    <s v="Census Tract 2453, Fairfield County, Connecticut"/>
    <n v="130962"/>
    <n v="2.36"/>
    <n v="85249.000799999994"/>
    <n v="85.248999999999995"/>
    <n v="0.90800000000000003"/>
    <n v="5"/>
    <n v="9.1999999999999971E-2"/>
    <n v="1"/>
    <n v="2282"/>
    <n v="0.32122370635457348"/>
    <n v="0.30399999999999999"/>
    <n v="2"/>
    <n v="0.11499999999999999"/>
    <n v="1"/>
    <n v="1"/>
    <n v="1"/>
    <n v="1"/>
    <n v="4974"/>
    <n v="5.2728329243224303"/>
    <n v="943.32592580999994"/>
    <n v="1"/>
    <n v="335"/>
    <n v="6.6973210715713716"/>
    <n v="0.24199999999999999"/>
    <n v="2"/>
    <n v="1.5"/>
    <n v="2"/>
    <s v="No"/>
    <s v="RIDGEFIELD"/>
    <s v="No"/>
    <n v="134335.73800000001"/>
    <n v="1.1958602957107824E-3"/>
    <n v="64446.402699999999"/>
    <n v="7.8898265901901409E-4"/>
    <s v="NO"/>
    <n v="134043.68142719998"/>
    <n v="1.1932604006812846E-3"/>
    <n v="64446.402699999999"/>
    <n v="7.8898265901901409E-4"/>
    <n v="292.05653759999996"/>
    <n v="2.5998950294978063E-6"/>
    <n v="0"/>
    <n v="0"/>
    <n v="2"/>
    <x v="0"/>
  </r>
  <r>
    <x v="287"/>
    <x v="287"/>
    <s v="Census Tract 2531, Litchfield County, Connecticut"/>
    <n v="57072"/>
    <n v="2.35"/>
    <n v="37229.66779"/>
    <n v="37.229999999999997"/>
    <n v="0.26"/>
    <n v="2"/>
    <n v="0.74"/>
    <n v="4"/>
    <n v="1136"/>
    <n v="0.36615959285195654"/>
    <n v="0.56899999999999995"/>
    <n v="3"/>
    <n v="0.83"/>
    <n v="5"/>
    <n v="5"/>
    <n v="1"/>
    <n v="1"/>
    <n v="3511"/>
    <n v="1.95804497935898"/>
    <n v="1793.1150903"/>
    <n v="1"/>
    <n v="532"/>
    <n v="15.532846715328468"/>
    <n v="0.68700000000000006"/>
    <n v="4"/>
    <n v="4.5"/>
    <n v="5"/>
    <s v="No"/>
    <s v="NEW MILFORD"/>
    <s v="No"/>
    <n v="96741.503400000001"/>
    <n v="8.6119542475400664E-4"/>
    <n v="48216.78"/>
    <n v="5.9029211406604726E-4"/>
    <s v="NO"/>
    <n v="96741.50344416"/>
    <n v="8.6119542475400664E-4"/>
    <n v="48216.78"/>
    <n v="5.9029211406604726E-4"/>
    <n v="0"/>
    <n v="0"/>
    <n v="0"/>
    <n v="0"/>
    <n v="4"/>
    <x v="0"/>
  </r>
  <r>
    <x v="288"/>
    <x v="288"/>
    <s v="Census Tract 2533, Litchfield County, Connecticut"/>
    <n v="90141"/>
    <n v="2.37"/>
    <n v="58552.87156"/>
    <n v="58.552999999999997"/>
    <n v="0.624"/>
    <n v="4"/>
    <n v="0.376"/>
    <n v="2"/>
    <n v="1623"/>
    <n v="0.33262245695401382"/>
    <n v="0.38"/>
    <n v="2"/>
    <n v="0.36699999999999999"/>
    <n v="2"/>
    <n v="2"/>
    <n v="1"/>
    <n v="1"/>
    <n v="2215"/>
    <n v="2.5342464907173299"/>
    <n v="874.02705620999996"/>
    <n v="1"/>
    <n v="214"/>
    <n v="10.156620787850024"/>
    <n v="0.50600000000000001"/>
    <n v="3"/>
    <n v="2.5"/>
    <n v="3"/>
    <s v="No"/>
    <s v="NEW MILFORD"/>
    <s v="No"/>
    <n v="51696.375399999997"/>
    <n v="4.6020250198311463E-4"/>
    <n v="13320.82"/>
    <n v="1.6307963739787857E-4"/>
    <s v="NO"/>
    <n v="51696.375353280004"/>
    <n v="4.6020250198311463E-4"/>
    <n v="13320.82"/>
    <n v="1.6307963739787857E-4"/>
    <n v="0"/>
    <n v="0"/>
    <n v="0"/>
    <n v="0"/>
    <n v="4"/>
    <x v="0"/>
  </r>
  <r>
    <x v="289"/>
    <x v="289"/>
    <s v="Census Tract 2536, Litchfield County, Connecticut"/>
    <n v="54482"/>
    <n v="2.25"/>
    <n v="36321.333330000001"/>
    <n v="36.320999999999998"/>
    <n v="0.255"/>
    <n v="2"/>
    <n v="0.745"/>
    <n v="4"/>
    <n v="1230"/>
    <n v="0.40637274699959369"/>
    <n v="0.69499999999999995"/>
    <n v="4"/>
    <n v="0.73499999999999999"/>
    <n v="4"/>
    <n v="4"/>
    <n v="1"/>
    <n v="1"/>
    <n v="2565"/>
    <n v="4.1601061472099499"/>
    <n v="616.57080594000001"/>
    <n v="1"/>
    <n v="367"/>
    <n v="13.360029122679286"/>
    <n v="0.64900000000000002"/>
    <n v="4"/>
    <n v="4"/>
    <n v="4"/>
    <s v="No"/>
    <s v="NEW MILFORD"/>
    <s v="No"/>
    <n v="49566.037300000004"/>
    <n v="4.4123817649009163E-4"/>
    <n v="7377.73"/>
    <n v="9.0321581795974317E-5"/>
    <s v="NO"/>
    <n v="49566.037328640006"/>
    <n v="4.4123817649009163E-4"/>
    <n v="7377.73"/>
    <n v="9.0321581795974317E-5"/>
    <n v="0"/>
    <n v="0"/>
    <n v="0"/>
    <n v="0"/>
    <n v="5"/>
    <x v="0"/>
  </r>
  <r>
    <x v="290"/>
    <x v="290"/>
    <s v="Census Tract 2671, Litchfield County, Connecticut"/>
    <n v="108250"/>
    <n v="2.27"/>
    <n v="71848.048479999998"/>
    <n v="71.847999999999999"/>
    <n v="0.82299999999999995"/>
    <n v="5"/>
    <n v="0.17700000000000005"/>
    <n v="1"/>
    <n v="1915"/>
    <n v="0.31984167261546198"/>
    <n v="0.28699999999999998"/>
    <n v="2"/>
    <n v="0.20199999999999996"/>
    <n v="2"/>
    <n v="2"/>
    <n v="10"/>
    <n v="10"/>
    <n v="3578"/>
    <n v="38.070548975516502"/>
    <n v="93.983409651000002"/>
    <n v="5"/>
    <n v="309"/>
    <n v="8.9565217391304355"/>
    <n v="0.44"/>
    <n v="3"/>
    <n v="3.3333333333333335"/>
    <n v="4"/>
    <s v="No"/>
    <s v="NEW MILFORD"/>
    <s v="No"/>
    <n v="644.94759999999997"/>
    <n v="5.7413403813810982E-6"/>
    <n v="0"/>
    <n v="0"/>
    <s v="NO"/>
    <n v="644.94757440000012"/>
    <n v="5.7413403813810982E-6"/>
    <n v="0"/>
    <n v="0"/>
    <n v="0"/>
    <n v="0"/>
    <n v="0"/>
    <n v="0"/>
    <n v="4"/>
    <x v="0"/>
  </r>
  <r>
    <x v="290"/>
    <x v="290"/>
    <s v="Census Tract 2671, Litchfield County, Connecticut"/>
    <n v="108250"/>
    <n v="2.27"/>
    <n v="71848.048479999998"/>
    <n v="71.847999999999999"/>
    <n v="0.82299999999999995"/>
    <n v="5"/>
    <n v="0.17700000000000005"/>
    <n v="1"/>
    <n v="1915"/>
    <n v="0.31984167261546198"/>
    <n v="0.28699999999999998"/>
    <n v="2"/>
    <n v="0.20199999999999996"/>
    <n v="2"/>
    <n v="2"/>
    <n v="10"/>
    <n v="10"/>
    <n v="3578"/>
    <n v="38.070548975516502"/>
    <n v="93.983409651000002"/>
    <n v="5"/>
    <n v="309"/>
    <n v="8.9565217391304355"/>
    <n v="0.44"/>
    <n v="3"/>
    <n v="3.3333333333333335"/>
    <n v="4"/>
    <s v="No"/>
    <s v="WARREN"/>
    <s v="No"/>
    <n v="1739.627"/>
    <n v="1.5486205793319648E-5"/>
    <n v="0"/>
    <n v="0"/>
    <s v="NO"/>
    <n v="1739.6270208000001"/>
    <n v="1.5486205793319648E-5"/>
    <n v="0"/>
    <n v="0"/>
    <n v="0"/>
    <n v="0"/>
    <n v="0"/>
    <n v="0"/>
    <n v="4"/>
    <x v="0"/>
  </r>
  <r>
    <x v="290"/>
    <x v="290"/>
    <s v="Census Tract 2671, Litchfield County, Connecticut"/>
    <n v="108250"/>
    <n v="2.27"/>
    <n v="71848.048479999998"/>
    <n v="71.847999999999999"/>
    <n v="0.82299999999999995"/>
    <n v="5"/>
    <n v="0.17700000000000005"/>
    <n v="1"/>
    <n v="1915"/>
    <n v="0.31984167261546198"/>
    <n v="0.28699999999999998"/>
    <n v="2"/>
    <n v="0.20199999999999996"/>
    <n v="2"/>
    <n v="2"/>
    <n v="10"/>
    <n v="10"/>
    <n v="3578"/>
    <n v="38.070548975516502"/>
    <n v="93.983409651000002"/>
    <n v="5"/>
    <n v="309"/>
    <n v="8.9565217391304355"/>
    <n v="0.44"/>
    <n v="3"/>
    <n v="3.3333333333333335"/>
    <n v="4"/>
    <s v="No"/>
    <s v="WASHINGTON"/>
    <s v="No"/>
    <n v="181406.20740000001"/>
    <n v="1.6148828607895804E-3"/>
    <n v="49884.353300000002"/>
    <n v="6.1070731741677065E-4"/>
    <s v="NO"/>
    <n v="146825.70668064"/>
    <n v="1.3070463278733973E-3"/>
    <n v="46420.828399999999"/>
    <n v="5.6830524421027718E-4"/>
    <n v="34580.500724160003"/>
    <n v="3.0783653291618316E-4"/>
    <n v="3463.5248999999999"/>
    <n v="4.2402073206493566E-5"/>
    <n v="4"/>
    <x v="0"/>
  </r>
  <r>
    <x v="291"/>
    <x v="291"/>
    <s v="Census Tract 2983, Litchfield County, Connecticut"/>
    <n v="105708"/>
    <n v="2.66"/>
    <n v="64813.7333"/>
    <n v="64.813999999999993"/>
    <n v="0.73299999999999998"/>
    <n v="4"/>
    <n v="0.26700000000000002"/>
    <n v="2"/>
    <n v="1281"/>
    <n v="0.23717195750549369"/>
    <n v="3.0000000000000001E-3"/>
    <n v="1"/>
    <n v="0.67599999999999993"/>
    <n v="4"/>
    <n v="3"/>
    <n v="4"/>
    <n v="4"/>
    <n v="2767"/>
    <n v="6.73762542529155"/>
    <n v="410.67881119999998"/>
    <n v="2"/>
    <n v="43"/>
    <n v="1.6494054468738013"/>
    <n v="1.2999999999999999E-2"/>
    <n v="1"/>
    <n v="2"/>
    <n v="2"/>
    <s v="No"/>
    <s v="HARWINTON"/>
    <s v="No"/>
    <n v="56629.998800000001"/>
    <n v="5.0412174872729941E-4"/>
    <n v="11448.81"/>
    <n v="1.4016162544326898E-4"/>
    <s v="NO"/>
    <n v="56592.082183680002"/>
    <n v="5.0378421379423011E-4"/>
    <n v="11448.81"/>
    <n v="1.4016162544326898E-4"/>
    <n v="37.916640000000001"/>
    <n v="3.3753493306926647E-7"/>
    <n v="0"/>
    <n v="0"/>
    <n v="3"/>
    <x v="0"/>
  </r>
  <r>
    <x v="292"/>
    <x v="292"/>
    <s v="Census Tract 2984, Litchfield County, Connecticut"/>
    <n v="136855"/>
    <n v="2.93"/>
    <n v="79951.544680000006"/>
    <n v="79.951999999999998"/>
    <n v="0.877"/>
    <n v="5"/>
    <n v="0.123"/>
    <n v="1"/>
    <n v="1528"/>
    <n v="0.22933890862757497"/>
    <n v="2E-3"/>
    <n v="1"/>
    <n v="0.44499999999999995"/>
    <n v="3"/>
    <n v="2"/>
    <n v="2"/>
    <n v="2"/>
    <n v="2875"/>
    <n v="24.055477477115701"/>
    <n v="119.51539947000001"/>
    <n v="2"/>
    <n v="56"/>
    <n v="1.9656019656019657"/>
    <n v="2.5999999999999999E-2"/>
    <n v="1"/>
    <n v="1.5"/>
    <n v="2"/>
    <s v="No"/>
    <s v="HARWINTON"/>
    <s v="No"/>
    <n v="84260.560599999997"/>
    <n v="7.5008974136507763E-4"/>
    <n v="57299.408799999997"/>
    <n v="7.01485855241405E-4"/>
    <s v="NO"/>
    <n v="67464.014728320006"/>
    <n v="6.0056644512560984E-4"/>
    <n v="51350.918799999999"/>
    <n v="6.2866169034277966E-4"/>
    <n v="16796.54589696"/>
    <n v="1.4952329623946784E-4"/>
    <n v="5948.49"/>
    <n v="7.2824164898625359E-5"/>
    <n v="3"/>
    <x v="0"/>
  </r>
  <r>
    <x v="293"/>
    <x v="293"/>
    <s v="Census Tract 3101, Litchfield County, Connecticut"/>
    <n v="60694"/>
    <n v="2.2200000000000002"/>
    <n v="40735.145620000003"/>
    <n v="40.734999999999999"/>
    <n v="0.30199999999999999"/>
    <n v="2"/>
    <n v="0.69799999999999995"/>
    <n v="4"/>
    <n v="1066"/>
    <n v="0.31402858159219216"/>
    <n v="0.25"/>
    <n v="2"/>
    <n v="0.9"/>
    <n v="5"/>
    <n v="5"/>
    <n v="4"/>
    <n v="4"/>
    <n v="4406"/>
    <n v="1.30006278021365"/>
    <n v="3389.0671028000002"/>
    <n v="2"/>
    <n v="427"/>
    <n v="10.338983050847459"/>
    <n v="0.48699999999999999"/>
    <n v="3"/>
    <n v="4"/>
    <n v="4"/>
    <s v="No"/>
    <s v="TORRINGTON"/>
    <s v="No"/>
    <n v="76307.070099999997"/>
    <n v="6.7928755837242413E-4"/>
    <n v="20088.7081"/>
    <n v="2.4593525269013669E-4"/>
    <s v="NO"/>
    <n v="76307.070124799997"/>
    <n v="6.7928755837242413E-4"/>
    <n v="20088.7081"/>
    <n v="2.4593525269013669E-4"/>
    <n v="0"/>
    <n v="0"/>
    <n v="0"/>
    <n v="0"/>
    <n v="5"/>
    <x v="0"/>
  </r>
  <r>
    <x v="294"/>
    <x v="294"/>
    <s v="Census Tract 3102, Litchfield County, Connecticut"/>
    <n v="40169"/>
    <n v="2.2400000000000002"/>
    <n v="26839.04207"/>
    <n v="26.838999999999999"/>
    <n v="0.13100000000000001"/>
    <n v="1"/>
    <n v="0.86899999999999999"/>
    <n v="5"/>
    <n v="1058"/>
    <n v="0.47304221838048632"/>
    <n v="0.81499999999999995"/>
    <n v="5"/>
    <n v="0.90300000000000002"/>
    <n v="5"/>
    <n v="5"/>
    <n v="4"/>
    <n v="4"/>
    <n v="2929"/>
    <n v="0.52899434283093205"/>
    <n v="5536.9212160999996"/>
    <n v="2"/>
    <n v="203"/>
    <n v="8.0747812251392208"/>
    <n v="0.35299999999999998"/>
    <n v="2"/>
    <n v="3.5"/>
    <n v="4"/>
    <s v="Yes"/>
    <s v="TORRINGTON"/>
    <s v="No"/>
    <n v="34487.976600000002"/>
    <n v="3.0701288068782806E-4"/>
    <n v="23654.6"/>
    <n v="2.8959055004060247E-4"/>
    <s v="NO"/>
    <n v="34487.976597120003"/>
    <n v="3.0701288068782806E-4"/>
    <n v="23654.6"/>
    <n v="2.8959055004060247E-4"/>
    <n v="0"/>
    <n v="0"/>
    <n v="0"/>
    <n v="0"/>
    <n v="5"/>
    <x v="0"/>
  </r>
  <r>
    <x v="295"/>
    <x v="295"/>
    <s v="Census Tract 3103, Litchfield County, Connecticut"/>
    <n v="42188"/>
    <n v="2.14"/>
    <n v="28839.123090000001"/>
    <n v="28.838999999999999"/>
    <n v="0.15"/>
    <n v="1"/>
    <n v="0.85"/>
    <n v="5"/>
    <n v="882"/>
    <n v="0.36700145032045078"/>
    <n v="0.57399999999999995"/>
    <n v="3"/>
    <n v="0.97699999999999998"/>
    <n v="5"/>
    <n v="5"/>
    <n v="4"/>
    <n v="4"/>
    <n v="1817"/>
    <n v="0.37459748848257202"/>
    <n v="4850.5397283000002"/>
    <n v="2"/>
    <n v="126"/>
    <n v="7.7681874229346484"/>
    <n v="0.33700000000000002"/>
    <n v="2"/>
    <n v="3.5"/>
    <n v="4"/>
    <s v="Yes"/>
    <s v="TORRINGTON"/>
    <s v="No"/>
    <n v="26950.979800000001"/>
    <n v="2.3991833599615995E-4"/>
    <n v="18765.400000000001"/>
    <n v="2.2973470309081204E-4"/>
    <s v="NO"/>
    <n v="26950.979836799997"/>
    <n v="2.3991833599615995E-4"/>
    <n v="18765.400000000001"/>
    <n v="2.2973470309081204E-4"/>
    <n v="0"/>
    <n v="0"/>
    <n v="0"/>
    <n v="0"/>
    <n v="6"/>
    <x v="1"/>
  </r>
  <r>
    <x v="296"/>
    <x v="296"/>
    <s v="Census Tract 3104, Litchfield County, Connecticut"/>
    <n v="71159"/>
    <n v="2.25"/>
    <n v="47439.333330000001"/>
    <n v="47.439"/>
    <n v="0.40899999999999997"/>
    <n v="3"/>
    <n v="0.59099999999999997"/>
    <n v="3"/>
    <n v="1151"/>
    <n v="0.29115080315147424"/>
    <n v="0.121"/>
    <n v="1"/>
    <n v="0.82000000000000006"/>
    <n v="5"/>
    <n v="4"/>
    <n v="4"/>
    <n v="4"/>
    <n v="2644"/>
    <n v="0.77931210492094904"/>
    <n v="3392.7357001999999"/>
    <n v="2"/>
    <n v="293"/>
    <n v="11.954304365565076"/>
    <n v="0.57299999999999995"/>
    <n v="3"/>
    <n v="3.5"/>
    <n v="4"/>
    <s v="No"/>
    <s v="HARWINTON"/>
    <s v="No"/>
    <n v="525.13099999999997"/>
    <n v="4.6747299928822152E-6"/>
    <n v="841.03"/>
    <n v="1.0296278115066326E-5"/>
    <s v="N/A"/>
    <n v="525.13099199999999"/>
    <n v="4.6747299928822152E-6"/>
    <n v="841.03"/>
    <n v="1.0296278115066326E-5"/>
    <n v="0"/>
    <n v="0"/>
    <n v="0"/>
    <n v="0"/>
    <n v="4"/>
    <x v="0"/>
  </r>
  <r>
    <x v="296"/>
    <x v="296"/>
    <s v="Census Tract 3104, Litchfield County, Connecticut"/>
    <n v="71159"/>
    <n v="2.25"/>
    <n v="47439.333330000001"/>
    <n v="47.439"/>
    <n v="0.40899999999999997"/>
    <n v="3"/>
    <n v="0.59099999999999997"/>
    <n v="3"/>
    <n v="1151"/>
    <n v="0.29115080315147424"/>
    <n v="0.121"/>
    <n v="1"/>
    <n v="0.82000000000000006"/>
    <n v="5"/>
    <n v="4"/>
    <n v="4"/>
    <n v="4"/>
    <n v="2644"/>
    <n v="0.77931210492094904"/>
    <n v="3392.7357001999999"/>
    <n v="2"/>
    <n v="293"/>
    <n v="11.954304365565076"/>
    <n v="0.57299999999999995"/>
    <n v="3"/>
    <n v="3.5"/>
    <n v="4"/>
    <s v="No"/>
    <s v="TORRINGTON"/>
    <s v="No"/>
    <n v="48205.948299999996"/>
    <n v="4.2913062838512915E-4"/>
    <n v="16981.6783"/>
    <n v="2.0789755732540663E-4"/>
    <s v="NO"/>
    <n v="48205.948348799997"/>
    <n v="4.2913062838512915E-4"/>
    <n v="16981.6783"/>
    <n v="2.0789755732540663E-4"/>
    <n v="0"/>
    <n v="0"/>
    <n v="0"/>
    <n v="0"/>
    <n v="4"/>
    <x v="0"/>
  </r>
  <r>
    <x v="297"/>
    <x v="297"/>
    <s v="Census Tract 3105, Litchfield County, Connecticut"/>
    <n v="53333"/>
    <n v="2.2400000000000002"/>
    <n v="35634.609539999998"/>
    <n v="35.634999999999998"/>
    <n v="0.24099999999999999"/>
    <n v="2"/>
    <n v="0.75900000000000001"/>
    <n v="4"/>
    <n v="1127"/>
    <n v="0.37951868070335537"/>
    <n v="0.63100000000000001"/>
    <n v="4"/>
    <n v="0.84399999999999997"/>
    <n v="5"/>
    <n v="5"/>
    <n v="4"/>
    <n v="4"/>
    <n v="1806"/>
    <n v="0.56232924631310999"/>
    <n v="3211.6415993999999"/>
    <n v="2"/>
    <n v="77"/>
    <n v="3.8790931989924435"/>
    <n v="0.123"/>
    <n v="1"/>
    <n v="3"/>
    <n v="3"/>
    <s v="No"/>
    <s v="TORRINGTON"/>
    <s v="No"/>
    <n v="34178.324399999998"/>
    <n v="3.0425634883656573E-4"/>
    <n v="28920.17"/>
    <n v="3.5405409254723102E-4"/>
    <s v="YES"/>
    <n v="34178.324423040001"/>
    <n v="3.0425634883656573E-4"/>
    <n v="28920.17"/>
    <n v="3.5405409254723102E-4"/>
    <n v="0"/>
    <n v="0"/>
    <n v="0"/>
    <n v="0"/>
    <n v="5"/>
    <x v="0"/>
  </r>
  <r>
    <x v="298"/>
    <x v="298"/>
    <s v="Census Tract 3106.02, Litchfield County, Connecticut"/>
    <n v="80000"/>
    <n v="2.27"/>
    <n v="53097.864930000003"/>
    <n v="53.097999999999999"/>
    <n v="0.52300000000000002"/>
    <n v="3"/>
    <n v="0.47699999999999998"/>
    <n v="3"/>
    <n v="1181"/>
    <n v="0.266903387145288"/>
    <n v="5.7000000000000002E-2"/>
    <n v="1"/>
    <n v="0.79699999999999993"/>
    <n v="4"/>
    <n v="4"/>
    <n v="4"/>
    <n v="4"/>
    <n v="4605"/>
    <n v="2.36710749238993"/>
    <n v="1945.4122869"/>
    <n v="2"/>
    <n v="103"/>
    <n v="2.3151269948302988"/>
    <n v="0.03"/>
    <n v="1"/>
    <n v="2.5"/>
    <n v="3"/>
    <s v="No"/>
    <s v="TORRINGTON"/>
    <s v="No"/>
    <n v="72546.218200000003"/>
    <n v="6.4580835471255815E-4"/>
    <n v="39940.89"/>
    <n v="4.8897484228062197E-4"/>
    <s v="NO"/>
    <n v="72546.218170559994"/>
    <n v="6.4580835471255815E-4"/>
    <n v="39940.89"/>
    <n v="4.8897484228062197E-4"/>
    <n v="0"/>
    <n v="0"/>
    <n v="0"/>
    <n v="0"/>
    <n v="4"/>
    <x v="0"/>
  </r>
  <r>
    <x v="299"/>
    <x v="299"/>
    <s v="Census Tract 3107, Litchfield County, Connecticut"/>
    <n v="64341"/>
    <n v="1.99"/>
    <n v="45610.125610000003"/>
    <n v="45.61"/>
    <n v="0.376"/>
    <n v="2"/>
    <n v="0.624"/>
    <n v="4"/>
    <n v="1169"/>
    <n v="0.30756328364341023"/>
    <n v="0.214"/>
    <n v="2"/>
    <n v="0.80499999999999994"/>
    <n v="5"/>
    <n v="5"/>
    <n v="4"/>
    <n v="4"/>
    <n v="4279"/>
    <n v="19.314517673440999"/>
    <n v="221.54319731999999"/>
    <n v="2"/>
    <n v="114"/>
    <n v="2.945736434108527"/>
    <n v="5.1999999999999998E-2"/>
    <n v="1"/>
    <n v="3"/>
    <n v="3"/>
    <s v="No"/>
    <s v="TORRINGTON"/>
    <s v="No"/>
    <n v="373023.51179999998"/>
    <n v="3.3206651776623961E-3"/>
    <n v="358572.60279999999"/>
    <n v="4.3898115915865198E-3"/>
    <s v="YES"/>
    <n v="144404.28637344"/>
    <n v="1.2854907801950347E-3"/>
    <n v="197409.5528"/>
    <n v="2.4167790188217666E-3"/>
    <n v="228619.22546592"/>
    <n v="2.0351743974673614E-3"/>
    <n v="161163.04999999999"/>
    <n v="1.9730325727647527E-3"/>
    <n v="5"/>
    <x v="0"/>
  </r>
  <r>
    <x v="300"/>
    <x v="300"/>
    <s v="Census Tract 6201, Middlesex County, Connecticut"/>
    <n v="85960"/>
    <n v="2.36"/>
    <n v="55955.193939999997"/>
    <n v="55.954999999999998"/>
    <n v="0.57899999999999996"/>
    <n v="3"/>
    <n v="0.42100000000000004"/>
    <n v="3"/>
    <n v="1509"/>
    <n v="0.3236160707336117"/>
    <n v="0.32400000000000001"/>
    <n v="2"/>
    <n v="0.46299999999999997"/>
    <n v="3"/>
    <n v="3"/>
    <n v="1"/>
    <n v="1"/>
    <n v="4629"/>
    <n v="13.513561838896599"/>
    <n v="342.54477502999998"/>
    <n v="1"/>
    <n v="244"/>
    <n v="5.4464285714285712"/>
    <n v="0.17499999999999999"/>
    <n v="1"/>
    <n v="2"/>
    <n v="2"/>
    <s v="No"/>
    <s v="DEEP RIVER"/>
    <s v="No"/>
    <n v="136656.11009999999"/>
    <n v="1.216516310215913E-3"/>
    <n v="60771.553200000002"/>
    <n v="7.4399345235217403E-4"/>
    <s v="NO"/>
    <n v="104659.926552"/>
    <n v="9.3168543688901934E-4"/>
    <n v="55582.743199999997"/>
    <n v="6.8046964125597384E-4"/>
    <n v="31996.183584960003"/>
    <n v="2.848308733268939E-4"/>
    <n v="5188.8100000000004"/>
    <n v="6.3523811096200263E-5"/>
    <n v="4"/>
    <x v="0"/>
  </r>
  <r>
    <x v="301"/>
    <x v="301"/>
    <s v="Census Tract 3108.01, Litchfield County, Connecticut"/>
    <n v="57917"/>
    <n v="2.56"/>
    <n v="36198.125"/>
    <n v="36.198"/>
    <n v="0.252"/>
    <n v="2"/>
    <n v="0.748"/>
    <n v="4"/>
    <n v="1032"/>
    <n v="0.34211716767097744"/>
    <n v="0.434"/>
    <n v="3"/>
    <n v="0.92100000000000004"/>
    <n v="5"/>
    <n v="5"/>
    <n v="4"/>
    <n v="4"/>
    <n v="2414"/>
    <n v="1.5835540550767"/>
    <n v="1524.4190699999999"/>
    <n v="2"/>
    <n v="233"/>
    <n v="10.121633362293657"/>
    <n v="0.47599999999999998"/>
    <n v="3"/>
    <n v="4"/>
    <n v="4"/>
    <s v="No"/>
    <s v="TORRINGTON"/>
    <s v="No"/>
    <n v="36919.849199999997"/>
    <n v="3.2866147463720601E-4"/>
    <n v="3462.34"/>
    <n v="4.2387567112848231E-5"/>
    <s v="NO"/>
    <n v="36919.849161600003"/>
    <n v="3.2866147463720601E-4"/>
    <n v="3462.34"/>
    <n v="4.2387567112848231E-5"/>
    <n v="0"/>
    <n v="0"/>
    <n v="0"/>
    <n v="0"/>
    <n v="5"/>
    <x v="0"/>
  </r>
  <r>
    <x v="302"/>
    <x v="302"/>
    <s v="Census Tract 3108.03, Litchfield County, Connecticut"/>
    <n v="48981"/>
    <n v="2.52"/>
    <n v="30855.12975"/>
    <n v="30.855"/>
    <n v="0.183"/>
    <n v="1"/>
    <n v="0.81699999999999995"/>
    <n v="5"/>
    <n v="1052"/>
    <n v="0.40913780309091063"/>
    <n v="0.70099999999999996"/>
    <n v="4"/>
    <n v="0.90700000000000003"/>
    <n v="5"/>
    <n v="5"/>
    <n v="4"/>
    <n v="4"/>
    <n v="4826"/>
    <n v="2.29266313202996"/>
    <n v="2104.975621"/>
    <n v="2"/>
    <n v="823"/>
    <n v="17.544233638882968"/>
    <n v="0.72499999999999998"/>
    <n v="4"/>
    <n v="4.5"/>
    <n v="5"/>
    <s v="No"/>
    <s v="TORRINGTON"/>
    <s v="No"/>
    <n v="72946.220799999996"/>
    <n v="6.4936918850708126E-4"/>
    <n v="28410.995900000002"/>
    <n v="3.4782054779545216E-4"/>
    <s v="NO"/>
    <n v="72946.220777279988"/>
    <n v="6.4936918850708126E-4"/>
    <n v="28410.995900000002"/>
    <n v="3.4782054779545216E-4"/>
    <n v="0"/>
    <n v="0"/>
    <n v="0"/>
    <n v="0"/>
    <n v="6"/>
    <x v="1"/>
  </r>
  <r>
    <x v="303"/>
    <x v="303"/>
    <s v="Census Tract 3108.04, Litchfield County, Connecticut"/>
    <n v="73594"/>
    <n v="2.58"/>
    <n v="45817.62311"/>
    <n v="45.817999999999998"/>
    <n v="0.379"/>
    <n v="2"/>
    <n v="0.621"/>
    <n v="4"/>
    <n v="1118"/>
    <n v="0.29281309438053038"/>
    <n v="0.13500000000000001"/>
    <n v="1"/>
    <n v="0.85699999999999998"/>
    <n v="5"/>
    <n v="5"/>
    <n v="4"/>
    <n v="4"/>
    <n v="2917"/>
    <n v="5.4085895378665896"/>
    <n v="539.32730143000003"/>
    <n v="2"/>
    <n v="237"/>
    <n v="8.3538949594642222"/>
    <n v="0.38100000000000001"/>
    <n v="2"/>
    <n v="3.5"/>
    <n v="4"/>
    <s v="No"/>
    <s v="TORRINGTON"/>
    <s v="No"/>
    <n v="41928.608399999997"/>
    <n v="3.7324958163540187E-4"/>
    <n v="3042.1"/>
    <n v="3.7242794732462897E-5"/>
    <s v="NO"/>
    <n v="41928.608361600003"/>
    <n v="3.7324958163540187E-4"/>
    <n v="3042.1"/>
    <n v="3.7242794732462897E-5"/>
    <n v="0"/>
    <n v="0"/>
    <n v="0"/>
    <n v="0"/>
    <n v="4"/>
    <x v="0"/>
  </r>
  <r>
    <x v="304"/>
    <x v="304"/>
    <s v="Census Tract 5851, Middlesex County, Connecticut"/>
    <n v="119905"/>
    <n v="2.58"/>
    <n v="74649.592350000006"/>
    <n v="74.650000000000006"/>
    <n v="0.84799999999999998"/>
    <n v="5"/>
    <n v="0.15200000000000002"/>
    <n v="1"/>
    <n v="1897"/>
    <n v="0.30494473289645496"/>
    <n v="0.2"/>
    <n v="1"/>
    <n v="0.21199999999999997"/>
    <n v="2"/>
    <n v="2"/>
    <n v="1"/>
    <n v="1"/>
    <n v="7388"/>
    <n v="23.659044366228699"/>
    <n v="312.26958645000002"/>
    <n v="1"/>
    <n v="194"/>
    <n v="2.6866085029774269"/>
    <n v="0.03"/>
    <n v="1"/>
    <n v="1.5"/>
    <n v="2"/>
    <s v="No"/>
    <s v="DURHAM"/>
    <s v="No"/>
    <n v="186133.3959"/>
    <n v="1.6569644179151887E-3"/>
    <n v="75403.706699999995"/>
    <n v="9.231270407596521E-4"/>
    <s v="NO"/>
    <n v="149595.26773535999"/>
    <n v="1.3317010337027156E-3"/>
    <n v="60194.636700000003"/>
    <n v="7.3693057381850628E-4"/>
    <n v="36538.128164160007"/>
    <n v="3.2526338421247315E-4"/>
    <n v="15209.07"/>
    <n v="1.8619646694114576E-4"/>
    <n v="3"/>
    <x v="0"/>
  </r>
  <r>
    <x v="304"/>
    <x v="304"/>
    <s v="Census Tract 5851, Middlesex County, Connecticut"/>
    <n v="119905"/>
    <n v="2.58"/>
    <n v="74649.592350000006"/>
    <n v="74.650000000000006"/>
    <n v="0.84799999999999998"/>
    <n v="5"/>
    <n v="0.15200000000000002"/>
    <n v="1"/>
    <n v="1897"/>
    <n v="0.30494473289645496"/>
    <n v="0.2"/>
    <n v="1"/>
    <n v="0.21199999999999997"/>
    <n v="2"/>
    <n v="2"/>
    <n v="1"/>
    <n v="1"/>
    <n v="7388"/>
    <n v="23.659044366228699"/>
    <n v="312.26958645000002"/>
    <n v="1"/>
    <n v="194"/>
    <n v="2.6866085029774269"/>
    <n v="0.03"/>
    <n v="1"/>
    <n v="1.5"/>
    <n v="2"/>
    <s v="No"/>
    <s v="MIDDLEFIELD"/>
    <s v="No"/>
    <n v="395.59500000000003"/>
    <n v="3.5215972910057305E-6"/>
    <n v="0"/>
    <n v="0"/>
    <s v="N/A"/>
    <n v="395.59501440000003"/>
    <n v="3.5215972910057305E-6"/>
    <n v="0"/>
    <n v="0"/>
    <n v="0"/>
    <n v="0"/>
    <n v="0"/>
    <n v="0"/>
    <n v="3"/>
    <x v="0"/>
  </r>
  <r>
    <x v="305"/>
    <x v="305"/>
    <s v="Census Tract 3202, Litchfield County, Connecticut"/>
    <n v="74044"/>
    <n v="2.35"/>
    <n v="48300.97984"/>
    <n v="48.301000000000002"/>
    <n v="0.437"/>
    <n v="3"/>
    <n v="0.56299999999999994"/>
    <n v="3"/>
    <n v="1302"/>
    <n v="0.32347169874721948"/>
    <n v="0.32200000000000001"/>
    <n v="2"/>
    <n v="0.65600000000000003"/>
    <n v="4"/>
    <n v="4"/>
    <n v="4"/>
    <n v="4"/>
    <n v="4897"/>
    <n v="22.6934337147508"/>
    <n v="215.78929224999999"/>
    <n v="2"/>
    <n v="517"/>
    <n v="11.578947368421053"/>
    <n v="0.54300000000000004"/>
    <n v="3"/>
    <n v="3.5"/>
    <n v="4"/>
    <s v="No"/>
    <s v="TORRINGTON"/>
    <s v="No"/>
    <n v="447.89100000000002"/>
    <n v="3.9871378383870667E-6"/>
    <n v="0"/>
    <n v="0"/>
    <s v="N/A"/>
    <n v="447.89103360000001"/>
    <n v="3.9871378383870667E-6"/>
    <n v="0"/>
    <n v="0"/>
    <n v="0"/>
    <n v="0"/>
    <n v="0"/>
    <n v="0"/>
    <n v="4"/>
    <x v="0"/>
  </r>
  <r>
    <x v="306"/>
    <x v="306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n v="3"/>
    <n v="3"/>
    <n v="3"/>
    <s v="No"/>
    <s v="EAST GRANBY"/>
    <s v="No"/>
    <n v="175550.44839999999"/>
    <n v="1.5627547387071258E-3"/>
    <n v="67359.439799999993"/>
    <n v="8.2464540605670144E-4"/>
    <s v="NO"/>
    <n v="111288.10370976001"/>
    <n v="9.9068964541898833E-4"/>
    <n v="53479.969799999999"/>
    <n v="6.5472651706377657E-4"/>
    <n v="64262.344645439996"/>
    <n v="5.7206509328813749E-4"/>
    <n v="13879.47"/>
    <n v="1.699188889929249E-4"/>
    <n v="3"/>
    <x v="0"/>
  </r>
  <r>
    <x v="306"/>
    <x v="306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n v="3"/>
    <n v="3"/>
    <n v="3"/>
    <s v="No"/>
    <s v="GRANBY"/>
    <s v="No"/>
    <n v="761.58029999999997"/>
    <n v="6.7796081419123308E-6"/>
    <n v="0"/>
    <n v="0"/>
    <s v="NO"/>
    <n v="761.58031679999999"/>
    <n v="6.7796081419123308E-6"/>
    <n v="0"/>
    <n v="0"/>
    <n v="0"/>
    <n v="0"/>
    <n v="0"/>
    <n v="0"/>
    <n v="3"/>
    <x v="0"/>
  </r>
  <r>
    <x v="306"/>
    <x v="306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n v="3"/>
    <n v="3"/>
    <n v="3"/>
    <s v="No"/>
    <s v="SUFFIELD"/>
    <s v="No"/>
    <n v="152.5522"/>
    <n v="1.3580241360571572E-6"/>
    <n v="0"/>
    <n v="0"/>
    <s v="N/A"/>
    <n v="152.5522464"/>
    <n v="1.3580241360571572E-6"/>
    <n v="0"/>
    <n v="0"/>
    <n v="0"/>
    <n v="0"/>
    <n v="0"/>
    <n v="0"/>
    <n v="3"/>
    <x v="0"/>
  </r>
  <r>
    <x v="307"/>
    <x v="307"/>
    <s v="Census Tract 3441, New Haven County, Connecticut"/>
    <n v="115625"/>
    <n v="2.76"/>
    <n v="69598.071320000003"/>
    <n v="69.597999999999999"/>
    <n v="0.79500000000000004"/>
    <n v="4"/>
    <n v="0.20499999999999996"/>
    <n v="2"/>
    <n v="1667"/>
    <n v="0.28742175782465346"/>
    <n v="0.104"/>
    <n v="1"/>
    <n v="0.32999999999999996"/>
    <n v="2"/>
    <n v="2"/>
    <n v="1"/>
    <n v="1"/>
    <n v="4856"/>
    <n v="8.2378698279683107"/>
    <n v="589.47277651000002"/>
    <n v="1"/>
    <n v="381"/>
    <n v="7.7172371885760587"/>
    <n v="0.35699999999999998"/>
    <n v="2"/>
    <n v="2"/>
    <n v="2"/>
    <s v="No"/>
    <s v="MIDDLEBURY"/>
    <s v="No"/>
    <n v="166541.10560000001"/>
    <n v="1.4825533312272021E-3"/>
    <n v="51741.262999999999"/>
    <n v="6.3344046451706965E-4"/>
    <s v="NO"/>
    <n v="107042.58100224001"/>
    <n v="9.5289588988245314E-4"/>
    <n v="48404.012999999999"/>
    <n v="5.9258430702030366E-4"/>
    <n v="59498.524624320002"/>
    <n v="5.2965744134474873E-4"/>
    <n v="3337.25"/>
    <n v="4.0856157496765985E-5"/>
    <n v="3"/>
    <x v="0"/>
  </r>
  <r>
    <x v="307"/>
    <x v="307"/>
    <s v="Census Tract 3441, New Haven County, Connecticut"/>
    <n v="115625"/>
    <n v="2.76"/>
    <n v="69598.071320000003"/>
    <n v="69.597999999999999"/>
    <n v="0.79500000000000004"/>
    <n v="4"/>
    <n v="0.20499999999999996"/>
    <n v="2"/>
    <n v="1667"/>
    <n v="0.28742175782465346"/>
    <n v="0.104"/>
    <n v="1"/>
    <n v="0.32999999999999996"/>
    <n v="2"/>
    <n v="2"/>
    <n v="1"/>
    <n v="1"/>
    <n v="4856"/>
    <n v="8.2378698279683107"/>
    <n v="589.47277651000002"/>
    <n v="1"/>
    <n v="381"/>
    <n v="7.7172371885760587"/>
    <n v="0.35699999999999998"/>
    <n v="2"/>
    <n v="2"/>
    <n v="2"/>
    <s v="No"/>
    <s v="NAUGATUCK"/>
    <s v="No"/>
    <n v="231.36680000000001"/>
    <n v="2.0596330083835789E-6"/>
    <n v="0"/>
    <n v="0"/>
    <s v="N/A"/>
    <n v="231.36675839999998"/>
    <n v="2.0596330083835789E-6"/>
    <n v="0"/>
    <n v="0"/>
    <n v="0"/>
    <n v="0"/>
    <n v="0"/>
    <n v="0"/>
    <n v="3"/>
    <x v="0"/>
  </r>
  <r>
    <x v="308"/>
    <x v="308"/>
    <s v="Census Tract 3442, New Haven County, Connecticut"/>
    <n v="135197"/>
    <n v="2.78"/>
    <n v="81085.77218"/>
    <n v="81.085999999999999"/>
    <n v="0.88900000000000001"/>
    <n v="5"/>
    <n v="0.11099999999999999"/>
    <n v="1"/>
    <n v="2328"/>
    <n v="0.34452406691010684"/>
    <n v="0.44800000000000001"/>
    <n v="3"/>
    <n v="0.10899999999999999"/>
    <n v="1"/>
    <n v="1"/>
    <n v="1"/>
    <n v="1"/>
    <n v="2719"/>
    <n v="9.51313596819754"/>
    <n v="285.81531990000002"/>
    <n v="1"/>
    <n v="305"/>
    <n v="10.885082084225553"/>
    <n v="0.497"/>
    <n v="3"/>
    <n v="2"/>
    <n v="2"/>
    <s v="No"/>
    <s v="MIDDLEBURY"/>
    <s v="No"/>
    <n v="66473.724100000007"/>
    <n v="5.9175085203344916E-4"/>
    <n v="18638.996200000001"/>
    <n v="2.2818720932768681E-4"/>
    <s v="NO"/>
    <n v="66473.724133440017"/>
    <n v="5.9175085203344916E-4"/>
    <n v="18638.996200000001"/>
    <n v="2.2818720932768681E-4"/>
    <n v="0"/>
    <n v="0"/>
    <n v="0"/>
    <n v="0"/>
    <n v="3"/>
    <x v="0"/>
  </r>
  <r>
    <x v="308"/>
    <x v="308"/>
    <s v="Census Tract 3442, New Haven County, Connecticut"/>
    <n v="135197"/>
    <n v="2.78"/>
    <n v="81085.77218"/>
    <n v="81.085999999999999"/>
    <n v="0.88900000000000001"/>
    <n v="5"/>
    <n v="0.11099999999999999"/>
    <n v="1"/>
    <n v="2328"/>
    <n v="0.34452406691010684"/>
    <n v="0.44800000000000001"/>
    <n v="3"/>
    <n v="0.10899999999999999"/>
    <n v="1"/>
    <n v="1"/>
    <n v="1"/>
    <n v="1"/>
    <n v="2719"/>
    <n v="9.51313596819754"/>
    <n v="285.81531990000002"/>
    <n v="1"/>
    <n v="305"/>
    <n v="10.885082084225553"/>
    <n v="0.497"/>
    <n v="3"/>
    <n v="2"/>
    <n v="2"/>
    <s v="No"/>
    <s v="OXFORD"/>
    <s v="No"/>
    <n v="587.51689999999996"/>
    <n v="5.2300909048955715E-6"/>
    <n v="0"/>
    <n v="0"/>
    <s v="NO"/>
    <n v="587.51688960000001"/>
    <n v="5.2300909048955715E-6"/>
    <n v="0"/>
    <n v="0"/>
    <n v="0"/>
    <n v="0"/>
    <n v="0"/>
    <n v="0"/>
    <n v="3"/>
    <x v="0"/>
  </r>
  <r>
    <x v="309"/>
    <x v="309"/>
    <s v="Census Tract 3451, New Haven County, Connecticut"/>
    <n v="64241"/>
    <n v="2.72"/>
    <n v="38951.827720000001"/>
    <n v="38.951999999999998"/>
    <n v="0.27900000000000003"/>
    <n v="2"/>
    <n v="0.72099999999999997"/>
    <n v="4"/>
    <n v="1235"/>
    <n v="0.38046995141105022"/>
    <n v="0.63300000000000001"/>
    <n v="4"/>
    <n v="0.72599999999999998"/>
    <n v="4"/>
    <n v="4"/>
    <n v="1"/>
    <n v="1"/>
    <n v="6979"/>
    <n v="3.3230574813474001"/>
    <n v="2100.1743240999999"/>
    <n v="1"/>
    <n v="557"/>
    <n v="7.573079537729436"/>
    <n v="0.34899999999999998"/>
    <n v="2"/>
    <n v="3"/>
    <n v="3"/>
    <s v="No"/>
    <s v="NAUGATUCK"/>
    <s v="No"/>
    <n v="115370.4286"/>
    <n v="1.0270306093779528E-3"/>
    <n v="53359.099099999999"/>
    <n v="6.5324676206911204E-4"/>
    <s v="NO"/>
    <n v="115340.70307968001"/>
    <n v="1.0267659922968367E-3"/>
    <n v="53359.099099999999"/>
    <n v="6.5324676206911204E-4"/>
    <n v="29.725488000000002"/>
    <n v="2.6461708111613488E-7"/>
    <n v="0"/>
    <n v="0"/>
    <n v="4"/>
    <x v="0"/>
  </r>
  <r>
    <x v="309"/>
    <x v="309"/>
    <s v="Census Tract 3451, New Haven County, Connecticut"/>
    <n v="64241"/>
    <n v="2.72"/>
    <n v="38951.827720000001"/>
    <n v="38.951999999999998"/>
    <n v="0.27900000000000003"/>
    <n v="2"/>
    <n v="0.72099999999999997"/>
    <n v="4"/>
    <n v="1235"/>
    <n v="0.38046995141105022"/>
    <n v="0.63300000000000001"/>
    <n v="4"/>
    <n v="0.72599999999999998"/>
    <n v="4"/>
    <n v="4"/>
    <n v="1"/>
    <n v="1"/>
    <n v="6979"/>
    <n v="3.3230574813474001"/>
    <n v="2100.1743240999999"/>
    <n v="1"/>
    <n v="557"/>
    <n v="7.573079537729436"/>
    <n v="0.34899999999999998"/>
    <n v="2"/>
    <n v="3"/>
    <n v="3"/>
    <s v="No"/>
    <s v="WATERBURY"/>
    <s v="No"/>
    <n v="1723.8468"/>
    <n v="1.5345729422701811E-5"/>
    <n v="22.2"/>
    <n v="2.7178266429791143E-7"/>
    <s v="NO"/>
    <n v="1723.8467519999999"/>
    <n v="1.5345729422701811E-5"/>
    <n v="22.2"/>
    <n v="2.7178266429791143E-7"/>
    <n v="0"/>
    <n v="0"/>
    <n v="0"/>
    <n v="0"/>
    <n v="4"/>
    <x v="0"/>
  </r>
  <r>
    <x v="310"/>
    <x v="310"/>
    <s v="Census Tract 4771.01, Hartford County, Connecticut"/>
    <n v="121939"/>
    <n v="2.63"/>
    <n v="75190.808539999998"/>
    <n v="75.191000000000003"/>
    <n v="0.85"/>
    <n v="5"/>
    <n v="0.15000000000000002"/>
    <n v="1"/>
    <n v="1775"/>
    <n v="0.28327930519152256"/>
    <n v="9.1999999999999998E-2"/>
    <n v="1"/>
    <n v="0.26600000000000001"/>
    <n v="2"/>
    <n v="2"/>
    <n v="1"/>
    <n v="1"/>
    <n v="4259"/>
    <n v="17.499784168884201"/>
    <n v="243.37443016"/>
    <n v="1"/>
    <n v="218"/>
    <n v="5.2165589854032062"/>
    <n v="0.17100000000000001"/>
    <n v="1"/>
    <n v="1.5"/>
    <n v="2"/>
    <s v="No"/>
    <s v="EAST GRANBY"/>
    <s v="No"/>
    <n v="279.39060000000001"/>
    <n v="2.4871429022374164E-6"/>
    <n v="0"/>
    <n v="0"/>
    <s v="N/A"/>
    <n v="279.3906432"/>
    <n v="2.4871429022374164E-6"/>
    <n v="0"/>
    <n v="0"/>
    <n v="0"/>
    <n v="0"/>
    <n v="0"/>
    <n v="0"/>
    <n v="3"/>
    <x v="0"/>
  </r>
  <r>
    <x v="310"/>
    <x v="310"/>
    <s v="Census Tract 4771.01, Hartford County, Connecticut"/>
    <n v="121939"/>
    <n v="2.63"/>
    <n v="75190.808539999998"/>
    <n v="75.191000000000003"/>
    <n v="0.85"/>
    <n v="5"/>
    <n v="0.15000000000000002"/>
    <n v="1"/>
    <n v="1775"/>
    <n v="0.28327930519152256"/>
    <n v="9.1999999999999998E-2"/>
    <n v="1"/>
    <n v="0.26600000000000001"/>
    <n v="2"/>
    <n v="2"/>
    <n v="1"/>
    <n v="1"/>
    <n v="4259"/>
    <n v="17.499784168884201"/>
    <n v="243.37443016"/>
    <n v="1"/>
    <n v="218"/>
    <n v="5.2165589854032062"/>
    <n v="0.17100000000000001"/>
    <n v="1"/>
    <n v="1.5"/>
    <n v="2"/>
    <s v="No"/>
    <s v="SUFFIELD"/>
    <s v="No"/>
    <n v="94801.637199999997"/>
    <n v="8.4392668409613558E-4"/>
    <n v="24103.85"/>
    <n v="2.9509047625392846E-4"/>
    <s v="NO"/>
    <n v="94801.637200320009"/>
    <n v="8.4392668409613558E-4"/>
    <n v="24103.85"/>
    <n v="2.9509047625392846E-4"/>
    <n v="0"/>
    <n v="0"/>
    <n v="0"/>
    <n v="0"/>
    <n v="3"/>
    <x v="0"/>
  </r>
  <r>
    <x v="311"/>
    <x v="311"/>
    <s v="Census Tract 3452.01, New Haven County, Connecticut"/>
    <n v="77434"/>
    <n v="2.99"/>
    <n v="44781.238440000001"/>
    <n v="44.780999999999999"/>
    <n v="0.36399999999999999"/>
    <n v="2"/>
    <n v="0.63600000000000001"/>
    <n v="4"/>
    <n v="1574"/>
    <n v="0.42178377950192303"/>
    <n v="0.73099999999999998"/>
    <n v="4"/>
    <n v="0.41000000000000003"/>
    <n v="3"/>
    <n v="4"/>
    <n v="1"/>
    <n v="1"/>
    <n v="7065"/>
    <n v="3.3367405563268999"/>
    <n v="2117.3357295000001"/>
    <n v="1"/>
    <n v="1247"/>
    <n v="16.644420715429792"/>
    <n v="0.69599999999999995"/>
    <n v="4"/>
    <n v="4"/>
    <n v="4"/>
    <s v="No"/>
    <s v="NAUGATUCK"/>
    <s v="No"/>
    <n v="120469.5272"/>
    <n v="1.0724229204085126E-3"/>
    <n v="55301.3724"/>
    <n v="6.7702496982896326E-4"/>
    <s v="NO"/>
    <n v="120430.25714015999"/>
    <n v="1.0720733372819545E-3"/>
    <n v="55301.3724"/>
    <n v="6.7702496982896326E-4"/>
    <n v="39.270061440000006"/>
    <n v="3.4958312655805961E-7"/>
    <n v="0"/>
    <n v="0"/>
    <n v="4"/>
    <x v="0"/>
  </r>
  <r>
    <x v="312"/>
    <x v="312"/>
    <s v="Census Tract 3452.02, New Haven County, Connecticut"/>
    <n v="102656"/>
    <n v="2.82"/>
    <n v="61130.758399999999"/>
    <n v="61.131"/>
    <n v="0.67400000000000004"/>
    <n v="4"/>
    <n v="0.32599999999999996"/>
    <n v="2"/>
    <n v="1507"/>
    <n v="0.29582489197451212"/>
    <n v="0.14399999999999999"/>
    <n v="1"/>
    <n v="0.46399999999999997"/>
    <n v="3"/>
    <n v="3"/>
    <n v="1"/>
    <n v="1"/>
    <n v="4229"/>
    <n v="1.8030797826090299"/>
    <n v="2345.4314338999998"/>
    <n v="1"/>
    <n v="379"/>
    <n v="9.0930902111324379"/>
    <n v="0.439"/>
    <n v="3"/>
    <n v="3"/>
    <n v="3"/>
    <s v="No"/>
    <s v="NAUGATUCK"/>
    <s v="No"/>
    <n v="76552.852700000003"/>
    <n v="6.814755216470403E-4"/>
    <n v="51535.862300000001"/>
    <n v="6.3092585417947255E-4"/>
    <s v="NO"/>
    <n v="76552.852731840016"/>
    <n v="6.814755216470403E-4"/>
    <n v="51535.862300000001"/>
    <n v="6.3092585417947255E-4"/>
    <n v="0"/>
    <n v="0"/>
    <n v="0"/>
    <n v="0"/>
    <n v="3"/>
    <x v="0"/>
  </r>
  <r>
    <x v="313"/>
    <x v="313"/>
    <s v="Census Tract 3453, New Haven County, Connecticut"/>
    <n v="66964"/>
    <n v="2.4900000000000002"/>
    <n v="42436.710709999999"/>
    <n v="42.436999999999998"/>
    <n v="0.33"/>
    <n v="2"/>
    <n v="0.66999999999999993"/>
    <n v="4"/>
    <n v="1172"/>
    <n v="0.33141117124060909"/>
    <n v="0.36899999999999999"/>
    <n v="2"/>
    <n v="0.80099999999999993"/>
    <n v="5"/>
    <n v="5"/>
    <n v="1"/>
    <n v="1"/>
    <n v="6455"/>
    <n v="5.1045275113243802"/>
    <n v="1264.5636615000001"/>
    <n v="1"/>
    <n v="999"/>
    <n v="16.633366633366634"/>
    <n v="0.69299999999999995"/>
    <n v="4"/>
    <n v="4.5"/>
    <n v="5"/>
    <s v="No"/>
    <s v="NAUGATUCK"/>
    <s v="No"/>
    <n v="93780.901599999997"/>
    <n v="8.3484006848893793E-4"/>
    <n v="25594.8802"/>
    <n v="3.1334435734873243E-4"/>
    <s v="NO"/>
    <n v="93771.541079999995"/>
    <n v="8.3475674116271299E-4"/>
    <n v="25594.8802"/>
    <n v="3.1334435734873243E-4"/>
    <n v="9.3604896000000011"/>
    <n v="8.3327326224886103E-8"/>
    <n v="0"/>
    <n v="0"/>
    <n v="4"/>
    <x v="0"/>
  </r>
  <r>
    <x v="313"/>
    <x v="313"/>
    <s v="Census Tract 3453, New Haven County, Connecticut"/>
    <n v="66964"/>
    <n v="2.4900000000000002"/>
    <n v="42436.710709999999"/>
    <n v="42.436999999999998"/>
    <n v="0.33"/>
    <n v="2"/>
    <n v="0.66999999999999993"/>
    <n v="4"/>
    <n v="1172"/>
    <n v="0.33141117124060909"/>
    <n v="0.36899999999999999"/>
    <n v="2"/>
    <n v="0.80099999999999993"/>
    <n v="5"/>
    <n v="5"/>
    <n v="1"/>
    <n v="1"/>
    <n v="6455"/>
    <n v="5.1045275113243802"/>
    <n v="1264.5636615000001"/>
    <n v="1"/>
    <n v="999"/>
    <n v="16.633366633366634"/>
    <n v="0.69299999999999995"/>
    <n v="4"/>
    <n v="4.5"/>
    <n v="5"/>
    <s v="No"/>
    <s v="OXFORD"/>
    <s v="No"/>
    <n v="114.8035"/>
    <n v="1.0219836324625484E-6"/>
    <n v="0"/>
    <n v="0"/>
    <s v="N/A"/>
    <n v="114.8034816"/>
    <n v="1.0219836324625484E-6"/>
    <n v="0"/>
    <n v="0"/>
    <n v="0"/>
    <n v="0"/>
    <n v="0"/>
    <n v="0"/>
    <n v="4"/>
    <x v="0"/>
  </r>
  <r>
    <x v="314"/>
    <x v="314"/>
    <s v="Census Tract 4772, Hartford County, Connecticut"/>
    <n v="112500"/>
    <n v="2.71"/>
    <n v="68338.883159999998"/>
    <n v="68.338999999999999"/>
    <n v="0.78"/>
    <n v="4"/>
    <n v="0.21999999999999997"/>
    <n v="2"/>
    <n v="1850"/>
    <n v="0.32485166531070947"/>
    <n v="0.32800000000000001"/>
    <n v="2"/>
    <n v="0.23299999999999998"/>
    <n v="2"/>
    <n v="2"/>
    <n v="1"/>
    <n v="1"/>
    <n v="2955"/>
    <n v="13.905159792246099"/>
    <n v="212.51104223999999"/>
    <n v="1"/>
    <n v="100"/>
    <n v="3.3715441672285906"/>
    <n v="7.8E-2"/>
    <n v="1"/>
    <n v="1.5"/>
    <n v="2"/>
    <s v="No"/>
    <s v="EAST GRANBY"/>
    <s v="No"/>
    <n v="239.4769"/>
    <n v="2.1318294116248072E-6"/>
    <n v="0"/>
    <n v="0"/>
    <s v="N/A"/>
    <n v="239.47686720000002"/>
    <n v="2.1318294116248072E-6"/>
    <n v="0"/>
    <n v="0"/>
    <n v="0"/>
    <n v="0"/>
    <n v="0"/>
    <n v="0"/>
    <n v="3"/>
    <x v="0"/>
  </r>
  <r>
    <x v="314"/>
    <x v="314"/>
    <s v="Census Tract 4772, Hartford County, Connecticut"/>
    <n v="112500"/>
    <n v="2.71"/>
    <n v="68338.883159999998"/>
    <n v="68.338999999999999"/>
    <n v="0.78"/>
    <n v="4"/>
    <n v="0.21999999999999997"/>
    <n v="2"/>
    <n v="1850"/>
    <n v="0.32485166531070947"/>
    <n v="0.32800000000000001"/>
    <n v="2"/>
    <n v="0.23299999999999998"/>
    <n v="2"/>
    <n v="2"/>
    <n v="1"/>
    <n v="1"/>
    <n v="2955"/>
    <n v="13.905159792246099"/>
    <n v="212.51104223999999"/>
    <n v="1"/>
    <n v="100"/>
    <n v="3.3715441672285906"/>
    <n v="7.8E-2"/>
    <n v="1"/>
    <n v="1.5"/>
    <n v="2"/>
    <s v="No"/>
    <s v="SUFFIELD"/>
    <s v="No"/>
    <n v="64815.635799999996"/>
    <n v="5.7699050609558589E-4"/>
    <n v="12768.789500000001"/>
    <n v="1.5632142478239623E-4"/>
    <s v="NO"/>
    <n v="64815.635833919994"/>
    <n v="5.7699050609558589E-4"/>
    <n v="12768.789500000001"/>
    <n v="1.5632142478239623E-4"/>
    <n v="0"/>
    <n v="0"/>
    <n v="0"/>
    <n v="0"/>
    <n v="3"/>
    <x v="0"/>
  </r>
  <r>
    <x v="315"/>
    <x v="315"/>
    <s v="Census Tract 3454, New Haven County, Connecticut"/>
    <n v="74735"/>
    <n v="2.44"/>
    <n v="47844.181109999998"/>
    <n v="47.844000000000001"/>
    <n v="0.42399999999999999"/>
    <n v="3"/>
    <n v="0.57600000000000007"/>
    <n v="3"/>
    <n v="1228"/>
    <n v="0.30799983734949959"/>
    <n v="0.215"/>
    <n v="2"/>
    <n v="0.73899999999999999"/>
    <n v="4"/>
    <n v="4"/>
    <n v="1"/>
    <n v="1"/>
    <n v="7134"/>
    <n v="2.74027987774461"/>
    <n v="2603.3837119999998"/>
    <n v="1"/>
    <n v="929"/>
    <n v="14.685425229212772"/>
    <n v="0.629"/>
    <n v="4"/>
    <n v="4"/>
    <n v="4"/>
    <s v="No"/>
    <s v="MIDDLEBURY"/>
    <s v="No"/>
    <n v="381.09989999999999"/>
    <n v="3.392561035676655E-6"/>
    <n v="0"/>
    <n v="0"/>
    <s v="N/A"/>
    <n v="381.09985920000003"/>
    <n v="3.392561035676655E-6"/>
    <n v="0"/>
    <n v="0"/>
    <n v="0"/>
    <n v="0"/>
    <n v="0"/>
    <n v="0"/>
    <n v="4"/>
    <x v="0"/>
  </r>
  <r>
    <x v="315"/>
    <x v="315"/>
    <s v="Census Tract 3454, New Haven County, Connecticut"/>
    <n v="74735"/>
    <n v="2.44"/>
    <n v="47844.181109999998"/>
    <n v="47.844000000000001"/>
    <n v="0.42399999999999999"/>
    <n v="3"/>
    <n v="0.57600000000000007"/>
    <n v="3"/>
    <n v="1228"/>
    <n v="0.30799983734949959"/>
    <n v="0.215"/>
    <n v="2"/>
    <n v="0.73899999999999999"/>
    <n v="4"/>
    <n v="4"/>
    <n v="1"/>
    <n v="1"/>
    <n v="7134"/>
    <n v="2.74027987774461"/>
    <n v="2603.3837119999998"/>
    <n v="1"/>
    <n v="929"/>
    <n v="14.685425229212772"/>
    <n v="0.629"/>
    <n v="4"/>
    <n v="4"/>
    <n v="4"/>
    <s v="No"/>
    <s v="NAUGATUCK"/>
    <s v="No"/>
    <n v="283435.20480000001"/>
    <n v="2.5231476968626595E-3"/>
    <n v="1161160.6662999999"/>
    <n v="1.4215465746169014E-2"/>
    <s v="YES"/>
    <n v="141079.33048031997"/>
    <n v="1.2558919348109887E-3"/>
    <n v="1079229.5663000001"/>
    <n v="1.3212427338652858E-2"/>
    <n v="142355.87434080002"/>
    <n v="1.2672557620516704E-3"/>
    <n v="81931.100000000006"/>
    <n v="1.0030384075161538E-3"/>
    <n v="4"/>
    <x v="0"/>
  </r>
  <r>
    <x v="316"/>
    <x v="316"/>
    <s v="Census Tract 3461.01, New Haven County, Connecticut"/>
    <n v="107500"/>
    <n v="2.61"/>
    <n v="66540.829509999996"/>
    <n v="66.540999999999997"/>
    <n v="0.76100000000000001"/>
    <n v="4"/>
    <n v="0.23899999999999999"/>
    <n v="2"/>
    <n v="1778"/>
    <n v="0.3206452362724686"/>
    <n v="0.29399999999999998"/>
    <n v="2"/>
    <n v="0.26400000000000001"/>
    <n v="2"/>
    <n v="2"/>
    <n v="1"/>
    <n v="1"/>
    <n v="6674"/>
    <n v="13.9834501163712"/>
    <n v="477.27849311"/>
    <n v="1"/>
    <n v="204"/>
    <n v="2.9445727482678983"/>
    <n v="3.6999999999999998E-2"/>
    <n v="1"/>
    <n v="1.5"/>
    <n v="2"/>
    <s v="No"/>
    <s v="OXFORD"/>
    <s v="No"/>
    <n v="219250.7936"/>
    <n v="1.9517763692687084E-3"/>
    <n v="135049.008"/>
    <n v="1.653332396622971E-3"/>
    <s v="NO"/>
    <n v="140941.94373216"/>
    <n v="1.2546689143417492E-3"/>
    <n v="109352.74800000001"/>
    <n v="1.3387469008891038E-3"/>
    <n v="78308.849900159985"/>
    <n v="6.9710745492695915E-4"/>
    <n v="25696.26"/>
    <n v="3.1458549573386708E-4"/>
    <n v="3"/>
    <x v="0"/>
  </r>
  <r>
    <x v="317"/>
    <x v="317"/>
    <s v="Census Tract 5951.02, Middlesex County, Connecticut"/>
    <n v="93125"/>
    <n v="2.2799999999999998"/>
    <n v="61673.537880000003"/>
    <n v="61.673999999999999"/>
    <n v="0.68700000000000006"/>
    <n v="4"/>
    <n v="0.31299999999999994"/>
    <n v="2"/>
    <n v="1552"/>
    <n v="0.30197716298094102"/>
    <n v="0.182"/>
    <n v="1"/>
    <n v="0.42500000000000004"/>
    <n v="3"/>
    <n v="3"/>
    <n v="2"/>
    <n v="2"/>
    <n v="5429"/>
    <n v="19.961304067818102"/>
    <n v="271.97621866999998"/>
    <n v="2"/>
    <n v="269"/>
    <n v="5.2334630350194553"/>
    <n v="0.17499999999999999"/>
    <n v="1"/>
    <n v="2"/>
    <n v="2"/>
    <s v="No"/>
    <s v="EAST HADDAM"/>
    <s v="No"/>
    <n v="164063.6966"/>
    <n v="1.4604993707062204E-3"/>
    <n v="63836.366699999999"/>
    <n v="7.8151431625335453E-4"/>
    <s v="NO"/>
    <n v="140629.99803552"/>
    <n v="1.2518919654919401E-3"/>
    <n v="55971.386700000003"/>
    <n v="6.8522759467453537E-4"/>
    <n v="23433.698589120002"/>
    <n v="2.0860740521428018E-4"/>
    <n v="7864.98"/>
    <n v="9.6286721578819245E-5"/>
    <n v="4"/>
    <x v="0"/>
  </r>
  <r>
    <x v="318"/>
    <x v="318"/>
    <s v="Census Tract 5501, Middlesex County, Connecticut"/>
    <n v="91836"/>
    <n v="2.5"/>
    <n v="58082.186240000003"/>
    <n v="58.082000000000001"/>
    <n v="0.61799999999999999"/>
    <n v="4"/>
    <n v="0.38200000000000001"/>
    <n v="2"/>
    <n v="1586"/>
    <n v="0.32767361616448681"/>
    <n v="0.34100000000000003"/>
    <n v="2"/>
    <n v="0.40100000000000002"/>
    <n v="3"/>
    <n v="3"/>
    <n v="2"/>
    <n v="2"/>
    <n v="5829"/>
    <n v="12.6468114910185"/>
    <n v="460.90668814999998"/>
    <n v="2"/>
    <n v="700"/>
    <n v="12.341325811001411"/>
    <n v="0.56899999999999995"/>
    <n v="3"/>
    <n v="3"/>
    <n v="3"/>
    <s v="No"/>
    <s v="EAST HAMPTON"/>
    <s v="No"/>
    <n v="173298.6133"/>
    <n v="1.542708843071242E-3"/>
    <n v="123940.35619999999"/>
    <n v="1.5173351451382056E-3"/>
    <s v="NO"/>
    <n v="122937.67875456001"/>
    <n v="1.0943944708737745E-3"/>
    <n v="79748.796199999997"/>
    <n v="9.7632163539581771E-4"/>
    <n v="50360.934504959994"/>
    <n v="4.4831437219746751E-4"/>
    <n v="44191.56"/>
    <n v="5.4101350974238786E-4"/>
    <n v="4"/>
    <x v="0"/>
  </r>
  <r>
    <x v="319"/>
    <x v="319"/>
    <s v="Census Tract 3472, New Haven County, Connecticut"/>
    <n v="99391"/>
    <n v="2.92"/>
    <n v="58164.183299999997"/>
    <n v="58.164000000000001"/>
    <n v="0.622"/>
    <n v="4"/>
    <n v="0.378"/>
    <n v="2"/>
    <n v="1752"/>
    <n v="0.36145955822266312"/>
    <n v="0.54700000000000004"/>
    <n v="3"/>
    <n v="0.28400000000000003"/>
    <n v="2"/>
    <n v="2"/>
    <n v="1"/>
    <n v="1"/>
    <n v="3878"/>
    <n v="6.2296381295975101"/>
    <n v="622.50806857999999"/>
    <n v="1"/>
    <n v="272"/>
    <n v="7.0139247034553893"/>
    <n v="0.32200000000000001"/>
    <n v="2"/>
    <n v="2"/>
    <n v="2"/>
    <s v="No"/>
    <s v="NAUGATUCK"/>
    <s v="No"/>
    <n v="782.27530000000002"/>
    <n v="6.9638352237020452E-6"/>
    <n v="0"/>
    <n v="0"/>
    <s v="NO"/>
    <n v="782.27527680000003"/>
    <n v="6.9638352237020452E-6"/>
    <n v="0"/>
    <n v="0"/>
    <n v="0"/>
    <n v="0"/>
    <n v="0"/>
    <n v="0"/>
    <n v="3"/>
    <x v="0"/>
  </r>
  <r>
    <x v="319"/>
    <x v="319"/>
    <s v="Census Tract 3472, New Haven County, Connecticut"/>
    <n v="99391"/>
    <n v="2.92"/>
    <n v="58164.183299999997"/>
    <n v="58.164000000000001"/>
    <n v="0.622"/>
    <n v="4"/>
    <n v="0.378"/>
    <n v="2"/>
    <n v="1752"/>
    <n v="0.36145955822266312"/>
    <n v="0.54700000000000004"/>
    <n v="3"/>
    <n v="0.28400000000000003"/>
    <n v="2"/>
    <n v="2"/>
    <n v="1"/>
    <n v="1"/>
    <n v="3878"/>
    <n v="6.2296381295975101"/>
    <n v="622.50806857999999"/>
    <n v="1"/>
    <n v="272"/>
    <n v="7.0139247034553893"/>
    <n v="0.32200000000000001"/>
    <n v="2"/>
    <n v="2"/>
    <n v="2"/>
    <s v="No"/>
    <s v="PROSPECT"/>
    <s v="No"/>
    <n v="69831.277900000001"/>
    <n v="6.2163988470224267E-4"/>
    <n v="19924.240000000002"/>
    <n v="2.4392175816716303E-4"/>
    <s v="NO"/>
    <n v="69819.393510719994"/>
    <n v="6.2153408940184712E-4"/>
    <n v="19924.240000000002"/>
    <n v="2.4392175816716303E-4"/>
    <n v="11.8844064"/>
    <n v="1.0579530039560367E-7"/>
    <n v="0"/>
    <n v="0"/>
    <n v="3"/>
    <x v="0"/>
  </r>
  <r>
    <x v="320"/>
    <x v="320"/>
    <s v="Census Tract 5502.02, Middlesex County, Connecticut"/>
    <n v="89141"/>
    <n v="2.61"/>
    <n v="55176.893799999998"/>
    <n v="55.177"/>
    <n v="0.56699999999999995"/>
    <n v="3"/>
    <n v="0.43300000000000005"/>
    <n v="3"/>
    <n v="1506"/>
    <n v="0.32752840465260119"/>
    <n v="0.33900000000000002"/>
    <n v="2"/>
    <n v="0.46799999999999997"/>
    <n v="3"/>
    <n v="3"/>
    <n v="2"/>
    <n v="2"/>
    <n v="3176"/>
    <n v="10.6183449498608"/>
    <n v="299.10499376000001"/>
    <n v="2"/>
    <n v="64"/>
    <n v="2.0018767594619957"/>
    <n v="2.1000000000000001E-2"/>
    <n v="1"/>
    <n v="2"/>
    <n v="2"/>
    <s v="No"/>
    <s v="EAST HAMPTON"/>
    <s v="No"/>
    <n v="72378.179699999993"/>
    <n v="6.4431247203406642E-4"/>
    <n v="17842.5468"/>
    <n v="2.1843670752991773E-4"/>
    <s v="NO"/>
    <n v="72315.440712000011"/>
    <n v="6.4375396766695129E-4"/>
    <n v="17842.5468"/>
    <n v="2.1843670752991773E-4"/>
    <n v="62.739014400000002"/>
    <n v="5.5850436711522294E-7"/>
    <n v="0"/>
    <n v="0"/>
    <n v="4"/>
    <x v="0"/>
  </r>
  <r>
    <x v="321"/>
    <x v="321"/>
    <s v="Census Tract 3481.11, New Haven County, Connecticut"/>
    <n v="126534"/>
    <n v="2.68"/>
    <n v="77292.942360000001"/>
    <n v="77.293000000000006"/>
    <n v="0.86"/>
    <n v="5"/>
    <n v="0.14000000000000001"/>
    <n v="1"/>
    <n v="1916"/>
    <n v="0.29746571029619168"/>
    <n v="0.154"/>
    <n v="1"/>
    <n v="0.20099999999999996"/>
    <n v="2"/>
    <n v="2"/>
    <n v="1"/>
    <n v="1"/>
    <n v="2902"/>
    <n v="13.426967615294"/>
    <n v="216.13219627000001"/>
    <n v="1"/>
    <n v="169"/>
    <n v="6.3845863241405363"/>
    <n v="0.30499999999999999"/>
    <n v="2"/>
    <n v="2"/>
    <n v="2"/>
    <s v="No"/>
    <s v="SOUTHBURY"/>
    <s v="No"/>
    <n v="50319.654600000002"/>
    <n v="4.4794689714285427E-4"/>
    <n v="14313.4704"/>
    <n v="1.7523212255231044E-4"/>
    <s v="NO"/>
    <n v="50315.399804159999"/>
    <n v="4.4790902108547931E-4"/>
    <n v="14313.4704"/>
    <n v="1.7523212255231044E-4"/>
    <n v="4.2547680000000003"/>
    <n v="3.7876057374948229E-8"/>
    <n v="0"/>
    <n v="0"/>
    <n v="3"/>
    <x v="0"/>
  </r>
  <r>
    <x v="322"/>
    <x v="3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n v="1"/>
    <n v="1.5"/>
    <n v="2"/>
    <s v="No"/>
    <s v="EAST HAMPTON"/>
    <s v="No"/>
    <n v="775.89020000000005"/>
    <n v="6.9069953716141984E-6"/>
    <n v="515.64"/>
    <n v="6.3127032891250018E-6"/>
    <s v="YES"/>
    <n v="775.89023040000006"/>
    <n v="6.9069953716141984E-6"/>
    <n v="515.64"/>
    <n v="6.3127032891250018E-6"/>
    <n v="0"/>
    <n v="0"/>
    <n v="0"/>
    <n v="0"/>
    <n v="3"/>
    <x v="0"/>
  </r>
  <r>
    <x v="322"/>
    <x v="3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n v="1"/>
    <n v="1.5"/>
    <n v="2"/>
    <s v="No"/>
    <s v="HADDAM"/>
    <s v="No"/>
    <n v="217943.65419999999"/>
    <n v="1.9401401796796689E-3"/>
    <n v="74360.083700000003"/>
    <n v="9.1035052546854485E-4"/>
    <s v="NO"/>
    <n v="183426.55475616001"/>
    <n v="1.6328680463972181E-3"/>
    <n v="59673.923699999999"/>
    <n v="7.3055576451785042E-4"/>
    <n v="34517.099471039997"/>
    <n v="3.0727213328245065E-4"/>
    <n v="14686.16"/>
    <n v="1.7979476095069435E-4"/>
    <n v="3"/>
    <x v="0"/>
  </r>
  <r>
    <x v="322"/>
    <x v="3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n v="1"/>
    <n v="1.5"/>
    <n v="2"/>
    <s v="No"/>
    <s v="KILLINGWORTH"/>
    <s v="No"/>
    <n v="798.21759999999995"/>
    <n v="7.105754491743689E-6"/>
    <n v="0"/>
    <n v="0"/>
    <s v="NO"/>
    <n v="798.21763200000009"/>
    <n v="7.105754491743689E-6"/>
    <n v="0"/>
    <n v="0"/>
    <n v="0"/>
    <n v="0"/>
    <n v="0"/>
    <n v="0"/>
    <n v="3"/>
    <x v="0"/>
  </r>
  <r>
    <x v="322"/>
    <x v="3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n v="1"/>
    <n v="1.5"/>
    <n v="2"/>
    <s v="No"/>
    <s v="MIDDLETOWN"/>
    <s v="No"/>
    <n v="599.83550000000002"/>
    <n v="5.3397511091049454E-6"/>
    <n v="0"/>
    <n v="0"/>
    <s v="NO"/>
    <n v="599.83545600000002"/>
    <n v="5.3397511091049454E-6"/>
    <n v="0"/>
    <n v="0"/>
    <n v="0"/>
    <n v="0"/>
    <n v="0"/>
    <n v="0"/>
    <n v="3"/>
    <x v="0"/>
  </r>
  <r>
    <x v="323"/>
    <x v="323"/>
    <s v="Census Tract 3481.22, New Haven County, Connecticut"/>
    <n v="136053"/>
    <n v="2.94"/>
    <n v="79347.720950000003"/>
    <n v="79.347999999999999"/>
    <n v="0.872"/>
    <n v="5"/>
    <n v="0.128"/>
    <n v="1"/>
    <n v="2168"/>
    <n v="0.32787331114895746"/>
    <n v="0.34300000000000003"/>
    <n v="2"/>
    <n v="0.13600000000000001"/>
    <n v="1"/>
    <n v="1"/>
    <n v="1"/>
    <n v="1"/>
    <n v="4349"/>
    <n v="7.7475146602995801"/>
    <n v="561.34130630000004"/>
    <n v="1"/>
    <n v="201"/>
    <n v="4.8166786484543493"/>
    <n v="0.19800000000000001"/>
    <n v="1"/>
    <n v="1"/>
    <n v="1"/>
    <s v="No"/>
    <s v="SOUTHBURY"/>
    <s v="No"/>
    <n v="93121.412500000006"/>
    <n v="8.2896927959582093E-4"/>
    <n v="28005.930799999998"/>
    <n v="3.4286155355706924E-4"/>
    <s v="NO"/>
    <n v="93121.412529599998"/>
    <n v="8.2896927959582093E-4"/>
    <n v="28005.930799999998"/>
    <n v="3.4286155355706924E-4"/>
    <n v="0"/>
    <n v="0"/>
    <n v="0"/>
    <n v="0"/>
    <n v="3"/>
    <x v="0"/>
  </r>
  <r>
    <x v="324"/>
    <x v="324"/>
    <s v="Census Tract 3481.23, New Haven County, Connecticut"/>
    <n v="122431"/>
    <n v="3.06"/>
    <n v="69989.144260000001"/>
    <n v="69.989000000000004"/>
    <n v="0.80400000000000005"/>
    <n v="5"/>
    <n v="0.19599999999999995"/>
    <n v="1"/>
    <n v="2046"/>
    <n v="0.35079725948345236"/>
    <n v="0.48199999999999998"/>
    <n v="3"/>
    <n v="0.15100000000000002"/>
    <n v="1"/>
    <n v="1"/>
    <n v="1"/>
    <n v="1"/>
    <n v="5739"/>
    <n v="10.8234049733049"/>
    <n v="530.23979183999995"/>
    <n v="1"/>
    <n v="600"/>
    <n v="10.050251256281408"/>
    <n v="0.45800000000000002"/>
    <n v="3"/>
    <n v="2"/>
    <n v="2"/>
    <s v="No"/>
    <s v="SOUTHBURY"/>
    <s v="No"/>
    <n v="126459.8903"/>
    <n v="1.1257492915033634E-3"/>
    <n v="17211.9856"/>
    <n v="2.1071708577591377E-4"/>
    <s v="NO"/>
    <n v="126415.91280960001"/>
    <n v="1.1253578025130541E-3"/>
    <n v="17211.9856"/>
    <n v="2.1071708577591377E-4"/>
    <n v="43.977513600000002"/>
    <n v="3.9148899030949886E-7"/>
    <n v="0"/>
    <n v="0"/>
    <n v="3"/>
    <x v="0"/>
  </r>
  <r>
    <x v="325"/>
    <x v="325"/>
    <s v="Census Tract 3481.24, New Haven County, Connecticut"/>
    <n v="59266"/>
    <n v="1.64"/>
    <n v="46278.970860000001"/>
    <n v="46.279000000000003"/>
    <n v="0.39"/>
    <n v="2"/>
    <n v="0.61"/>
    <n v="4"/>
    <n v="1446"/>
    <n v="0.3749435148956119"/>
    <n v="0.61099999999999999"/>
    <n v="4"/>
    <n v="0.53299999999999992"/>
    <n v="3"/>
    <n v="4"/>
    <n v="1"/>
    <n v="1"/>
    <n v="2330"/>
    <n v="3.0949062312257798"/>
    <n v="752.84994954000001"/>
    <n v="1"/>
    <n v="156"/>
    <n v="6.2675773402973078"/>
    <n v="0.29199999999999998"/>
    <n v="2"/>
    <n v="3"/>
    <n v="3"/>
    <s v="No"/>
    <s v="SOUTHBURY"/>
    <s v="No"/>
    <n v="139376.27830000001"/>
    <n v="1.2407313188213518E-3"/>
    <n v="20548.512500000001"/>
    <n v="2.5156439074815033E-4"/>
    <s v="NO"/>
    <n v="139376.27825568002"/>
    <n v="1.2407313188213518E-3"/>
    <n v="20548.512500000001"/>
    <n v="2.5156439074815033E-4"/>
    <n v="0"/>
    <n v="0"/>
    <n v="0"/>
    <n v="0"/>
    <n v="4"/>
    <x v="0"/>
  </r>
  <r>
    <x v="326"/>
    <x v="326"/>
    <s v="Census Tract 3481.25, New Haven County, Connecticut"/>
    <n v="65550"/>
    <n v="1.9"/>
    <n v="47554.96819"/>
    <n v="47.555"/>
    <n v="0.41499999999999998"/>
    <n v="3"/>
    <n v="0.58499999999999996"/>
    <n v="3"/>
    <n v="1379"/>
    <n v="0.34797626052202391"/>
    <n v="0.47"/>
    <n v="3"/>
    <n v="0.58000000000000007"/>
    <n v="3"/>
    <n v="3"/>
    <n v="1"/>
    <n v="1"/>
    <n v="4584"/>
    <n v="3.8996369867350702"/>
    <n v="1175.4940308"/>
    <n v="1"/>
    <n v="113"/>
    <n v="2.567014993184916"/>
    <n v="1.9E-2"/>
    <n v="1"/>
    <n v="2"/>
    <n v="2"/>
    <s v="No"/>
    <s v="SOUTHBURY"/>
    <s v="No"/>
    <n v="292580.02630000003"/>
    <n v="2.6045551398478626E-3"/>
    <n v="232556.7787"/>
    <n v="2.8470676088119722E-3"/>
    <s v="YES"/>
    <n v="157866.03368063999"/>
    <n v="1.4053276111043961E-3"/>
    <n v="162406.00870000001"/>
    <n v="1.9882494478592697E-3"/>
    <n v="134713.99262880001"/>
    <n v="1.1992275287434665E-3"/>
    <n v="70150.77"/>
    <n v="8.5881816095270257E-4"/>
    <n v="4"/>
    <x v="0"/>
  </r>
  <r>
    <x v="327"/>
    <x v="327"/>
    <s v="Census Tract 3516.02, New Haven County, Connecticut"/>
    <n v="59771"/>
    <n v="2.77"/>
    <n v="35912.91332"/>
    <n v="35.912999999999997"/>
    <n v="0.247"/>
    <n v="2"/>
    <n v="0.753"/>
    <n v="4"/>
    <n v="1209"/>
    <n v="0.40397725104413784"/>
    <n v="0.68600000000000005"/>
    <n v="4"/>
    <n v="0.75600000000000001"/>
    <n v="4"/>
    <n v="4"/>
    <n v="1"/>
    <n v="1"/>
    <n v="6221"/>
    <n v="1.6129252336304301"/>
    <n v="3856.9673723000001"/>
    <n v="1"/>
    <n v="303"/>
    <n v="3.989466754443713"/>
    <n v="0.13700000000000001"/>
    <n v="1"/>
    <n v="2.5"/>
    <n v="3"/>
    <s v="No"/>
    <s v="WATERBURY"/>
    <s v="No"/>
    <n v="928086.51080000005"/>
    <n v="8.2618506884940598E-3"/>
    <n v="1583684.9358999999"/>
    <n v="1.9388203211142752E-2"/>
    <s v="YES"/>
    <n v="223993.94705856004"/>
    <n v="1.9940000466373573E-3"/>
    <n v="1331999.4979000001"/>
    <n v="1.6306953710934338E-2"/>
    <n v="704092.56369407987"/>
    <n v="6.2678506418567016E-3"/>
    <n v="251685.43799999999"/>
    <n v="3.0812495002084145E-3"/>
    <n v="5"/>
    <x v="0"/>
  </r>
  <r>
    <x v="328"/>
    <x v="328"/>
    <s v="Census Tract 4969, Hartford County, Connecticut"/>
    <n v="96472"/>
    <n v="2.13"/>
    <n v="66101.525210000007"/>
    <n v="66.102000000000004"/>
    <n v="0.754"/>
    <n v="4"/>
    <n v="0.246"/>
    <n v="2"/>
    <n v="1454"/>
    <n v="0.26395760074474683"/>
    <n v="4.4999999999999998E-2"/>
    <n v="1"/>
    <n v="0.52400000000000002"/>
    <n v="3"/>
    <n v="3"/>
    <n v="1"/>
    <n v="1"/>
    <n v="6332"/>
    <n v="0.82732197987017697"/>
    <n v="7653.6102678999996"/>
    <n v="1"/>
    <n v="646"/>
    <n v="10.427764326069411"/>
    <n v="0.44600000000000001"/>
    <n v="3"/>
    <n v="3"/>
    <n v="3"/>
    <s v="No"/>
    <s v="EAST HARTFORD"/>
    <s v="No"/>
    <n v="236.11940000000001"/>
    <n v="2.1019408221316507E-6"/>
    <n v="0"/>
    <n v="0"/>
    <s v="N/A"/>
    <n v="236.11936320000001"/>
    <n v="2.1019408221316507E-6"/>
    <n v="0"/>
    <n v="0"/>
    <n v="0"/>
    <n v="0"/>
    <n v="0"/>
    <n v="0"/>
    <n v="3"/>
    <x v="0"/>
  </r>
  <r>
    <x v="328"/>
    <x v="328"/>
    <s v="Census Tract 4969, Hartford County, Connecticut"/>
    <n v="96472"/>
    <n v="2.13"/>
    <n v="66101.525210000007"/>
    <n v="66.102000000000004"/>
    <n v="0.754"/>
    <n v="4"/>
    <n v="0.246"/>
    <n v="2"/>
    <n v="1454"/>
    <n v="0.26395760074474683"/>
    <n v="4.4999999999999998E-2"/>
    <n v="1"/>
    <n v="0.52400000000000002"/>
    <n v="3"/>
    <n v="3"/>
    <n v="1"/>
    <n v="1"/>
    <n v="6332"/>
    <n v="0.82732197987017697"/>
    <n v="7653.6102678999996"/>
    <n v="1"/>
    <n v="646"/>
    <n v="10.427764326069411"/>
    <n v="0.44600000000000001"/>
    <n v="3"/>
    <n v="3"/>
    <n v="3"/>
    <s v="No"/>
    <s v="HARTFORD"/>
    <s v="No"/>
    <n v="284.86680000000001"/>
    <n v="2.5358922223417715E-6"/>
    <n v="0"/>
    <n v="0"/>
    <s v="N/A"/>
    <n v="284.866848"/>
    <n v="2.5358922223417715E-6"/>
    <n v="0"/>
    <n v="0"/>
    <n v="0"/>
    <n v="0"/>
    <n v="0"/>
    <n v="0"/>
    <n v="3"/>
    <x v="0"/>
  </r>
  <r>
    <x v="328"/>
    <x v="328"/>
    <s v="Census Tract 4969, Hartford County, Connecticut"/>
    <n v="96472"/>
    <n v="2.13"/>
    <n v="66101.525210000007"/>
    <n v="66.102000000000004"/>
    <n v="0.754"/>
    <n v="4"/>
    <n v="0.246"/>
    <n v="2"/>
    <n v="1454"/>
    <n v="0.26395760074474683"/>
    <n v="4.4999999999999998E-2"/>
    <n v="1"/>
    <n v="0.52400000000000002"/>
    <n v="3"/>
    <n v="3"/>
    <n v="1"/>
    <n v="1"/>
    <n v="6332"/>
    <n v="0.82732197987017697"/>
    <n v="7653.6102678999996"/>
    <n v="1"/>
    <n v="646"/>
    <n v="10.427764326069411"/>
    <n v="0.44600000000000001"/>
    <n v="3"/>
    <n v="3"/>
    <n v="3"/>
    <s v="No"/>
    <s v="WEST HARTFORD"/>
    <s v="No"/>
    <n v="76690.901700000002"/>
    <n v="6.8270443738289706E-4"/>
    <n v="8861.1478999999999"/>
    <n v="1.0848226959458751E-4"/>
    <s v="NO"/>
    <n v="76690.901718720008"/>
    <n v="6.8270443738289706E-4"/>
    <n v="8861.1478999999999"/>
    <n v="1.0848226959458751E-4"/>
    <n v="0"/>
    <n v="0"/>
    <n v="0"/>
    <n v="0"/>
    <n v="3"/>
    <x v="0"/>
  </r>
  <r>
    <x v="329"/>
    <x v="329"/>
    <s v="Census Tract 3517, New Haven County, Connecticut"/>
    <n v="32052"/>
    <n v="2.92"/>
    <n v="18757.01425"/>
    <n v="18.757000000000001"/>
    <n v="4.7E-2"/>
    <n v="1"/>
    <n v="0.95299999999999996"/>
    <n v="5"/>
    <n v="903"/>
    <n v="0.57770388482804513"/>
    <n v="0.90700000000000003"/>
    <n v="5"/>
    <n v="0.97099999999999997"/>
    <n v="5"/>
    <n v="5"/>
    <n v="1"/>
    <n v="1"/>
    <n v="2717"/>
    <n v="0.25255483809191398"/>
    <n v="10758.059598"/>
    <n v="1"/>
    <n v="281"/>
    <n v="9.064516129032258"/>
    <n v="0.45200000000000001"/>
    <n v="3"/>
    <n v="4"/>
    <n v="4"/>
    <s v="Yes"/>
    <s v="WATERBURY"/>
    <s v="No"/>
    <n v="40955.166599999997"/>
    <n v="3.645839777304459E-4"/>
    <n v="9409.7900000000009"/>
    <n v="1.151989998506236E-4"/>
    <s v="NO"/>
    <n v="40955.166647999999"/>
    <n v="3.645839777304459E-4"/>
    <n v="9409.7900000000009"/>
    <n v="1.151989998506236E-4"/>
    <n v="0"/>
    <n v="0"/>
    <n v="0"/>
    <n v="0"/>
    <n v="9"/>
    <x v="1"/>
  </r>
  <r>
    <x v="330"/>
    <x v="330"/>
    <s v="Census Tract 3519, New Haven County, Connecticut"/>
    <n v="76739"/>
    <n v="2.34"/>
    <n v="50165.853649999997"/>
    <n v="50.165999999999997"/>
    <n v="0.47299999999999998"/>
    <n v="3"/>
    <n v="0.52700000000000002"/>
    <n v="3"/>
    <n v="1447"/>
    <n v="0.34613185536811858"/>
    <n v="0.45800000000000002"/>
    <n v="3"/>
    <n v="0.53"/>
    <n v="3"/>
    <n v="3"/>
    <n v="1"/>
    <n v="1"/>
    <n v="2456"/>
    <n v="2.5294885536149199"/>
    <n v="970.94726777000005"/>
    <n v="1"/>
    <n v="366"/>
    <n v="16.375838926174495"/>
    <n v="0.71099999999999997"/>
    <n v="4"/>
    <n v="3.5"/>
    <n v="4"/>
    <s v="No"/>
    <s v="NAUGATUCK"/>
    <s v="No"/>
    <n v="679.60509999999999"/>
    <n v="6.0498627698216612E-6"/>
    <n v="0"/>
    <n v="0"/>
    <s v="NO"/>
    <n v="679.60511999999994"/>
    <n v="6.0498627698216612E-6"/>
    <n v="0"/>
    <n v="0"/>
    <n v="0"/>
    <n v="0"/>
    <n v="0"/>
    <n v="0"/>
    <n v="4"/>
    <x v="0"/>
  </r>
  <r>
    <x v="330"/>
    <x v="330"/>
    <s v="Census Tract 3519, New Haven County, Connecticut"/>
    <n v="76739"/>
    <n v="2.34"/>
    <n v="50165.853649999997"/>
    <n v="50.165999999999997"/>
    <n v="0.47299999999999998"/>
    <n v="3"/>
    <n v="0.52700000000000002"/>
    <n v="3"/>
    <n v="1447"/>
    <n v="0.34613185536811858"/>
    <n v="0.45800000000000002"/>
    <n v="3"/>
    <n v="0.53"/>
    <n v="3"/>
    <n v="3"/>
    <n v="1"/>
    <n v="1"/>
    <n v="2456"/>
    <n v="2.5294885536149199"/>
    <n v="970.94726777000005"/>
    <n v="1"/>
    <n v="366"/>
    <n v="16.375838926174495"/>
    <n v="0.71099999999999997"/>
    <n v="4"/>
    <n v="3.5"/>
    <n v="4"/>
    <s v="No"/>
    <s v="WATERBURY"/>
    <s v="No"/>
    <n v="46036.982799999998"/>
    <n v="4.0982243982319247E-4"/>
    <n v="33038.6175"/>
    <n v="4.0447403103016226E-4"/>
    <s v="NO"/>
    <n v="46036.982819519995"/>
    <n v="4.0982243982319247E-4"/>
    <n v="33038.6175"/>
    <n v="4.0447403103016226E-4"/>
    <n v="0"/>
    <n v="0"/>
    <n v="0"/>
    <n v="0"/>
    <n v="4"/>
    <x v="0"/>
  </r>
  <r>
    <x v="331"/>
    <x v="331"/>
    <s v="Census Tract 5101, Hartford County, Connecticut"/>
    <n v="68482"/>
    <n v="2.67"/>
    <n v="41910.303379999998"/>
    <n v="41.91"/>
    <n v="0.31900000000000001"/>
    <n v="2"/>
    <n v="0.68100000000000005"/>
    <n v="4"/>
    <n v="1120"/>
    <n v="0.32068486544083807"/>
    <n v="0.29599999999999999"/>
    <n v="2"/>
    <n v="0.85499999999999998"/>
    <n v="5"/>
    <n v="5"/>
    <n v="1"/>
    <n v="1"/>
    <n v="2232"/>
    <n v="1.25319962872415"/>
    <n v="1781.0410638999999"/>
    <n v="1"/>
    <n v="259"/>
    <n v="13.468538741549661"/>
    <n v="0.61699999999999999"/>
    <n v="4"/>
    <n v="4.5"/>
    <n v="5"/>
    <s v="No"/>
    <s v="EAST HARTFORD"/>
    <s v="No"/>
    <n v="28572.3226"/>
    <n v="2.5435157193484079E-4"/>
    <n v="22163.206699999999"/>
    <n v="2.7133222370771717E-4"/>
    <s v="YES"/>
    <n v="28572.322570560002"/>
    <n v="2.5435157193484079E-4"/>
    <n v="22163.206699999999"/>
    <n v="2.7133222370771717E-4"/>
    <n v="0"/>
    <n v="0"/>
    <n v="0"/>
    <n v="0"/>
    <n v="4"/>
    <x v="0"/>
  </r>
  <r>
    <x v="332"/>
    <x v="332"/>
    <s v="Census Tract 3520, New Haven County, Connecticut"/>
    <n v="77939"/>
    <n v="2.7"/>
    <n v="47432.164900000003"/>
    <n v="47.432000000000002"/>
    <n v="0.40699999999999997"/>
    <n v="3"/>
    <n v="0.59299999999999997"/>
    <n v="3"/>
    <n v="1424"/>
    <n v="0.36026186103936403"/>
    <n v="0.53800000000000003"/>
    <n v="3"/>
    <n v="0.54699999999999993"/>
    <n v="3"/>
    <n v="3"/>
    <n v="1"/>
    <n v="1"/>
    <n v="4920"/>
    <n v="1.7420107737950901"/>
    <n v="2824.3223716000002"/>
    <n v="1"/>
    <n v="579"/>
    <n v="12.644682245031666"/>
    <n v="0.60399999999999998"/>
    <n v="4"/>
    <n v="3.5"/>
    <n v="4"/>
    <s v="No"/>
    <s v="WATERBURY"/>
    <s v="No"/>
    <n v="86934.247600000002"/>
    <n v="7.7389097336821378E-4"/>
    <n v="43374.961799999997"/>
    <n v="5.3101633701910505E-4"/>
    <s v="NO"/>
    <n v="86934.247574400011"/>
    <n v="7.7389097336821378E-4"/>
    <n v="43374.961799999997"/>
    <n v="5.3101633701910505E-4"/>
    <n v="0"/>
    <n v="0"/>
    <n v="0"/>
    <n v="0"/>
    <n v="4"/>
    <x v="0"/>
  </r>
  <r>
    <x v="333"/>
    <x v="333"/>
    <s v="Census Tract 5102, Hartford County, Connecticut"/>
    <n v="45278"/>
    <n v="2.2999999999999998"/>
    <n v="29855.429069999998"/>
    <n v="29.855"/>
    <n v="0.16600000000000001"/>
    <n v="1"/>
    <n v="0.83399999999999996"/>
    <n v="5"/>
    <n v="1049"/>
    <n v="0.42163185698941957"/>
    <n v="0.72899999999999998"/>
    <n v="4"/>
    <n v="0.91"/>
    <n v="5"/>
    <n v="5"/>
    <n v="1"/>
    <n v="1"/>
    <n v="2502"/>
    <n v="1.1213156199951499"/>
    <n v="2231.3075420999999"/>
    <n v="1"/>
    <n v="711"/>
    <n v="27.356675644478646"/>
    <n v="0.90100000000000002"/>
    <n v="5"/>
    <n v="5"/>
    <n v="5"/>
    <s v="Yes"/>
    <s v="EAST HARTFORD"/>
    <s v="No"/>
    <n v="23940.745900000002"/>
    <n v="2.1312115423351122E-4"/>
    <n v="2074.27"/>
    <n v="2.539417239068598E-5"/>
    <s v="NO"/>
    <n v="23940.745948800002"/>
    <n v="2.1312115423351122E-4"/>
    <n v="2074.27"/>
    <n v="2.539417239068598E-5"/>
    <n v="0"/>
    <n v="0"/>
    <n v="0"/>
    <n v="0"/>
    <n v="4"/>
    <x v="0"/>
  </r>
  <r>
    <x v="334"/>
    <x v="334"/>
    <s v="Census Tract 3521, New Haven County, Connecticut"/>
    <n v="57587"/>
    <n v="2.62"/>
    <n v="35577.367409999999"/>
    <n v="35.576999999999998"/>
    <n v="0.24"/>
    <n v="2"/>
    <n v="0.76"/>
    <n v="4"/>
    <n v="1181"/>
    <n v="0.39834313305645452"/>
    <n v="0.68100000000000005"/>
    <n v="4"/>
    <n v="0.79699999999999993"/>
    <n v="4"/>
    <n v="4"/>
    <n v="1"/>
    <n v="1"/>
    <n v="4253"/>
    <n v="0.75577454412916201"/>
    <n v="5627.3395724000002"/>
    <n v="1"/>
    <n v="302"/>
    <n v="7.0908664005635123"/>
    <n v="0.35299999999999998"/>
    <n v="2"/>
    <n v="3"/>
    <n v="3"/>
    <s v="No"/>
    <s v="WATERBURY"/>
    <s v="No"/>
    <n v="66312.099100000007"/>
    <n v="5.9031206171409418E-4"/>
    <n v="16926.25"/>
    <n v="2.0721897844921275E-4"/>
    <s v="NO"/>
    <n v="66312.099100799998"/>
    <n v="5.9031206171409418E-4"/>
    <n v="16926.25"/>
    <n v="2.0721897844921275E-4"/>
    <n v="0"/>
    <n v="0"/>
    <n v="0"/>
    <n v="0"/>
    <n v="5"/>
    <x v="0"/>
  </r>
  <r>
    <x v="334"/>
    <x v="334"/>
    <s v="Census Tract 3521, New Haven County, Connecticut"/>
    <n v="57587"/>
    <n v="2.62"/>
    <n v="35577.367409999999"/>
    <n v="35.576999999999998"/>
    <n v="0.24"/>
    <n v="2"/>
    <n v="0.76"/>
    <n v="4"/>
    <n v="1181"/>
    <n v="0.39834313305645452"/>
    <n v="0.68100000000000005"/>
    <n v="4"/>
    <n v="0.79699999999999993"/>
    <n v="4"/>
    <n v="4"/>
    <n v="1"/>
    <n v="1"/>
    <n v="4253"/>
    <n v="0.75577454412916201"/>
    <n v="5627.3395724000002"/>
    <n v="1"/>
    <n v="302"/>
    <n v="7.0908664005635123"/>
    <n v="0.35299999999999998"/>
    <n v="2"/>
    <n v="3"/>
    <n v="3"/>
    <s v="No"/>
    <s v="WATERTOWN"/>
    <s v="No"/>
    <n v="96.198300000000003"/>
    <n v="8.5635962102978171E-7"/>
    <n v="0"/>
    <n v="0"/>
    <s v="N/A"/>
    <n v="96.198278399999992"/>
    <n v="8.5635962102978171E-7"/>
    <n v="0"/>
    <n v="0"/>
    <n v="0"/>
    <n v="0"/>
    <n v="0"/>
    <n v="0"/>
    <n v="5"/>
    <x v="0"/>
  </r>
  <r>
    <x v="335"/>
    <x v="335"/>
    <s v="Census Tract 5103, Hartford County, Connecticut"/>
    <n v="52860"/>
    <n v="2.74"/>
    <n v="31933.89385"/>
    <n v="31.934000000000001"/>
    <n v="0.2"/>
    <n v="1"/>
    <n v="0.8"/>
    <n v="4"/>
    <n v="1123"/>
    <n v="0.42199676817676901"/>
    <n v="0.73199999999999998"/>
    <n v="4"/>
    <n v="0.85099999999999998"/>
    <n v="5"/>
    <n v="5"/>
    <n v="1"/>
    <n v="1"/>
    <n v="4310"/>
    <n v="0.92202589355626396"/>
    <n v="4674.4891115999999"/>
    <n v="1"/>
    <n v="585"/>
    <n v="14.17494548097892"/>
    <n v="0.63400000000000001"/>
    <n v="4"/>
    <n v="4.5"/>
    <n v="5"/>
    <s v="No"/>
    <s v="EAST HARTFORD"/>
    <s v="No"/>
    <n v="45262.204599999997"/>
    <n v="4.0292534375854663E-4"/>
    <n v="42202.34"/>
    <n v="5.1666055877505937E-4"/>
    <s v="YES"/>
    <n v="45069.819638400004"/>
    <n v="4.0121272758058884E-4"/>
    <n v="42202.34"/>
    <n v="5.1666055877505937E-4"/>
    <n v="192.38497919999998"/>
    <n v="1.7126161779578628E-6"/>
    <n v="0"/>
    <n v="0"/>
    <n v="5"/>
    <x v="0"/>
  </r>
  <r>
    <x v="336"/>
    <x v="336"/>
    <s v="Census Tract 3522, New Haven County, Connecticut"/>
    <n v="30855"/>
    <n v="3.03"/>
    <n v="17725.734349999999"/>
    <n v="17.725999999999999"/>
    <n v="0.04"/>
    <n v="1"/>
    <n v="0.96"/>
    <n v="5"/>
    <n v="710"/>
    <n v="0.48065709616143493"/>
    <n v="0.82299999999999995"/>
    <n v="5"/>
    <n v="0.99399999999999999"/>
    <n v="5"/>
    <n v="5"/>
    <n v="1"/>
    <n v="1"/>
    <n v="2689"/>
    <n v="0.73173234779466201"/>
    <n v="3674.8409553000001"/>
    <n v="1"/>
    <n v="411"/>
    <n v="15.160457395794909"/>
    <n v="0.65900000000000003"/>
    <n v="4"/>
    <n v="4.5"/>
    <n v="5"/>
    <s v="Yes"/>
    <s v="WATERBURY"/>
    <s v="No"/>
    <n v="30857.7431"/>
    <n v="2.7469644622334761E-4"/>
    <n v="3404.86"/>
    <n v="4.1683870376639042E-5"/>
    <s v="NO"/>
    <n v="30857.74312608"/>
    <n v="2.7469644622334761E-4"/>
    <n v="3404.86"/>
    <n v="4.1683870376639042E-5"/>
    <n v="0"/>
    <n v="0"/>
    <n v="0"/>
    <n v="0"/>
    <n v="8"/>
    <x v="1"/>
  </r>
  <r>
    <x v="337"/>
    <x v="337"/>
    <s v="Census Tract 5104, Hartford County, Connecticut"/>
    <n v="37403"/>
    <n v="2.88"/>
    <n v="22039.929110000001"/>
    <n v="22.04"/>
    <n v="8.2000000000000003E-2"/>
    <n v="1"/>
    <n v="0.91800000000000004"/>
    <n v="5"/>
    <n v="1017"/>
    <n v="0.55372228917300714"/>
    <n v="0.88900000000000001"/>
    <n v="5"/>
    <n v="0.92900000000000005"/>
    <n v="5"/>
    <n v="5"/>
    <n v="1"/>
    <n v="1"/>
    <n v="5659"/>
    <n v="1.0436731753197299"/>
    <n v="5422.1955051000004"/>
    <n v="1"/>
    <n v="1281"/>
    <n v="19.539353264185479"/>
    <n v="0.77100000000000002"/>
    <n v="4"/>
    <n v="4.5"/>
    <n v="5"/>
    <s v="Yes"/>
    <s v="EAST HARTFORD"/>
    <s v="No"/>
    <n v="57149.4689"/>
    <n v="5.0874608552765508E-4"/>
    <n v="9259.56"/>
    <n v="1.1335981473091751E-4"/>
    <s v="NO"/>
    <n v="57149.46894816"/>
    <n v="5.0874608552765508E-4"/>
    <n v="9259.56"/>
    <n v="1.1335981473091751E-4"/>
    <n v="0"/>
    <n v="0"/>
    <n v="0"/>
    <n v="0"/>
    <n v="5"/>
    <x v="0"/>
  </r>
  <r>
    <x v="338"/>
    <x v="338"/>
    <s v="Census Tract 3523, New Haven County, Connecticut"/>
    <n v="44352"/>
    <n v="2.4"/>
    <n v="28629.0929"/>
    <n v="28.629000000000001"/>
    <n v="0.14899999999999999"/>
    <n v="1"/>
    <n v="0.85099999999999998"/>
    <n v="5"/>
    <n v="1015"/>
    <n v="0.42544135235245262"/>
    <n v="0.74299999999999999"/>
    <n v="4"/>
    <n v="0.92999999999999994"/>
    <n v="5"/>
    <n v="5"/>
    <n v="1"/>
    <n v="1"/>
    <n v="2815"/>
    <n v="2.5404538553846598"/>
    <n v="1108.0697230999999"/>
    <n v="1"/>
    <n v="130"/>
    <n v="4.9599389545974821"/>
    <n v="0.22900000000000001"/>
    <n v="2"/>
    <n v="3.5"/>
    <n v="4"/>
    <s v="Yes"/>
    <s v="WATERBURY"/>
    <s v="No"/>
    <n v="41957.292999999998"/>
    <n v="3.7350493325377508E-4"/>
    <n v="70837.55"/>
    <n v="8.672260392493926E-4"/>
    <s v="YES"/>
    <n v="41957.293023359998"/>
    <n v="3.7350493325377508E-4"/>
    <n v="70837.55"/>
    <n v="8.672260392493926E-4"/>
    <n v="0"/>
    <n v="0"/>
    <n v="0"/>
    <n v="0"/>
    <n v="6"/>
    <x v="1"/>
  </r>
  <r>
    <x v="339"/>
    <x v="339"/>
    <s v="Census Tract 5105, Hartford County, Connecticut"/>
    <n v="53237"/>
    <n v="2.2000000000000002"/>
    <n v="35892.378080000002"/>
    <n v="35.892000000000003"/>
    <n v="0.246"/>
    <n v="2"/>
    <n v="0.754"/>
    <n v="4"/>
    <n v="1201"/>
    <n v="0.40153371748947098"/>
    <n v="0.68200000000000005"/>
    <n v="4"/>
    <n v="0.76300000000000001"/>
    <n v="4"/>
    <n v="4"/>
    <n v="1"/>
    <n v="1"/>
    <n v="3458"/>
    <n v="1.40103660711942"/>
    <n v="2468.1724819999999"/>
    <n v="1"/>
    <n v="944"/>
    <n v="31.185992732077963"/>
    <n v="0.93700000000000006"/>
    <n v="5"/>
    <n v="4.5"/>
    <n v="5"/>
    <s v="No"/>
    <s v="EAST HARTFORD"/>
    <s v="No"/>
    <n v="47422.277999999998"/>
    <n v="4.2215437393717229E-4"/>
    <n v="3607.91"/>
    <n v="4.416970235797647E-5"/>
    <s v="NO"/>
    <n v="47422.277971200005"/>
    <n v="4.2215437393717229E-4"/>
    <n v="3607.91"/>
    <n v="4.416970235797647E-5"/>
    <n v="0"/>
    <n v="0"/>
    <n v="0"/>
    <n v="0"/>
    <n v="4"/>
    <x v="0"/>
  </r>
  <r>
    <x v="340"/>
    <x v="340"/>
    <s v="Census Tract 3524, New Haven County, Connecticut"/>
    <n v="50583"/>
    <n v="3.2"/>
    <n v="28276.75663"/>
    <n v="28.277000000000001"/>
    <n v="0.14499999999999999"/>
    <n v="1"/>
    <n v="0.85499999999999998"/>
    <n v="5"/>
    <n v="1038"/>
    <n v="0.44050313701059007"/>
    <n v="0.77"/>
    <n v="4"/>
    <n v="0.91500000000000004"/>
    <n v="5"/>
    <n v="5"/>
    <n v="1"/>
    <n v="1"/>
    <n v="3437"/>
    <n v="1.67018186956851"/>
    <n v="2057.8597233"/>
    <n v="1"/>
    <n v="587"/>
    <n v="15.541435001323801"/>
    <n v="0.67600000000000005"/>
    <n v="4"/>
    <n v="4.5"/>
    <n v="5"/>
    <s v="No"/>
    <s v="WATERBURY"/>
    <s v="No"/>
    <n v="67570.252500000002"/>
    <n v="6.0151217678242909E-4"/>
    <n v="18995.95"/>
    <n v="2.3255720278693291E-4"/>
    <s v="NO"/>
    <n v="67567.224980159997"/>
    <n v="6.0148522551983438E-4"/>
    <n v="18995.95"/>
    <n v="2.3255720278693291E-4"/>
    <n v="3.0275423999999997"/>
    <n v="2.6951262594691048E-8"/>
    <n v="0"/>
    <n v="0"/>
    <n v="6"/>
    <x v="1"/>
  </r>
  <r>
    <x v="341"/>
    <x v="341"/>
    <s v="Census Tract 5106, Hartford County, Connecticut"/>
    <n v="41467"/>
    <n v="2.5499999999999998"/>
    <n v="25967.642680000001"/>
    <n v="25.968"/>
    <n v="0.123"/>
    <n v="1"/>
    <n v="0.877"/>
    <n v="5"/>
    <n v="1077"/>
    <n v="0.49769631226302752"/>
    <n v="0.83899999999999997"/>
    <n v="5"/>
    <n v="0.89200000000000002"/>
    <n v="5"/>
    <n v="5"/>
    <n v="1"/>
    <n v="1"/>
    <n v="5007"/>
    <n v="2.64090451384331"/>
    <n v="1895.9413238"/>
    <n v="1"/>
    <n v="1201"/>
    <n v="26.012562269872213"/>
    <n v="0.88400000000000001"/>
    <n v="5"/>
    <n v="5"/>
    <n v="5"/>
    <s v="Yes"/>
    <s v="EAST HARTFORD"/>
    <s v="No"/>
    <n v="59338.2739"/>
    <n v="5.2823088473426586E-4"/>
    <n v="16098.58"/>
    <n v="1.970862596312194E-4"/>
    <s v="NO"/>
    <n v="59338.273852800005"/>
    <n v="5.2823088473426586E-4"/>
    <n v="16098.58"/>
    <n v="1.970862596312194E-4"/>
    <n v="0"/>
    <n v="0"/>
    <n v="0"/>
    <n v="0"/>
    <n v="5"/>
    <x v="0"/>
  </r>
  <r>
    <x v="342"/>
    <x v="342"/>
    <s v="Census Tract 3525, New Haven County, Connecticut"/>
    <n v="51094"/>
    <n v="2.72"/>
    <n v="30980.288059999999"/>
    <n v="30.98"/>
    <n v="0.188"/>
    <n v="1"/>
    <n v="0.81200000000000006"/>
    <n v="5"/>
    <n v="1131"/>
    <n v="0.4380850163082699"/>
    <n v="0.76600000000000001"/>
    <n v="4"/>
    <n v="0.83499999999999996"/>
    <n v="5"/>
    <n v="5"/>
    <n v="1"/>
    <n v="1"/>
    <n v="2731"/>
    <n v="1.27931557984052"/>
    <n v="2134.7351997999999"/>
    <n v="1"/>
    <n v="284"/>
    <n v="8.5234093637454986"/>
    <n v="0.441"/>
    <n v="3"/>
    <n v="4"/>
    <n v="4"/>
    <s v="No"/>
    <s v="WATERBURY"/>
    <s v="No"/>
    <n v="68249.952600000004"/>
    <n v="6.0756288467788484E-4"/>
    <n v="82131.960000000006"/>
    <n v="1.005497428504932E-3"/>
    <s v="YES"/>
    <n v="68249.952578880009"/>
    <n v="6.0756288467788484E-4"/>
    <n v="82131.960000000006"/>
    <n v="1.005497428504932E-3"/>
    <n v="0"/>
    <n v="0"/>
    <n v="0"/>
    <n v="0"/>
    <n v="5"/>
    <x v="0"/>
  </r>
  <r>
    <x v="343"/>
    <x v="343"/>
    <s v="Census Tract 5107, Hartford County, Connecticut"/>
    <n v="58029"/>
    <n v="2.41"/>
    <n v="37379.764869999999"/>
    <n v="37.380000000000003"/>
    <n v="0.26100000000000001"/>
    <n v="2"/>
    <n v="0.73899999999999999"/>
    <n v="4"/>
    <n v="1201"/>
    <n v="0.38555619732018931"/>
    <n v="0.64700000000000002"/>
    <n v="4"/>
    <n v="0.76300000000000001"/>
    <n v="4"/>
    <n v="4"/>
    <n v="1"/>
    <n v="1"/>
    <n v="4961"/>
    <n v="1.30070139321109"/>
    <n v="3814.0960146000002"/>
    <n v="1"/>
    <n v="1041"/>
    <n v="22.969991173874668"/>
    <n v="0.84399999999999997"/>
    <n v="5"/>
    <n v="4.5"/>
    <n v="5"/>
    <s v="No"/>
    <s v="EAST HARTFORD"/>
    <s v="No"/>
    <n v="682247.42989999999"/>
    <n v="6.0733846826495743E-3"/>
    <n v="698719.04249999998"/>
    <n v="8.5540415750601628E-3"/>
    <s v="YES"/>
    <n v="98289.779944319991"/>
    <n v="8.7497822314685527E-4"/>
    <n v="409325.7415"/>
    <n v="5.0111549815580261E-3"/>
    <n v="583957.64997216"/>
    <n v="5.1984064595027189E-3"/>
    <n v="289393.30099999998"/>
    <n v="3.5428865935021362E-3"/>
    <n v="5"/>
    <x v="0"/>
  </r>
  <r>
    <x v="343"/>
    <x v="343"/>
    <s v="Census Tract 5107, Hartford County, Connecticut"/>
    <n v="58029"/>
    <n v="2.41"/>
    <n v="37379.764869999999"/>
    <n v="37.380000000000003"/>
    <n v="0.26100000000000001"/>
    <n v="2"/>
    <n v="0.73899999999999999"/>
    <n v="4"/>
    <n v="1201"/>
    <n v="0.38555619732018931"/>
    <n v="0.64700000000000002"/>
    <n v="4"/>
    <n v="0.76300000000000001"/>
    <n v="4"/>
    <n v="4"/>
    <n v="1"/>
    <n v="1"/>
    <n v="4961"/>
    <n v="1.30070139321109"/>
    <n v="3814.0960146000002"/>
    <n v="1"/>
    <n v="1041"/>
    <n v="22.969991173874668"/>
    <n v="0.84399999999999997"/>
    <n v="5"/>
    <n v="4.5"/>
    <n v="5"/>
    <s v="No"/>
    <s v="GLASTONBURY"/>
    <s v="No"/>
    <n v="132.70249999999999"/>
    <n v="1.1813207336915824E-6"/>
    <n v="0"/>
    <n v="0"/>
    <s v="N/A"/>
    <n v="132.70245120000001"/>
    <n v="1.1813207336915824E-6"/>
    <n v="0"/>
    <n v="0"/>
    <n v="0"/>
    <n v="0"/>
    <n v="0"/>
    <n v="0"/>
    <n v="5"/>
    <x v="0"/>
  </r>
  <r>
    <x v="344"/>
    <x v="344"/>
    <s v="Census Tract 3526, New Haven County, Connecticut"/>
    <n v="43175"/>
    <n v="2.64"/>
    <n v="26572.375619999999"/>
    <n v="26.571999999999999"/>
    <n v="0.128"/>
    <n v="1"/>
    <n v="0.872"/>
    <n v="5"/>
    <n v="1238"/>
    <n v="0.55907684779295619"/>
    <n v="0.89600000000000002"/>
    <n v="5"/>
    <n v="0.72399999999999998"/>
    <n v="4"/>
    <n v="5"/>
    <n v="1"/>
    <n v="1"/>
    <n v="5395"/>
    <n v="0.87557394088312401"/>
    <n v="6161.6726447999999"/>
    <n v="1"/>
    <n v="574"/>
    <n v="11.328202091967635"/>
    <n v="0.54600000000000004"/>
    <n v="3"/>
    <n v="4"/>
    <n v="4"/>
    <s v="Yes"/>
    <s v="WATERBURY"/>
    <s v="No"/>
    <n v="102977.9317"/>
    <n v="9.1671227388755486E-4"/>
    <n v="126038.12"/>
    <n v="1.5430169394909854E-3"/>
    <s v="YES"/>
    <n v="102977.93166624001"/>
    <n v="9.1671227388755486E-4"/>
    <n v="126038.12"/>
    <n v="1.5430169394909854E-3"/>
    <n v="0"/>
    <n v="0"/>
    <n v="0"/>
    <n v="0"/>
    <n v="6"/>
    <x v="1"/>
  </r>
  <r>
    <x v="345"/>
    <x v="345"/>
    <s v="Census Tract 3602, Litchfield County, Connecticut"/>
    <n v="105701"/>
    <n v="2.86"/>
    <n v="62502.311569999998"/>
    <n v="62.502000000000002"/>
    <n v="0.69899999999999995"/>
    <n v="4"/>
    <n v="0.30100000000000005"/>
    <n v="2"/>
    <n v="1769"/>
    <n v="0.33963543854254929"/>
    <n v="0.41699999999999998"/>
    <n v="3"/>
    <n v="0.26800000000000002"/>
    <n v="2"/>
    <n v="2"/>
    <n v="1"/>
    <n v="1"/>
    <n v="7765"/>
    <n v="21.1029139903351"/>
    <n v="367.95866217999998"/>
    <n v="1"/>
    <n v="492"/>
    <n v="6.1785759136004019"/>
    <n v="0.24399999999999999"/>
    <n v="2"/>
    <n v="2"/>
    <n v="2"/>
    <s v="No"/>
    <s v="WATERTOWN"/>
    <s v="No"/>
    <n v="331283.27389999997"/>
    <n v="2.9490924747276868E-3"/>
    <n v="190649.19930000001"/>
    <n v="2.3340156455863743E-3"/>
    <s v="NO"/>
    <n v="179501.00507423998"/>
    <n v="1.5979226992054057E-3"/>
    <n v="167458.0411"/>
    <n v="2.0500987643363583E-3"/>
    <n v="151782.26884991999"/>
    <n v="1.3511697755222813E-3"/>
    <n v="23191.158200000002"/>
    <n v="2.8391688125001605E-4"/>
    <n v="3"/>
    <x v="0"/>
  </r>
  <r>
    <x v="346"/>
    <x v="346"/>
    <s v="Census Tract 5108, Hartford County, Connecticut"/>
    <n v="59018"/>
    <n v="2.2999999999999998"/>
    <n v="38915.316780000001"/>
    <n v="38.914999999999999"/>
    <n v="0.27800000000000002"/>
    <n v="2"/>
    <n v="0.72199999999999998"/>
    <n v="4"/>
    <n v="1070"/>
    <n v="0.32994720491646989"/>
    <n v="0.35699999999999998"/>
    <n v="2"/>
    <n v="0.89600000000000002"/>
    <n v="5"/>
    <n v="5"/>
    <n v="1"/>
    <n v="1"/>
    <n v="3143"/>
    <n v="1.0942591239805"/>
    <n v="2872.2630052999998"/>
    <n v="1"/>
    <n v="404"/>
    <n v="12.625"/>
    <n v="0.59299999999999997"/>
    <n v="3"/>
    <n v="4"/>
    <n v="4"/>
    <s v="No"/>
    <s v="EAST HARTFORD"/>
    <s v="No"/>
    <n v="40521.756300000001"/>
    <n v="3.6072574731726086E-4"/>
    <n v="5767.2932000000001"/>
    <n v="7.0605869895640878E-5"/>
    <s v="NO"/>
    <n v="40521.756297600004"/>
    <n v="3.6072574731726086E-4"/>
    <n v="5767.2932000000001"/>
    <n v="7.0605869895640878E-5"/>
    <n v="0"/>
    <n v="0"/>
    <n v="0"/>
    <n v="0"/>
    <n v="5"/>
    <x v="0"/>
  </r>
  <r>
    <x v="347"/>
    <x v="347"/>
    <s v="Census Tract 3603, Litchfield County, Connecticut"/>
    <n v="74634"/>
    <n v="2.42"/>
    <n v="47976.552280000004"/>
    <n v="47.976999999999997"/>
    <n v="0.42799999999999999"/>
    <n v="3"/>
    <n v="0.57200000000000006"/>
    <n v="3"/>
    <n v="1184"/>
    <n v="0.29614466494131325"/>
    <n v="0.14799999999999999"/>
    <n v="1"/>
    <n v="0.78900000000000003"/>
    <n v="4"/>
    <n v="4"/>
    <n v="1"/>
    <n v="1"/>
    <n v="3396"/>
    <n v="2.1952476227689099"/>
    <n v="1546.9781015999999"/>
    <n v="1"/>
    <n v="238"/>
    <n v="7.3411474398519436"/>
    <n v="0.307"/>
    <n v="2"/>
    <n v="3"/>
    <n v="3"/>
    <s v="No"/>
    <s v="WATERTOWN"/>
    <s v="No"/>
    <n v="58545.817199999998"/>
    <n v="5.2117641493952841E-4"/>
    <n v="61008.1924"/>
    <n v="7.4689049885007166E-4"/>
    <s v="YES"/>
    <n v="58545.817234560003"/>
    <n v="5.2117641493952841E-4"/>
    <n v="61008.1924"/>
    <n v="7.4689049885007166E-4"/>
    <n v="0"/>
    <n v="0"/>
    <n v="0"/>
    <n v="0"/>
    <n v="4"/>
    <x v="0"/>
  </r>
  <r>
    <x v="348"/>
    <x v="348"/>
    <s v="Census Tract 5109, Hartford County, Connecticut"/>
    <n v="91170"/>
    <n v="2.81"/>
    <n v="54387.462249999997"/>
    <n v="54.387"/>
    <n v="0.54900000000000004"/>
    <n v="3"/>
    <n v="0.45099999999999996"/>
    <n v="3"/>
    <n v="1516"/>
    <n v="0.3344888554714649"/>
    <n v="0.39100000000000001"/>
    <n v="2"/>
    <n v="0.45499999999999996"/>
    <n v="3"/>
    <n v="3"/>
    <n v="1"/>
    <n v="1"/>
    <n v="3680"/>
    <n v="1.2351215526867301"/>
    <n v="2979.4638365999999"/>
    <n v="1"/>
    <n v="637"/>
    <n v="17.34277157636809"/>
    <n v="0.72199999999999998"/>
    <n v="4"/>
    <n v="3.5"/>
    <n v="4"/>
    <s v="No"/>
    <s v="EAST HARTFORD"/>
    <s v="No"/>
    <n v="56760.885900000001"/>
    <n v="5.0528690900984437E-4"/>
    <n v="28094.3"/>
    <n v="3.4394341016147806E-4"/>
    <s v="NO"/>
    <n v="56760.885907200005"/>
    <n v="5.0528690900984437E-4"/>
    <n v="28094.3"/>
    <n v="3.4394341016147806E-4"/>
    <n v="0"/>
    <n v="0"/>
    <n v="0"/>
    <n v="0"/>
    <n v="4"/>
    <x v="0"/>
  </r>
  <r>
    <x v="349"/>
    <x v="349"/>
    <s v="Census Tract 3604, Litchfield County, Connecticut"/>
    <n v="63667"/>
    <n v="2.36"/>
    <n v="41443.686979999999"/>
    <n v="41.444000000000003"/>
    <n v="0.307"/>
    <n v="2"/>
    <n v="0.69300000000000006"/>
    <n v="4"/>
    <n v="1214"/>
    <n v="0.35151312688541109"/>
    <n v="0.48699999999999999"/>
    <n v="3"/>
    <n v="0.749"/>
    <n v="4"/>
    <n v="4"/>
    <n v="1"/>
    <n v="1"/>
    <n v="5996"/>
    <n v="2.0845907394165502"/>
    <n v="2876.3439684"/>
    <n v="1"/>
    <n v="768"/>
    <n v="13.461875547765118"/>
    <n v="0.61699999999999999"/>
    <n v="4"/>
    <n v="4"/>
    <n v="4"/>
    <s v="No"/>
    <s v="WATERTOWN"/>
    <s v="No"/>
    <n v="107974.4997"/>
    <n v="9.6119185438665997E-4"/>
    <n v="39579.555399999997"/>
    <n v="4.8455121704228768E-4"/>
    <s v="NO"/>
    <n v="107974.49965344"/>
    <n v="9.6119185438665997E-4"/>
    <n v="39579.555399999997"/>
    <n v="4.8455121704228768E-4"/>
    <n v="0"/>
    <n v="0"/>
    <n v="0"/>
    <n v="0"/>
    <n v="5"/>
    <x v="0"/>
  </r>
  <r>
    <x v="350"/>
    <x v="350"/>
    <s v="Census Tract 5110, Hartford County, Connecticut"/>
    <n v="84648"/>
    <n v="2.65"/>
    <n v="51998.853049999998"/>
    <n v="51.999000000000002"/>
    <n v="0.5"/>
    <n v="3"/>
    <n v="0.5"/>
    <n v="3"/>
    <n v="1460"/>
    <n v="0.33693050850859108"/>
    <n v="0.40600000000000003"/>
    <n v="3"/>
    <n v="0.51400000000000001"/>
    <n v="3"/>
    <n v="3"/>
    <n v="1"/>
    <n v="1"/>
    <n v="3415"/>
    <n v="1.2978029241834299"/>
    <n v="2631.3702460999998"/>
    <n v="1"/>
    <n v="494"/>
    <n v="13.737486095661847"/>
    <n v="0.63500000000000001"/>
    <n v="4"/>
    <n v="3.5"/>
    <n v="4"/>
    <s v="No"/>
    <s v="EAST HARTFORD"/>
    <s v="No"/>
    <n v="52835.4427"/>
    <n v="4.703425100077679E-4"/>
    <n v="18406.3269"/>
    <n v="2.2533876418109533E-4"/>
    <s v="NO"/>
    <n v="52835.4427392"/>
    <n v="4.703425100077679E-4"/>
    <n v="18406.3269"/>
    <n v="2.2533876418109533E-4"/>
    <n v="0"/>
    <n v="0"/>
    <n v="0"/>
    <n v="0"/>
    <n v="4"/>
    <x v="0"/>
  </r>
  <r>
    <x v="351"/>
    <x v="351"/>
    <s v="Census Tract 3611, New Haven County, Connecticut"/>
    <n v="94434"/>
    <n v="2.73"/>
    <n v="57154.056819999998"/>
    <n v="57.154000000000003"/>
    <n v="0.59899999999999998"/>
    <n v="3"/>
    <n v="0.40100000000000002"/>
    <n v="3"/>
    <n v="1597"/>
    <n v="0.33530428225514719"/>
    <n v="0.39900000000000002"/>
    <n v="2"/>
    <n v="0.38100000000000001"/>
    <n v="2"/>
    <n v="3"/>
    <n v="1"/>
    <n v="1"/>
    <n v="6503"/>
    <n v="9.3128593645993707"/>
    <n v="698.28177849999997"/>
    <n v="1"/>
    <n v="423"/>
    <n v="6.3637731307356704"/>
    <n v="0.33800000000000002"/>
    <n v="2"/>
    <n v="2.5"/>
    <n v="3"/>
    <s v="No"/>
    <s v="WATERBURY"/>
    <s v="No"/>
    <n v="944.42539999999997"/>
    <n v="8.4072995000689504E-6"/>
    <n v="0"/>
    <n v="0"/>
    <s v="NO"/>
    <n v="944.42535360000011"/>
    <n v="8.4072995000689504E-6"/>
    <n v="0"/>
    <n v="0"/>
    <n v="0"/>
    <n v="0"/>
    <n v="0"/>
    <n v="0"/>
    <n v="4"/>
    <x v="0"/>
  </r>
  <r>
    <x v="352"/>
    <x v="352"/>
    <s v="Census Tract 5111, Hartford County, Connecticut"/>
    <n v="93403"/>
    <n v="2.72"/>
    <n v="56633.887459999998"/>
    <n v="56.634"/>
    <n v="0.59099999999999997"/>
    <n v="3"/>
    <n v="0.40900000000000003"/>
    <n v="3"/>
    <n v="1502"/>
    <n v="0.31825468475442703"/>
    <n v="0.27600000000000002"/>
    <n v="2"/>
    <n v="0.47"/>
    <n v="3"/>
    <n v="3"/>
    <n v="1"/>
    <n v="1"/>
    <n v="3592"/>
    <n v="1.59639311070167"/>
    <n v="2250.0723512"/>
    <n v="1"/>
    <n v="541"/>
    <n v="16.384009691096306"/>
    <n v="0.69299999999999995"/>
    <n v="4"/>
    <n v="3.5"/>
    <n v="4"/>
    <s v="No"/>
    <s v="EAST HARTFORD"/>
    <s v="No"/>
    <n v="56665.462200000002"/>
    <n v="5.0443744437721834E-4"/>
    <n v="32384.834299999999"/>
    <n v="3.9647011481533276E-4"/>
    <s v="NO"/>
    <n v="56665.462170240004"/>
    <n v="5.0443744437721834E-4"/>
    <n v="32384.834299999999"/>
    <n v="3.9647011481533276E-4"/>
    <n v="0"/>
    <n v="0"/>
    <n v="0"/>
    <n v="0"/>
    <n v="4"/>
    <x v="0"/>
  </r>
  <r>
    <x v="353"/>
    <x v="353"/>
    <s v="Census Tract 5112, Hartford County, Connecticut"/>
    <n v="50000"/>
    <n v="2.67"/>
    <n v="30599.503069999999"/>
    <n v="30.6"/>
    <n v="0.17699999999999999"/>
    <n v="1"/>
    <n v="0.82299999999999995"/>
    <n v="5"/>
    <n v="1359"/>
    <n v="0.53294983133201579"/>
    <n v="0.874"/>
    <n v="5"/>
    <n v="0.6"/>
    <n v="3"/>
    <n v="4"/>
    <n v="1"/>
    <n v="1"/>
    <n v="3363"/>
    <n v="0.73333081079912299"/>
    <n v="4585.9248656999998"/>
    <n v="1"/>
    <n v="1152"/>
    <n v="35.555555555555557"/>
    <n v="0.96699999999999997"/>
    <n v="5"/>
    <n v="4.5"/>
    <n v="5"/>
    <s v="No"/>
    <s v="EAST HARTFORD"/>
    <s v="No"/>
    <n v="37711.6875"/>
    <n v="3.3571044080891267E-4"/>
    <n v="16579.5"/>
    <n v="2.0297390462735237E-4"/>
    <s v="NO"/>
    <n v="37711.687535999998"/>
    <n v="3.3571044080891267E-4"/>
    <n v="16579.5"/>
    <n v="2.0297390462735237E-4"/>
    <n v="0"/>
    <n v="0"/>
    <n v="0"/>
    <n v="0"/>
    <n v="5"/>
    <x v="0"/>
  </r>
  <r>
    <x v="354"/>
    <x v="354"/>
    <s v="Census Tract 5113, Hartford County, Connecticut"/>
    <n v="46646"/>
    <n v="2.76"/>
    <n v="28077.592519999998"/>
    <n v="28.077999999999999"/>
    <n v="0.14299999999999999"/>
    <n v="1"/>
    <n v="0.85699999999999998"/>
    <n v="5"/>
    <n v="1166"/>
    <n v="0.49833332362927252"/>
    <n v="0.84099999999999997"/>
    <n v="5"/>
    <n v="0.80800000000000005"/>
    <n v="5"/>
    <n v="5"/>
    <n v="1"/>
    <n v="1"/>
    <n v="3509"/>
    <n v="0.67661973723430402"/>
    <n v="5186.0739598999999"/>
    <n v="1"/>
    <n v="624"/>
    <n v="17.049180327868854"/>
    <n v="0.71499999999999997"/>
    <n v="4"/>
    <n v="4.5"/>
    <n v="5"/>
    <s v="Yes"/>
    <s v="EAST HARTFORD"/>
    <s v="No"/>
    <n v="38897.826500000003"/>
    <n v="3.4626948170505498E-4"/>
    <n v="21005.37"/>
    <n v="2.5715745149384772E-4"/>
    <s v="NO"/>
    <n v="38897.82654912"/>
    <n v="3.4626948170505498E-4"/>
    <n v="21005.37"/>
    <n v="2.5715745149384772E-4"/>
    <n v="0"/>
    <n v="0"/>
    <n v="0"/>
    <n v="0"/>
    <n v="4"/>
    <x v="0"/>
  </r>
  <r>
    <x v="355"/>
    <x v="355"/>
    <s v="Census Tract 5114, Hartford County, Connecticut"/>
    <n v="81270"/>
    <n v="2.72"/>
    <n v="49277.175620000002"/>
    <n v="49.277000000000001"/>
    <n v="0.45900000000000002"/>
    <n v="3"/>
    <n v="0.54099999999999993"/>
    <n v="3"/>
    <n v="1503"/>
    <n v="0.36601123690781856"/>
    <n v="0.56799999999999995"/>
    <n v="3"/>
    <n v="0.46899999999999997"/>
    <n v="3"/>
    <n v="3"/>
    <n v="1"/>
    <n v="1"/>
    <n v="2421"/>
    <n v="1.67990430843695"/>
    <n v="1441.1535156"/>
    <n v="1"/>
    <n v="331"/>
    <n v="14.90990990990991"/>
    <n v="0.65500000000000003"/>
    <n v="4"/>
    <n v="3.5"/>
    <n v="4"/>
    <s v="No"/>
    <s v="EAST HARTFORD"/>
    <s v="No"/>
    <n v="33981.298000000003"/>
    <n v="3.0250241426023615E-4"/>
    <n v="15077.28"/>
    <n v="1.8458303282727992E-4"/>
    <s v="NO"/>
    <n v="33981.297984000004"/>
    <n v="3.0250241426023615E-4"/>
    <n v="15077.28"/>
    <n v="1.8458303282727992E-4"/>
    <n v="0"/>
    <n v="0"/>
    <n v="0"/>
    <n v="0"/>
    <n v="4"/>
    <x v="0"/>
  </r>
  <r>
    <x v="356"/>
    <x v="356"/>
    <s v="Census Tract 5141.02, Hartford County, Connecticut"/>
    <n v="83929"/>
    <n v="2.3199999999999998"/>
    <n v="55102.088020000003"/>
    <n v="55.101999999999997"/>
    <n v="0.56599999999999995"/>
    <n v="3"/>
    <n v="0.43400000000000005"/>
    <n v="3"/>
    <n v="1576"/>
    <n v="0.3432174837573424"/>
    <n v="0.437"/>
    <n v="3"/>
    <n v="0.40700000000000003"/>
    <n v="3"/>
    <n v="3"/>
    <n v="1"/>
    <n v="1"/>
    <n v="7398"/>
    <n v="4.7768422093075298"/>
    <n v="1548.7218702"/>
    <n v="1"/>
    <n v="4552"/>
    <n v="57.236263045391674"/>
    <n v="1"/>
    <n v="5"/>
    <n v="4"/>
    <n v="4"/>
    <s v="No"/>
    <s v="EAST HARTFORD"/>
    <s v="No"/>
    <n v="1951.9242999999999"/>
    <n v="1.7376081919792267E-5"/>
    <n v="0"/>
    <n v="0"/>
    <s v="NO"/>
    <n v="1951.9243142400001"/>
    <n v="1.7376081919792267E-5"/>
    <n v="0"/>
    <n v="0"/>
    <n v="0"/>
    <n v="0"/>
    <n v="0"/>
    <n v="0"/>
    <n v="3"/>
    <x v="0"/>
  </r>
  <r>
    <x v="356"/>
    <x v="356"/>
    <s v="Census Tract 5141.02, Hartford County, Connecticut"/>
    <n v="83929"/>
    <n v="2.3199999999999998"/>
    <n v="55102.088020000003"/>
    <n v="55.101999999999997"/>
    <n v="0.56599999999999995"/>
    <n v="3"/>
    <n v="0.43400000000000005"/>
    <n v="3"/>
    <n v="1576"/>
    <n v="0.3432174837573424"/>
    <n v="0.437"/>
    <n v="3"/>
    <n v="0.40700000000000003"/>
    <n v="3"/>
    <n v="3"/>
    <n v="1"/>
    <n v="1"/>
    <n v="7398"/>
    <n v="4.7768422093075298"/>
    <n v="1548.7218702"/>
    <n v="1"/>
    <n v="4552"/>
    <n v="57.236263045391674"/>
    <n v="1"/>
    <n v="5"/>
    <n v="4"/>
    <n v="4"/>
    <s v="No"/>
    <s v="MANCHESTER"/>
    <s v="No"/>
    <n v="631648.48829999997"/>
    <n v="5.6229515650281928E-3"/>
    <n v="943389.83539999998"/>
    <n v="1.1549414546692798E-2"/>
    <s v="YES"/>
    <n v="132904.43400960002"/>
    <n v="1.1831187900098502E-3"/>
    <n v="734509.85600000003"/>
    <n v="8.9922092620160037E-3"/>
    <n v="498744.05431103997"/>
    <n v="4.4398327750183424E-3"/>
    <n v="208879.97940000001"/>
    <n v="2.5572052846767955E-3"/>
    <n v="3"/>
    <x v="0"/>
  </r>
  <r>
    <x v="356"/>
    <x v="356"/>
    <s v="Census Tract 5141.02, Hartford County, Connecticut"/>
    <n v="83929"/>
    <n v="2.3199999999999998"/>
    <n v="55102.088020000003"/>
    <n v="55.101999999999997"/>
    <n v="0.56599999999999995"/>
    <n v="3"/>
    <n v="0.43400000000000005"/>
    <n v="3"/>
    <n v="1576"/>
    <n v="0.3432174837573424"/>
    <n v="0.437"/>
    <n v="3"/>
    <n v="0.40700000000000003"/>
    <n v="3"/>
    <n v="3"/>
    <n v="1"/>
    <n v="1"/>
    <n v="7398"/>
    <n v="4.7768422093075298"/>
    <n v="1548.7218702"/>
    <n v="1"/>
    <n v="4552"/>
    <n v="57.236263045391674"/>
    <n v="1"/>
    <n v="5"/>
    <n v="4"/>
    <n v="4"/>
    <s v="No"/>
    <s v="SOUTH WINDSOR"/>
    <s v="No"/>
    <n v="361.99099999999999"/>
    <n v="3.2224537358199148E-6"/>
    <n v="0"/>
    <n v="0"/>
    <s v="N/A"/>
    <n v="361.9910304"/>
    <n v="3.2224537358199148E-6"/>
    <n v="0"/>
    <n v="0"/>
    <n v="0"/>
    <n v="0"/>
    <n v="0"/>
    <n v="0"/>
    <n v="3"/>
    <x v="0"/>
  </r>
  <r>
    <x v="357"/>
    <x v="357"/>
    <s v="Census Tract 6952.02, New London County, Connecticut"/>
    <n v="83039"/>
    <n v="2.41"/>
    <n v="53490.122100000001"/>
    <n v="53.49"/>
    <n v="0.52900000000000003"/>
    <n v="3"/>
    <n v="0.47099999999999997"/>
    <n v="3"/>
    <n v="1304"/>
    <n v="0.2925399940337769"/>
    <n v="0.13200000000000001"/>
    <n v="1"/>
    <n v="0.65100000000000002"/>
    <n v="4"/>
    <n v="4"/>
    <n v="1"/>
    <n v="1"/>
    <n v="6203"/>
    <n v="17.439198559993301"/>
    <n v="355.69295105999998"/>
    <n v="1"/>
    <n v="592"/>
    <n v="10.892364305427783"/>
    <n v="0.54300000000000004"/>
    <n v="3"/>
    <n v="3.5"/>
    <n v="4"/>
    <s v="No"/>
    <s v="EAST LYME"/>
    <s v="No"/>
    <n v="70.605999999999995"/>
    <n v="6.2853642422073953E-7"/>
    <n v="0"/>
    <n v="0"/>
    <s v="N/A"/>
    <n v="70.605993600000005"/>
    <n v="6.2853642422073953E-7"/>
    <n v="0"/>
    <n v="0"/>
    <n v="0"/>
    <n v="0"/>
    <n v="0"/>
    <n v="0"/>
    <n v="3"/>
    <x v="0"/>
  </r>
  <r>
    <x v="357"/>
    <x v="357"/>
    <s v="Census Tract 6952.02, New London County, Connecticut"/>
    <n v="83039"/>
    <n v="2.41"/>
    <n v="53490.122100000001"/>
    <n v="53.49"/>
    <n v="0.52900000000000003"/>
    <n v="3"/>
    <n v="0.47099999999999997"/>
    <n v="3"/>
    <n v="1304"/>
    <n v="0.2925399940337769"/>
    <n v="0.13200000000000001"/>
    <n v="1"/>
    <n v="0.65100000000000002"/>
    <n v="4"/>
    <n v="4"/>
    <n v="1"/>
    <n v="1"/>
    <n v="6203"/>
    <n v="17.439198559993301"/>
    <n v="355.69295105999998"/>
    <n v="1"/>
    <n v="592"/>
    <n v="10.892364305427783"/>
    <n v="0.54300000000000004"/>
    <n v="3"/>
    <n v="3.5"/>
    <n v="4"/>
    <s v="No"/>
    <s v="MONTVILLE"/>
    <s v="No"/>
    <n v="99676.927500000005"/>
    <n v="8.8732664751710712E-4"/>
    <n v="14638.392099999999"/>
    <n v="1.7920996423313057E-4"/>
    <s v="NO"/>
    <n v="99676.927511999995"/>
    <n v="8.8732664751710712E-4"/>
    <n v="14638.392099999999"/>
    <n v="1.7920996423313057E-4"/>
    <n v="0"/>
    <n v="0"/>
    <n v="0"/>
    <n v="0"/>
    <n v="3"/>
    <x v="0"/>
  </r>
  <r>
    <x v="358"/>
    <x v="358"/>
    <s v="Census Tract 7161.01, New London County, Connecticut"/>
    <n v="78239"/>
    <n v="2.38"/>
    <n v="50714.811130000002"/>
    <n v="50.715000000000003"/>
    <n v="0.47799999999999998"/>
    <n v="3"/>
    <n v="0.52200000000000002"/>
    <n v="3"/>
    <n v="1470"/>
    <n v="0.34782738231603461"/>
    <n v="0.46500000000000002"/>
    <n v="3"/>
    <n v="0.503"/>
    <n v="3"/>
    <n v="3"/>
    <n v="1"/>
    <n v="1"/>
    <n v="6109"/>
    <n v="11.063029249556401"/>
    <n v="552.19957050000005"/>
    <n v="1"/>
    <n v="1057"/>
    <n v="18.807829181494661"/>
    <n v="0.85899999999999999"/>
    <n v="5"/>
    <n v="4"/>
    <n v="4"/>
    <s v="No"/>
    <s v="EAST LYME"/>
    <s v="No"/>
    <n v="94268.427899999995"/>
    <n v="8.3918004112629174E-4"/>
    <n v="40280.123399999997"/>
    <n v="4.9312789440993901E-4"/>
    <s v="NO"/>
    <n v="94268.427937920002"/>
    <n v="8.3918004112629174E-4"/>
    <n v="40280.123399999997"/>
    <n v="4.9312789440993901E-4"/>
    <n v="0"/>
    <n v="0"/>
    <n v="0"/>
    <n v="0"/>
    <n v="3"/>
    <x v="0"/>
  </r>
  <r>
    <x v="359"/>
    <x v="359"/>
    <s v="Census Tract 7161.02, New London County, Connecticut"/>
    <n v="130885"/>
    <n v="2.73"/>
    <n v="79215.205610000005"/>
    <n v="79.215000000000003"/>
    <n v="0.871"/>
    <n v="5"/>
    <n v="0.129"/>
    <n v="1"/>
    <n v="1686"/>
    <n v="0.25540551014420321"/>
    <n v="2.1000000000000001E-2"/>
    <n v="1"/>
    <n v="0.32199999999999995"/>
    <n v="2"/>
    <n v="2"/>
    <n v="1"/>
    <n v="1"/>
    <n v="5073"/>
    <n v="15.6504732840461"/>
    <n v="324.14355195000002"/>
    <n v="1"/>
    <n v="838"/>
    <n v="14.988374172777679"/>
    <n v="0.73"/>
    <n v="4"/>
    <n v="3"/>
    <n v="3"/>
    <s v="No"/>
    <s v="EAST LYME"/>
    <s v="No"/>
    <n v="255083.4124"/>
    <n v="2.2707592899370104E-3"/>
    <n v="240683.9578"/>
    <n v="2.9465642930022557E-3"/>
    <s v="YES"/>
    <n v="138124.48498847999"/>
    <n v="1.2295878220172857E-3"/>
    <n v="220651.68780000001"/>
    <n v="2.7013199816268E-3"/>
    <n v="116958.92738688001"/>
    <n v="1.0411714679197245E-3"/>
    <n v="20032.27"/>
    <n v="2.4524431137545595E-4"/>
    <n v="3"/>
    <x v="0"/>
  </r>
  <r>
    <x v="359"/>
    <x v="359"/>
    <s v="Census Tract 7161.02, New London County, Connecticut"/>
    <n v="130885"/>
    <n v="2.73"/>
    <n v="79215.205610000005"/>
    <n v="79.215000000000003"/>
    <n v="0.871"/>
    <n v="5"/>
    <n v="0.129"/>
    <n v="1"/>
    <n v="1686"/>
    <n v="0.25540551014420321"/>
    <n v="2.1000000000000001E-2"/>
    <n v="1"/>
    <n v="0.32199999999999995"/>
    <n v="2"/>
    <n v="2"/>
    <n v="1"/>
    <n v="1"/>
    <n v="5073"/>
    <n v="15.6504732840461"/>
    <n v="324.14355195000002"/>
    <n v="1"/>
    <n v="838"/>
    <n v="14.988374172777679"/>
    <n v="0.73"/>
    <n v="4"/>
    <n v="3"/>
    <n v="3"/>
    <s v="No"/>
    <s v="LISBON"/>
    <s v="No"/>
    <n v="67.653700000000001"/>
    <n v="6.0225507828710185E-7"/>
    <n v="0"/>
    <n v="0"/>
    <s v="N/A"/>
    <n v="67.653705599999995"/>
    <n v="6.0225507828710185E-7"/>
    <n v="0"/>
    <n v="0"/>
    <n v="0"/>
    <n v="0"/>
    <n v="0"/>
    <n v="0"/>
    <n v="3"/>
    <x v="0"/>
  </r>
  <r>
    <x v="359"/>
    <x v="359"/>
    <s v="Census Tract 7161.02, New London County, Connecticut"/>
    <n v="130885"/>
    <n v="2.73"/>
    <n v="79215.205610000005"/>
    <n v="79.215000000000003"/>
    <n v="0.871"/>
    <n v="5"/>
    <n v="0.129"/>
    <n v="1"/>
    <n v="1686"/>
    <n v="0.25540551014420321"/>
    <n v="2.1000000000000001E-2"/>
    <n v="1"/>
    <n v="0.32199999999999995"/>
    <n v="2"/>
    <n v="2"/>
    <n v="1"/>
    <n v="1"/>
    <n v="5073"/>
    <n v="15.6504732840461"/>
    <n v="324.14355195000002"/>
    <n v="1"/>
    <n v="838"/>
    <n v="14.988374172777679"/>
    <n v="0.73"/>
    <n v="4"/>
    <n v="3"/>
    <n v="3"/>
    <s v="No"/>
    <s v="MONTVILLE"/>
    <s v="No"/>
    <n v="658.65549999999996"/>
    <n v="5.863368277794536E-6"/>
    <n v="0"/>
    <n v="0"/>
    <s v="NO"/>
    <n v="658.65545280000003"/>
    <n v="5.863368277794536E-6"/>
    <n v="0"/>
    <n v="0"/>
    <n v="0"/>
    <n v="0"/>
    <n v="0"/>
    <n v="0"/>
    <n v="3"/>
    <x v="0"/>
  </r>
  <r>
    <x v="360"/>
    <x v="360"/>
    <s v="Census Tract 8707.01, New London County, Connecticut"/>
    <n v="88438"/>
    <n v="2.2599999999999998"/>
    <n v="58828.08253"/>
    <n v="58.828000000000003"/>
    <n v="0.63300000000000001"/>
    <n v="4"/>
    <n v="0.36699999999999999"/>
    <n v="2"/>
    <n v="1515"/>
    <n v="0.3090360796772344"/>
    <n v="0.218"/>
    <n v="2"/>
    <n v="0.45799999999999996"/>
    <n v="3"/>
    <n v="3"/>
    <n v="1"/>
    <n v="1"/>
    <n v="2156"/>
    <n v="2.4951246878363902"/>
    <n v="864.08507379000002"/>
    <n v="1"/>
    <n v="163"/>
    <n v="7.8403078403078403"/>
    <n v="0.50800000000000001"/>
    <n v="3"/>
    <n v="3"/>
    <n v="3"/>
    <s v="No"/>
    <s v="EAST LYME"/>
    <s v="No"/>
    <n v="50602.6302"/>
    <n v="4.5046595384418326E-4"/>
    <n v="7191.9422999999997"/>
    <n v="8.8047082872560762E-5"/>
    <s v="NO"/>
    <n v="50602.6302192"/>
    <n v="4.5046595384418326E-4"/>
    <n v="7191.9422999999997"/>
    <n v="8.8047082872560762E-5"/>
    <n v="0"/>
    <n v="0"/>
    <n v="0"/>
    <n v="0"/>
    <n v="3"/>
    <x v="0"/>
  </r>
  <r>
    <x v="361"/>
    <x v="361"/>
    <s v="Census Tract 4154, Hartford County, Connecticut"/>
    <n v="45828"/>
    <n v="2.64"/>
    <n v="28205.184239999999"/>
    <n v="28.204999999999998"/>
    <n v="0.14399999999999999"/>
    <n v="1"/>
    <n v="0.85599999999999998"/>
    <n v="5"/>
    <n v="1129"/>
    <n v="0.48033722753657865"/>
    <n v="0.82199999999999995"/>
    <n v="5"/>
    <n v="0.84"/>
    <n v="5"/>
    <n v="5"/>
    <n v="1"/>
    <n v="1"/>
    <n v="6289"/>
    <n v="1.08410077575649"/>
    <n v="5801.1212063000003"/>
    <n v="1"/>
    <n v="658"/>
    <n v="10.311863344303401"/>
    <n v="0.42799999999999999"/>
    <n v="3"/>
    <n v="4"/>
    <n v="4"/>
    <s v="Yes"/>
    <s v="NEW BRITAIN"/>
    <s v="No"/>
    <n v="60029.6823"/>
    <n v="5.3438582135577123E-4"/>
    <n v="7314.39"/>
    <n v="8.9546144230360375E-5"/>
    <s v="NO"/>
    <n v="60029.682335999998"/>
    <n v="5.3438582135577123E-4"/>
    <n v="7314.39"/>
    <n v="8.9546144230360375E-5"/>
    <n v="0"/>
    <n v="0"/>
    <n v="0"/>
    <n v="0"/>
    <n v="6"/>
    <x v="1"/>
  </r>
  <r>
    <x v="362"/>
    <x v="362"/>
    <s v="Census Tract 8707.03, New London County, Connecticut"/>
    <n v="84837"/>
    <n v="2.0099999999999998"/>
    <n v="59839.406009999999"/>
    <n v="59.838999999999999"/>
    <n v="0.65"/>
    <n v="4"/>
    <n v="0.35"/>
    <n v="2"/>
    <n v="1408"/>
    <n v="0.28235574392527296"/>
    <n v="8.3000000000000004E-2"/>
    <n v="1"/>
    <n v="0.56099999999999994"/>
    <n v="3"/>
    <n v="3"/>
    <n v="1"/>
    <n v="1"/>
    <n v="1749"/>
    <n v="2.1851946804386699"/>
    <n v="800.38635260000001"/>
    <n v="1"/>
    <n v="196"/>
    <n v="11.75764847030594"/>
    <n v="0.67800000000000005"/>
    <n v="4"/>
    <n v="3.5"/>
    <n v="4"/>
    <s v="No"/>
    <s v="EAST LYME"/>
    <s v="No"/>
    <n v="42616.216500000002"/>
    <n v="3.7937068746552404E-4"/>
    <n v="14608.0656"/>
    <n v="1.7883869319849856E-4"/>
    <s v="NO"/>
    <n v="42616.216497600006"/>
    <n v="3.7937068746552404E-4"/>
    <n v="14608.0656"/>
    <n v="1.7883869319849856E-4"/>
    <n v="0"/>
    <n v="0"/>
    <n v="0"/>
    <n v="0"/>
    <n v="4"/>
    <x v="0"/>
  </r>
  <r>
    <x v="363"/>
    <x v="363"/>
    <s v="Census Tract 4165, Hartford County, Connecticut"/>
    <n v="53617"/>
    <n v="2.71"/>
    <n v="32570.007989999998"/>
    <n v="32.57"/>
    <n v="0.20699999999999999"/>
    <n v="2"/>
    <n v="0.79300000000000004"/>
    <n v="4"/>
    <n v="1244"/>
    <n v="0.45833577948716991"/>
    <n v="0.79600000000000004"/>
    <n v="4"/>
    <n v="0.71899999999999997"/>
    <n v="4"/>
    <n v="4"/>
    <n v="1"/>
    <n v="1"/>
    <n v="4703"/>
    <n v="1.19880709872015"/>
    <n v="3923.0665259000002"/>
    <n v="1"/>
    <n v="665"/>
    <n v="13.516260162601625"/>
    <n v="0.58299999999999996"/>
    <n v="3"/>
    <n v="3.5"/>
    <n v="4"/>
    <s v="No"/>
    <s v="NEW BRITAIN"/>
    <s v="No"/>
    <n v="58912.038099999998"/>
    <n v="5.2443652314490454E-4"/>
    <n v="9258.3799999999992"/>
    <n v="1.133453686253377E-4"/>
    <s v="NO"/>
    <n v="58902.579241920001"/>
    <n v="5.2435231977381524E-4"/>
    <n v="9258.3799999999992"/>
    <n v="1.133453686253377E-4"/>
    <n v="9.4588992000000012"/>
    <n v="8.4203371089340693E-8"/>
    <n v="0"/>
    <n v="0"/>
    <n v="4"/>
    <x v="0"/>
  </r>
  <r>
    <x v="364"/>
    <x v="364"/>
    <s v="Census Tract 8707.04, New London County, Connecticut"/>
    <n v="85378"/>
    <n v="1.96"/>
    <n v="60984.285709999996"/>
    <n v="60.984000000000002"/>
    <n v="0.67"/>
    <n v="4"/>
    <n v="0.32999999999999996"/>
    <n v="2"/>
    <n v="1363"/>
    <n v="0.2682002389562792"/>
    <n v="5.8000000000000003E-2"/>
    <n v="1"/>
    <n v="0.59499999999999997"/>
    <n v="3"/>
    <n v="3"/>
    <n v="1"/>
    <n v="1"/>
    <n v="4072"/>
    <n v="2.60244873721423"/>
    <n v="1564.6801958999999"/>
    <n v="1"/>
    <n v="383"/>
    <n v="10.167241837005575"/>
    <n v="0.61799999999999999"/>
    <n v="4"/>
    <n v="3.5"/>
    <n v="4"/>
    <s v="No"/>
    <s v="EAST LYME"/>
    <s v="No"/>
    <n v="110586.999"/>
    <n v="9.8444839261230873E-4"/>
    <n v="67520.932400000005"/>
    <n v="8.2662247313293566E-4"/>
    <s v="NO"/>
    <n v="110586.99898655999"/>
    <n v="9.8444839261230873E-4"/>
    <n v="67520.932400000005"/>
    <n v="8.2662247313293566E-4"/>
    <n v="0"/>
    <n v="0"/>
    <n v="0"/>
    <n v="0"/>
    <n v="4"/>
    <x v="0"/>
  </r>
  <r>
    <x v="365"/>
    <x v="365"/>
    <s v="Census Tract 4206, Hartford County, Connecticut"/>
    <n v="71316"/>
    <n v="2.2200000000000002"/>
    <n v="47864.165229999999"/>
    <n v="47.863999999999997"/>
    <n v="0.42499999999999999"/>
    <n v="3"/>
    <n v="0.57499999999999996"/>
    <n v="3"/>
    <n v="1250"/>
    <n v="0.31338685064120569"/>
    <n v="0.24399999999999999"/>
    <n v="2"/>
    <n v="0.71500000000000008"/>
    <n v="4"/>
    <n v="4"/>
    <n v="1"/>
    <n v="1"/>
    <n v="5880"/>
    <n v="2.2541270461484801"/>
    <n v="2608.5486219999998"/>
    <n v="1"/>
    <n v="713"/>
    <n v="11.991254624957955"/>
    <n v="0.52100000000000002"/>
    <n v="3"/>
    <n v="3.5"/>
    <n v="4"/>
    <s v="No"/>
    <s v="FARMINGTON"/>
    <s v="No"/>
    <n v="1096.0630000000001"/>
    <n v="9.757181572091765E-6"/>
    <n v="1548.06"/>
    <n v="1.8952066274460574E-5"/>
    <s v="YES"/>
    <n v="1096.0629696000001"/>
    <n v="9.757181572091765E-6"/>
    <n v="1548.06"/>
    <n v="1.8952066274460574E-5"/>
    <n v="0"/>
    <n v="0"/>
    <n v="0"/>
    <n v="0"/>
    <n v="4"/>
    <x v="0"/>
  </r>
  <r>
    <x v="365"/>
    <x v="365"/>
    <s v="Census Tract 4206, Hartford County, Connecticut"/>
    <n v="71316"/>
    <n v="2.2200000000000002"/>
    <n v="47864.165229999999"/>
    <n v="47.863999999999997"/>
    <n v="0.42499999999999999"/>
    <n v="3"/>
    <n v="0.57499999999999996"/>
    <n v="3"/>
    <n v="1250"/>
    <n v="0.31338685064120569"/>
    <n v="0.24399999999999999"/>
    <n v="2"/>
    <n v="0.71500000000000008"/>
    <n v="4"/>
    <n v="4"/>
    <n v="1"/>
    <n v="1"/>
    <n v="5880"/>
    <n v="2.2541270461484801"/>
    <n v="2608.5486219999998"/>
    <n v="1"/>
    <n v="713"/>
    <n v="11.991254624957955"/>
    <n v="0.52100000000000002"/>
    <n v="3"/>
    <n v="3.5"/>
    <n v="4"/>
    <s v="No"/>
    <s v="PLAINVILLE"/>
    <s v="No"/>
    <n v="270313.44939999998"/>
    <n v="2.4063374824362712E-3"/>
    <n v="190483.17230000001"/>
    <n v="2.3319830662888339E-3"/>
    <s v="NO"/>
    <n v="112485.94246655999"/>
    <n v="1.0013528377431041E-3"/>
    <n v="169878.43229999999"/>
    <n v="2.0797303124885751E-3"/>
    <n v="157827.50690112001"/>
    <n v="1.4049846446931673E-3"/>
    <n v="20604.740000000002"/>
    <n v="2.5225275380025893E-4"/>
    <n v="4"/>
    <x v="0"/>
  </r>
  <r>
    <x v="366"/>
    <x v="366"/>
    <s v="Census Tract 4841, Hartford County, Connecticut"/>
    <n v="72150"/>
    <n v="1.93"/>
    <n v="51934.706420000002"/>
    <n v="51.935000000000002"/>
    <n v="0.498"/>
    <n v="3"/>
    <n v="0.502"/>
    <n v="3"/>
    <n v="1227"/>
    <n v="0.28350983407754093"/>
    <n v="9.4E-2"/>
    <n v="1"/>
    <n v="0.74"/>
    <n v="4"/>
    <n v="4"/>
    <n v="1"/>
    <n v="1"/>
    <n v="5527"/>
    <n v="12.940790073158601"/>
    <n v="427.09911595"/>
    <n v="1"/>
    <n v="1037"/>
    <n v="19.536548605877922"/>
    <n v="0.73199999999999998"/>
    <n v="4"/>
    <n v="4"/>
    <n v="4"/>
    <s v="No"/>
    <s v="EAST WINDSOR"/>
    <s v="No"/>
    <n v="173372.84359999999"/>
    <n v="1.5433696437125001E-3"/>
    <n v="304630.3566"/>
    <n v="3.729425673097786E-3"/>
    <s v="YES"/>
    <n v="108316.02669695999"/>
    <n v="9.64232137169519E-4"/>
    <n v="234607.06659999999"/>
    <n v="2.8721681812461956E-3"/>
    <n v="65056.816923840001"/>
    <n v="5.7913750654298103E-4"/>
    <n v="70023.289999999994"/>
    <n v="8.5725749185158989E-4"/>
    <n v="4"/>
    <x v="0"/>
  </r>
  <r>
    <x v="367"/>
    <x v="367"/>
    <s v="Census Tract 4207, Hartford County, Connecticut"/>
    <n v="74732"/>
    <n v="2.37"/>
    <n v="48543.650479999997"/>
    <n v="48.543999999999997"/>
    <n v="0.442"/>
    <n v="3"/>
    <n v="0.55800000000000005"/>
    <n v="3"/>
    <n v="1254"/>
    <n v="0.30998904802595723"/>
    <n v="0.22600000000000001"/>
    <n v="2"/>
    <n v="0.71300000000000008"/>
    <n v="4"/>
    <n v="4"/>
    <n v="1"/>
    <n v="1"/>
    <n v="3555"/>
    <n v="3.3997331261766499"/>
    <n v="1045.6703124000001"/>
    <n v="1"/>
    <n v="132"/>
    <n v="3.8018433179723501"/>
    <n v="0.10199999999999999"/>
    <n v="1"/>
    <n v="2.5"/>
    <n v="3"/>
    <s v="No"/>
    <s v="PLAINVILLE"/>
    <s v="No"/>
    <n v="69727.892800000001"/>
    <n v="6.2071954804008244E-4"/>
    <n v="8228.0300000000007"/>
    <n v="1.0073134753707858E-4"/>
    <s v="NO"/>
    <n v="69727.892843520007"/>
    <n v="6.2071954804008244E-4"/>
    <n v="8228.0300000000007"/>
    <n v="1.0073134753707858E-4"/>
    <n v="0"/>
    <n v="0"/>
    <n v="0"/>
    <n v="0"/>
    <n v="4"/>
    <x v="0"/>
  </r>
  <r>
    <x v="368"/>
    <x v="368"/>
    <s v="Census Tract 4842, Hartford County, Connecticut"/>
    <n v="84779"/>
    <n v="2.76"/>
    <n v="51030.961190000002"/>
    <n v="51.030999999999999"/>
    <n v="0.48199999999999998"/>
    <n v="3"/>
    <n v="0.51800000000000002"/>
    <n v="3"/>
    <n v="1355"/>
    <n v="0.31863009476659243"/>
    <n v="0.27800000000000002"/>
    <n v="2"/>
    <n v="0.60299999999999998"/>
    <n v="4"/>
    <n v="4"/>
    <n v="1"/>
    <n v="1"/>
    <n v="5635"/>
    <n v="13.3099110883911"/>
    <n v="423.36871844000001"/>
    <n v="1"/>
    <n v="778"/>
    <n v="12.67720384552713"/>
    <n v="0.54200000000000004"/>
    <n v="3"/>
    <n v="3.5"/>
    <n v="4"/>
    <s v="No"/>
    <s v="EAST WINDSOR"/>
    <s v="No"/>
    <n v="95034.406600000002"/>
    <n v="8.4599880332044005E-4"/>
    <n v="25148.027699999999"/>
    <n v="3.0787378243890437E-4"/>
    <s v="NO"/>
    <n v="95034.406584960001"/>
    <n v="8.4599880332044005E-4"/>
    <n v="25148.027699999999"/>
    <n v="3.0787378243890437E-4"/>
    <n v="0"/>
    <n v="0"/>
    <n v="0"/>
    <n v="0"/>
    <n v="3"/>
    <x v="0"/>
  </r>
  <r>
    <x v="368"/>
    <x v="368"/>
    <s v="Census Tract 4842, Hartford County, Connecticut"/>
    <n v="84779"/>
    <n v="2.76"/>
    <n v="51030.961190000002"/>
    <n v="51.030999999999999"/>
    <n v="0.48199999999999998"/>
    <n v="3"/>
    <n v="0.51800000000000002"/>
    <n v="3"/>
    <n v="1355"/>
    <n v="0.31863009476659243"/>
    <n v="0.27800000000000002"/>
    <n v="2"/>
    <n v="0.60299999999999998"/>
    <n v="4"/>
    <n v="4"/>
    <n v="1"/>
    <n v="1"/>
    <n v="5635"/>
    <n v="13.3099110883911"/>
    <n v="423.36871844000001"/>
    <n v="1"/>
    <n v="778"/>
    <n v="12.67720384552713"/>
    <n v="0.54200000000000004"/>
    <n v="3"/>
    <n v="3.5"/>
    <n v="4"/>
    <s v="No"/>
    <s v="ENFIELD"/>
    <s v="No"/>
    <n v="658.84649999999999"/>
    <n v="5.8650688354725941E-6"/>
    <n v="0"/>
    <n v="0"/>
    <s v="NO"/>
    <n v="658.84648319999997"/>
    <n v="5.8650688354725941E-6"/>
    <n v="0"/>
    <n v="0"/>
    <n v="0"/>
    <n v="0"/>
    <n v="0"/>
    <n v="0"/>
    <n v="3"/>
    <x v="0"/>
  </r>
  <r>
    <x v="368"/>
    <x v="368"/>
    <s v="Census Tract 4842, Hartford County, Connecticut"/>
    <n v="84779"/>
    <n v="2.76"/>
    <n v="51030.961190000002"/>
    <n v="51.030999999999999"/>
    <n v="0.48199999999999998"/>
    <n v="3"/>
    <n v="0.51800000000000002"/>
    <n v="3"/>
    <n v="1355"/>
    <n v="0.31863009476659243"/>
    <n v="0.27800000000000002"/>
    <n v="2"/>
    <n v="0.60299999999999998"/>
    <n v="4"/>
    <n v="4"/>
    <n v="1"/>
    <n v="1"/>
    <n v="5635"/>
    <n v="13.3099110883911"/>
    <n v="423.36871844000001"/>
    <n v="1"/>
    <n v="778"/>
    <n v="12.67720384552713"/>
    <n v="0.54200000000000004"/>
    <n v="3"/>
    <n v="3.5"/>
    <n v="4"/>
    <s v="No"/>
    <s v="SOUTH WINDSOR"/>
    <s v="No"/>
    <n v="324.7054"/>
    <n v="2.8905357962933279E-6"/>
    <n v="0"/>
    <n v="0"/>
    <s v="N/A"/>
    <n v="324.70536960000004"/>
    <n v="2.8905357962933279E-6"/>
    <n v="0"/>
    <n v="0"/>
    <n v="0"/>
    <n v="0"/>
    <n v="0"/>
    <n v="0"/>
    <n v="3"/>
    <x v="0"/>
  </r>
  <r>
    <x v="369"/>
    <x v="369"/>
    <s v="Census Tract 4255, Litchfield County, Connecticut"/>
    <n v="68365"/>
    <n v="2.1"/>
    <n v="47176.331960000003"/>
    <n v="47.176000000000002"/>
    <n v="0.4"/>
    <n v="2"/>
    <n v="0.6"/>
    <n v="3"/>
    <n v="1113"/>
    <n v="0.28310806383430409"/>
    <n v="8.7999999999999995E-2"/>
    <n v="1"/>
    <n v="0.86199999999999999"/>
    <n v="5"/>
    <n v="4"/>
    <n v="1"/>
    <n v="1"/>
    <n v="3318"/>
    <n v="1.79259247533193"/>
    <n v="1850.9505343000001"/>
    <n v="1"/>
    <n v="342"/>
    <n v="11.161879895561357"/>
    <n v="0.51"/>
    <n v="3"/>
    <n v="3.5"/>
    <n v="4"/>
    <s v="No"/>
    <s v="PLYMOUTH"/>
    <s v="No"/>
    <n v="59404.700299999997"/>
    <n v="5.2882221501777266E-4"/>
    <n v="14947.95"/>
    <n v="1.8299971517080925E-4"/>
    <s v="NO"/>
    <n v="59404.700332799999"/>
    <n v="5.2882221501777266E-4"/>
    <n v="14947.95"/>
    <n v="1.8299971517080925E-4"/>
    <n v="0"/>
    <n v="0"/>
    <n v="0"/>
    <n v="0"/>
    <n v="4"/>
    <x v="0"/>
  </r>
  <r>
    <x v="370"/>
    <x v="370"/>
    <s v="Census Tract 4871, Hartford County, Connecticut"/>
    <n v="121296"/>
    <n v="2.93"/>
    <n v="70861.879820000002"/>
    <n v="70.861999999999995"/>
    <n v="0.81399999999999995"/>
    <n v="5"/>
    <n v="0.18600000000000005"/>
    <n v="1"/>
    <n v="1813"/>
    <n v="0.30701979760152515"/>
    <n v="0.20899999999999999"/>
    <n v="2"/>
    <n v="0.251"/>
    <n v="2"/>
    <n v="2"/>
    <n v="1"/>
    <n v="1"/>
    <n v="6781"/>
    <n v="7.0630964313348201"/>
    <n v="960.06051536999996"/>
    <n v="1"/>
    <n v="931"/>
    <n v="13.090551181102363"/>
    <n v="0.55200000000000005"/>
    <n v="3"/>
    <n v="2.5"/>
    <n v="3"/>
    <s v="No"/>
    <s v="EAST WINDSOR"/>
    <s v="No"/>
    <n v="330.62150000000003"/>
    <n v="2.9432015522623034E-6"/>
    <n v="792.94"/>
    <n v="9.7075381003777432E-6"/>
    <s v="N/A"/>
    <n v="330.62152320000001"/>
    <n v="2.9432015522623034E-6"/>
    <n v="792.94"/>
    <n v="9.7075381003777432E-6"/>
    <n v="0"/>
    <n v="0"/>
    <n v="0"/>
    <n v="0"/>
    <n v="2"/>
    <x v="0"/>
  </r>
  <r>
    <x v="370"/>
    <x v="370"/>
    <s v="Census Tract 4871, Hartford County, Connecticut"/>
    <n v="121296"/>
    <n v="2.93"/>
    <n v="70861.879820000002"/>
    <n v="70.861999999999995"/>
    <n v="0.81399999999999995"/>
    <n v="5"/>
    <n v="0.18600000000000005"/>
    <n v="1"/>
    <n v="1813"/>
    <n v="0.30701979760152515"/>
    <n v="0.20899999999999999"/>
    <n v="2"/>
    <n v="0.251"/>
    <n v="2"/>
    <n v="2"/>
    <n v="1"/>
    <n v="1"/>
    <n v="6781"/>
    <n v="7.0630964313348201"/>
    <n v="960.06051536999996"/>
    <n v="1"/>
    <n v="931"/>
    <n v="13.090551181102363"/>
    <n v="0.55200000000000005"/>
    <n v="3"/>
    <n v="2.5"/>
    <n v="3"/>
    <s v="No"/>
    <s v="SOUTH WINDSOR"/>
    <s v="No"/>
    <n v="120748.3511"/>
    <n v="1.074905018322972E-3"/>
    <n v="22797.2932"/>
    <n v="2.7909500381426394E-4"/>
    <s v="NO"/>
    <n v="120748.35112128001"/>
    <n v="1.074905018322972E-3"/>
    <n v="22797.2932"/>
    <n v="2.7909500381426394E-4"/>
    <n v="0"/>
    <n v="0"/>
    <n v="0"/>
    <n v="0"/>
    <n v="2"/>
    <x v="0"/>
  </r>
  <r>
    <x v="371"/>
    <x v="371"/>
    <s v="Census Tract 4301, Hartford County, Connecticut"/>
    <n v="70689"/>
    <n v="2.48"/>
    <n v="44887.559889999997"/>
    <n v="44.887999999999998"/>
    <n v="0.36499999999999999"/>
    <n v="2"/>
    <n v="0.63500000000000001"/>
    <n v="4"/>
    <n v="1333"/>
    <n v="0.35635708510775105"/>
    <n v="0.51400000000000001"/>
    <n v="3"/>
    <n v="0.625"/>
    <n v="4"/>
    <n v="4"/>
    <n v="1"/>
    <n v="1"/>
    <n v="4103"/>
    <n v="1.2663375274325599"/>
    <n v="3240.0524435000002"/>
    <n v="1"/>
    <n v="557"/>
    <n v="12.161572052401747"/>
    <n v="0.52500000000000002"/>
    <n v="3"/>
    <n v="3.5"/>
    <n v="4"/>
    <s v="No"/>
    <s v="SOUTHINGTON"/>
    <s v="No"/>
    <n v="65457.046999999999"/>
    <n v="5.8270036554710259E-4"/>
    <n v="15117.22"/>
    <n v="1.8507199677376902E-4"/>
    <s v="NO"/>
    <n v="65457.047030400005"/>
    <n v="5.8270036554710259E-4"/>
    <n v="15117.22"/>
    <n v="1.8507199677376902E-4"/>
    <n v="0"/>
    <n v="0"/>
    <n v="0"/>
    <n v="0"/>
    <n v="3"/>
    <x v="0"/>
  </r>
  <r>
    <x v="372"/>
    <x v="372"/>
    <s v="Census Tract 4302.02, Hartford County, Connecticut"/>
    <n v="119042"/>
    <n v="2.83"/>
    <n v="70763.123900000006"/>
    <n v="70.763000000000005"/>
    <n v="0.81100000000000005"/>
    <n v="5"/>
    <n v="0.18899999999999995"/>
    <n v="1"/>
    <n v="2032"/>
    <n v="0.34458625702362466"/>
    <n v="0.45"/>
    <n v="3"/>
    <n v="0.15700000000000003"/>
    <n v="1"/>
    <n v="1"/>
    <n v="1"/>
    <n v="1"/>
    <n v="4709"/>
    <n v="6.2864688948365801"/>
    <n v="749.06916407000006"/>
    <n v="1"/>
    <n v="432"/>
    <n v="8.7061668681983075"/>
    <n v="0.36599999999999999"/>
    <n v="2"/>
    <n v="1.5"/>
    <n v="2"/>
    <s v="No"/>
    <s v="SOUTHINGTON"/>
    <s v="No"/>
    <n v="98483.855800000005"/>
    <n v="8.7670589183686659E-4"/>
    <n v="11144.9805"/>
    <n v="1.3644200422694905E-4"/>
    <s v="NO"/>
    <n v="98483.855832000001"/>
    <n v="8.7670589183686659E-4"/>
    <n v="11144.9805"/>
    <n v="1.3644200422694905E-4"/>
    <n v="0"/>
    <n v="0"/>
    <n v="0"/>
    <n v="0"/>
    <n v="3"/>
    <x v="0"/>
  </r>
  <r>
    <x v="373"/>
    <x v="373"/>
    <s v="Census Tract 5301, Tolland County, Connecticut"/>
    <n v="61048"/>
    <n v="2.06"/>
    <n v="42534.157059999998"/>
    <n v="42.533999999999999"/>
    <n v="0.33200000000000002"/>
    <n v="2"/>
    <n v="0.66799999999999993"/>
    <n v="4"/>
    <n v="1084"/>
    <n v="0.30582479821218772"/>
    <n v="0.20499999999999999"/>
    <n v="2"/>
    <n v="0.88600000000000001"/>
    <n v="5"/>
    <n v="5"/>
    <n v="1"/>
    <n v="1"/>
    <n v="2271"/>
    <n v="0.95036347658753595"/>
    <n v="2389.6120337000002"/>
    <n v="1"/>
    <n v="404"/>
    <n v="18.165467625899282"/>
    <n v="0.85699999999999998"/>
    <n v="5"/>
    <n v="5"/>
    <n v="5"/>
    <s v="No"/>
    <s v="ELLINGTON"/>
    <s v="No"/>
    <n v="41.766199999999998"/>
    <n v="3.7180374688469586E-7"/>
    <n v="0"/>
    <n v="0"/>
    <s v="N/A"/>
    <n v="41.766192000000004"/>
    <n v="3.7180374688469586E-7"/>
    <n v="0"/>
    <n v="0"/>
    <n v="0"/>
    <n v="0"/>
    <n v="0"/>
    <n v="0"/>
    <n v="4"/>
    <x v="0"/>
  </r>
  <r>
    <x v="373"/>
    <x v="373"/>
    <s v="Census Tract 5301, Tolland County, Connecticut"/>
    <n v="61048"/>
    <n v="2.06"/>
    <n v="42534.157059999998"/>
    <n v="42.533999999999999"/>
    <n v="0.33200000000000002"/>
    <n v="2"/>
    <n v="0.66799999999999993"/>
    <n v="4"/>
    <n v="1084"/>
    <n v="0.30582479821218772"/>
    <n v="0.20499999999999999"/>
    <n v="2"/>
    <n v="0.88600000000000001"/>
    <n v="5"/>
    <n v="5"/>
    <n v="1"/>
    <n v="1"/>
    <n v="2271"/>
    <n v="0.95036347658753595"/>
    <n v="2389.6120337000002"/>
    <n v="1"/>
    <n v="404"/>
    <n v="18.165467625899282"/>
    <n v="0.85699999999999998"/>
    <n v="5"/>
    <n v="5"/>
    <n v="5"/>
    <s v="No"/>
    <s v="VERNON"/>
    <s v="No"/>
    <n v="34070.831599999998"/>
    <n v="3.0329944503112202E-4"/>
    <n v="8725.9500000000007"/>
    <n v="1.0682711439325947E-4"/>
    <s v="NO"/>
    <n v="34070.83161696"/>
    <n v="3.0329944503112202E-4"/>
    <n v="8725.9500000000007"/>
    <n v="1.0682711439325947E-4"/>
    <n v="0"/>
    <n v="0"/>
    <n v="0"/>
    <n v="0"/>
    <n v="4"/>
    <x v="0"/>
  </r>
  <r>
    <x v="374"/>
    <x v="374"/>
    <s v="Census Tract 4303.01, Hartford County, Connecticut"/>
    <n v="131563"/>
    <n v="2.76"/>
    <n v="79191.619949999993"/>
    <n v="79.191999999999993"/>
    <n v="0.86899999999999999"/>
    <n v="5"/>
    <n v="0.13100000000000001"/>
    <n v="1"/>
    <n v="1998"/>
    <n v="0.30275930729966083"/>
    <n v="0.188"/>
    <n v="1"/>
    <n v="0.16400000000000003"/>
    <n v="1"/>
    <n v="1"/>
    <n v="1"/>
    <n v="1"/>
    <n v="3599"/>
    <n v="3.6606188908983399"/>
    <n v="983.16708384000003"/>
    <n v="1"/>
    <n v="208"/>
    <n v="5.6094929881337645"/>
    <n v="0.19500000000000001"/>
    <n v="1"/>
    <n v="1"/>
    <n v="1"/>
    <s v="No"/>
    <s v="MERIDEN"/>
    <s v="No"/>
    <n v="2211.6109999999999"/>
    <n v="1.9687820027345537E-5"/>
    <n v="176.8"/>
    <n v="2.1644673444986821E-6"/>
    <s v="NO"/>
    <n v="2211.6110400000002"/>
    <n v="1.9687820027345537E-5"/>
    <n v="176.8"/>
    <n v="2.1644673444986821E-6"/>
    <n v="0"/>
    <n v="0"/>
    <n v="0"/>
    <n v="0"/>
    <n v="3"/>
    <x v="0"/>
  </r>
  <r>
    <x v="374"/>
    <x v="374"/>
    <s v="Census Tract 4303.01, Hartford County, Connecticut"/>
    <n v="131563"/>
    <n v="2.76"/>
    <n v="79191.619949999993"/>
    <n v="79.191999999999993"/>
    <n v="0.86899999999999999"/>
    <n v="5"/>
    <n v="0.13100000000000001"/>
    <n v="1"/>
    <n v="1998"/>
    <n v="0.30275930729966083"/>
    <n v="0.188"/>
    <n v="1"/>
    <n v="0.16400000000000003"/>
    <n v="1"/>
    <n v="1"/>
    <n v="1"/>
    <n v="1"/>
    <n v="3599"/>
    <n v="3.6606188908983399"/>
    <n v="983.16708384000003"/>
    <n v="1"/>
    <n v="208"/>
    <n v="5.6094929881337645"/>
    <n v="0.19500000000000001"/>
    <n v="1"/>
    <n v="1"/>
    <n v="1"/>
    <s v="No"/>
    <s v="SOUTHINGTON"/>
    <s v="No"/>
    <n v="75158.816500000001"/>
    <n v="6.690657741362765E-4"/>
    <n v="47875.1031"/>
    <n v="5.8610914747996392E-4"/>
    <s v="NO"/>
    <n v="75158.816492159996"/>
    <n v="6.690657741362765E-4"/>
    <n v="47875.1031"/>
    <n v="5.8610914747996392E-4"/>
    <n v="0"/>
    <n v="0"/>
    <n v="0"/>
    <n v="0"/>
    <n v="3"/>
    <x v="0"/>
  </r>
  <r>
    <x v="375"/>
    <x v="375"/>
    <s v="Census Tract 4304, Hartford County, Connecticut"/>
    <n v="90054"/>
    <n v="2.11"/>
    <n v="61995.730309999999"/>
    <n v="61.996000000000002"/>
    <n v="0.69599999999999995"/>
    <n v="4"/>
    <n v="0.30400000000000005"/>
    <n v="2"/>
    <n v="1342"/>
    <n v="0.25975982409553777"/>
    <n v="3.4000000000000002E-2"/>
    <n v="1"/>
    <n v="0.61499999999999999"/>
    <n v="4"/>
    <n v="3"/>
    <n v="1"/>
    <n v="1"/>
    <n v="5049"/>
    <n v="3.8524749921621302"/>
    <n v="1310.5860545"/>
    <n v="1"/>
    <n v="137"/>
    <n v="3.3685763462011309"/>
    <n v="7.9000000000000001E-2"/>
    <n v="1"/>
    <n v="2"/>
    <n v="2"/>
    <s v="No"/>
    <s v="SOUTHINGTON"/>
    <s v="No"/>
    <n v="88148.191900000005"/>
    <n v="7.8469753816420493E-4"/>
    <n v="81530.634699999995"/>
    <n v="9.9813572615611466E-4"/>
    <s v="YES"/>
    <n v="88148.191930559988"/>
    <n v="7.8469753816420493E-4"/>
    <n v="81530.634699999995"/>
    <n v="9.9813572615611466E-4"/>
    <n v="0"/>
    <n v="0"/>
    <n v="0"/>
    <n v="0"/>
    <n v="4"/>
    <x v="0"/>
  </r>
  <r>
    <x v="376"/>
    <x v="376"/>
    <s v="Census Tract 4305, Hartford County, Connecticut"/>
    <n v="116250"/>
    <n v="2.76"/>
    <n v="69974.277109999995"/>
    <n v="69.974000000000004"/>
    <n v="0.80300000000000005"/>
    <n v="5"/>
    <n v="0.19699999999999995"/>
    <n v="1"/>
    <n v="1652"/>
    <n v="0.28330410571925663"/>
    <n v="9.2999999999999999E-2"/>
    <n v="1"/>
    <n v="0.34499999999999997"/>
    <n v="2"/>
    <n v="2"/>
    <n v="1"/>
    <n v="1"/>
    <n v="6547"/>
    <n v="4.7830240912313098"/>
    <n v="1368.7992942000001"/>
    <n v="1"/>
    <n v="17"/>
    <n v="0.25275052036871842"/>
    <n v="0"/>
    <n v="0"/>
    <n v="1"/>
    <n v="1"/>
    <s v="No"/>
    <s v="SOUTHINGTON"/>
    <s v="No"/>
    <n v="449466.82250000001"/>
    <n v="4.0011655531579917E-3"/>
    <n v="751695.51569999999"/>
    <n v="9.2026040539521844E-3"/>
    <s v="YES"/>
    <n v="135829.38787488002"/>
    <n v="1.2091568067525778E-3"/>
    <n v="621202.5257"/>
    <n v="7.6050485361863866E-3"/>
    <n v="313637.43465504004"/>
    <n v="2.7920087464054139E-3"/>
    <n v="130492.99"/>
    <n v="1.597555517765798E-3"/>
    <n v="3"/>
    <x v="0"/>
  </r>
  <r>
    <x v="377"/>
    <x v="377"/>
    <s v="Census Tract 5351, Tolland County, Connecticut"/>
    <n v="82436"/>
    <n v="2.16"/>
    <n v="56090.59345"/>
    <n v="56.091000000000001"/>
    <n v="0.58299999999999996"/>
    <n v="3"/>
    <n v="0.41700000000000004"/>
    <n v="3"/>
    <n v="1366"/>
    <n v="0.29224151487382771"/>
    <n v="0.128"/>
    <n v="1"/>
    <n v="0.59099999999999997"/>
    <n v="3"/>
    <n v="3"/>
    <n v="1"/>
    <n v="1"/>
    <n v="9161"/>
    <n v="17.376222592537101"/>
    <n v="527.21470108000005"/>
    <n v="1"/>
    <n v="915"/>
    <n v="9.485797221646278"/>
    <n v="0.625"/>
    <n v="4"/>
    <n v="3.5"/>
    <n v="4"/>
    <s v="No"/>
    <s v="ELLINGTON"/>
    <s v="No"/>
    <n v="267742.94309999997"/>
    <n v="2.3834547680139009E-3"/>
    <n v="200257.17310000001"/>
    <n v="2.4516409031480201E-3"/>
    <s v="YES"/>
    <n v="207453.90752064"/>
    <n v="1.8467601767967051E-3"/>
    <n v="175122.63310000001"/>
    <n v="2.1439322433686311E-3"/>
    <n v="60289.035626880002"/>
    <n v="5.3669459121719553E-4"/>
    <n v="25134.54"/>
    <n v="3.0770865977938858E-4"/>
    <n v="3"/>
    <x v="0"/>
  </r>
  <r>
    <x v="377"/>
    <x v="377"/>
    <s v="Census Tract 5351, Tolland County, Connecticut"/>
    <n v="82436"/>
    <n v="2.16"/>
    <n v="56090.59345"/>
    <n v="56.091000000000001"/>
    <n v="0.58299999999999996"/>
    <n v="3"/>
    <n v="0.41700000000000004"/>
    <n v="3"/>
    <n v="1366"/>
    <n v="0.29224151487382771"/>
    <n v="0.128"/>
    <n v="1"/>
    <n v="0.59099999999999997"/>
    <n v="3"/>
    <n v="3"/>
    <n v="1"/>
    <n v="1"/>
    <n v="9161"/>
    <n v="17.376222592537101"/>
    <n v="527.21470108000005"/>
    <n v="1"/>
    <n v="915"/>
    <n v="9.485797221646278"/>
    <n v="0.625"/>
    <n v="4"/>
    <n v="3.5"/>
    <n v="4"/>
    <s v="No"/>
    <s v="VERNON"/>
    <s v="No"/>
    <n v="1230.01"/>
    <n v="1.0949581696716153E-5"/>
    <n v="164.09"/>
    <n v="2.0088656479569498E-6"/>
    <s v="NO"/>
    <n v="1230.0100127999999"/>
    <n v="1.0949581696716153E-5"/>
    <n v="164.09"/>
    <n v="2.0088656479569498E-6"/>
    <n v="0"/>
    <n v="0"/>
    <n v="0"/>
    <n v="0"/>
    <n v="3"/>
    <x v="0"/>
  </r>
  <r>
    <x v="378"/>
    <x v="378"/>
    <s v="Census Tract 5352, Tolland County, Connecticut"/>
    <n v="100833"/>
    <n v="2.56"/>
    <n v="63020.625"/>
    <n v="63.021000000000001"/>
    <n v="0.70799999999999996"/>
    <n v="4"/>
    <n v="0.29200000000000004"/>
    <n v="2"/>
    <n v="1587"/>
    <n v="0.30218678408854244"/>
    <n v="0.186"/>
    <n v="1"/>
    <n v="0.39700000000000002"/>
    <n v="2"/>
    <n v="2"/>
    <n v="1"/>
    <n v="1"/>
    <n v="6441"/>
    <n v="16.683871894387199"/>
    <n v="386.06146347999999"/>
    <n v="1"/>
    <n v="1107"/>
    <n v="16.96811771919068"/>
    <n v="0.84599999999999997"/>
    <n v="5"/>
    <n v="3.5"/>
    <n v="4"/>
    <s v="No"/>
    <s v="ELLINGTON"/>
    <s v="No"/>
    <n v="127771.967"/>
    <n v="1.137429432778574E-3"/>
    <n v="36380.263400000003"/>
    <n v="4.4538400516719794E-4"/>
    <s v="NO"/>
    <n v="127771.96699584002"/>
    <n v="1.137429432778574E-3"/>
    <n v="36380.263400000003"/>
    <n v="4.4538400516719794E-4"/>
    <n v="0"/>
    <n v="0"/>
    <n v="0"/>
    <n v="0"/>
    <n v="3"/>
    <x v="0"/>
  </r>
  <r>
    <x v="378"/>
    <x v="378"/>
    <s v="Census Tract 5352, Tolland County, Connecticut"/>
    <n v="100833"/>
    <n v="2.56"/>
    <n v="63020.625"/>
    <n v="63.021000000000001"/>
    <n v="0.70799999999999996"/>
    <n v="4"/>
    <n v="0.29200000000000004"/>
    <n v="2"/>
    <n v="1587"/>
    <n v="0.30218678408854244"/>
    <n v="0.186"/>
    <n v="1"/>
    <n v="0.39700000000000002"/>
    <n v="2"/>
    <n v="2"/>
    <n v="1"/>
    <n v="1"/>
    <n v="6441"/>
    <n v="16.683871894387199"/>
    <n v="386.06146347999999"/>
    <n v="1"/>
    <n v="1107"/>
    <n v="16.96811771919068"/>
    <n v="0.84599999999999997"/>
    <n v="5"/>
    <n v="3.5"/>
    <n v="4"/>
    <s v="No"/>
    <s v="STAFFORD"/>
    <s v="No"/>
    <n v="356.428"/>
    <n v="3.1729314349528058E-6"/>
    <n v="0"/>
    <n v="0"/>
    <s v="N/A"/>
    <n v="356.42799360000004"/>
    <n v="3.1729314349528058E-6"/>
    <n v="0"/>
    <n v="0"/>
    <n v="0"/>
    <n v="0"/>
    <n v="0"/>
    <n v="0"/>
    <n v="3"/>
    <x v="0"/>
  </r>
  <r>
    <x v="378"/>
    <x v="378"/>
    <s v="Census Tract 5352, Tolland County, Connecticut"/>
    <n v="100833"/>
    <n v="2.56"/>
    <n v="63020.625"/>
    <n v="63.021000000000001"/>
    <n v="0.70799999999999996"/>
    <n v="4"/>
    <n v="0.29200000000000004"/>
    <n v="2"/>
    <n v="1587"/>
    <n v="0.30218678408854244"/>
    <n v="0.186"/>
    <n v="1"/>
    <n v="0.39700000000000002"/>
    <n v="2"/>
    <n v="2"/>
    <n v="1"/>
    <n v="1"/>
    <n v="6441"/>
    <n v="16.683871894387199"/>
    <n v="386.06146347999999"/>
    <n v="1"/>
    <n v="1107"/>
    <n v="16.96811771919068"/>
    <n v="0.84599999999999997"/>
    <n v="5"/>
    <n v="3.5"/>
    <n v="4"/>
    <s v="No"/>
    <s v="TOLLAND"/>
    <s v="No"/>
    <n v="145.7157"/>
    <n v="1.2971647840029887E-6"/>
    <n v="0"/>
    <n v="0"/>
    <s v="N/A"/>
    <n v="145.7156736"/>
    <n v="1.2971647840029887E-6"/>
    <n v="0"/>
    <n v="0"/>
    <n v="0"/>
    <n v="0"/>
    <n v="0"/>
    <n v="0"/>
    <n v="3"/>
    <x v="0"/>
  </r>
  <r>
    <x v="379"/>
    <x v="379"/>
    <s v="Census Tract 5382.01, Tolland County, Connecticut"/>
    <n v="116000"/>
    <n v="2.57"/>
    <n v="72358.81194"/>
    <n v="72.358999999999995"/>
    <n v="0.82899999999999996"/>
    <n v="5"/>
    <n v="0.17100000000000004"/>
    <n v="1"/>
    <n v="1628"/>
    <n v="0.26998784911227219"/>
    <n v="6.3E-2"/>
    <n v="1"/>
    <n v="0.36199999999999999"/>
    <n v="2"/>
    <n v="2"/>
    <n v="1"/>
    <n v="1"/>
    <n v="5166"/>
    <n v="14.880980529639499"/>
    <n v="347.15454333000002"/>
    <n v="1"/>
    <n v="359"/>
    <n v="7.035077405447776"/>
    <n v="0.54"/>
    <n v="3"/>
    <n v="2.5"/>
    <n v="3"/>
    <s v="No"/>
    <s v="ELLINGTON"/>
    <s v="No"/>
    <n v="165.7218"/>
    <n v="1.4752595517415206E-6"/>
    <n v="0"/>
    <n v="0"/>
    <s v="N/A"/>
    <n v="165.72176639999998"/>
    <n v="1.4752595517415206E-6"/>
    <n v="0"/>
    <n v="0"/>
    <n v="0"/>
    <n v="0"/>
    <n v="0"/>
    <n v="0"/>
    <n v="3"/>
    <x v="0"/>
  </r>
  <r>
    <x v="379"/>
    <x v="379"/>
    <s v="Census Tract 5382.01, Tolland County, Connecticut"/>
    <n v="116000"/>
    <n v="2.57"/>
    <n v="72358.81194"/>
    <n v="72.358999999999995"/>
    <n v="0.82899999999999996"/>
    <n v="5"/>
    <n v="0.17100000000000004"/>
    <n v="1"/>
    <n v="1628"/>
    <n v="0.26998784911227219"/>
    <n v="6.3E-2"/>
    <n v="1"/>
    <n v="0.36199999999999999"/>
    <n v="2"/>
    <n v="2"/>
    <n v="1"/>
    <n v="1"/>
    <n v="5166"/>
    <n v="14.880980529639499"/>
    <n v="347.15454333000002"/>
    <n v="1"/>
    <n v="359"/>
    <n v="7.035077405447776"/>
    <n v="0.54"/>
    <n v="3"/>
    <n v="2.5"/>
    <n v="3"/>
    <s v="No"/>
    <s v="SOMERS"/>
    <s v="No"/>
    <n v="148145.13800000001"/>
    <n v="1.3187919406192131E-3"/>
    <n v="83172.125400000004"/>
    <n v="1.0182316142581978E-3"/>
    <s v="NO"/>
    <n v="114821.10560160001"/>
    <n v="1.0221405217913622E-3"/>
    <n v="69334.025399999999"/>
    <n v="8.488191959329308E-4"/>
    <n v="33324.032422080003"/>
    <n v="2.9665141882785075E-4"/>
    <n v="13838.1"/>
    <n v="1.6941241832526703E-4"/>
    <n v="3"/>
    <x v="0"/>
  </r>
  <r>
    <x v="380"/>
    <x v="380"/>
    <s v="Census Tract 5382.02, Tolland County, Connecticut"/>
    <n v="103631"/>
    <n v="2.5499999999999998"/>
    <n v="64896.249510000001"/>
    <n v="64.896000000000001"/>
    <n v="0.73499999999999999"/>
    <n v="4"/>
    <n v="0.26500000000000001"/>
    <n v="2"/>
    <n v="1669"/>
    <n v="0.30861567734994982"/>
    <n v="0.217"/>
    <n v="2"/>
    <n v="0.32899999999999996"/>
    <n v="2"/>
    <n v="2"/>
    <n v="1"/>
    <n v="1"/>
    <n v="3939"/>
    <n v="12.866066174824001"/>
    <n v="306.15418469999997"/>
    <n v="1"/>
    <n v="52"/>
    <n v="1.2392755004766445"/>
    <n v="0"/>
    <n v="0"/>
    <n v="1"/>
    <n v="1"/>
    <s v="No"/>
    <s v="ELLINGTON"/>
    <s v="No"/>
    <n v="227.6677"/>
    <n v="2.0267040278902569E-6"/>
    <n v="0"/>
    <n v="0"/>
    <s v="N/A"/>
    <n v="227.66771520000003"/>
    <n v="2.0267040278902569E-6"/>
    <n v="0"/>
    <n v="0"/>
    <n v="0"/>
    <n v="0"/>
    <n v="0"/>
    <n v="0"/>
    <n v="3"/>
    <x v="0"/>
  </r>
  <r>
    <x v="380"/>
    <x v="380"/>
    <s v="Census Tract 5382.02, Tolland County, Connecticut"/>
    <n v="103631"/>
    <n v="2.5499999999999998"/>
    <n v="64896.249510000001"/>
    <n v="64.896000000000001"/>
    <n v="0.73499999999999999"/>
    <n v="4"/>
    <n v="0.26500000000000001"/>
    <n v="2"/>
    <n v="1669"/>
    <n v="0.30861567734994982"/>
    <n v="0.217"/>
    <n v="2"/>
    <n v="0.32899999999999996"/>
    <n v="2"/>
    <n v="2"/>
    <n v="1"/>
    <n v="1"/>
    <n v="3939"/>
    <n v="12.866066174824001"/>
    <n v="306.15418469999997"/>
    <n v="1"/>
    <n v="52"/>
    <n v="1.2392755004766445"/>
    <n v="0"/>
    <n v="0"/>
    <n v="1"/>
    <n v="1"/>
    <s v="No"/>
    <s v="SOMERS"/>
    <s v="No"/>
    <n v="88279.680500000002"/>
    <n v="7.8586805262683345E-4"/>
    <n v="22506.682400000002"/>
    <n v="2.7553721203508612E-4"/>
    <s v="NO"/>
    <n v="88279.68047040001"/>
    <n v="7.8586805262683345E-4"/>
    <n v="22506.682400000002"/>
    <n v="2.7553721203508612E-4"/>
    <n v="0"/>
    <n v="0"/>
    <n v="0"/>
    <n v="0"/>
    <n v="3"/>
    <x v="0"/>
  </r>
  <r>
    <x v="381"/>
    <x v="381"/>
    <s v="Census Tract 4803, Hartford County, Connecticut"/>
    <n v="68523"/>
    <n v="2.4500000000000002"/>
    <n v="43777.738859999998"/>
    <n v="43.777999999999999"/>
    <n v="0.34799999999999998"/>
    <n v="2"/>
    <n v="0.65200000000000002"/>
    <n v="4"/>
    <n v="1206"/>
    <n v="0.33057897408271947"/>
    <n v="0.36399999999999999"/>
    <n v="2"/>
    <n v="0.75700000000000001"/>
    <n v="4"/>
    <n v="4"/>
    <n v="1"/>
    <n v="1"/>
    <n v="2244"/>
    <n v="1.1344589241340099"/>
    <n v="1978.0354778000001"/>
    <n v="1"/>
    <n v="147"/>
    <n v="6.6275924256086567"/>
    <n v="0.24199999999999999"/>
    <n v="2"/>
    <n v="3"/>
    <n v="3"/>
    <s v="No"/>
    <s v="ENFIELD"/>
    <s v="No"/>
    <n v="34392.487999999998"/>
    <n v="3.0616283889623244E-4"/>
    <n v="14221.0897"/>
    <n v="1.7410115531016153E-4"/>
    <s v="NO"/>
    <n v="34392.488025599996"/>
    <n v="3.0616283889623244E-4"/>
    <n v="14221.0897"/>
    <n v="1.7410115531016153E-4"/>
    <n v="0"/>
    <n v="0"/>
    <n v="0"/>
    <n v="0"/>
    <n v="4"/>
    <x v="0"/>
  </r>
  <r>
    <x v="382"/>
    <x v="382"/>
    <s v="Census Tract 4804, Hartford County, Connecticut"/>
    <n v="79864"/>
    <n v="2.57"/>
    <n v="49817.794450000001"/>
    <n v="49.817999999999998"/>
    <n v="0.46600000000000003"/>
    <n v="3"/>
    <n v="0.53400000000000003"/>
    <n v="3"/>
    <n v="1398"/>
    <n v="0.33674714397156535"/>
    <n v="0.40500000000000003"/>
    <n v="3"/>
    <n v="0.57099999999999995"/>
    <n v="3"/>
    <n v="3"/>
    <n v="1"/>
    <n v="1"/>
    <n v="3730"/>
    <n v="1.62323416170268"/>
    <n v="2297.8816538000001"/>
    <n v="1"/>
    <n v="350"/>
    <n v="9.508285791904374"/>
    <n v="0.40200000000000002"/>
    <n v="3"/>
    <n v="3"/>
    <n v="3"/>
    <s v="No"/>
    <s v="ENFIELD"/>
    <s v="No"/>
    <n v="58521.540699999998"/>
    <n v="5.2096030497787759E-4"/>
    <n v="9810.43"/>
    <n v="1.2010381996883601E-4"/>
    <s v="NO"/>
    <n v="58521.540743999998"/>
    <n v="5.2096030497787759E-4"/>
    <n v="9810.43"/>
    <n v="1.2010381996883601E-4"/>
    <n v="0"/>
    <n v="0"/>
    <n v="0"/>
    <n v="0"/>
    <n v="3"/>
    <x v="0"/>
  </r>
  <r>
    <x v="383"/>
    <x v="383"/>
    <s v="Census Tract 4805, Hartford County, Connecticut"/>
    <n v="73903"/>
    <n v="2.42"/>
    <n v="47506.647680000002"/>
    <n v="47.506999999999998"/>
    <n v="0.41399999999999998"/>
    <n v="3"/>
    <n v="0.58600000000000008"/>
    <n v="3"/>
    <n v="1303"/>
    <n v="0.3291328848400864"/>
    <n v="0.34899999999999998"/>
    <n v="2"/>
    <n v="0.65300000000000002"/>
    <n v="4"/>
    <n v="4"/>
    <n v="1"/>
    <n v="1"/>
    <n v="3253"/>
    <n v="1.4042852708197899"/>
    <n v="2316.4808942999998"/>
    <n v="1"/>
    <n v="313"/>
    <n v="9.4619105199516316"/>
    <n v="0.39300000000000002"/>
    <n v="2"/>
    <n v="3"/>
    <n v="3"/>
    <s v="No"/>
    <s v="ENFIELD"/>
    <s v="No"/>
    <n v="53208.866600000001"/>
    <n v="4.7366673954401715E-4"/>
    <n v="14584.495500000001"/>
    <n v="1.7855013713652702E-4"/>
    <s v="NO"/>
    <n v="53208.866649600001"/>
    <n v="4.7366673954401715E-4"/>
    <n v="14584.495500000001"/>
    <n v="1.7855013713652702E-4"/>
    <n v="0"/>
    <n v="0"/>
    <n v="0"/>
    <n v="0"/>
    <n v="4"/>
    <x v="0"/>
  </r>
  <r>
    <x v="384"/>
    <x v="384"/>
    <s v="Census Tract 4602.02, Hartford County, Connecticut"/>
    <n v="102688"/>
    <n v="2.4900000000000002"/>
    <n v="65075.875840000001"/>
    <n v="65.075999999999993"/>
    <n v="0.73699999999999999"/>
    <n v="4"/>
    <n v="0.26300000000000001"/>
    <n v="2"/>
    <n v="1746"/>
    <n v="0.32196262792550073"/>
    <n v="0.315"/>
    <n v="2"/>
    <n v="0.28500000000000003"/>
    <n v="2"/>
    <n v="2"/>
    <n v="1"/>
    <n v="1"/>
    <n v="4119"/>
    <n v="7.6055989448599801"/>
    <n v="541.57470435000005"/>
    <n v="1"/>
    <n v="938"/>
    <n v="21.687861271676301"/>
    <n v="0.78800000000000003"/>
    <n v="4"/>
    <n v="3"/>
    <n v="3"/>
    <s v="No"/>
    <s v="FARMINGTON"/>
    <s v="No"/>
    <n v="92611.060299999997"/>
    <n v="8.2442611092875952E-4"/>
    <n v="17059.78"/>
    <n v="2.0885371444757762E-4"/>
    <s v="NO"/>
    <n v="92611.060343999998"/>
    <n v="8.2442611092875952E-4"/>
    <n v="17059.78"/>
    <n v="2.0885371444757762E-4"/>
    <n v="0"/>
    <n v="0"/>
    <n v="0"/>
    <n v="0"/>
    <n v="2"/>
    <x v="0"/>
  </r>
  <r>
    <x v="384"/>
    <x v="384"/>
    <s v="Census Tract 4602.02, Hartford County, Connecticut"/>
    <n v="102688"/>
    <n v="2.4900000000000002"/>
    <n v="65075.875840000001"/>
    <n v="65.075999999999993"/>
    <n v="0.73699999999999999"/>
    <n v="4"/>
    <n v="0.26300000000000001"/>
    <n v="2"/>
    <n v="1746"/>
    <n v="0.32196262792550073"/>
    <n v="0.315"/>
    <n v="2"/>
    <n v="0.28500000000000003"/>
    <n v="2"/>
    <n v="2"/>
    <n v="1"/>
    <n v="1"/>
    <n v="4119"/>
    <n v="7.6055989448599801"/>
    <n v="541.57470435000005"/>
    <n v="1"/>
    <n v="938"/>
    <n v="21.687861271676301"/>
    <n v="0.78800000000000003"/>
    <n v="4"/>
    <n v="3"/>
    <n v="3"/>
    <s v="No"/>
    <s v="NEW BRITAIN"/>
    <s v="No"/>
    <n v="647.01419999999996"/>
    <n v="5.7597373235346439E-6"/>
    <n v="5360.46"/>
    <n v="6.5625229759566769E-5"/>
    <s v="YES"/>
    <n v="647.01417600000002"/>
    <n v="5.7597373235346439E-6"/>
    <n v="5360.46"/>
    <n v="6.5625229759566769E-5"/>
    <n v="0"/>
    <n v="0"/>
    <n v="0"/>
    <n v="0"/>
    <n v="2"/>
    <x v="0"/>
  </r>
  <r>
    <x v="385"/>
    <x v="385"/>
    <s v="Census Tract 4806, Hartford County, Connecticut"/>
    <n v="33221"/>
    <n v="2.29"/>
    <n v="21953.05473"/>
    <n v="21.952999999999999"/>
    <n v="8.1000000000000003E-2"/>
    <n v="1"/>
    <n v="0.91900000000000004"/>
    <n v="5"/>
    <n v="1213"/>
    <n v="0.66305123268829025"/>
    <n v="0.95099999999999996"/>
    <n v="5"/>
    <n v="0.751"/>
    <n v="4"/>
    <n v="5"/>
    <n v="1"/>
    <n v="1"/>
    <n v="4955"/>
    <n v="0.674132853125188"/>
    <n v="7350.1832420999999"/>
    <n v="1"/>
    <n v="1583"/>
    <n v="33.048016701461378"/>
    <n v="0.91900000000000004"/>
    <n v="5"/>
    <n v="5"/>
    <n v="5"/>
    <s v="Yes"/>
    <s v="ENFIELD"/>
    <s v="No"/>
    <n v="52973.169900000001"/>
    <n v="4.7156856056159758E-4"/>
    <n v="43649.13"/>
    <n v="5.3437283088675195E-4"/>
    <s v="YES"/>
    <n v="52973.169868800003"/>
    <n v="4.7156856056159758E-4"/>
    <n v="43649.13"/>
    <n v="5.3437283088675195E-4"/>
    <n v="0"/>
    <n v="0"/>
    <n v="0"/>
    <n v="0"/>
    <n v="5"/>
    <x v="0"/>
  </r>
  <r>
    <x v="386"/>
    <x v="386"/>
    <s v="Census Tract 4602.04, Hartford County, Connecticut"/>
    <n v="75074"/>
    <n v="2.3199999999999998"/>
    <n v="49288.495699999999"/>
    <n v="49.287999999999997"/>
    <n v="0.46"/>
    <n v="3"/>
    <n v="0.54"/>
    <n v="3"/>
    <n v="1495"/>
    <n v="0.36397945900385842"/>
    <n v="0.55900000000000005"/>
    <n v="3"/>
    <n v="0.47699999999999998"/>
    <n v="3"/>
    <n v="3"/>
    <n v="1"/>
    <n v="1"/>
    <n v="5941"/>
    <n v="6.7924395788706402"/>
    <n v="874.64892855999994"/>
    <n v="1"/>
    <n v="1319"/>
    <n v="21.436697545912562"/>
    <n v="0.78300000000000003"/>
    <n v="4"/>
    <n v="3.5"/>
    <n v="4"/>
    <s v="No"/>
    <s v="FARMINGTON"/>
    <s v="No"/>
    <n v="197109.42730000001"/>
    <n v="1.7546733398105987E-3"/>
    <n v="142165.11420000001"/>
    <n v="1.7404510588960741E-3"/>
    <s v="NO"/>
    <n v="122782.0920192"/>
    <n v="1.0930094336366618E-3"/>
    <n v="95321.2546"/>
    <n v="1.166966871144484E-3"/>
    <n v="74327.335257600003"/>
    <n v="6.6166390617393705E-4"/>
    <n v="46843.859600000003"/>
    <n v="5.7348418775158996E-4"/>
    <n v="2"/>
    <x v="0"/>
  </r>
  <r>
    <x v="387"/>
    <x v="387"/>
    <s v="Census Tract 4807, Hartford County, Connecticut"/>
    <n v="58000"/>
    <n v="2.59"/>
    <n v="36039.446430000004"/>
    <n v="36.039000000000001"/>
    <n v="0.249"/>
    <n v="2"/>
    <n v="0.751"/>
    <n v="4"/>
    <n v="964"/>
    <n v="0.32098162280235665"/>
    <n v="0.3"/>
    <n v="2"/>
    <n v="0.95699999999999996"/>
    <n v="5"/>
    <n v="5"/>
    <n v="1"/>
    <n v="1"/>
    <n v="2210"/>
    <n v="0.90687215539222599"/>
    <n v="2436.9476854"/>
    <n v="1"/>
    <n v="288"/>
    <n v="11.930405965202983"/>
    <n v="0.50800000000000001"/>
    <n v="3"/>
    <n v="4"/>
    <n v="4"/>
    <s v="No"/>
    <s v="ENFIELD"/>
    <s v="No"/>
    <n v="28925.481599999999"/>
    <n v="2.5749540322067847E-4"/>
    <n v="16334.19"/>
    <n v="1.9997070618686045E-4"/>
    <s v="NO"/>
    <n v="28925.4816288"/>
    <n v="2.5749540322067847E-4"/>
    <n v="16334.19"/>
    <n v="1.9997070618686045E-4"/>
    <n v="0"/>
    <n v="0"/>
    <n v="0"/>
    <n v="0"/>
    <n v="4"/>
    <x v="0"/>
  </r>
  <r>
    <x v="388"/>
    <x v="388"/>
    <s v="Census Tract 4808, Hartford County, Connecticut"/>
    <n v="83345"/>
    <n v="2.36"/>
    <n v="54252.97393"/>
    <n v="54.253"/>
    <n v="0.54500000000000004"/>
    <n v="3"/>
    <n v="0.45499999999999996"/>
    <n v="3"/>
    <n v="1133"/>
    <n v="0.25060377367593273"/>
    <n v="1.2999999999999999E-2"/>
    <n v="1"/>
    <n v="0.83299999999999996"/>
    <n v="5"/>
    <n v="4"/>
    <n v="1"/>
    <n v="1"/>
    <n v="4425"/>
    <n v="5.0797656205356896"/>
    <n v="871.10318281000002"/>
    <n v="1"/>
    <n v="536"/>
    <n v="11.659778116162714"/>
    <n v="0.49"/>
    <n v="3"/>
    <n v="3.5"/>
    <n v="4"/>
    <s v="No"/>
    <s v="ENFIELD"/>
    <s v="No"/>
    <n v="400528.32640000002"/>
    <n v="3.56551376532558E-3"/>
    <n v="936957.13520000002"/>
    <n v="1.1470662456648397E-2"/>
    <s v="YES"/>
    <n v="93708.069782400009"/>
    <n v="8.3419171799116541E-4"/>
    <n v="798268.12080000003"/>
    <n v="9.7727674186986937E-3"/>
    <n v="306820.25665056007"/>
    <n v="2.7313220473344146E-3"/>
    <n v="138689.01439999999"/>
    <n v="1.6978950379497027E-3"/>
    <n v="3"/>
    <x v="0"/>
  </r>
  <r>
    <x v="389"/>
    <x v="389"/>
    <s v="Census Tract 4809, Hartford County, Connecticut"/>
    <n v="92500"/>
    <n v="2.4"/>
    <n v="59708.49325"/>
    <n v="59.707999999999998"/>
    <n v="0.64600000000000002"/>
    <n v="4"/>
    <n v="0.35399999999999998"/>
    <n v="2"/>
    <n v="1268"/>
    <n v="0.25483811718862959"/>
    <n v="0.02"/>
    <n v="1"/>
    <n v="0.69500000000000006"/>
    <n v="4"/>
    <n v="3"/>
    <n v="1"/>
    <n v="1"/>
    <n v="2246"/>
    <n v="2.2558436564184898"/>
    <n v="995.63637471000004"/>
    <n v="1"/>
    <n v="143"/>
    <n v="6.4472497745716861"/>
    <n v="0.23899999999999999"/>
    <n v="2"/>
    <n v="2.5"/>
    <n v="3"/>
    <s v="No"/>
    <s v="ENFIELD"/>
    <s v="No"/>
    <n v="35031.230600000003"/>
    <n v="3.1184894207230719E-4"/>
    <n v="12948.832700000001"/>
    <n v="1.5852559688080711E-4"/>
    <s v="NO"/>
    <n v="35031.230585279998"/>
    <n v="3.1184894207230719E-4"/>
    <n v="12948.832700000001"/>
    <n v="1.5852559688080711E-4"/>
    <n v="0"/>
    <n v="0"/>
    <n v="0"/>
    <n v="0"/>
    <n v="3"/>
    <x v="0"/>
  </r>
  <r>
    <x v="390"/>
    <x v="390"/>
    <s v="Census Tract 4810, Hartford County, Connecticut"/>
    <n v="122222"/>
    <n v="2.96"/>
    <n v="71040.094509999995"/>
    <n v="71.040000000000006"/>
    <n v="0.81699999999999995"/>
    <n v="5"/>
    <n v="0.18300000000000005"/>
    <n v="1"/>
    <n v="1767"/>
    <n v="0.29847933263961535"/>
    <n v="0.161"/>
    <n v="1"/>
    <n v="0.27300000000000002"/>
    <n v="2"/>
    <n v="2"/>
    <n v="1"/>
    <n v="1"/>
    <n v="3644"/>
    <n v="7.5065282155747397"/>
    <n v="485.44412215"/>
    <n v="1"/>
    <n v="191"/>
    <n v="5.2029419776627623"/>
    <n v="0.17"/>
    <n v="1"/>
    <n v="1.5"/>
    <n v="2"/>
    <s v="No"/>
    <s v="ENFIELD"/>
    <s v="No"/>
    <n v="63039.794699999999"/>
    <n v="5.611819209453521E-4"/>
    <n v="5864.6796999999997"/>
    <n v="7.1798120455850257E-5"/>
    <s v="NO"/>
    <n v="63039.794659200001"/>
    <n v="5.611819209453521E-4"/>
    <n v="5864.6796999999997"/>
    <n v="7.1798120455850257E-5"/>
    <n v="0"/>
    <n v="0"/>
    <n v="0"/>
    <n v="0"/>
    <n v="3"/>
    <x v="0"/>
  </r>
  <r>
    <x v="391"/>
    <x v="391"/>
    <s v="Census Tract 4663, Hartford County, Connecticut"/>
    <n v="131583"/>
    <n v="2.52"/>
    <n v="82889.498749999999"/>
    <n v="82.888999999999996"/>
    <n v="0.89900000000000002"/>
    <n v="5"/>
    <n v="0.10099999999999998"/>
    <n v="1"/>
    <n v="1968"/>
    <n v="0.2849094319079834"/>
    <n v="9.9000000000000005E-2"/>
    <n v="1"/>
    <n v="0.17600000000000005"/>
    <n v="1"/>
    <n v="1"/>
    <n v="1"/>
    <n v="1"/>
    <n v="4866"/>
    <n v="4.0479890254317796"/>
    <n v="1202.0783578"/>
    <n v="1"/>
    <n v="353"/>
    <n v="7.0067487098054784"/>
    <n v="0.25900000000000001"/>
    <n v="2"/>
    <n v="1.5"/>
    <n v="2"/>
    <s v="No"/>
    <s v="SIMSBURY"/>
    <s v="No"/>
    <n v="101449.18829999999"/>
    <n v="9.0310336009389008E-4"/>
    <n v="41323.4208"/>
    <n v="5.0590042355530313E-4"/>
    <s v="NO"/>
    <n v="101449.18831391999"/>
    <n v="9.0310336009389008E-4"/>
    <n v="41323.4208"/>
    <n v="5.0590042355530313E-4"/>
    <n v="0"/>
    <n v="0"/>
    <n v="0"/>
    <n v="0"/>
    <n v="2"/>
    <x v="0"/>
  </r>
  <r>
    <x v="392"/>
    <x v="392"/>
    <s v="Census Tract 4811, Hartford County, Connecticut"/>
    <n v="73365"/>
    <n v="2.56"/>
    <n v="45853.125"/>
    <n v="45.853000000000002"/>
    <n v="0.38100000000000001"/>
    <n v="2"/>
    <n v="0.61899999999999999"/>
    <n v="4"/>
    <n v="1400"/>
    <n v="0.36638724187282762"/>
    <n v="0.56999999999999995"/>
    <n v="3"/>
    <n v="0.56899999999999995"/>
    <n v="3"/>
    <n v="4"/>
    <n v="1"/>
    <n v="1"/>
    <n v="3855"/>
    <n v="2.2182373045743802"/>
    <n v="1737.8663644999999"/>
    <n v="1"/>
    <n v="332"/>
    <n v="8.4456881200712282"/>
    <n v="0.33900000000000002"/>
    <n v="2"/>
    <n v="3"/>
    <n v="3"/>
    <s v="No"/>
    <s v="ENFIELD"/>
    <s v="No"/>
    <n v="63124.477899999998"/>
    <n v="5.6193577301083054E-4"/>
    <n v="8987.7000000000007"/>
    <n v="1.1003157891488012E-4"/>
    <s v="NO"/>
    <n v="63124.477856640005"/>
    <n v="5.6193577301083054E-4"/>
    <n v="8987.7000000000007"/>
    <n v="1.1003157891488012E-4"/>
    <n v="0"/>
    <n v="0"/>
    <n v="0"/>
    <n v="0"/>
    <n v="3"/>
    <x v="0"/>
  </r>
  <r>
    <x v="393"/>
    <x v="393"/>
    <s v="Census Tract 4681.01, Hartford County, Connecticut"/>
    <n v="132740"/>
    <n v="2.91"/>
    <n v="77813.566070000001"/>
    <n v="77.813999999999993"/>
    <n v="0.86199999999999999"/>
    <n v="5"/>
    <n v="0.13800000000000001"/>
    <n v="1"/>
    <n v="1939"/>
    <n v="0.29902240926817863"/>
    <n v="0.16500000000000001"/>
    <n v="1"/>
    <n v="0.18999999999999995"/>
    <n v="1"/>
    <n v="1"/>
    <n v="1"/>
    <n v="1"/>
    <n v="7468"/>
    <n v="35.342737109206702"/>
    <n v="211.30225361000001"/>
    <n v="1"/>
    <n v="397"/>
    <n v="5.3699445421344514"/>
    <n v="0.17899999999999999"/>
    <n v="1"/>
    <n v="1"/>
    <n v="1"/>
    <s v="No"/>
    <s v="GRANBY"/>
    <s v="No"/>
    <n v="203015.85690000001"/>
    <n v="1.807252532240556E-3"/>
    <n v="112382.2395"/>
    <n v="1.3758353365349541E-3"/>
    <s v="NO"/>
    <n v="151167.66732288001"/>
    <n v="1.3456985764578678E-3"/>
    <n v="101117.8395"/>
    <n v="1.2379313435747113E-3"/>
    <n v="51848.189527679999"/>
    <n v="4.6155395578268831E-4"/>
    <n v="11264.4"/>
    <n v="1.3790399296024293E-4"/>
    <n v="3"/>
    <x v="0"/>
  </r>
  <r>
    <x v="393"/>
    <x v="393"/>
    <s v="Census Tract 4681.01, Hartford County, Connecticut"/>
    <n v="132740"/>
    <n v="2.91"/>
    <n v="77813.566070000001"/>
    <n v="77.813999999999993"/>
    <n v="0.86199999999999999"/>
    <n v="5"/>
    <n v="0.13800000000000001"/>
    <n v="1"/>
    <n v="1939"/>
    <n v="0.29902240926817863"/>
    <n v="0.16500000000000001"/>
    <n v="1"/>
    <n v="0.18999999999999995"/>
    <n v="1"/>
    <n v="1"/>
    <n v="1"/>
    <n v="1"/>
    <n v="7468"/>
    <n v="35.342737109206702"/>
    <n v="211.30225361000001"/>
    <n v="1"/>
    <n v="397"/>
    <n v="5.3699445421344514"/>
    <n v="0.17899999999999999"/>
    <n v="1"/>
    <n v="1"/>
    <n v="1"/>
    <s v="No"/>
    <s v="HARTLAND"/>
    <s v="No"/>
    <n v="58.605800000000002"/>
    <n v="5.2171048280813034E-7"/>
    <n v="0"/>
    <n v="0"/>
    <s v="N/A"/>
    <n v="58.605811199999998"/>
    <n v="5.2171048280813034E-7"/>
    <n v="0"/>
    <n v="0"/>
    <n v="0"/>
    <n v="0"/>
    <n v="0"/>
    <n v="0"/>
    <n v="3"/>
    <x v="0"/>
  </r>
  <r>
    <x v="394"/>
    <x v="394"/>
    <s v="Census Tract 4681.02, Hartford County, Connecticut"/>
    <n v="105000"/>
    <n v="2.4"/>
    <n v="67777.208559999999"/>
    <n v="67.777000000000001"/>
    <n v="0.77300000000000002"/>
    <n v="4"/>
    <n v="0.22699999999999998"/>
    <n v="2"/>
    <n v="1759"/>
    <n v="0.31143212369559409"/>
    <n v="0.23200000000000001"/>
    <n v="2"/>
    <n v="0.27900000000000003"/>
    <n v="2"/>
    <n v="2"/>
    <n v="1"/>
    <n v="1"/>
    <n v="3814"/>
    <n v="5.3353888126122602"/>
    <n v="714.84949530999995"/>
    <n v="1"/>
    <n v="257"/>
    <n v="6.476814516129032"/>
    <n v="0.23799999999999999"/>
    <n v="2"/>
    <n v="2"/>
    <n v="2"/>
    <s v="No"/>
    <s v="GRANBY"/>
    <s v="No"/>
    <n v="81276.893299999996"/>
    <n v="7.2352905564339602E-4"/>
    <n v="23168.03"/>
    <n v="2.8363373513215951E-4"/>
    <s v="NO"/>
    <n v="81261.084064320006"/>
    <n v="7.2338832161252399E-4"/>
    <n v="23168.03"/>
    <n v="2.8363373513215951E-4"/>
    <n v="15.809212799999999"/>
    <n v="1.4073403087208651E-7"/>
    <n v="0"/>
    <n v="0"/>
    <n v="3"/>
    <x v="0"/>
  </r>
  <r>
    <x v="395"/>
    <x v="395"/>
    <s v="Census Tract 4812, Hartford County, Connecticut"/>
    <n v="90543"/>
    <n v="2.4"/>
    <n v="58445.255190000003"/>
    <n v="58.445"/>
    <n v="0.623"/>
    <n v="4"/>
    <n v="0.377"/>
    <n v="2"/>
    <n v="1204"/>
    <n v="0.24720569622000824"/>
    <n v="8.9999999999999993E-3"/>
    <n v="1"/>
    <n v="0.75800000000000001"/>
    <n v="4"/>
    <n v="3"/>
    <n v="1"/>
    <n v="1"/>
    <n v="3769"/>
    <n v="2.3702522946052298"/>
    <n v="1590.1260843"/>
    <n v="1"/>
    <n v="399"/>
    <n v="10.017574692442881"/>
    <n v="0.41"/>
    <n v="3"/>
    <n v="3"/>
    <n v="3"/>
    <s v="No"/>
    <s v="ENFIELD"/>
    <s v="No"/>
    <n v="64998.360999999997"/>
    <n v="5.7861713074028993E-4"/>
    <n v="15440.29"/>
    <n v="1.8902716908704499E-4"/>
    <s v="NO"/>
    <n v="64998.361042559998"/>
    <n v="5.7861713074028993E-4"/>
    <n v="15440.29"/>
    <n v="1.8902716908704499E-4"/>
    <n v="0"/>
    <n v="0"/>
    <n v="0"/>
    <n v="0"/>
    <n v="3"/>
    <x v="0"/>
  </r>
  <r>
    <x v="396"/>
    <x v="396"/>
    <s v="Census Tract 4813, Hartford County, Connecticut"/>
    <n v="99617"/>
    <n v="2.42"/>
    <n v="64036.232929999998"/>
    <n v="64.036000000000001"/>
    <n v="0.71799999999999997"/>
    <n v="4"/>
    <n v="0.28200000000000003"/>
    <n v="2"/>
    <n v="1511"/>
    <n v="0.28315219634828698"/>
    <n v="9.0999999999999998E-2"/>
    <n v="1"/>
    <n v="0.45899999999999996"/>
    <n v="3"/>
    <n v="3"/>
    <n v="1"/>
    <n v="1"/>
    <n v="3032"/>
    <n v="3.0247016588493798"/>
    <n v="1002.4129127"/>
    <n v="1"/>
    <n v="121"/>
    <n v="4.2233856893542754"/>
    <n v="0.124"/>
    <n v="1"/>
    <n v="2"/>
    <n v="2"/>
    <s v="No"/>
    <s v="ENFIELD"/>
    <s v="No"/>
    <n v="47713.246200000001"/>
    <n v="4.2474458094111022E-4"/>
    <n v="5946.1067999999996"/>
    <n v="7.2794988662339111E-5"/>
    <s v="NO"/>
    <n v="47713.246214400002"/>
    <n v="4.2474458094111022E-4"/>
    <n v="5946.1067999999996"/>
    <n v="7.2794988662339111E-5"/>
    <n v="0"/>
    <n v="0"/>
    <n v="0"/>
    <n v="0"/>
    <n v="3"/>
    <x v="0"/>
  </r>
  <r>
    <x v="397"/>
    <x v="397"/>
    <s v="Census Tract 5243, Hartford County, Connecticut"/>
    <n v="89079"/>
    <n v="2.23"/>
    <n v="59651.710500000001"/>
    <n v="59.652000000000001"/>
    <n v="0.64200000000000002"/>
    <n v="4"/>
    <n v="0.35799999999999998"/>
    <n v="2"/>
    <n v="1336"/>
    <n v="0.26876010537870493"/>
    <n v="5.8999999999999997E-2"/>
    <n v="1"/>
    <n v="0.62"/>
    <n v="4"/>
    <n v="3"/>
    <n v="1"/>
    <n v="1"/>
    <n v="7291"/>
    <n v="5.0719875922205002"/>
    <n v="1437.5035166"/>
    <n v="1"/>
    <n v="1074"/>
    <n v="16.607391371578785"/>
    <n v="0.71199999999999997"/>
    <n v="4"/>
    <n v="3.5"/>
    <n v="4"/>
    <s v="No"/>
    <s v="ENFIELD"/>
    <s v="No"/>
    <n v="77128.346300000005"/>
    <n v="6.8659858048231983E-4"/>
    <n v="31690.293099999999"/>
    <n v="3.8796722031980712E-4"/>
    <s v="NO"/>
    <n v="77128.346283840016"/>
    <n v="6.8659858048231983E-4"/>
    <n v="31690.293099999999"/>
    <n v="3.8796722031980712E-4"/>
    <n v="0"/>
    <n v="0"/>
    <n v="0"/>
    <n v="0"/>
    <n v="3"/>
    <x v="0"/>
  </r>
  <r>
    <x v="398"/>
    <x v="398"/>
    <s v="Census Tract 6301, Middlesex County, Connecticut"/>
    <n v="89261"/>
    <n v="2.13"/>
    <n v="61160.629430000001"/>
    <n v="61.161000000000001"/>
    <n v="0.67500000000000004"/>
    <n v="4"/>
    <n v="0.32499999999999996"/>
    <n v="2"/>
    <n v="1605"/>
    <n v="0.31490846610798195"/>
    <n v="0.254"/>
    <n v="2"/>
    <n v="0.379"/>
    <n v="2"/>
    <n v="2"/>
    <n v="1"/>
    <n v="1"/>
    <n v="6683"/>
    <n v="10.4024312081755"/>
    <n v="642.44596923999995"/>
    <n v="1"/>
    <n v="563"/>
    <n v="8.5251362810417923"/>
    <n v="0.35399999999999998"/>
    <n v="2"/>
    <n v="2"/>
    <n v="2"/>
    <s v="No"/>
    <s v="ESSEX"/>
    <s v="No"/>
    <n v="243904.7579"/>
    <n v="2.1712466122785086E-3"/>
    <n v="111069.48940000001"/>
    <n v="1.3597640428531816E-3"/>
    <s v="NO"/>
    <n v="175416.2494992"/>
    <n v="1.5615600969382895E-3"/>
    <n v="96197.329400000002"/>
    <n v="1.1776921839043155E-3"/>
    <n v="68488.508447999993"/>
    <n v="6.0968651534021919E-4"/>
    <n v="14872.16"/>
    <n v="1.8207185894886604E-4"/>
    <n v="3"/>
    <x v="0"/>
  </r>
  <r>
    <x v="399"/>
    <x v="399"/>
    <s v="Census Tract 6701, Middlesex County, Connecticut"/>
    <n v="99779"/>
    <n v="2.44"/>
    <n v="63876.959210000001"/>
    <n v="63.877000000000002"/>
    <n v="0.71499999999999997"/>
    <n v="4"/>
    <n v="0.28500000000000003"/>
    <n v="2"/>
    <n v="1823"/>
    <n v="0.34247090454135598"/>
    <n v="0.435"/>
    <n v="3"/>
    <n v="0.247"/>
    <n v="2"/>
    <n v="2"/>
    <n v="1"/>
    <n v="1"/>
    <n v="4848"/>
    <n v="9.7010839432460703"/>
    <n v="499.73797035000001"/>
    <n v="1"/>
    <n v="372"/>
    <n v="8.3091355818628543"/>
    <n v="0.33400000000000002"/>
    <n v="2"/>
    <n v="2"/>
    <n v="2"/>
    <s v="No"/>
    <s v="ESSEX"/>
    <s v="No"/>
    <n v="449.22820000000002"/>
    <n v="3.999041742133479E-6"/>
    <n v="0"/>
    <n v="0"/>
    <s v="N/A"/>
    <n v="449.22824639999999"/>
    <n v="3.999041742133479E-6"/>
    <n v="0"/>
    <n v="0"/>
    <n v="0"/>
    <n v="0"/>
    <n v="0"/>
    <n v="0"/>
    <n v="4"/>
    <x v="0"/>
  </r>
  <r>
    <x v="399"/>
    <x v="399"/>
    <s v="Census Tract 6701, Middlesex County, Connecticut"/>
    <n v="99779"/>
    <n v="2.44"/>
    <n v="63876.959210000001"/>
    <n v="63.877000000000002"/>
    <n v="0.71499999999999997"/>
    <n v="4"/>
    <n v="0.28500000000000003"/>
    <n v="2"/>
    <n v="1823"/>
    <n v="0.34247090454135598"/>
    <n v="0.435"/>
    <n v="3"/>
    <n v="0.247"/>
    <n v="2"/>
    <n v="2"/>
    <n v="1"/>
    <n v="1"/>
    <n v="4848"/>
    <n v="9.7010839432460703"/>
    <n v="499.73797035000001"/>
    <n v="1"/>
    <n v="372"/>
    <n v="8.3091355818628543"/>
    <n v="0.33400000000000002"/>
    <n v="2"/>
    <n v="2"/>
    <n v="2"/>
    <s v="No"/>
    <s v="OLD SAYBROOK"/>
    <s v="No"/>
    <n v="123009.35739999999"/>
    <n v="1.0950325561870178E-3"/>
    <n v="22006.809000000001"/>
    <n v="2.6941753075293947E-4"/>
    <s v="NO"/>
    <n v="123009.35741279999"/>
    <n v="1.0950325561870178E-3"/>
    <n v="22006.809000000001"/>
    <n v="2.6941753075293947E-4"/>
    <n v="0"/>
    <n v="0"/>
    <n v="0"/>
    <n v="0"/>
    <n v="4"/>
    <x v="0"/>
  </r>
  <r>
    <x v="400"/>
    <x v="400"/>
    <s v="Census Tract 4601, Hartford County, Connecticut"/>
    <n v="94872"/>
    <n v="2.33"/>
    <n v="62152.713710000004"/>
    <n v="62.152999999999999"/>
    <n v="0.69699999999999995"/>
    <n v="4"/>
    <n v="0.30300000000000005"/>
    <n v="2"/>
    <n v="1648"/>
    <n v="0.31818401513847594"/>
    <n v="0.27400000000000002"/>
    <n v="2"/>
    <n v="0.35199999999999998"/>
    <n v="2"/>
    <n v="2"/>
    <n v="1"/>
    <n v="1"/>
    <n v="3325"/>
    <n v="3.8003650982166701"/>
    <n v="874.91593940999996"/>
    <n v="1"/>
    <n v="439"/>
    <n v="13.608183508989461"/>
    <n v="0.58699999999999997"/>
    <n v="3"/>
    <n v="2.5"/>
    <n v="3"/>
    <s v="No"/>
    <s v="FARMINGTON"/>
    <s v="No"/>
    <n v="58080.654699999999"/>
    <n v="5.1703552607422433E-4"/>
    <n v="4140.0200000000004"/>
    <n v="5.068403900210087E-5"/>
    <s v="NO"/>
    <n v="58080.654737279998"/>
    <n v="5.1703552607422433E-4"/>
    <n v="4140.0200000000004"/>
    <n v="5.068403900210087E-5"/>
    <n v="0"/>
    <n v="0"/>
    <n v="0"/>
    <n v="0"/>
    <n v="2"/>
    <x v="0"/>
  </r>
  <r>
    <x v="400"/>
    <x v="400"/>
    <s v="Census Tract 4601, Hartford County, Connecticut"/>
    <n v="94872"/>
    <n v="2.33"/>
    <n v="62152.713710000004"/>
    <n v="62.152999999999999"/>
    <n v="0.69699999999999995"/>
    <n v="4"/>
    <n v="0.30300000000000005"/>
    <n v="2"/>
    <n v="1648"/>
    <n v="0.31818401513847594"/>
    <n v="0.27400000000000002"/>
    <n v="2"/>
    <n v="0.35199999999999998"/>
    <n v="2"/>
    <n v="2"/>
    <n v="1"/>
    <n v="1"/>
    <n v="3325"/>
    <n v="3.8003650982166701"/>
    <n v="874.91593940999996"/>
    <n v="1"/>
    <n v="439"/>
    <n v="13.608183508989461"/>
    <n v="0.58699999999999997"/>
    <n v="3"/>
    <n v="2.5"/>
    <n v="3"/>
    <s v="No"/>
    <s v="NEW BRITAIN"/>
    <s v="No"/>
    <n v="481.51240000000001"/>
    <n v="4.2864359897254331E-6"/>
    <n v="0"/>
    <n v="0"/>
    <s v="N/A"/>
    <n v="481.512384"/>
    <n v="4.2864359897254331E-6"/>
    <n v="0"/>
    <n v="0"/>
    <n v="0"/>
    <n v="0"/>
    <n v="0"/>
    <n v="0"/>
    <n v="2"/>
    <x v="0"/>
  </r>
  <r>
    <x v="400"/>
    <x v="400"/>
    <s v="Census Tract 4601, Hartford County, Connecticut"/>
    <n v="94872"/>
    <n v="2.33"/>
    <n v="62152.713710000004"/>
    <n v="62.152999999999999"/>
    <n v="0.69699999999999995"/>
    <n v="4"/>
    <n v="0.30300000000000005"/>
    <n v="2"/>
    <n v="1648"/>
    <n v="0.31818401513847594"/>
    <n v="0.27400000000000002"/>
    <n v="2"/>
    <n v="0.35199999999999998"/>
    <n v="2"/>
    <n v="2"/>
    <n v="1"/>
    <n v="1"/>
    <n v="3325"/>
    <n v="3.8003650982166701"/>
    <n v="874.91593940999996"/>
    <n v="1"/>
    <n v="439"/>
    <n v="13.608183508989461"/>
    <n v="0.58699999999999997"/>
    <n v="3"/>
    <n v="2.5"/>
    <n v="3"/>
    <s v="No"/>
    <s v="WEST HARTFORD"/>
    <s v="No"/>
    <n v="625.74609999999996"/>
    <n v="5.5704085687107519E-6"/>
    <n v="1300.4000000000001"/>
    <n v="1.5920098047432613E-5"/>
    <s v="YES"/>
    <n v="625.74612479999996"/>
    <n v="5.5704085687107519E-6"/>
    <n v="1300.4000000000001"/>
    <n v="1.5920098047432613E-5"/>
    <n v="0"/>
    <n v="0"/>
    <n v="0"/>
    <n v="0"/>
    <n v="2"/>
    <x v="0"/>
  </r>
  <r>
    <x v="401"/>
    <x v="401"/>
    <s v="Census Tract 4874, Hartford County, Connecticut"/>
    <n v="109605"/>
    <n v="2.6"/>
    <n v="67974.135420000006"/>
    <n v="67.974000000000004"/>
    <n v="0.77700000000000002"/>
    <n v="4"/>
    <n v="0.22299999999999998"/>
    <n v="2"/>
    <n v="1660"/>
    <n v="0.29305264240461298"/>
    <n v="0.13600000000000001"/>
    <n v="1"/>
    <n v="0.34099999999999997"/>
    <n v="2"/>
    <n v="2"/>
    <n v="1"/>
    <n v="1"/>
    <n v="2317"/>
    <n v="5.1369226421126299"/>
    <n v="451.04825620999998"/>
    <n v="1"/>
    <n v="292"/>
    <n v="12.197159565580618"/>
    <n v="0.51700000000000002"/>
    <n v="3"/>
    <n v="2.5"/>
    <n v="3"/>
    <s v="No"/>
    <s v="SOUTH WINDSOR"/>
    <s v="No"/>
    <n v="34129.392899999999"/>
    <n v="3.038207587171386E-4"/>
    <n v="5484.4790000000003"/>
    <n v="6.7143527698465996E-5"/>
    <s v="NO"/>
    <n v="34129.392854400001"/>
    <n v="3.038207587171386E-4"/>
    <n v="5484.4790000000003"/>
    <n v="6.7143527698465996E-5"/>
    <n v="0"/>
    <n v="0"/>
    <n v="0"/>
    <n v="0"/>
    <n v="3"/>
    <x v="0"/>
  </r>
  <r>
    <x v="402"/>
    <x v="402"/>
    <s v="Census Tract 4964, Hartford County, Connecticut"/>
    <n v="142566"/>
    <n v="2.74"/>
    <n v="86127.270359999995"/>
    <n v="86.126999999999995"/>
    <n v="0.91300000000000003"/>
    <n v="5"/>
    <n v="8.6999999999999966E-2"/>
    <n v="1"/>
    <n v="1910"/>
    <n v="0.2661178033879118"/>
    <n v="5.3999999999999999E-2"/>
    <n v="1"/>
    <n v="0.20599999999999996"/>
    <n v="2"/>
    <n v="2"/>
    <n v="1"/>
    <n v="1"/>
    <n v="2954"/>
    <n v="1.10300626875491"/>
    <n v="2678.1352778"/>
    <n v="1"/>
    <n v="272"/>
    <n v="9.1706001348617665"/>
    <n v="0.39500000000000002"/>
    <n v="2"/>
    <n v="2"/>
    <n v="2"/>
    <s v="No"/>
    <s v="WEST HARTFORD"/>
    <s v="No"/>
    <n v="48185.508099999999"/>
    <n v="4.2894866871357693E-4"/>
    <n v="6747.1818000000003"/>
    <n v="8.2602119193980986E-5"/>
    <s v="NO"/>
    <n v="48185.508096000005"/>
    <n v="4.2894866871357693E-4"/>
    <n v="6747.1818000000003"/>
    <n v="8.2602119193980986E-5"/>
    <n v="0"/>
    <n v="0"/>
    <n v="0"/>
    <n v="0"/>
    <n v="2"/>
    <x v="0"/>
  </r>
  <r>
    <x v="403"/>
    <x v="403"/>
    <s v="Census Tract 4965, Hartford County, Connecticut"/>
    <n v="126738"/>
    <n v="2.46"/>
    <n v="80805.197459999996"/>
    <n v="80.805000000000007"/>
    <n v="0.88400000000000001"/>
    <n v="5"/>
    <n v="0.11599999999999999"/>
    <n v="1"/>
    <n v="1920"/>
    <n v="0.28513017385305206"/>
    <n v="0.1"/>
    <n v="1"/>
    <n v="0.19899999999999995"/>
    <n v="1"/>
    <n v="1"/>
    <n v="1"/>
    <n v="1"/>
    <n v="2700"/>
    <n v="0.52780437592760998"/>
    <n v="5115.5316688000003"/>
    <n v="1"/>
    <n v="285"/>
    <n v="10.630361805296531"/>
    <n v="0.45500000000000002"/>
    <n v="3"/>
    <n v="2"/>
    <n v="2"/>
    <s v="No"/>
    <s v="WEST HARTFORD"/>
    <s v="No"/>
    <n v="43302.135499999997"/>
    <n v="3.8547675624320808E-4"/>
    <n v="18052.32"/>
    <n v="2.2100484803416542E-4"/>
    <s v="NO"/>
    <n v="43302.135461760001"/>
    <n v="3.8547675624320808E-4"/>
    <n v="18052.32"/>
    <n v="2.2100484803416542E-4"/>
    <n v="0"/>
    <n v="0"/>
    <n v="0"/>
    <n v="0"/>
    <n v="2"/>
    <x v="0"/>
  </r>
  <r>
    <x v="404"/>
    <x v="404"/>
    <s v="Census Tract 4602.03, Hartford County, Connecticut"/>
    <n v="79954"/>
    <n v="2.2999999999999998"/>
    <n v="52720.106370000001"/>
    <n v="52.72"/>
    <n v="0.51600000000000001"/>
    <n v="3"/>
    <n v="0.48399999999999999"/>
    <n v="3"/>
    <n v="1591"/>
    <n v="0.36213887479681123"/>
    <n v="0.54900000000000004"/>
    <n v="3"/>
    <n v="0.39100000000000001"/>
    <n v="2"/>
    <n v="3"/>
    <n v="1"/>
    <n v="1"/>
    <n v="3018"/>
    <n v="4.7342084210428803"/>
    <n v="637.48777654000003"/>
    <n v="1"/>
    <n v="965"/>
    <n v="29.848437983297249"/>
    <n v="0.89100000000000001"/>
    <n v="5"/>
    <n v="4"/>
    <n v="4"/>
    <s v="No"/>
    <s v="FARMINGTON"/>
    <s v="No"/>
    <n v="101702.45759999999"/>
    <n v="9.0535796976987082E-4"/>
    <n v="21242.799999999999"/>
    <n v="2.6006417933097624E-4"/>
    <s v="NO"/>
    <n v="101695.72983264001"/>
    <n v="9.0529807922037268E-4"/>
    <n v="21242.799999999999"/>
    <n v="2.6006417933097624E-4"/>
    <n v="6.7277433599999998"/>
    <n v="5.9890549498183429E-8"/>
    <n v="0"/>
    <n v="0"/>
    <n v="2"/>
    <x v="0"/>
  </r>
  <r>
    <x v="405"/>
    <x v="405"/>
    <s v="Census Tract 4966, Hartford County, Connecticut"/>
    <n v="130694"/>
    <n v="2.41"/>
    <n v="84187.406130000003"/>
    <n v="84.186999999999998"/>
    <n v="0.90100000000000002"/>
    <n v="5"/>
    <n v="9.8999999999999977E-2"/>
    <n v="1"/>
    <n v="2109"/>
    <n v="0.30061503452095961"/>
    <n v="0.17499999999999999"/>
    <n v="1"/>
    <n v="0.14200000000000002"/>
    <n v="1"/>
    <n v="1"/>
    <n v="1"/>
    <n v="1"/>
    <n v="2741"/>
    <n v="1.2446466933437501"/>
    <n v="2202.2313758999999"/>
    <n v="1"/>
    <n v="427"/>
    <n v="15.704303052592865"/>
    <n v="0.63"/>
    <n v="4"/>
    <n v="2.5"/>
    <n v="3"/>
    <s v="No"/>
    <s v="WEST HARTFORD"/>
    <s v="No"/>
    <n v="55092.7621"/>
    <n v="4.9043722710862729E-4"/>
    <n v="28113.459900000002"/>
    <n v="3.4417797451596823E-4"/>
    <s v="NO"/>
    <n v="55057.849891200007"/>
    <n v="4.9012643730994923E-4"/>
    <n v="28113.459900000002"/>
    <n v="3.4417797451596823E-4"/>
    <n v="34.912252800000005"/>
    <n v="3.1078979867797655E-7"/>
    <n v="0"/>
    <n v="0"/>
    <n v="2"/>
    <x v="0"/>
  </r>
  <r>
    <x v="406"/>
    <x v="406"/>
    <s v="Census Tract 4967, Hartford County, Connecticut"/>
    <n v="58889"/>
    <n v="2.2999999999999998"/>
    <n v="38830.256699999998"/>
    <n v="38.83"/>
    <n v="0.27500000000000002"/>
    <n v="2"/>
    <n v="0.72499999999999998"/>
    <n v="4"/>
    <n v="1280"/>
    <n v="0.39556782018389286"/>
    <n v="0.67600000000000005"/>
    <n v="4"/>
    <n v="0.67900000000000005"/>
    <n v="4"/>
    <n v="4"/>
    <n v="1"/>
    <n v="1"/>
    <n v="3979"/>
    <n v="0.498996520447199"/>
    <n v="7974.0034988999996"/>
    <n v="1"/>
    <n v="866"/>
    <n v="24.928036845135292"/>
    <n v="0.81699999999999995"/>
    <n v="5"/>
    <n v="4.5"/>
    <n v="5"/>
    <s v="No"/>
    <s v="HARTFORD"/>
    <s v="No"/>
    <n v="144.50579999999999"/>
    <n v="1.2863945853752822E-6"/>
    <n v="0"/>
    <n v="0"/>
    <s v="N/A"/>
    <n v="144.50581439999999"/>
    <n v="1.2863945853752822E-6"/>
    <n v="0"/>
    <n v="0"/>
    <n v="0"/>
    <n v="0"/>
    <n v="0"/>
    <n v="0"/>
    <n v="3"/>
    <x v="0"/>
  </r>
  <r>
    <x v="406"/>
    <x v="406"/>
    <s v="Census Tract 4967, Hartford County, Connecticut"/>
    <n v="58889"/>
    <n v="2.2999999999999998"/>
    <n v="38830.256699999998"/>
    <n v="38.83"/>
    <n v="0.27500000000000002"/>
    <n v="2"/>
    <n v="0.72499999999999998"/>
    <n v="4"/>
    <n v="1280"/>
    <n v="0.39556782018389286"/>
    <n v="0.67600000000000005"/>
    <n v="4"/>
    <n v="0.67900000000000005"/>
    <n v="4"/>
    <n v="4"/>
    <n v="1"/>
    <n v="1"/>
    <n v="3979"/>
    <n v="0.498996520447199"/>
    <n v="7974.0034988999996"/>
    <n v="1"/>
    <n v="866"/>
    <n v="24.928036845135292"/>
    <n v="0.81699999999999995"/>
    <n v="5"/>
    <n v="4.5"/>
    <n v="5"/>
    <s v="No"/>
    <s v="WEST HARTFORD"/>
    <s v="No"/>
    <n v="46883.0651"/>
    <n v="4.1735428707739169E-4"/>
    <n v="6747.4892"/>
    <n v="8.2605882526909136E-5"/>
    <s v="NO"/>
    <n v="46883.065144320004"/>
    <n v="4.1735428707739169E-4"/>
    <n v="6747.4892"/>
    <n v="8.2605882526909136E-5"/>
    <n v="0"/>
    <n v="0"/>
    <n v="0"/>
    <n v="0"/>
    <n v="3"/>
    <x v="0"/>
  </r>
  <r>
    <x v="407"/>
    <x v="407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n v="5"/>
    <n v="4"/>
    <n v="4"/>
    <s v="No"/>
    <s v="FARMINGTON"/>
    <s v="No"/>
    <n v="151394.14720000001"/>
    <n v="1.3477147061089231E-3"/>
    <n v="61.31"/>
    <n v="7.5058536703175455E-7"/>
    <s v="NO"/>
    <n v="5802.2531712"/>
    <n v="5.1651811336445718E-5"/>
    <n v="61.31"/>
    <n v="7.5058536703175455E-7"/>
    <n v="145591.89400511998"/>
    <n v="1.2960628947724774E-3"/>
    <n v="0"/>
    <n v="0"/>
    <n v="3"/>
    <x v="0"/>
  </r>
  <r>
    <x v="407"/>
    <x v="407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n v="5"/>
    <n v="4"/>
    <n v="4"/>
    <s v="No"/>
    <s v="LISBON"/>
    <s v="No"/>
    <n v="13291.498100000001"/>
    <n v="1.1832126814064991E-4"/>
    <n v="0"/>
    <n v="0"/>
    <s v="NO"/>
    <n v="511.48679040000002"/>
    <n v="4.55326894902813E-6"/>
    <n v="0"/>
    <n v="0"/>
    <n v="12780.011329919998"/>
    <n v="1.1376799919162177E-4"/>
    <n v="0"/>
    <n v="0"/>
    <n v="3"/>
    <x v="0"/>
  </r>
  <r>
    <x v="407"/>
    <x v="407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n v="5"/>
    <n v="4"/>
    <n v="4"/>
    <s v="No"/>
    <s v="UNION"/>
    <s v="No"/>
    <n v="2415.7855"/>
    <n v="2.1505386380065053E-5"/>
    <n v="0"/>
    <n v="0"/>
    <s v="NO"/>
    <n v="54.552493439999999"/>
    <n v="4.8562774080277155E-7"/>
    <n v="0"/>
    <n v="0"/>
    <n v="2361.2329958399996"/>
    <n v="2.1019758639262284E-5"/>
    <n v="0"/>
    <n v="0"/>
    <n v="3"/>
    <x v="0"/>
  </r>
  <r>
    <x v="407"/>
    <x v="407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n v="5"/>
    <n v="4"/>
    <n v="4"/>
    <s v="No"/>
    <s v="WARREN"/>
    <s v="No"/>
    <n v="3678.0715"/>
    <n v="3.2742290179501975E-5"/>
    <n v="0"/>
    <n v="0"/>
    <s v="NO"/>
    <n v="24.110352000000002"/>
    <n v="2.1463099179137328E-7"/>
    <n v="0"/>
    <n v="0"/>
    <n v="3653.9611833599997"/>
    <n v="3.2527659187710604E-5"/>
    <n v="0"/>
    <n v="0"/>
    <n v="3"/>
    <x v="0"/>
  </r>
  <r>
    <x v="407"/>
    <x v="407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n v="5"/>
    <n v="4"/>
    <n v="4"/>
    <s v="No"/>
    <s v="WEST HARTFORD"/>
    <s v="No"/>
    <n v="377930.2585"/>
    <n v="3.3643451662476878E-3"/>
    <n v="9423.9668000000001"/>
    <n v="1.1537255879094877E-4"/>
    <s v="NO"/>
    <n v="82021.309801919997"/>
    <n v="7.3015587125453728E-4"/>
    <n v="9423.9668000000001"/>
    <n v="1.1537255879094877E-4"/>
    <n v="295908.94868832"/>
    <n v="2.6341892949931509E-3"/>
    <n v="0"/>
    <n v="0"/>
    <n v="3"/>
    <x v="0"/>
  </r>
  <r>
    <x v="408"/>
    <x v="408"/>
    <s v="Census Tract 4968, Hartford County, Connecticut"/>
    <n v="82346"/>
    <n v="2.4500000000000002"/>
    <n v="52608.929620000003"/>
    <n v="52.609000000000002"/>
    <n v="0.51200000000000001"/>
    <n v="3"/>
    <n v="0.48799999999999999"/>
    <n v="3"/>
    <n v="1447"/>
    <n v="0.33005803625776181"/>
    <n v="0.36"/>
    <n v="2"/>
    <n v="0.53"/>
    <n v="3"/>
    <n v="3"/>
    <n v="1"/>
    <n v="1"/>
    <n v="3523"/>
    <n v="0.53618086261403497"/>
    <n v="6570.5440937000003"/>
    <n v="1"/>
    <n v="1042"/>
    <n v="32.633886626996556"/>
    <n v="0.91200000000000003"/>
    <n v="5"/>
    <n v="4"/>
    <n v="4"/>
    <s v="No"/>
    <s v="HARTFORD"/>
    <s v="No"/>
    <n v="153.4264"/>
    <n v="1.3658054757355477E-6"/>
    <n v="0"/>
    <n v="0"/>
    <s v="N/A"/>
    <n v="153.42635519999999"/>
    <n v="1.3658054757355477E-6"/>
    <n v="0"/>
    <n v="0"/>
    <n v="0"/>
    <n v="0"/>
    <n v="0"/>
    <n v="0"/>
    <n v="4"/>
    <x v="0"/>
  </r>
  <r>
    <x v="408"/>
    <x v="408"/>
    <s v="Census Tract 4968, Hartford County, Connecticut"/>
    <n v="82346"/>
    <n v="2.4500000000000002"/>
    <n v="52608.929620000003"/>
    <n v="52.609000000000002"/>
    <n v="0.51200000000000001"/>
    <n v="3"/>
    <n v="0.48799999999999999"/>
    <n v="3"/>
    <n v="1447"/>
    <n v="0.33005803625776181"/>
    <n v="0.36"/>
    <n v="2"/>
    <n v="0.53"/>
    <n v="3"/>
    <n v="3"/>
    <n v="1"/>
    <n v="1"/>
    <n v="3523"/>
    <n v="0.53618086261403497"/>
    <n v="6570.5440937000003"/>
    <n v="1"/>
    <n v="1042"/>
    <n v="32.633886626996556"/>
    <n v="0.91200000000000003"/>
    <n v="5"/>
    <n v="4"/>
    <n v="4"/>
    <s v="No"/>
    <s v="WEST HARTFORD"/>
    <s v="No"/>
    <n v="43290.247000000003"/>
    <n v="3.8537092487037685E-4"/>
    <n v="4929.1130000000003"/>
    <n v="6.0344480349795994E-5"/>
    <s v="NO"/>
    <n v="43290.247003199998"/>
    <n v="3.8537092487037685E-4"/>
    <n v="4929.1130000000003"/>
    <n v="6.0344480349795994E-5"/>
    <n v="0"/>
    <n v="0"/>
    <n v="0"/>
    <n v="0"/>
    <n v="4"/>
    <x v="0"/>
  </r>
  <r>
    <x v="409"/>
    <x v="409"/>
    <s v="Census Tract 4970, Hartford County, Connecticut"/>
    <n v="179821"/>
    <n v="2.76"/>
    <n v="108239.5224"/>
    <n v="108.24"/>
    <n v="0.96099999999999997"/>
    <n v="5"/>
    <n v="3.9000000000000035E-2"/>
    <n v="1"/>
    <n v="2397"/>
    <n v="0.26574396636472963"/>
    <n v="5.2999999999999999E-2"/>
    <n v="1"/>
    <n v="9.1999999999999971E-2"/>
    <n v="1"/>
    <n v="1"/>
    <n v="1"/>
    <n v="1"/>
    <n v="4342"/>
    <n v="0.92950121776626005"/>
    <n v="4671.3225512999998"/>
    <n v="1"/>
    <n v="261"/>
    <n v="6.0528756957328387"/>
    <n v="0.22"/>
    <n v="2"/>
    <n v="1.5"/>
    <n v="2"/>
    <s v="No"/>
    <s v="WEST HARTFORD"/>
    <s v="No"/>
    <n v="74511.301600000006"/>
    <n v="6.6330157929034338E-4"/>
    <n v="10418.5515"/>
    <n v="1.2754872454031536E-4"/>
    <s v="NO"/>
    <n v="74474.39798496"/>
    <n v="6.6297306246617283E-4"/>
    <n v="10418.5515"/>
    <n v="1.2754872454031536E-4"/>
    <n v="36.903599999999997"/>
    <n v="3.2851682417046924E-7"/>
    <n v="0"/>
    <n v="0"/>
    <n v="2"/>
    <x v="0"/>
  </r>
  <r>
    <x v="410"/>
    <x v="410"/>
    <s v="Census Tract 4971, Hartford County, Connecticut"/>
    <n v="75135"/>
    <n v="2.0499999999999998"/>
    <n v="52476.560270000002"/>
    <n v="52.476999999999997"/>
    <n v="0.51"/>
    <n v="3"/>
    <n v="0.49"/>
    <n v="3"/>
    <n v="1442"/>
    <n v="0.32974722258791833"/>
    <n v="0.35199999999999998"/>
    <n v="2"/>
    <n v="0.53699999999999992"/>
    <n v="3"/>
    <n v="3"/>
    <n v="1"/>
    <n v="1"/>
    <n v="4070"/>
    <n v="0.51762556428832895"/>
    <n v="7862.8264922999997"/>
    <n v="1"/>
    <n v="354"/>
    <n v="8.5838991270611054"/>
    <n v="0.36499999999999999"/>
    <n v="2"/>
    <n v="2.5"/>
    <n v="3"/>
    <s v="No"/>
    <s v="HARTFORD"/>
    <s v="No"/>
    <n v="80.979500000000002"/>
    <n v="7.2088185934442266E-7"/>
    <n v="0"/>
    <n v="0"/>
    <s v="N/A"/>
    <n v="80.979523199999988"/>
    <n v="7.2088185934442266E-7"/>
    <n v="0"/>
    <n v="0"/>
    <n v="0"/>
    <n v="0"/>
    <n v="0"/>
    <n v="0"/>
    <n v="2"/>
    <x v="0"/>
  </r>
  <r>
    <x v="410"/>
    <x v="410"/>
    <s v="Census Tract 4971, Hartford County, Connecticut"/>
    <n v="75135"/>
    <n v="2.0499999999999998"/>
    <n v="52476.560270000002"/>
    <n v="52.476999999999997"/>
    <n v="0.51"/>
    <n v="3"/>
    <n v="0.49"/>
    <n v="3"/>
    <n v="1442"/>
    <n v="0.32974722258791833"/>
    <n v="0.35199999999999998"/>
    <n v="2"/>
    <n v="0.53699999999999992"/>
    <n v="3"/>
    <n v="3"/>
    <n v="1"/>
    <n v="1"/>
    <n v="4070"/>
    <n v="0.51762556428832895"/>
    <n v="7862.8264922999997"/>
    <n v="1"/>
    <n v="354"/>
    <n v="8.5838991270611054"/>
    <n v="0.36499999999999999"/>
    <n v="2"/>
    <n v="2.5"/>
    <n v="3"/>
    <s v="No"/>
    <s v="WEST HARTFORD"/>
    <s v="No"/>
    <n v="49008.924400000004"/>
    <n v="4.3627874222267179E-4"/>
    <n v="4881.03"/>
    <n v="5.9755826032343898E-5"/>
    <s v="NO"/>
    <n v="49008.924374399998"/>
    <n v="4.3627874222267179E-4"/>
    <n v="4881.03"/>
    <n v="5.9755826032343898E-5"/>
    <n v="0"/>
    <n v="0"/>
    <n v="0"/>
    <n v="0"/>
    <n v="2"/>
    <x v="0"/>
  </r>
  <r>
    <x v="411"/>
    <x v="411"/>
    <s v="Census Tract 7121, New London County, Connecticut"/>
    <n v="96719"/>
    <n v="2.4500000000000002"/>
    <n v="61791.502489999999"/>
    <n v="61.792000000000002"/>
    <n v="0.68799999999999994"/>
    <n v="4"/>
    <n v="0.31200000000000006"/>
    <n v="2"/>
    <n v="1506"/>
    <n v="0.29246739878067662"/>
    <n v="0.13100000000000001"/>
    <n v="1"/>
    <n v="0.46799999999999997"/>
    <n v="3"/>
    <n v="3"/>
    <n v="2"/>
    <n v="2"/>
    <n v="1922"/>
    <n v="19.4889957019106"/>
    <n v="98.619755959000003"/>
    <n v="2"/>
    <n v="71"/>
    <n v="3.9932508436445446"/>
    <n v="0.185"/>
    <n v="1"/>
    <n v="2"/>
    <n v="2"/>
    <s v="No"/>
    <s v="FRANKLIN"/>
    <s v="No"/>
    <n v="45315.206299999998"/>
    <n v="4.0339716606292665E-4"/>
    <n v="14386.054400000001"/>
    <n v="1.7612072943994108E-4"/>
    <s v="NO"/>
    <n v="40434.531238080002"/>
    <n v="3.5994926752825403E-4"/>
    <n v="13070.7744"/>
    <n v="1.600184635526547E-4"/>
    <n v="4880.6750534399998"/>
    <n v="4.344789853467261E-5"/>
    <n v="1315.28"/>
    <n v="1.6102265887286349E-5"/>
    <n v="3"/>
    <x v="0"/>
  </r>
  <r>
    <x v="411"/>
    <x v="411"/>
    <s v="Census Tract 7121, New London County, Connecticut"/>
    <n v="96719"/>
    <n v="2.4500000000000002"/>
    <n v="61791.502489999999"/>
    <n v="61.792000000000002"/>
    <n v="0.68799999999999994"/>
    <n v="4"/>
    <n v="0.31200000000000006"/>
    <n v="2"/>
    <n v="1506"/>
    <n v="0.29246739878067662"/>
    <n v="0.13100000000000001"/>
    <n v="1"/>
    <n v="0.46799999999999997"/>
    <n v="3"/>
    <n v="3"/>
    <n v="2"/>
    <n v="2"/>
    <n v="1922"/>
    <n v="19.4889957019106"/>
    <n v="98.619755959000003"/>
    <n v="2"/>
    <n v="71"/>
    <n v="3.9932508436445446"/>
    <n v="0.185"/>
    <n v="1"/>
    <n v="2"/>
    <n v="2"/>
    <s v="No"/>
    <s v="SPRAGUE"/>
    <s v="No"/>
    <n v="349.02409999999998"/>
    <n v="3.1070219419153105E-6"/>
    <n v="0"/>
    <n v="0"/>
    <s v="N/A"/>
    <n v="349.02411840000002"/>
    <n v="3.1070219419153105E-6"/>
    <n v="0"/>
    <n v="0"/>
    <n v="0"/>
    <n v="0"/>
    <n v="0"/>
    <n v="0"/>
    <n v="3"/>
    <x v="0"/>
  </r>
  <r>
    <x v="412"/>
    <x v="412"/>
    <s v="Census Tract 4153, Hartford County, Connecticut"/>
    <n v="33049"/>
    <n v="2.41"/>
    <n v="21288.732349999998"/>
    <n v="21.289000000000001"/>
    <n v="7.3999999999999996E-2"/>
    <n v="1"/>
    <n v="0.92600000000000005"/>
    <n v="5"/>
    <n v="1054"/>
    <n v="0.59411710345449487"/>
    <n v="0.91600000000000004"/>
    <n v="5"/>
    <n v="0.90600000000000003"/>
    <n v="5"/>
    <n v="5"/>
    <n v="1"/>
    <n v="1"/>
    <n v="2282"/>
    <n v="0.20895116116368101"/>
    <n v="10921.212341"/>
    <n v="1"/>
    <n v="495"/>
    <n v="23.798076923076923"/>
    <n v="0.81699999999999995"/>
    <n v="5"/>
    <n v="5"/>
    <n v="5"/>
    <s v="Yes"/>
    <s v="NEW BRITAIN"/>
    <s v="No"/>
    <n v="61846.1198"/>
    <n v="5.5055579562541298E-4"/>
    <n v="907.27"/>
    <n v="1.1107218821511985E-5"/>
    <s v="NO"/>
    <n v="61846.119786240008"/>
    <n v="5.5055579562541298E-4"/>
    <n v="907.27"/>
    <n v="1.1107218821511985E-5"/>
    <n v="0"/>
    <n v="0"/>
    <n v="0"/>
    <n v="0"/>
    <n v="8"/>
    <x v="1"/>
  </r>
  <r>
    <x v="413"/>
    <x v="413"/>
    <s v="Census Tract 5201, Hartford County, Connecticut"/>
    <n v="141914"/>
    <n v="2.69"/>
    <n v="86526.492920000004"/>
    <n v="86.525999999999996"/>
    <n v="0.91400000000000003"/>
    <n v="5"/>
    <n v="8.5999999999999965E-2"/>
    <n v="1"/>
    <n v="1960"/>
    <n v="0.27182426105893298"/>
    <n v="6.6000000000000003E-2"/>
    <n v="1"/>
    <n v="0.17900000000000005"/>
    <n v="1"/>
    <n v="1"/>
    <n v="1"/>
    <n v="1"/>
    <n v="5830"/>
    <n v="5.6104333301930396"/>
    <n v="1039.1354209000001"/>
    <n v="1"/>
    <n v="858"/>
    <n v="14.42986881937437"/>
    <n v="0.65500000000000003"/>
    <n v="4"/>
    <n v="2.5"/>
    <n v="3"/>
    <s v="No"/>
    <s v="GLASTONBURY"/>
    <s v="No"/>
    <n v="99045.453899999993"/>
    <n v="8.8170525313728532E-4"/>
    <n v="7809.0663999999997"/>
    <n v="9.5602201435644122E-5"/>
    <s v="NO"/>
    <n v="99045.453948480019"/>
    <n v="8.8170525313728532E-4"/>
    <n v="7809.0663999999997"/>
    <n v="9.5602201435644122E-5"/>
    <n v="0"/>
    <n v="0"/>
    <n v="0"/>
    <n v="0"/>
    <n v="2"/>
    <x v="0"/>
  </r>
  <r>
    <x v="413"/>
    <x v="413"/>
    <s v="Census Tract 5201, Hartford County, Connecticut"/>
    <n v="141914"/>
    <n v="2.69"/>
    <n v="86526.492920000004"/>
    <n v="86.525999999999996"/>
    <n v="0.91400000000000003"/>
    <n v="5"/>
    <n v="8.5999999999999965E-2"/>
    <n v="1"/>
    <n v="1960"/>
    <n v="0.27182426105893298"/>
    <n v="6.6000000000000003E-2"/>
    <n v="1"/>
    <n v="0.17900000000000005"/>
    <n v="1"/>
    <n v="1"/>
    <n v="1"/>
    <n v="1"/>
    <n v="5830"/>
    <n v="5.6104333301930396"/>
    <n v="1039.1354209000001"/>
    <n v="1"/>
    <n v="858"/>
    <n v="14.42986881937437"/>
    <n v="0.65500000000000003"/>
    <n v="4"/>
    <n v="2.5"/>
    <n v="3"/>
    <s v="No"/>
    <s v="MANCHESTER"/>
    <s v="No"/>
    <n v="138.59540000000001"/>
    <n v="1.233780361457157E-6"/>
    <n v="0"/>
    <n v="0"/>
    <s v="N/A"/>
    <n v="138.59544959999999"/>
    <n v="1.233780361457157E-6"/>
    <n v="0"/>
    <n v="0"/>
    <n v="0"/>
    <n v="0"/>
    <n v="0"/>
    <n v="0"/>
    <n v="2"/>
    <x v="0"/>
  </r>
  <r>
    <x v="414"/>
    <x v="414"/>
    <s v="Census Tract 5001, Hartford County, Connecticut"/>
    <n v="28438"/>
    <n v="2.73"/>
    <n v="17211.460569999999"/>
    <n v="17.210999999999999"/>
    <n v="3.1E-2"/>
    <n v="1"/>
    <n v="0.96899999999999997"/>
    <n v="5"/>
    <n v="999"/>
    <n v="0.69651264930388179"/>
    <n v="0.96299999999999997"/>
    <n v="5"/>
    <n v="0.94100000000000006"/>
    <n v="5"/>
    <n v="5"/>
    <n v="1"/>
    <n v="1"/>
    <n v="4099"/>
    <n v="0.15580805779795101"/>
    <n v="26308.010367999999"/>
    <n v="1"/>
    <n v="2069"/>
    <n v="52.753697093319737"/>
    <n v="0.99299999999999999"/>
    <n v="5"/>
    <n v="5"/>
    <n v="5"/>
    <s v="Yes"/>
    <s v="HARTFORD"/>
    <s v="No"/>
    <n v="27599.3341"/>
    <n v="2.4569000298946644E-4"/>
    <n v="2246.44"/>
    <n v="2.7501957134477483E-5"/>
    <s v="NO"/>
    <n v="27599.33412"/>
    <n v="2.4569000298946644E-4"/>
    <n v="2246.44"/>
    <n v="2.7501957134477483E-5"/>
    <n v="0"/>
    <n v="0"/>
    <n v="0"/>
    <n v="0"/>
    <n v="9"/>
    <x v="1"/>
  </r>
  <r>
    <x v="415"/>
    <x v="415"/>
    <s v="Census Tract 5202.01, Hartford County, Connecticut"/>
    <n v="168672"/>
    <n v="3.01"/>
    <n v="97220.924540000007"/>
    <n v="97.221000000000004"/>
    <n v="0.94"/>
    <n v="5"/>
    <n v="6.0000000000000053E-2"/>
    <n v="1"/>
    <n v="2397"/>
    <n v="0.29586223476166912"/>
    <n v="0.14499999999999999"/>
    <n v="1"/>
    <n v="9.1999999999999971E-2"/>
    <n v="1"/>
    <n v="1"/>
    <n v="1"/>
    <n v="1"/>
    <n v="3739"/>
    <n v="11.8329706546903"/>
    <n v="315.98151546999998"/>
    <n v="1"/>
    <n v="635"/>
    <n v="17.580287929125138"/>
    <n v="0.74199999999999999"/>
    <n v="4"/>
    <n v="2.5"/>
    <n v="3"/>
    <s v="No"/>
    <s v="GLASTONBURY"/>
    <s v="No"/>
    <n v="82610.552299999996"/>
    <n v="7.3540132386379126E-4"/>
    <n v="23410.549800000001"/>
    <n v="2.866027746541864E-4"/>
    <s v="NO"/>
    <n v="82572.919343999994"/>
    <n v="7.3506631400121363E-4"/>
    <n v="23410.549800000001"/>
    <n v="2.866027746541864E-4"/>
    <n v="37.6329888"/>
    <n v="3.3500986257760326E-7"/>
    <n v="0"/>
    <n v="0"/>
    <n v="2"/>
    <x v="0"/>
  </r>
  <r>
    <x v="415"/>
    <x v="415"/>
    <s v="Census Tract 5202.01, Hartford County, Connecticut"/>
    <n v="168672"/>
    <n v="3.01"/>
    <n v="97220.924540000007"/>
    <n v="97.221000000000004"/>
    <n v="0.94"/>
    <n v="5"/>
    <n v="6.0000000000000053E-2"/>
    <n v="1"/>
    <n v="2397"/>
    <n v="0.29586223476166912"/>
    <n v="0.14499999999999999"/>
    <n v="1"/>
    <n v="9.1999999999999971E-2"/>
    <n v="1"/>
    <n v="1"/>
    <n v="1"/>
    <n v="1"/>
    <n v="3739"/>
    <n v="11.8329706546903"/>
    <n v="315.98151546999998"/>
    <n v="1"/>
    <n v="635"/>
    <n v="17.580287929125138"/>
    <n v="0.74199999999999999"/>
    <n v="4"/>
    <n v="2.5"/>
    <n v="3"/>
    <s v="No"/>
    <s v="HEBRON"/>
    <s v="No"/>
    <n v="66.993799999999993"/>
    <n v="5.9638042449017114E-7"/>
    <n v="0"/>
    <n v="0"/>
    <s v="N/A"/>
    <n v="66.993782400000001"/>
    <n v="5.9638042449017114E-7"/>
    <n v="0"/>
    <n v="0"/>
    <n v="0"/>
    <n v="0"/>
    <n v="0"/>
    <n v="0"/>
    <n v="2"/>
    <x v="0"/>
  </r>
  <r>
    <x v="416"/>
    <x v="416"/>
    <s v="Census Tract 5005, Hartford County, Connecticut"/>
    <n v="45481"/>
    <n v="1.77"/>
    <n v="34185.612999999998"/>
    <n v="34.186"/>
    <n v="0.22600000000000001"/>
    <n v="2"/>
    <n v="0.77400000000000002"/>
    <n v="4"/>
    <n v="1051"/>
    <n v="0.36892712732692551"/>
    <n v="0.59"/>
    <n v="3"/>
    <n v="0.90800000000000003"/>
    <n v="5"/>
    <n v="5"/>
    <n v="1"/>
    <n v="1"/>
    <n v="1477"/>
    <n v="0.10912212720676701"/>
    <n v="13535.293325000001"/>
    <n v="1"/>
    <n v="687"/>
    <n v="47.087045921864288"/>
    <n v="0.98899999999999999"/>
    <n v="5"/>
    <n v="5"/>
    <n v="5"/>
    <s v="Yes"/>
    <s v="HARTFORD"/>
    <s v="No"/>
    <n v="16445.239799999999"/>
    <n v="1.4639596036310735E-4"/>
    <n v="148437.2053"/>
    <n v="1.8172368980797324E-3"/>
    <s v="YES"/>
    <n v="16445.239833600001"/>
    <n v="1.4639596036310735E-4"/>
    <n v="148437.2053"/>
    <n v="1.8172368980797324E-3"/>
    <n v="0"/>
    <n v="0"/>
    <n v="0"/>
    <n v="0"/>
    <n v="3"/>
    <x v="0"/>
  </r>
  <r>
    <x v="417"/>
    <x v="417"/>
    <s v="Census Tract 5014, Hartford County, Connecticut"/>
    <n v="23500"/>
    <n v="2.4700000000000002"/>
    <n v="14952.691930000001"/>
    <n v="14.952999999999999"/>
    <n v="1.7999999999999999E-2"/>
    <n v="1"/>
    <n v="0.98199999999999998"/>
    <n v="5"/>
    <n v="842"/>
    <n v="0.67573116916346443"/>
    <n v="0.95599999999999996"/>
    <n v="5"/>
    <n v="0.98599999999999999"/>
    <n v="5"/>
    <n v="5"/>
    <n v="1"/>
    <n v="1"/>
    <n v="2641"/>
    <n v="0.14285780474658599"/>
    <n v="18486.914346000001"/>
    <n v="1"/>
    <n v="397"/>
    <n v="15.257494235203689"/>
    <n v="0.63200000000000001"/>
    <n v="4"/>
    <n v="4.5"/>
    <n v="5"/>
    <s v="Yes"/>
    <s v="HARTFORD"/>
    <s v="No"/>
    <n v="25922.267800000001"/>
    <n v="2.3076071437609584E-4"/>
    <n v="53046.98"/>
    <n v="6.4942565573684787E-4"/>
    <s v="YES"/>
    <n v="25922.267818560002"/>
    <n v="2.3076071437609584E-4"/>
    <n v="53046.98"/>
    <n v="6.4942565573684787E-4"/>
    <n v="0"/>
    <n v="0"/>
    <n v="0"/>
    <n v="0"/>
    <n v="8"/>
    <x v="1"/>
  </r>
  <r>
    <x v="418"/>
    <x v="418"/>
    <s v="Census Tract 4155, Hartford County, Connecticut"/>
    <n v="33056"/>
    <n v="2.65"/>
    <n v="20306.139380000001"/>
    <n v="20.306000000000001"/>
    <n v="6.0999999999999999E-2"/>
    <n v="1"/>
    <n v="0.93900000000000006"/>
    <n v="5"/>
    <n v="1190"/>
    <n v="0.70323559455445839"/>
    <n v="0.96699999999999997"/>
    <n v="5"/>
    <n v="0.78200000000000003"/>
    <n v="4"/>
    <n v="5"/>
    <n v="1"/>
    <n v="1"/>
    <n v="2930"/>
    <n v="0.43336223951616798"/>
    <n v="6761.0874524999999"/>
    <n v="1"/>
    <n v="614"/>
    <n v="20.8135593220339"/>
    <n v="0.76800000000000002"/>
    <n v="4"/>
    <n v="4.5"/>
    <n v="5"/>
    <s v="Yes"/>
    <s v="NEW BRITAIN"/>
    <s v="No"/>
    <n v="30047.905599999998"/>
    <n v="2.6748725144593217E-4"/>
    <n v="2366.27"/>
    <n v="2.8968971398568416E-5"/>
    <s v="NO"/>
    <n v="30047.905635839998"/>
    <n v="2.6748725144593217E-4"/>
    <n v="2366.27"/>
    <n v="2.8968971398568416E-5"/>
    <n v="0"/>
    <n v="0"/>
    <n v="0"/>
    <n v="0"/>
    <n v="6"/>
    <x v="1"/>
  </r>
  <r>
    <x v="419"/>
    <x v="419"/>
    <s v="Census Tract 5202.02, Hartford County, Connecticut"/>
    <n v="153878"/>
    <n v="2.77"/>
    <n v="92456.329599999997"/>
    <n v="92.456000000000003"/>
    <n v="0.93100000000000005"/>
    <n v="5"/>
    <n v="6.899999999999995E-2"/>
    <n v="1"/>
    <n v="2253"/>
    <n v="0.29241913579056894"/>
    <n v="0.13"/>
    <n v="1"/>
    <n v="0.122"/>
    <n v="1"/>
    <n v="1"/>
    <n v="1"/>
    <n v="1"/>
    <n v="4280"/>
    <n v="13.601323249374101"/>
    <n v="314.67526515999998"/>
    <n v="1"/>
    <n v="315"/>
    <n v="7.9325107025938051"/>
    <n v="0.35799999999999998"/>
    <n v="2"/>
    <n v="1.5"/>
    <n v="2"/>
    <s v="No"/>
    <s v="GLASTONBURY"/>
    <s v="No"/>
    <n v="92569.522800000006"/>
    <n v="8.240563426978834E-4"/>
    <n v="20573.626"/>
    <n v="2.5187184182652171E-4"/>
    <s v="NO"/>
    <n v="92512.798358400003"/>
    <n v="8.235513801316016E-4"/>
    <n v="20573.626"/>
    <n v="2.5187184182652171E-4"/>
    <n v="56.724451200000004"/>
    <n v="5.049625662817927E-7"/>
    <n v="0"/>
    <n v="0"/>
    <n v="2"/>
    <x v="0"/>
  </r>
  <r>
    <x v="420"/>
    <x v="420"/>
    <s v="Census Tract 5021, Hartford County, Connecticut"/>
    <n v="82355"/>
    <n v="1.43"/>
    <n v="68868.710730000006"/>
    <n v="68.869"/>
    <n v="0.78800000000000003"/>
    <n v="4"/>
    <n v="0.21199999999999997"/>
    <n v="2"/>
    <n v="1487"/>
    <n v="0.25910169960865764"/>
    <n v="0.03"/>
    <n v="1"/>
    <n v="0.496"/>
    <n v="3"/>
    <n v="3"/>
    <n v="1"/>
    <n v="1"/>
    <n v="1852"/>
    <n v="0.88824233934674601"/>
    <n v="2085.0165747999999"/>
    <n v="1"/>
    <n v="609"/>
    <n v="25.343320848938827"/>
    <n v="0.84"/>
    <n v="5"/>
    <n v="4"/>
    <n v="4"/>
    <s v="No"/>
    <s v="HARTFORD"/>
    <s v="No"/>
    <n v="27091.375599999999"/>
    <n v="2.4116814282543157E-4"/>
    <n v="2298.11"/>
    <n v="2.8134525164399694E-5"/>
    <s v="NO"/>
    <n v="27091.375603200002"/>
    <n v="2.4116814282543157E-4"/>
    <n v="2298.11"/>
    <n v="2.8134525164399694E-5"/>
    <n v="0"/>
    <n v="0"/>
    <n v="0"/>
    <n v="0"/>
    <n v="2"/>
    <x v="0"/>
  </r>
  <r>
    <x v="421"/>
    <x v="421"/>
    <s v="Census Tract 4156, Hartford County, Connecticut"/>
    <n v="49125"/>
    <n v="2.8"/>
    <n v="29357.80272"/>
    <n v="29.358000000000001"/>
    <n v="0.161"/>
    <n v="1"/>
    <n v="0.83899999999999997"/>
    <n v="5"/>
    <n v="1072"/>
    <n v="0.4381799320163835"/>
    <n v="0.76700000000000002"/>
    <n v="4"/>
    <n v="0.89500000000000002"/>
    <n v="5"/>
    <n v="5"/>
    <n v="1"/>
    <n v="1"/>
    <n v="4215"/>
    <n v="0.44101169580708499"/>
    <n v="9557.5696518999994"/>
    <n v="1"/>
    <n v="1472"/>
    <n v="32.027850304612706"/>
    <n v="0.92100000000000004"/>
    <n v="5"/>
    <n v="5"/>
    <n v="5"/>
    <s v="No"/>
    <s v="NEW BRITAIN"/>
    <s v="No"/>
    <n v="37752.076000000001"/>
    <n v="3.3606997992769502E-4"/>
    <n v="1307.4318000000001"/>
    <n v="1.600618459422586E-5"/>
    <s v="NO"/>
    <n v="37751.387126400004"/>
    <n v="3.3606384761364388E-4"/>
    <n v="1307.4318000000001"/>
    <n v="1.600618459422586E-5"/>
    <n v="0.68886720000000001"/>
    <n v="6.1323140511820931E-9"/>
    <n v="0"/>
    <n v="0"/>
    <n v="5"/>
    <x v="0"/>
  </r>
  <r>
    <x v="422"/>
    <x v="422"/>
    <s v="Census Tract 5025, Hartford County, Connecticut"/>
    <n v="39545"/>
    <n v="2.56"/>
    <n v="24715.625"/>
    <n v="24.716000000000001"/>
    <n v="0.111"/>
    <n v="1"/>
    <n v="0.88900000000000001"/>
    <n v="5"/>
    <n v="1034"/>
    <n v="0.50203059805285122"/>
    <n v="0.84899999999999998"/>
    <n v="5"/>
    <n v="0.91800000000000004"/>
    <n v="5"/>
    <n v="5"/>
    <n v="1"/>
    <n v="1"/>
    <n v="1828"/>
    <n v="2.0907776406686098"/>
    <n v="874.31583562000003"/>
    <n v="1"/>
    <n v="993"/>
    <n v="46.100278551532035"/>
    <n v="0.98899999999999999"/>
    <n v="5"/>
    <n v="5"/>
    <n v="5"/>
    <s v="Yes"/>
    <s v="HARTFORD"/>
    <s v="No"/>
    <n v="19614.414499999999"/>
    <n v="1.7460803703313164E-4"/>
    <n v="18113.2"/>
    <n v="2.217501691423842E-4"/>
    <s v="YES"/>
    <n v="19596.776592960003"/>
    <n v="1.7445102402739596E-4"/>
    <n v="18113.2"/>
    <n v="2.217501691423842E-4"/>
    <n v="17.637894720000002"/>
    <n v="1.5701300573568673E-7"/>
    <n v="0"/>
    <n v="0"/>
    <n v="6"/>
    <x v="1"/>
  </r>
  <r>
    <x v="423"/>
    <x v="423"/>
    <s v="Census Tract 5203.01, Hartford County, Connecticut"/>
    <n v="87500"/>
    <n v="2.2799999999999998"/>
    <n v="57948.29062"/>
    <n v="57.948"/>
    <n v="0.61599999999999999"/>
    <n v="4"/>
    <n v="0.38400000000000001"/>
    <n v="2"/>
    <n v="1458"/>
    <n v="0.30192435036144988"/>
    <n v="0.18099999999999999"/>
    <n v="1"/>
    <n v="0.51600000000000001"/>
    <n v="3"/>
    <n v="3"/>
    <n v="1"/>
    <n v="1"/>
    <n v="4578"/>
    <n v="2.8692349153741299"/>
    <n v="1595.5472921999999"/>
    <n v="1"/>
    <n v="756"/>
    <n v="17.244525547445257"/>
    <n v="0.72599999999999998"/>
    <n v="4"/>
    <n v="3.5"/>
    <n v="4"/>
    <s v="No"/>
    <s v="GLASTONBURY"/>
    <s v="No"/>
    <n v="90725.333899999998"/>
    <n v="8.0763932377646557E-4"/>
    <n v="19678.828099999999"/>
    <n v="2.4091731221975702E-4"/>
    <s v="NO"/>
    <n v="90718.103640960006"/>
    <n v="8.0757496024495357E-4"/>
    <n v="19678.828099999999"/>
    <n v="2.4091731221975702E-4"/>
    <n v="7.2302111999999994"/>
    <n v="6.4363531511986841E-8"/>
    <n v="0"/>
    <n v="0"/>
    <n v="3"/>
    <x v="0"/>
  </r>
  <r>
    <x v="424"/>
    <x v="424"/>
    <s v="Census Tract 5026, Hartford County, Connecticut"/>
    <n v="36495"/>
    <n v="2.99"/>
    <n v="21105.603439999999"/>
    <n v="21.106000000000002"/>
    <n v="7.0999999999999994E-2"/>
    <n v="1"/>
    <n v="0.92900000000000005"/>
    <n v="5"/>
    <n v="1081"/>
    <n v="0.61462350682734146"/>
    <n v="0.92900000000000005"/>
    <n v="5"/>
    <n v="0.88900000000000001"/>
    <n v="5"/>
    <n v="5"/>
    <n v="1"/>
    <n v="1"/>
    <n v="3838"/>
    <n v="0.21110638350447999"/>
    <n v="18180.407131"/>
    <n v="1"/>
    <n v="2061"/>
    <n v="50.951792336217551"/>
    <n v="0.995"/>
    <n v="5"/>
    <n v="5"/>
    <n v="5"/>
    <s v="Yes"/>
    <s v="HARTFORD"/>
    <s v="No"/>
    <n v="36489.036200000002"/>
    <n v="3.2482636665523738E-4"/>
    <n v="8703.0400000000009"/>
    <n v="1.0654663958068898E-4"/>
    <s v="NO"/>
    <n v="36489.036245759999"/>
    <n v="3.2482636665523738E-4"/>
    <n v="8703.0400000000009"/>
    <n v="1.0654663958068898E-4"/>
    <n v="0"/>
    <n v="0"/>
    <n v="0"/>
    <n v="0"/>
    <n v="7"/>
    <x v="1"/>
  </r>
  <r>
    <x v="425"/>
    <x v="425"/>
    <s v="Census Tract 4157, Hartford County, Connecticut"/>
    <n v="49583"/>
    <n v="2.44"/>
    <n v="31742.26309"/>
    <n v="31.742000000000001"/>
    <n v="0.19800000000000001"/>
    <n v="1"/>
    <n v="0.80200000000000005"/>
    <n v="5"/>
    <n v="1087"/>
    <n v="0.41093478316325049"/>
    <n v="0.70599999999999996"/>
    <n v="4"/>
    <n v="0.88400000000000001"/>
    <n v="5"/>
    <n v="5"/>
    <n v="1"/>
    <n v="1"/>
    <n v="3266"/>
    <n v="0.49382506791537301"/>
    <n v="6613.6780252999997"/>
    <n v="1"/>
    <n v="492"/>
    <n v="15.764178148029478"/>
    <n v="0.64300000000000002"/>
    <n v="4"/>
    <n v="4.5"/>
    <n v="5"/>
    <s v="No"/>
    <s v="NEW BRITAIN"/>
    <s v="No"/>
    <n v="35649.427499999998"/>
    <n v="3.1735214769350415E-4"/>
    <n v="7072.64"/>
    <n v="8.6586528955854975E-5"/>
    <s v="NO"/>
    <n v="35649.427536000003"/>
    <n v="3.1735214769350415E-4"/>
    <n v="7072.64"/>
    <n v="8.6586528955854975E-5"/>
    <n v="0"/>
    <n v="0"/>
    <n v="0"/>
    <n v="0"/>
    <n v="5"/>
    <x v="0"/>
  </r>
  <r>
    <x v="426"/>
    <x v="426"/>
    <s v="Census Tract 5027, Hartford County, Connecticut"/>
    <n v="23608"/>
    <n v="2.2200000000000002"/>
    <n v="15844.65215"/>
    <n v="15.845000000000001"/>
    <n v="2.4E-2"/>
    <n v="1"/>
    <n v="0.97599999999999998"/>
    <n v="5"/>
    <n v="914"/>
    <n v="0.69222093966890907"/>
    <n v="0.95899999999999996"/>
    <n v="5"/>
    <n v="0.96799999999999997"/>
    <n v="5"/>
    <n v="5"/>
    <n v="1"/>
    <n v="1"/>
    <n v="5240"/>
    <n v="0.34860702057306803"/>
    <n v="15031.252071000001"/>
    <n v="1"/>
    <n v="1445"/>
    <n v="29.121322047561467"/>
    <n v="0.88900000000000001"/>
    <n v="5"/>
    <n v="5"/>
    <n v="5"/>
    <s v="Yes"/>
    <s v="HARTFORD"/>
    <s v="No"/>
    <n v="32741.750899999999"/>
    <n v="2.9146793350974418E-4"/>
    <n v="2431"/>
    <n v="2.9761425986856878E-5"/>
    <s v="NO"/>
    <n v="32741.750923200001"/>
    <n v="2.9146793350974418E-4"/>
    <n v="2431"/>
    <n v="2.9761425986856878E-5"/>
    <n v="0"/>
    <n v="0"/>
    <n v="0"/>
    <n v="0"/>
    <n v="7"/>
    <x v="1"/>
  </r>
  <r>
    <x v="427"/>
    <x v="427"/>
    <s v="Census Tract 5203.02, Hartford County, Connecticut"/>
    <n v="63821"/>
    <n v="1.97"/>
    <n v="45470.579769999997"/>
    <n v="45.470999999999997"/>
    <n v="0.373"/>
    <n v="2"/>
    <n v="0.627"/>
    <n v="4"/>
    <n v="1337"/>
    <n v="0.35284353270079277"/>
    <n v="0.496"/>
    <n v="3"/>
    <n v="0.61899999999999999"/>
    <n v="4"/>
    <n v="4"/>
    <n v="1"/>
    <n v="1"/>
    <n v="3877"/>
    <n v="3.1484601473057001"/>
    <n v="1231.3956088"/>
    <n v="1"/>
    <n v="938"/>
    <n v="22.504798464491362"/>
    <n v="0.85099999999999998"/>
    <n v="5"/>
    <n v="4.5"/>
    <n v="5"/>
    <s v="No"/>
    <s v="GLASTONBURY"/>
    <s v="No"/>
    <n v="57957.166299999997"/>
    <n v="5.159362289058713E-4"/>
    <n v="28100.66"/>
    <n v="3.4402127222206072E-4"/>
    <s v="NO"/>
    <n v="57957.166319040007"/>
    <n v="5.159362289058713E-4"/>
    <n v="28100.66"/>
    <n v="3.4402127222206072E-4"/>
    <n v="0"/>
    <n v="0"/>
    <n v="0"/>
    <n v="0"/>
    <n v="3"/>
    <x v="0"/>
  </r>
  <r>
    <x v="428"/>
    <x v="428"/>
    <s v="Census Tract 4158, Hartford County, Connecticut"/>
    <n v="48824"/>
    <n v="2.42"/>
    <n v="31385.2559"/>
    <n v="31.385000000000002"/>
    <n v="0.19500000000000001"/>
    <n v="1"/>
    <n v="0.80499999999999994"/>
    <n v="5"/>
    <n v="1157"/>
    <n v="0.44237332473048274"/>
    <n v="0.77400000000000002"/>
    <n v="4"/>
    <n v="0.81699999999999995"/>
    <n v="5"/>
    <n v="5"/>
    <n v="1"/>
    <n v="1"/>
    <n v="2473"/>
    <n v="0.52907040495940505"/>
    <n v="4674.2361258999999"/>
    <n v="1"/>
    <n v="379"/>
    <n v="13.837166849215041"/>
    <n v="0.59499999999999997"/>
    <n v="3"/>
    <n v="4"/>
    <n v="4"/>
    <s v="No"/>
    <s v="NEW BRITAIN"/>
    <s v="No"/>
    <n v="33526.7811"/>
    <n v="2.984562928364459E-4"/>
    <n v="4495.78"/>
    <n v="5.5039417409786673E-5"/>
    <s v="NO"/>
    <n v="33526.124061120005"/>
    <n v="2.9845044394867439E-4"/>
    <n v="4495.78"/>
    <n v="5.5039417409786673E-5"/>
    <n v="0.65702879999999997"/>
    <n v="5.8488877715056096E-9"/>
    <n v="0"/>
    <n v="0"/>
    <n v="4"/>
    <x v="0"/>
  </r>
  <r>
    <x v="429"/>
    <x v="429"/>
    <s v="Census Tract 5029, Hartford County, Connecticut"/>
    <n v="43600"/>
    <n v="2.4700000000000002"/>
    <n v="27742.015670000001"/>
    <n v="27.742000000000001"/>
    <n v="0.14000000000000001"/>
    <n v="1"/>
    <n v="0.86"/>
    <n v="5"/>
    <n v="1171"/>
    <n v="0.50652411732272651"/>
    <n v="0.85399999999999998"/>
    <n v="5"/>
    <n v="0.80200000000000005"/>
    <n v="5"/>
    <n v="5"/>
    <n v="1"/>
    <n v="1"/>
    <n v="2938"/>
    <n v="0.296082066789499"/>
    <n v="9922.9245183999992"/>
    <n v="1"/>
    <n v="1408"/>
    <n v="46.209386281588451"/>
    <n v="0.99299999999999999"/>
    <n v="5"/>
    <n v="5"/>
    <n v="5"/>
    <s v="Yes"/>
    <s v="HARTFORD"/>
    <s v="No"/>
    <n v="21805.829600000001"/>
    <n v="1.941160720414707E-4"/>
    <n v="534.38"/>
    <n v="6.5421270336719781E-6"/>
    <s v="NO"/>
    <n v="21805.829562239996"/>
    <n v="1.941160720414707E-4"/>
    <n v="534.38"/>
    <n v="6.5421270336719781E-6"/>
    <n v="0"/>
    <n v="0"/>
    <n v="0"/>
    <n v="0"/>
    <n v="5"/>
    <x v="0"/>
  </r>
  <r>
    <x v="430"/>
    <x v="430"/>
    <s v="Census Tract 5204, Hartford County, Connecticut"/>
    <n v="123480"/>
    <n v="2.64"/>
    <n v="75996.686530000006"/>
    <n v="75.997"/>
    <n v="0.85699999999999998"/>
    <n v="5"/>
    <n v="0.14300000000000002"/>
    <n v="1"/>
    <n v="1929"/>
    <n v="0.30459222706850819"/>
    <n v="0.19900000000000001"/>
    <n v="1"/>
    <n v="0.19399999999999995"/>
    <n v="1"/>
    <n v="1"/>
    <n v="1"/>
    <n v="1"/>
    <n v="7718"/>
    <n v="6.9816161310399902"/>
    <n v="1105.4747003"/>
    <n v="1"/>
    <n v="936"/>
    <n v="11.463563992651562"/>
    <n v="0.55600000000000005"/>
    <n v="3"/>
    <n v="2"/>
    <n v="2"/>
    <s v="No"/>
    <s v="GLASTONBURY"/>
    <s v="No"/>
    <n v="409220.5674"/>
    <n v="3.6428923243580018E-3"/>
    <n v="412347.66379999998"/>
    <n v="5.0481507515578129E-3"/>
    <s v="YES"/>
    <n v="167362.33605407999"/>
    <n v="1.4898639462338956E-3"/>
    <n v="366228.74699999997"/>
    <n v="4.4835416487453029E-3"/>
    <n v="241858.23132672001"/>
    <n v="2.1530283781241062E-3"/>
    <n v="46118.916799999999"/>
    <n v="5.6460910281250936E-4"/>
    <n v="2"/>
    <x v="0"/>
  </r>
  <r>
    <x v="431"/>
    <x v="431"/>
    <s v="Census Tract 5205.01, Hartford County, Connecticut"/>
    <n v="174375"/>
    <n v="2.7"/>
    <n v="106121.2455"/>
    <n v="106.121"/>
    <n v="0.95499999999999996"/>
    <n v="5"/>
    <n v="4.500000000000004E-2"/>
    <n v="1"/>
    <n v="2346"/>
    <n v="0.26528146995787"/>
    <n v="4.9000000000000002E-2"/>
    <n v="1"/>
    <n v="0.10499999999999998"/>
    <n v="1"/>
    <n v="1"/>
    <n v="1"/>
    <n v="1"/>
    <n v="4405"/>
    <n v="7.2258002739781002"/>
    <n v="609.62105689999999"/>
    <n v="1"/>
    <n v="514"/>
    <n v="11.903659101435849"/>
    <n v="0.58299999999999996"/>
    <n v="3"/>
    <n v="2"/>
    <n v="2"/>
    <s v="No"/>
    <s v="GLASTONBURY"/>
    <s v="No"/>
    <n v="94824.763999999996"/>
    <n v="8.4413255979248736E-4"/>
    <n v="16202.107099999999"/>
    <n v="1.983536862557706E-4"/>
    <s v="NO"/>
    <n v="94824.764035200002"/>
    <n v="8.4413255979248736E-4"/>
    <n v="16202.107099999999"/>
    <n v="1.983536862557706E-4"/>
    <n v="0"/>
    <n v="0"/>
    <n v="0"/>
    <n v="0"/>
    <n v="2"/>
    <x v="0"/>
  </r>
  <r>
    <x v="432"/>
    <x v="432"/>
    <s v="Census Tract 5031, Hartford County, Connecticut"/>
    <n v="30206"/>
    <n v="1.59"/>
    <n v="23954.9162"/>
    <n v="23.954999999999998"/>
    <n v="0.104"/>
    <n v="1"/>
    <n v="0.89600000000000002"/>
    <n v="5"/>
    <n v="843"/>
    <n v="0.42229327439684389"/>
    <n v="0.73299999999999998"/>
    <n v="4"/>
    <n v="0.98499999999999999"/>
    <n v="5"/>
    <n v="5"/>
    <n v="1"/>
    <n v="1"/>
    <n v="4478"/>
    <n v="0.27098156439334897"/>
    <n v="16525.109411000001"/>
    <n v="1"/>
    <n v="1315"/>
    <n v="31.663857452444017"/>
    <n v="0.92800000000000005"/>
    <n v="5"/>
    <n v="5"/>
    <n v="5"/>
    <s v="Yes"/>
    <s v="HARTFORD"/>
    <s v="No"/>
    <n v="37160.7425"/>
    <n v="3.3080591394167385E-4"/>
    <n v="78848.03"/>
    <n v="9.6529403910097517E-4"/>
    <s v="YES"/>
    <n v="37160.74254816"/>
    <n v="3.3080591394167385E-4"/>
    <n v="78848.03"/>
    <n v="9.6529403910097517E-4"/>
    <n v="0"/>
    <n v="0"/>
    <n v="0"/>
    <n v="0"/>
    <n v="5"/>
    <x v="0"/>
  </r>
  <r>
    <x v="433"/>
    <x v="433"/>
    <s v="Census Tract 4160, Hartford County, Connecticut"/>
    <n v="41616"/>
    <n v="2.63"/>
    <n v="25661.52493"/>
    <n v="25.661999999999999"/>
    <n v="0.121"/>
    <n v="1"/>
    <n v="0.879"/>
    <n v="5"/>
    <n v="886"/>
    <n v="0.41431676523519839"/>
    <n v="0.71199999999999997"/>
    <n v="4"/>
    <n v="0.97599999999999998"/>
    <n v="5"/>
    <n v="5"/>
    <n v="1"/>
    <n v="1"/>
    <n v="4516"/>
    <n v="0.31354508206215598"/>
    <n v="14403.032477000001"/>
    <n v="1"/>
    <n v="529"/>
    <n v="11.122792262405383"/>
    <n v="0.46700000000000003"/>
    <n v="3"/>
    <n v="4"/>
    <n v="4"/>
    <s v="Yes"/>
    <s v="NEW BRITAIN"/>
    <s v="No"/>
    <n v="53175.932399999998"/>
    <n v="4.7337355824711463E-4"/>
    <n v="772.94"/>
    <n v="9.4626888532625075E-6"/>
    <s v="NO"/>
    <n v="53175.932429759996"/>
    <n v="4.7337355824711463E-4"/>
    <n v="772.94"/>
    <n v="9.4626888532625075E-6"/>
    <n v="0"/>
    <n v="0"/>
    <n v="0"/>
    <n v="0"/>
    <n v="6"/>
    <x v="1"/>
  </r>
  <r>
    <x v="434"/>
    <x v="434"/>
    <s v="Census Tract 5037, Hartford County, Connecticut"/>
    <n v="37353"/>
    <n v="2.5"/>
    <n v="23624.111489999999"/>
    <n v="23.623999999999999"/>
    <n v="0.1"/>
    <n v="1"/>
    <n v="0.9"/>
    <n v="5"/>
    <n v="1097"/>
    <n v="0.55722730590618297"/>
    <n v="0.89400000000000002"/>
    <n v="5"/>
    <n v="0.879"/>
    <n v="5"/>
    <n v="5"/>
    <n v="1"/>
    <n v="1"/>
    <n v="2651"/>
    <n v="0.23441382739997299"/>
    <n v="11309.059834"/>
    <n v="1"/>
    <n v="158"/>
    <n v="6.6191872643485548"/>
    <n v="0.26600000000000001"/>
    <n v="2"/>
    <n v="3.5"/>
    <n v="4"/>
    <s v="Yes"/>
    <s v="HARTFORD"/>
    <s v="No"/>
    <n v="32750.499"/>
    <n v="2.915458087449891E-4"/>
    <n v="26309.74"/>
    <n v="3.2209600153987984E-4"/>
    <s v="YES"/>
    <n v="32750.498957759999"/>
    <n v="2.915458087449891E-4"/>
    <n v="26309.74"/>
    <n v="3.2209600153987984E-4"/>
    <n v="0"/>
    <n v="0"/>
    <n v="0"/>
    <n v="0"/>
    <n v="7"/>
    <x v="1"/>
  </r>
  <r>
    <x v="435"/>
    <x v="435"/>
    <s v="Census Tract 5601, Middlesex County, Connecticut"/>
    <n v="117009"/>
    <n v="2.6"/>
    <n v="72565.901299999998"/>
    <n v="72.566000000000003"/>
    <n v="0.83099999999999996"/>
    <n v="5"/>
    <n v="0.16900000000000004"/>
    <n v="1"/>
    <n v="1522"/>
    <n v="0.25168846073438078"/>
    <n v="1.7000000000000001E-2"/>
    <n v="1"/>
    <n v="0.45099999999999996"/>
    <n v="3"/>
    <n v="2"/>
    <n v="1"/>
    <n v="1"/>
    <n v="5816"/>
    <n v="21.124519495843199"/>
    <n v="275.31987183000001"/>
    <n v="1"/>
    <n v="148"/>
    <n v="2.6042583142706319"/>
    <n v="2.7E-2"/>
    <n v="1"/>
    <n v="1.5"/>
    <n v="2"/>
    <s v="No"/>
    <s v="GLASTONBURY"/>
    <s v="No"/>
    <n v="360.64800000000002"/>
    <n v="3.2104983000226524E-6"/>
    <n v="0"/>
    <n v="0"/>
    <s v="N/A"/>
    <n v="360.64802880000002"/>
    <n v="3.2104983000226524E-6"/>
    <n v="0"/>
    <n v="0"/>
    <n v="0"/>
    <n v="0"/>
    <n v="0"/>
    <n v="0"/>
    <n v="3"/>
    <x v="0"/>
  </r>
  <r>
    <x v="435"/>
    <x v="435"/>
    <s v="Census Tract 5601, Middlesex County, Connecticut"/>
    <n v="117009"/>
    <n v="2.6"/>
    <n v="72565.901299999998"/>
    <n v="72.566000000000003"/>
    <n v="0.83099999999999996"/>
    <n v="5"/>
    <n v="0.16900000000000004"/>
    <n v="1"/>
    <n v="1522"/>
    <n v="0.25168846073438078"/>
    <n v="1.7000000000000001E-2"/>
    <n v="1"/>
    <n v="0.45099999999999996"/>
    <n v="3"/>
    <n v="2"/>
    <n v="1"/>
    <n v="1"/>
    <n v="5816"/>
    <n v="21.124519495843199"/>
    <n v="275.31987183000001"/>
    <n v="1"/>
    <n v="148"/>
    <n v="2.6042583142706319"/>
    <n v="2.7E-2"/>
    <n v="1"/>
    <n v="1.5"/>
    <n v="2"/>
    <s v="No"/>
    <s v="PORTLAND"/>
    <s v="No"/>
    <n v="192776.68359999999"/>
    <n v="1.7161031405574922E-3"/>
    <n v="93783.939599999998"/>
    <n v="1.148146350128036E-3"/>
    <s v="NO"/>
    <n v="125121.51976319999"/>
    <n v="1.113835081346781E-3"/>
    <n v="80210.659599999999"/>
    <n v="9.8197598068382186E-4"/>
    <n v="67655.163798719994"/>
    <n v="6.0226805921071097E-4"/>
    <n v="13573.28"/>
    <n v="1.661703694442142E-4"/>
    <n v="3"/>
    <x v="0"/>
  </r>
  <r>
    <x v="436"/>
    <x v="436"/>
    <s v="Census Tract 5038, Hartford County, Connecticut"/>
    <n v="26250"/>
    <n v="2.37"/>
    <n v="17051.207310000002"/>
    <n v="17.050999999999998"/>
    <n v="0.03"/>
    <n v="1"/>
    <n v="0.97"/>
    <n v="5"/>
    <n v="648"/>
    <n v="0.45603808918794969"/>
    <n v="0.79300000000000004"/>
    <n v="4"/>
    <n v="0.996"/>
    <n v="5"/>
    <n v="5"/>
    <n v="1"/>
    <n v="1"/>
    <n v="3508"/>
    <n v="0.71547281300145005"/>
    <n v="4903.0514315"/>
    <n v="1"/>
    <n v="367"/>
    <n v="13.273056057866185"/>
    <n v="0.6"/>
    <n v="3"/>
    <n v="4"/>
    <n v="4"/>
    <s v="Yes"/>
    <s v="HARTFORD"/>
    <s v="No"/>
    <n v="5708.3525"/>
    <n v="5.0815904786398412E-5"/>
    <n v="98479.72"/>
    <n v="1.2056342649059601E-3"/>
    <s v="YES"/>
    <n v="5708.3524675200006"/>
    <n v="5.0815904786398412E-5"/>
    <n v="98479.72"/>
    <n v="1.2056342649059601E-3"/>
    <n v="0"/>
    <n v="0"/>
    <n v="0"/>
    <n v="0"/>
    <n v="11"/>
    <x v="1"/>
  </r>
  <r>
    <x v="437"/>
    <x v="437"/>
    <s v="Census Tract 4161, Hartford County, Connecticut"/>
    <n v="30293"/>
    <n v="2.54"/>
    <n v="19007.51871"/>
    <n v="19.007999999999999"/>
    <n v="4.9000000000000002E-2"/>
    <n v="1"/>
    <n v="0.95099999999999996"/>
    <n v="5"/>
    <n v="1025"/>
    <n v="0.64711234473381718"/>
    <n v="0.94599999999999995"/>
    <n v="5"/>
    <n v="0.92400000000000004"/>
    <n v="5"/>
    <n v="5"/>
    <n v="1"/>
    <n v="1"/>
    <n v="4809"/>
    <n v="0.34612515579222802"/>
    <n v="13893.818232"/>
    <n v="1"/>
    <n v="1470"/>
    <n v="31.210191082802549"/>
    <n v="0.91"/>
    <n v="5"/>
    <n v="5"/>
    <n v="5"/>
    <s v="Yes"/>
    <s v="NEW BRITAIN"/>
    <s v="No"/>
    <n v="45937.125999999997"/>
    <n v="4.0893351194602539E-4"/>
    <n v="2835.0911999999998"/>
    <n v="3.4708497291151475E-5"/>
    <s v="NO"/>
    <n v="45937.126019520001"/>
    <n v="4.0893351194602539E-4"/>
    <n v="2835.0911999999998"/>
    <n v="3.4708497291151475E-5"/>
    <n v="0"/>
    <n v="0"/>
    <n v="0"/>
    <n v="0"/>
    <n v="8"/>
    <x v="1"/>
  </r>
  <r>
    <x v="438"/>
    <x v="438"/>
    <s v="Census Tract 5144, Hartford County, Connecticut"/>
    <n v="62700"/>
    <n v="2.5099999999999998"/>
    <n v="39575.889069999997"/>
    <n v="39.576000000000001"/>
    <n v="0.28999999999999998"/>
    <n v="2"/>
    <n v="0.71"/>
    <n v="4"/>
    <n v="1198"/>
    <n v="0.36325147300095767"/>
    <n v="0.55500000000000005"/>
    <n v="3"/>
    <n v="0.76700000000000002"/>
    <n v="4"/>
    <n v="4"/>
    <n v="1"/>
    <n v="1"/>
    <n v="4768"/>
    <n v="0.948922929372646"/>
    <n v="5024.6441016999997"/>
    <n v="1"/>
    <n v="573"/>
    <n v="13.303923844903645"/>
    <n v="0.63"/>
    <n v="4"/>
    <n v="4"/>
    <n v="4"/>
    <s v="No"/>
    <s v="MANCHESTER"/>
    <s v="No"/>
    <n v="56814.21"/>
    <n v="5.0576160164945668E-4"/>
    <n v="19789.490000000002"/>
    <n v="2.4227208636472413E-4"/>
    <s v="NO"/>
    <n v="56749.340724479996"/>
    <n v="5.051841334876285E-4"/>
    <n v="19789.490000000002"/>
    <n v="2.4227208636472413E-4"/>
    <n v="64.869292800000011"/>
    <n v="5.774681618281223E-7"/>
    <n v="0"/>
    <n v="0"/>
    <n v="4"/>
    <x v="0"/>
  </r>
  <r>
    <x v="439"/>
    <x v="439"/>
    <s v="Census Tract 4162, Hartford County, Connecticut"/>
    <n v="35463"/>
    <n v="2.4"/>
    <n v="22891.268069999998"/>
    <n v="22.890999999999998"/>
    <n v="9.2999999999999999E-2"/>
    <n v="1"/>
    <n v="0.90700000000000003"/>
    <n v="5"/>
    <n v="998"/>
    <n v="0.5231689202790416"/>
    <n v="0.86699999999999999"/>
    <n v="5"/>
    <n v="0.94299999999999995"/>
    <n v="5"/>
    <n v="5"/>
    <n v="1"/>
    <n v="1"/>
    <n v="3102"/>
    <n v="0.21479752029739099"/>
    <n v="14441.507498000001"/>
    <n v="1"/>
    <n v="657"/>
    <n v="21.921921921921921"/>
    <n v="0.79600000000000004"/>
    <n v="4"/>
    <n v="4.5"/>
    <n v="5"/>
    <s v="Yes"/>
    <s v="NEW BRITAIN"/>
    <s v="No"/>
    <n v="25037.862499999999"/>
    <n v="2.2288771463885776E-4"/>
    <n v="31916.26"/>
    <n v="3.9073361158670531E-4"/>
    <s v="YES"/>
    <n v="25037.862480000003"/>
    <n v="2.2288771463885776E-4"/>
    <n v="31916.26"/>
    <n v="3.9073361158670531E-4"/>
    <n v="0"/>
    <n v="0"/>
    <n v="0"/>
    <n v="0"/>
    <n v="6"/>
    <x v="1"/>
  </r>
  <r>
    <x v="440"/>
    <x v="440"/>
    <s v="Census Tract 5145, Hartford County, Connecticut"/>
    <n v="70875"/>
    <n v="2.59"/>
    <n v="44039.582170000001"/>
    <n v="44.04"/>
    <n v="0.35299999999999998"/>
    <n v="2"/>
    <n v="0.64700000000000002"/>
    <n v="4"/>
    <n v="1332"/>
    <n v="0.36294622274796212"/>
    <n v="0.55300000000000005"/>
    <n v="3"/>
    <n v="0.626"/>
    <n v="4"/>
    <n v="4"/>
    <n v="1"/>
    <n v="1"/>
    <n v="4364"/>
    <n v="1.0321395311484101"/>
    <n v="4228.1105104999997"/>
    <n v="1"/>
    <n v="1066"/>
    <n v="23.138701975255046"/>
    <n v="0.85099999999999998"/>
    <n v="5"/>
    <n v="4.5"/>
    <n v="5"/>
    <s v="No"/>
    <s v="MANCHESTER"/>
    <s v="No"/>
    <n v="54927.830499999996"/>
    <n v="4.8896900168182668E-4"/>
    <n v="25536.752199999999"/>
    <n v="3.1263272749691668E-4"/>
    <s v="NO"/>
    <n v="54927.830548799997"/>
    <n v="4.8896900168182668E-4"/>
    <n v="25536.752199999999"/>
    <n v="3.1263272749691668E-4"/>
    <n v="0"/>
    <n v="0"/>
    <n v="0"/>
    <n v="0"/>
    <n v="4"/>
    <x v="0"/>
  </r>
  <r>
    <x v="441"/>
    <x v="441"/>
    <s v="Census Tract 4163, Hartford County, Connecticut"/>
    <n v="37463"/>
    <n v="2.5499999999999998"/>
    <n v="23460.24062"/>
    <n v="23.46"/>
    <n v="9.9000000000000005E-2"/>
    <n v="1"/>
    <n v="0.90100000000000002"/>
    <n v="5"/>
    <n v="946"/>
    <n v="0.48388250503800673"/>
    <n v="0.82599999999999996"/>
    <n v="5"/>
    <n v="0.96299999999999997"/>
    <n v="5"/>
    <n v="5"/>
    <n v="1"/>
    <n v="1"/>
    <n v="3737"/>
    <n v="0.70815733509190004"/>
    <n v="5277.0758908999996"/>
    <n v="1"/>
    <n v="795"/>
    <n v="20.244461420932009"/>
    <n v="0.76100000000000001"/>
    <n v="4"/>
    <n v="4.5"/>
    <n v="5"/>
    <s v="Yes"/>
    <s v="NEW BRITAIN"/>
    <s v="No"/>
    <n v="46612.013800000001"/>
    <n v="4.1494138124760916E-4"/>
    <n v="7464.55"/>
    <n v="9.1384472377701562E-5"/>
    <s v="NO"/>
    <n v="46612.013846400005"/>
    <n v="4.1494138124760916E-4"/>
    <n v="7464.55"/>
    <n v="9.1384472377701562E-5"/>
    <n v="0"/>
    <n v="0"/>
    <n v="0"/>
    <n v="0"/>
    <n v="6"/>
    <x v="1"/>
  </r>
  <r>
    <x v="441"/>
    <x v="441"/>
    <s v="Census Tract 4163, Hartford County, Connecticut"/>
    <n v="37463"/>
    <n v="2.5499999999999998"/>
    <n v="23460.24062"/>
    <n v="23.46"/>
    <n v="9.9000000000000005E-2"/>
    <n v="1"/>
    <n v="0.90100000000000002"/>
    <n v="5"/>
    <n v="946"/>
    <n v="0.48388250503800673"/>
    <n v="0.82599999999999996"/>
    <n v="5"/>
    <n v="0.96299999999999997"/>
    <n v="5"/>
    <n v="5"/>
    <n v="1"/>
    <n v="1"/>
    <n v="3737"/>
    <n v="0.70815733509190004"/>
    <n v="5277.0758908999996"/>
    <n v="1"/>
    <n v="795"/>
    <n v="20.244461420932009"/>
    <n v="0.76100000000000001"/>
    <n v="4"/>
    <n v="4.5"/>
    <n v="5"/>
    <s v="Yes"/>
    <s v="NEWINGTON"/>
    <s v="No"/>
    <n v="152.51750000000001"/>
    <n v="1.3577149437520556E-6"/>
    <n v="0"/>
    <n v="0"/>
    <s v="N/A"/>
    <n v="152.5175136"/>
    <n v="1.3577149437520556E-6"/>
    <n v="0"/>
    <n v="0"/>
    <n v="0"/>
    <n v="0"/>
    <n v="0"/>
    <n v="0"/>
    <n v="6"/>
    <x v="1"/>
  </r>
  <r>
    <x v="442"/>
    <x v="442"/>
    <s v="Census Tract 5146, Hartford County, Connecticut"/>
    <n v="52932"/>
    <n v="2.15"/>
    <n v="36099.324379999998"/>
    <n v="36.098999999999997"/>
    <n v="0.25"/>
    <n v="2"/>
    <n v="0.75"/>
    <n v="4"/>
    <n v="1268"/>
    <n v="0.42150373341696323"/>
    <n v="0.72699999999999998"/>
    <n v="4"/>
    <n v="0.69500000000000006"/>
    <n v="4"/>
    <n v="4"/>
    <n v="1"/>
    <n v="1"/>
    <n v="5261"/>
    <n v="0.82816484091818199"/>
    <n v="6352.6000381000003"/>
    <n v="1"/>
    <n v="1065"/>
    <n v="20.378874856486796"/>
    <n v="0.8"/>
    <n v="4"/>
    <n v="4"/>
    <n v="4"/>
    <s v="No"/>
    <s v="MANCHESTER"/>
    <s v="No"/>
    <n v="65624.928"/>
    <n v="5.8419484655381133E-4"/>
    <n v="48251.67"/>
    <n v="5.9071925357763976E-4"/>
    <s v="YES"/>
    <n v="65624.928019200001"/>
    <n v="5.8419484655381133E-4"/>
    <n v="48251.67"/>
    <n v="5.9071925357763976E-4"/>
    <n v="0"/>
    <n v="0"/>
    <n v="0"/>
    <n v="0"/>
    <n v="4"/>
    <x v="0"/>
  </r>
  <r>
    <x v="443"/>
    <x v="443"/>
    <s v="Census Tract 5147, Hartford County, Connecticut"/>
    <n v="44015"/>
    <n v="2.23"/>
    <n v="29474.624070000002"/>
    <n v="29.475000000000001"/>
    <n v="0.16200000000000001"/>
    <n v="1"/>
    <n v="0.83799999999999997"/>
    <n v="5"/>
    <n v="1189"/>
    <n v="0.4840774208388402"/>
    <n v="0.82799999999999996"/>
    <n v="5"/>
    <n v="0.78300000000000003"/>
    <n v="4"/>
    <n v="5"/>
    <n v="1"/>
    <n v="1"/>
    <n v="4298"/>
    <n v="0.53397776360353799"/>
    <n v="8049.0243094999996"/>
    <n v="1"/>
    <n v="1199"/>
    <n v="26.608965823346647"/>
    <n v="0.89100000000000001"/>
    <n v="5"/>
    <n v="5"/>
    <n v="5"/>
    <s v="Yes"/>
    <s v="MANCHESTER"/>
    <s v="No"/>
    <n v="61058.657700000003"/>
    <n v="5.4354578768414901E-4"/>
    <n v="8211.23"/>
    <n v="1.0052567416950176E-4"/>
    <s v="NO"/>
    <n v="61058.657744640004"/>
    <n v="5.4354578768414901E-4"/>
    <n v="8211.23"/>
    <n v="1.0052567416950176E-4"/>
    <n v="0"/>
    <n v="0"/>
    <n v="0"/>
    <n v="0"/>
    <n v="5"/>
    <x v="0"/>
  </r>
  <r>
    <x v="444"/>
    <x v="444"/>
    <s v="Census Tract 5148, Hartford County, Connecticut"/>
    <n v="53083"/>
    <n v="2.61"/>
    <n v="32857.55212"/>
    <n v="32.857999999999997"/>
    <n v="0.21099999999999999"/>
    <n v="2"/>
    <n v="0.78900000000000003"/>
    <n v="4"/>
    <n v="1192"/>
    <n v="0.43533370799382604"/>
    <n v="0.76"/>
    <n v="4"/>
    <n v="0.77700000000000002"/>
    <n v="4"/>
    <n v="4"/>
    <n v="1"/>
    <n v="1"/>
    <n v="3485"/>
    <n v="0.53186462639981302"/>
    <n v="6552.4192191000002"/>
    <n v="1"/>
    <n v="1117"/>
    <n v="34.337534583461419"/>
    <n v="0.96599999999999997"/>
    <n v="5"/>
    <n v="4.5"/>
    <n v="5"/>
    <s v="No"/>
    <s v="MANCHESTER"/>
    <s v="No"/>
    <n v="42600.301299999999"/>
    <n v="3.7922901039812141E-4"/>
    <n v="8567.1447000000007"/>
    <n v="1.0488294648611402E-4"/>
    <s v="NO"/>
    <n v="42600.301349760004"/>
    <n v="3.7922901039812141E-4"/>
    <n v="8567.1447000000007"/>
    <n v="1.0488294648611402E-4"/>
    <n v="0"/>
    <n v="0"/>
    <n v="0"/>
    <n v="0"/>
    <n v="6"/>
    <x v="1"/>
  </r>
  <r>
    <x v="445"/>
    <x v="445"/>
    <s v="Census Tract 4164, Hartford County, Connecticut"/>
    <n v="96658"/>
    <n v="2.59"/>
    <n v="60060.358840000001"/>
    <n v="60.06"/>
    <n v="0.65600000000000003"/>
    <n v="4"/>
    <n v="0.34399999999999997"/>
    <n v="2"/>
    <n v="1560"/>
    <n v="0.31168644945778351"/>
    <n v="0.23300000000000001"/>
    <n v="2"/>
    <n v="0.42000000000000004"/>
    <n v="3"/>
    <n v="3"/>
    <n v="1"/>
    <n v="1"/>
    <n v="3313"/>
    <n v="1.72851766108569"/>
    <n v="1916.6711886000001"/>
    <n v="1"/>
    <n v="371"/>
    <n v="11.051534107834376"/>
    <n v="0.46500000000000002"/>
    <n v="3"/>
    <n v="3"/>
    <n v="3"/>
    <s v="No"/>
    <s v="NEW BRITAIN"/>
    <s v="No"/>
    <n v="55528.130799999999"/>
    <n v="4.9431289081461511E-4"/>
    <n v="6996.7744000000002"/>
    <n v="8.5657747203757685E-5"/>
    <s v="NO"/>
    <n v="55528.130845440013"/>
    <n v="4.9431289081461511E-4"/>
    <n v="6996.7744000000002"/>
    <n v="8.5657747203757685E-5"/>
    <n v="0"/>
    <n v="0"/>
    <n v="0"/>
    <n v="0"/>
    <n v="3"/>
    <x v="0"/>
  </r>
  <r>
    <x v="446"/>
    <x v="446"/>
    <s v="Census Tract 5150, Hartford County, Connecticut"/>
    <n v="104500"/>
    <n v="2.78"/>
    <n v="62674.935039999997"/>
    <n v="62.674999999999997"/>
    <n v="0.70299999999999996"/>
    <n v="4"/>
    <n v="0.29700000000000004"/>
    <n v="2"/>
    <n v="1647"/>
    <n v="0.31534137191185513"/>
    <n v="0.255"/>
    <n v="2"/>
    <n v="0.35299999999999998"/>
    <n v="2"/>
    <n v="2"/>
    <n v="1"/>
    <n v="1"/>
    <n v="2923"/>
    <n v="2.24699959999815"/>
    <n v="1300.8458034"/>
    <n v="1"/>
    <n v="409"/>
    <n v="13.287849252761534"/>
    <n v="0.63400000000000001"/>
    <n v="4"/>
    <n v="3"/>
    <n v="3"/>
    <s v="No"/>
    <s v="MANCHESTER"/>
    <s v="No"/>
    <n v="54351.689200000001"/>
    <n v="4.83840176410057E-4"/>
    <n v="14280.3079"/>
    <n v="1.7482613189443751E-4"/>
    <s v="NO"/>
    <n v="54351.689230079995"/>
    <n v="4.83840176410057E-4"/>
    <n v="14280.3079"/>
    <n v="1.7482613189443751E-4"/>
    <n v="0"/>
    <n v="0"/>
    <n v="0"/>
    <n v="0"/>
    <n v="3"/>
    <x v="0"/>
  </r>
  <r>
    <x v="447"/>
    <x v="447"/>
    <s v="Census Tract 5151.02, Hartford County, Connecticut"/>
    <n v="78254"/>
    <n v="2.69"/>
    <n v="47712.30588"/>
    <n v="47.712000000000003"/>
    <n v="0.41699999999999998"/>
    <n v="3"/>
    <n v="0.58299999999999996"/>
    <n v="3"/>
    <n v="1259"/>
    <n v="0.31664786937771872"/>
    <n v="0.26100000000000001"/>
    <n v="2"/>
    <n v="0.70500000000000007"/>
    <n v="4"/>
    <n v="4"/>
    <n v="1"/>
    <n v="1"/>
    <n v="5866"/>
    <n v="5.5487720406426604"/>
    <n v="1057.1708401000001"/>
    <n v="1"/>
    <n v="1897"/>
    <n v="31.298465599736016"/>
    <n v="0.94399999999999995"/>
    <n v="5"/>
    <n v="4.5"/>
    <n v="5"/>
    <s v="No"/>
    <s v="MANCHESTER"/>
    <s v="No"/>
    <n v="77689.852400000003"/>
    <n v="6.9159712242312986E-4"/>
    <n v="17970.6512"/>
    <n v="2.2000502082452519E-4"/>
    <s v="NO"/>
    <n v="77689.852358400007"/>
    <n v="6.9159712242312986E-4"/>
    <n v="17970.6512"/>
    <n v="2.2000502082452519E-4"/>
    <n v="0"/>
    <n v="0"/>
    <n v="0"/>
    <n v="0"/>
    <n v="3"/>
    <x v="0"/>
  </r>
  <r>
    <x v="448"/>
    <x v="448"/>
    <s v="Census Tract 5152, Hartford County, Connecticut"/>
    <n v="111809"/>
    <n v="2.36"/>
    <n v="72781.459740000006"/>
    <n v="72.781000000000006"/>
    <n v="0.83299999999999996"/>
    <n v="5"/>
    <n v="0.16700000000000004"/>
    <n v="1"/>
    <n v="1678"/>
    <n v="0.27666386565936718"/>
    <n v="7.6999999999999999E-2"/>
    <n v="1"/>
    <n v="0.32299999999999995"/>
    <n v="2"/>
    <n v="2"/>
    <n v="1"/>
    <n v="1"/>
    <n v="3416"/>
    <n v="4.4139115702466603"/>
    <n v="773.91672797000001"/>
    <n v="1"/>
    <n v="458"/>
    <n v="14.73142489546478"/>
    <n v="0.66"/>
    <n v="4"/>
    <n v="3"/>
    <n v="3"/>
    <s v="No"/>
    <s v="MANCHESTER"/>
    <s v="No"/>
    <n v="65201.310599999997"/>
    <n v="5.8042379291104959E-4"/>
    <n v="11137.36"/>
    <n v="1.3634871054256698E-4"/>
    <s v="NO"/>
    <n v="65201.310581760001"/>
    <n v="5.8042379291104959E-4"/>
    <n v="11137.36"/>
    <n v="1.3634871054256698E-4"/>
    <n v="0"/>
    <n v="0"/>
    <n v="0"/>
    <n v="0"/>
    <n v="3"/>
    <x v="0"/>
  </r>
  <r>
    <x v="449"/>
    <x v="449"/>
    <s v="Census Tract 4166, Hartford County, Connecticut"/>
    <n v="30563"/>
    <n v="2.4500000000000002"/>
    <n v="19525.98446"/>
    <n v="19.526"/>
    <n v="5.2999999999999999E-2"/>
    <n v="1"/>
    <n v="0.94699999999999995"/>
    <n v="5"/>
    <n v="947"/>
    <n v="0.58199370296948394"/>
    <n v="0.90900000000000003"/>
    <n v="5"/>
    <n v="0.96"/>
    <n v="5"/>
    <n v="5"/>
    <n v="1"/>
    <n v="1"/>
    <n v="2937"/>
    <n v="0.61718162400752397"/>
    <n v="4758.7288502000001"/>
    <n v="1"/>
    <n v="552"/>
    <n v="18.585858585858585"/>
    <n v="0.72599999999999998"/>
    <n v="4"/>
    <n v="4.5"/>
    <n v="5"/>
    <s v="Yes"/>
    <s v="NEW BRITAIN"/>
    <s v="No"/>
    <n v="21919.580600000001"/>
    <n v="1.9512868714708869E-4"/>
    <n v="3646.41"/>
    <n v="4.4641037158673296E-5"/>
    <s v="NO"/>
    <n v="21919.58064"/>
    <n v="1.9512868714708869E-4"/>
    <n v="3646.41"/>
    <n v="4.4641037158673296E-5"/>
    <n v="0"/>
    <n v="0"/>
    <n v="0"/>
    <n v="0"/>
    <n v="6"/>
    <x v="1"/>
  </r>
  <r>
    <x v="450"/>
    <x v="450"/>
    <s v="Census Tract 4167, Hartford County, Connecticut"/>
    <n v="46326"/>
    <n v="2.54"/>
    <n v="29067.517629999998"/>
    <n v="29.068000000000001"/>
    <n v="0.153"/>
    <n v="1"/>
    <n v="0.84699999999999998"/>
    <n v="5"/>
    <n v="1198"/>
    <n v="0.49457267672430416"/>
    <n v="0.83799999999999997"/>
    <n v="5"/>
    <n v="0.76700000000000002"/>
    <n v="4"/>
    <n v="5"/>
    <n v="1"/>
    <n v="1"/>
    <n v="6561"/>
    <n v="1.01374369302097"/>
    <n v="6472.0501297999999"/>
    <n v="1"/>
    <n v="1483"/>
    <n v="22.210573610903101"/>
    <n v="0.80100000000000005"/>
    <n v="5"/>
    <n v="5"/>
    <n v="5"/>
    <s v="Yes"/>
    <s v="NEW BRITAIN"/>
    <s v="No"/>
    <n v="490335.53580000001"/>
    <n v="4.3649799203218089E-3"/>
    <n v="674060.61529999995"/>
    <n v="8.2521617083118701E-3"/>
    <s v="YES"/>
    <n v="134497.10365920002"/>
    <n v="1.1972967773942595E-3"/>
    <n v="572786.77769999998"/>
    <n v="7.0123205638703383E-3"/>
    <n v="355838.43210623995"/>
    <n v="3.1676831429275493E-3"/>
    <n v="101273.8376"/>
    <n v="1.2398411444415314E-3"/>
    <n v="5"/>
    <x v="0"/>
  </r>
  <r>
    <x v="451"/>
    <x v="451"/>
    <s v="Census Tract 4168, Hartford County, Connecticut"/>
    <n v="62788"/>
    <n v="2.44"/>
    <n v="40195.898090000002"/>
    <n v="40.195999999999998"/>
    <n v="0.29599999999999999"/>
    <n v="2"/>
    <n v="0.70399999999999996"/>
    <n v="4"/>
    <n v="1102"/>
    <n v="0.32898879309503193"/>
    <n v="0.34599999999999997"/>
    <n v="2"/>
    <n v="0.874"/>
    <n v="5"/>
    <n v="5"/>
    <n v="1"/>
    <n v="1"/>
    <n v="3019"/>
    <n v="0.457978569784879"/>
    <n v="6592.0115027000002"/>
    <n v="1"/>
    <n v="744"/>
    <n v="24.891267982602876"/>
    <n v="0.83"/>
    <n v="5"/>
    <n v="5"/>
    <n v="5"/>
    <s v="No"/>
    <s v="NEW BRITAIN"/>
    <s v="No"/>
    <n v="37524.222999999998"/>
    <n v="3.3404162687417755E-4"/>
    <n v="42090.9902"/>
    <n v="5.152973630402378E-4"/>
    <s v="YES"/>
    <n v="37524.223036800002"/>
    <n v="3.3404162687417755E-4"/>
    <n v="42090.9902"/>
    <n v="5.152973630402378E-4"/>
    <n v="0"/>
    <n v="0"/>
    <n v="0"/>
    <n v="0"/>
    <n v="5"/>
    <x v="0"/>
  </r>
  <r>
    <x v="452"/>
    <x v="452"/>
    <s v="Census Tract 5245.01, Hartford County, Connecticut"/>
    <n v="42021"/>
    <n v="2.06"/>
    <n v="29277.417990000002"/>
    <n v="29.277000000000001"/>
    <n v="0.159"/>
    <n v="1"/>
    <n v="0.84099999999999997"/>
    <n v="5"/>
    <n v="1142"/>
    <n v="0.46807406324836232"/>
    <n v="0.80900000000000005"/>
    <n v="5"/>
    <n v="0.82400000000000007"/>
    <n v="5"/>
    <n v="5"/>
    <n v="1"/>
    <n v="1"/>
    <n v="2704"/>
    <n v="0.16307527293562801"/>
    <n v="16581.299857999998"/>
    <n v="1"/>
    <n v="1005"/>
    <n v="40.007961783439491"/>
    <n v="0.98699999999999999"/>
    <n v="5"/>
    <n v="5"/>
    <n v="5"/>
    <s v="Yes"/>
    <s v="HARTFORD"/>
    <s v="No"/>
    <n v="26853.6823"/>
    <n v="2.3905219043867369E-4"/>
    <n v="1003.633"/>
    <n v="1.2286939221500258E-5"/>
    <s v="NO"/>
    <n v="26853.682265279996"/>
    <n v="2.3905219043867369E-4"/>
    <n v="1003.633"/>
    <n v="1.2286939221500258E-5"/>
    <n v="0"/>
    <n v="0"/>
    <n v="0"/>
    <n v="0"/>
    <n v="4"/>
    <x v="0"/>
  </r>
  <r>
    <x v="453"/>
    <x v="453"/>
    <s v="Census Tract 4174, Hartford County, Connecticut"/>
    <n v="76724"/>
    <n v="2.02"/>
    <n v="53982.818019999999"/>
    <n v="53.982999999999997"/>
    <n v="0.54300000000000004"/>
    <n v="3"/>
    <n v="0.45699999999999996"/>
    <n v="3"/>
    <n v="1313"/>
    <n v="0.29187064658541145"/>
    <n v="0.126"/>
    <n v="1"/>
    <n v="0.64300000000000002"/>
    <n v="4"/>
    <n v="4"/>
    <n v="1"/>
    <n v="1"/>
    <n v="2954"/>
    <n v="1.0562801835375299"/>
    <n v="2796.6064743000002"/>
    <n v="1"/>
    <n v="566"/>
    <n v="19.680111265646733"/>
    <n v="0.754"/>
    <n v="4"/>
    <n v="4"/>
    <n v="4"/>
    <s v="No"/>
    <s v="NEW BRITAIN"/>
    <s v="No"/>
    <n v="42183.385000000002"/>
    <n v="3.7551761025742398E-4"/>
    <n v="6750.4196000000002"/>
    <n v="8.2641757838596466E-5"/>
    <s v="NO"/>
    <n v="42183.385027200005"/>
    <n v="3.7551761025742398E-4"/>
    <n v="6750.4196000000002"/>
    <n v="8.2641757838596466E-5"/>
    <n v="0"/>
    <n v="0"/>
    <n v="0"/>
    <n v="0"/>
    <n v="3"/>
    <x v="0"/>
  </r>
  <r>
    <x v="454"/>
    <x v="454"/>
    <s v="Census Tract 4175, Hartford County, Connecticut"/>
    <n v="62462"/>
    <n v="2.27"/>
    <n v="41457.485489999999"/>
    <n v="41.457000000000001"/>
    <n v="0.308"/>
    <n v="2"/>
    <n v="0.69199999999999995"/>
    <n v="4"/>
    <n v="1116"/>
    <n v="0.32302972169477812"/>
    <n v="0.31900000000000001"/>
    <n v="2"/>
    <n v="0.85899999999999999"/>
    <n v="5"/>
    <n v="5"/>
    <n v="1"/>
    <n v="1"/>
    <n v="4454"/>
    <n v="1.3800415291499399"/>
    <n v="3227.4391067000001"/>
    <n v="1"/>
    <n v="790"/>
    <n v="18.236380424746077"/>
    <n v="0.72399999999999998"/>
    <n v="4"/>
    <n v="4.5"/>
    <n v="5"/>
    <s v="No"/>
    <s v="NEW BRITAIN"/>
    <s v="No"/>
    <n v="60109.840400000001"/>
    <n v="5.3509939081709996E-4"/>
    <n v="6313.4265999999998"/>
    <n v="7.7291887486365053E-5"/>
    <s v="NO"/>
    <n v="60109.840428480005"/>
    <n v="5.3509939081709996E-4"/>
    <n v="6313.4265999999998"/>
    <n v="7.7291887486365053E-5"/>
    <n v="0"/>
    <n v="0"/>
    <n v="0"/>
    <n v="0"/>
    <n v="4"/>
    <x v="0"/>
  </r>
  <r>
    <x v="455"/>
    <x v="455"/>
    <s v="Census Tract 4204, Hartford County, Connecticut"/>
    <n v="91129"/>
    <n v="2.6"/>
    <n v="56515.806640000003"/>
    <n v="56.515999999999998"/>
    <n v="0.58899999999999997"/>
    <n v="3"/>
    <n v="0.41100000000000003"/>
    <n v="3"/>
    <n v="1605"/>
    <n v="0.34078961524311702"/>
    <n v="0.42299999999999999"/>
    <n v="3"/>
    <n v="0.379"/>
    <n v="2"/>
    <n v="3"/>
    <n v="1"/>
    <n v="1"/>
    <n v="2839"/>
    <n v="2.23165088023574"/>
    <n v="1272.1523896000001"/>
    <n v="1"/>
    <n v="480"/>
    <n v="14.828544949026877"/>
    <n v="0.62"/>
    <n v="4"/>
    <n v="3.5"/>
    <n v="4"/>
    <s v="No"/>
    <s v="PLAINVILLE"/>
    <s v="No"/>
    <n v="59279.313800000004"/>
    <n v="5.2770602048994564E-4"/>
    <n v="16805.87"/>
    <n v="2.0574523083082615E-4"/>
    <s v="NO"/>
    <n v="59279.313767040003"/>
    <n v="5.2770602048994564E-4"/>
    <n v="16805.87"/>
    <n v="2.0574523083082615E-4"/>
    <n v="0"/>
    <n v="0"/>
    <n v="0"/>
    <n v="0"/>
    <n v="3"/>
    <x v="0"/>
  </r>
  <r>
    <x v="456"/>
    <x v="456"/>
    <s v="Census Tract 5801, Middlesex County, Connecticut"/>
    <n v="96111"/>
    <n v="2.48"/>
    <n v="61030.546029999998"/>
    <n v="61.030999999999999"/>
    <n v="0.67100000000000004"/>
    <n v="4"/>
    <n v="0.32899999999999996"/>
    <n v="2"/>
    <n v="1576"/>
    <n v="0.30987761424752241"/>
    <n v="0.22500000000000001"/>
    <n v="2"/>
    <n v="0.40700000000000003"/>
    <n v="3"/>
    <n v="3"/>
    <n v="1"/>
    <n v="1"/>
    <n v="4425"/>
    <n v="12.648591808147399"/>
    <n v="349.84131571"/>
    <n v="1"/>
    <n v="133"/>
    <n v="3.035836566993837"/>
    <n v="4.5999999999999999E-2"/>
    <n v="1"/>
    <n v="2"/>
    <n v="2"/>
    <s v="No"/>
    <s v="MIDDLEFIELD"/>
    <s v="No"/>
    <n v="124991.71460000001"/>
    <n v="1.1126795524045404E-3"/>
    <n v="131187.26259999999"/>
    <n v="1.606055123935935E-3"/>
    <s v="YES"/>
    <n v="98224.217153280013"/>
    <n v="8.7439458144533547E-4"/>
    <n v="53267.192600000002"/>
    <n v="6.521216002026123E-4"/>
    <n v="26767.497453120006"/>
    <n v="2.3828497095920479E-4"/>
    <n v="77920.070000000007"/>
    <n v="9.5393352373332257E-4"/>
    <n v="3"/>
    <x v="0"/>
  </r>
  <r>
    <x v="456"/>
    <x v="456"/>
    <s v="Census Tract 5801, Middlesex County, Connecticut"/>
    <n v="96111"/>
    <n v="2.48"/>
    <n v="61030.546029999998"/>
    <n v="61.030999999999999"/>
    <n v="0.67100000000000004"/>
    <n v="4"/>
    <n v="0.32899999999999996"/>
    <n v="2"/>
    <n v="1576"/>
    <n v="0.30987761424752241"/>
    <n v="0.22500000000000001"/>
    <n v="2"/>
    <n v="0.40700000000000003"/>
    <n v="3"/>
    <n v="3"/>
    <n v="1"/>
    <n v="1"/>
    <n v="4425"/>
    <n v="12.648591808147399"/>
    <n v="349.84131571"/>
    <n v="1"/>
    <n v="133"/>
    <n v="3.035836566993837"/>
    <n v="4.5999999999999999E-2"/>
    <n v="1"/>
    <n v="2"/>
    <n v="2"/>
    <s v="No"/>
    <s v="MIDDLETOWN"/>
    <s v="No"/>
    <n v="289.41680000000002"/>
    <n v="2.5763964143100839E-6"/>
    <n v="0"/>
    <n v="0"/>
    <s v="N/A"/>
    <n v="289.41684480000004"/>
    <n v="2.5763964143100839E-6"/>
    <n v="0"/>
    <n v="0"/>
    <n v="0"/>
    <n v="0"/>
    <n v="0"/>
    <n v="0"/>
    <n v="3"/>
    <x v="0"/>
  </r>
  <r>
    <x v="457"/>
    <x v="457"/>
    <s v="Census Tract 4302.01, Hartford County, Connecticut"/>
    <n v="90500"/>
    <n v="2.5499999999999998"/>
    <n v="56673.298340000001"/>
    <n v="56.673000000000002"/>
    <n v="0.59199999999999997"/>
    <n v="3"/>
    <n v="0.40800000000000003"/>
    <n v="3"/>
    <n v="1343"/>
    <n v="0.28436672069649649"/>
    <n v="9.6000000000000002E-2"/>
    <n v="1"/>
    <n v="0.61199999999999999"/>
    <n v="4"/>
    <n v="4"/>
    <n v="1"/>
    <n v="1"/>
    <n v="3388"/>
    <n v="2.5185244101517101"/>
    <n v="1345.2321472000001"/>
    <n v="1"/>
    <n v="332"/>
    <n v="9.108367626886146"/>
    <n v="0.38900000000000001"/>
    <n v="2"/>
    <n v="3"/>
    <n v="3"/>
    <s v="No"/>
    <s v="SOUTHINGTON"/>
    <s v="No"/>
    <n v="64134.599699999999"/>
    <n v="5.7092790460279408E-4"/>
    <n v="15521.53"/>
    <n v="1.9002174672882709E-4"/>
    <s v="NO"/>
    <n v="64134.59972256"/>
    <n v="5.7092790460279408E-4"/>
    <n v="15521.53"/>
    <n v="1.9002174672882709E-4"/>
    <n v="0"/>
    <n v="0"/>
    <n v="0"/>
    <n v="0"/>
    <n v="4"/>
    <x v="0"/>
  </r>
  <r>
    <x v="458"/>
    <x v="458"/>
    <s v="Census Tract 4302.03, Hartford County, Connecticut"/>
    <n v="72813"/>
    <n v="2.2599999999999998"/>
    <n v="48434.487130000001"/>
    <n v="48.433999999999997"/>
    <n v="0.439"/>
    <n v="3"/>
    <n v="0.56099999999999994"/>
    <n v="3"/>
    <n v="1234"/>
    <n v="0.30573256531559356"/>
    <n v="0.20399999999999999"/>
    <n v="2"/>
    <n v="0.72799999999999998"/>
    <n v="4"/>
    <n v="4"/>
    <n v="1"/>
    <n v="1"/>
    <n v="4212"/>
    <n v="2.0054301409890698"/>
    <n v="2100.2975440999999"/>
    <n v="1"/>
    <n v="274"/>
    <n v="6.2216167120799275"/>
    <n v="0.22600000000000001"/>
    <n v="2"/>
    <n v="3"/>
    <n v="3"/>
    <s v="No"/>
    <s v="SOUTHINGTON"/>
    <s v="No"/>
    <n v="75692.323900000003"/>
    <n v="6.7381507100673903E-4"/>
    <n v="10154.0301"/>
    <n v="1.2431033125852198E-4"/>
    <s v="NO"/>
    <n v="75692.323877759991"/>
    <n v="6.7381507100673903E-4"/>
    <n v="10154.0301"/>
    <n v="1.2431033125852198E-4"/>
    <n v="0"/>
    <n v="0"/>
    <n v="0"/>
    <n v="0"/>
    <n v="3"/>
    <x v="0"/>
  </r>
  <r>
    <x v="459"/>
    <x v="459"/>
    <s v="Census Tract 4303.02, Hartford County, Connecticut"/>
    <n v="89900"/>
    <n v="2.69"/>
    <n v="54812.9974"/>
    <n v="54.813000000000002"/>
    <n v="0.55500000000000005"/>
    <n v="3"/>
    <n v="0.44499999999999995"/>
    <n v="3"/>
    <n v="1457"/>
    <n v="0.31897544066801936"/>
    <n v="0.28100000000000003"/>
    <n v="2"/>
    <n v="0.51900000000000002"/>
    <n v="3"/>
    <n v="3"/>
    <n v="1"/>
    <n v="1"/>
    <n v="2755"/>
    <n v="1.7104666122005201"/>
    <n v="1610.6716028999999"/>
    <n v="1"/>
    <n v="67"/>
    <n v="2.3255813953488373"/>
    <n v="3.1E-2"/>
    <n v="1"/>
    <n v="2"/>
    <n v="2"/>
    <s v="No"/>
    <s v="SOUTHINGTON"/>
    <s v="No"/>
    <n v="52046.875"/>
    <n v="4.6332265944479169E-4"/>
    <n v="11547.05"/>
    <n v="1.4136432494509901E-4"/>
    <s v="NO"/>
    <n v="52046.875036800004"/>
    <n v="4.6332265944479169E-4"/>
    <n v="11547.05"/>
    <n v="1.4136432494509901E-4"/>
    <n v="0"/>
    <n v="0"/>
    <n v="0"/>
    <n v="0"/>
    <n v="3"/>
    <x v="0"/>
  </r>
  <r>
    <x v="460"/>
    <x v="460"/>
    <s v="Census Tract 8200, Windham County, Connecticut"/>
    <n v="81016"/>
    <n v="2.3199999999999998"/>
    <n v="53189.609819999998"/>
    <n v="53.19"/>
    <n v="0.52600000000000002"/>
    <n v="3"/>
    <n v="0.47399999999999998"/>
    <n v="3"/>
    <n v="1407"/>
    <n v="0.31743041652566123"/>
    <n v="0.26700000000000002"/>
    <n v="2"/>
    <n v="0.56400000000000006"/>
    <n v="3"/>
    <n v="3"/>
    <n v="3"/>
    <n v="3"/>
    <n v="1863"/>
    <n v="25.092195021753"/>
    <n v="74.246194818000006"/>
    <n v="2"/>
    <n v="113"/>
    <n v="6.1748633879781423"/>
    <n v="0.77700000000000002"/>
    <n v="4"/>
    <n v="3.5"/>
    <n v="4"/>
    <s v="No"/>
    <s v="HAMPTON"/>
    <s v="No"/>
    <n v="44289.825700000001"/>
    <n v="3.9426920113812681E-4"/>
    <n v="11419.08"/>
    <n v="1.3979765703743218E-4"/>
    <s v="NO"/>
    <n v="39907.668815999998"/>
    <n v="3.5525912429896247E-4"/>
    <n v="11419.08"/>
    <n v="1.3979765703743218E-4"/>
    <n v="4382.1569116800001"/>
    <n v="3.9010076839164345E-5"/>
    <n v="0"/>
    <n v="0"/>
    <n v="4"/>
    <x v="0"/>
  </r>
  <r>
    <x v="461"/>
    <x v="461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n v="3"/>
    <n v="3.5"/>
    <n v="4"/>
    <s v="No"/>
    <s v="GRISWOLD"/>
    <s v="No"/>
    <n v="154501.399"/>
    <n v="1.3753755444310025E-3"/>
    <n v="76633.350099999996"/>
    <n v="9.3818090379516289E-4"/>
    <s v="NO"/>
    <n v="132624.27114048001"/>
    <n v="1.1806247727320293E-3"/>
    <n v="76633.350099999996"/>
    <n v="9.3818090379516289E-4"/>
    <n v="21877.127896320002"/>
    <n v="1.9475077169897319E-4"/>
    <n v="0"/>
    <n v="0"/>
    <n v="4"/>
    <x v="0"/>
  </r>
  <r>
    <x v="461"/>
    <x v="461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n v="3"/>
    <n v="3.5"/>
    <n v="4"/>
    <s v="No"/>
    <s v="LISBON"/>
    <s v="No"/>
    <n v="1041.2546"/>
    <n v="9.2692761146414105E-6"/>
    <n v="0"/>
    <n v="0"/>
    <s v="NO"/>
    <n v="1041.2546112"/>
    <n v="9.2692761146414105E-6"/>
    <n v="0"/>
    <n v="0"/>
    <n v="0"/>
    <n v="0"/>
    <n v="0"/>
    <n v="0"/>
    <n v="4"/>
    <x v="0"/>
  </r>
  <r>
    <x v="461"/>
    <x v="461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n v="3"/>
    <n v="3.5"/>
    <n v="4"/>
    <s v="No"/>
    <s v="PLAINFIELD"/>
    <s v="No"/>
    <n v="651.14739999999995"/>
    <n v="5.7965312078417353E-6"/>
    <n v="0"/>
    <n v="0"/>
    <s v="NO"/>
    <n v="651.14737919999993"/>
    <n v="5.7965312078417353E-6"/>
    <n v="0"/>
    <n v="0"/>
    <n v="0"/>
    <n v="0"/>
    <n v="0"/>
    <n v="0"/>
    <n v="4"/>
    <x v="0"/>
  </r>
  <r>
    <x v="461"/>
    <x v="461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n v="3"/>
    <n v="3.5"/>
    <n v="4"/>
    <s v="No"/>
    <s v="VOLUNTOWN"/>
    <s v="No"/>
    <n v="95.121600000000001"/>
    <n v="8.4677465957163158E-7"/>
    <n v="0"/>
    <n v="0"/>
    <s v="N/A"/>
    <n v="95.121561600000007"/>
    <n v="8.4677465957163158E-7"/>
    <n v="0"/>
    <n v="0"/>
    <n v="0"/>
    <n v="0"/>
    <n v="0"/>
    <n v="0"/>
    <n v="4"/>
    <x v="0"/>
  </r>
  <r>
    <x v="462"/>
    <x v="462"/>
    <s v="Census Tract 8401, Tolland County, Connecticut"/>
    <n v="76908"/>
    <n v="2.27"/>
    <n v="51045.632449999997"/>
    <n v="51.045999999999999"/>
    <n v="0.48399999999999999"/>
    <n v="3"/>
    <n v="0.51600000000000001"/>
    <n v="3"/>
    <n v="1397"/>
    <n v="0.3284120343972739"/>
    <n v="0.34399999999999997"/>
    <n v="2"/>
    <n v="0.57200000000000006"/>
    <n v="3"/>
    <n v="3"/>
    <n v="2"/>
    <n v="2"/>
    <n v="6041"/>
    <n v="33.293711785537198"/>
    <n v="181.44567474999999"/>
    <n v="2"/>
    <n v="733"/>
    <n v="12.438486339725097"/>
    <n v="0.74199999999999999"/>
    <n v="4"/>
    <n v="3.5"/>
    <n v="4"/>
    <s v="No"/>
    <s v="MANSFIELD"/>
    <s v="No"/>
    <n v="135.83420000000001"/>
    <n v="1.209199573201578E-6"/>
    <n v="0"/>
    <n v="0"/>
    <s v="N/A"/>
    <n v="135.83419199999997"/>
    <n v="1.209199573201578E-6"/>
    <n v="0"/>
    <n v="0"/>
    <n v="0"/>
    <n v="0"/>
    <n v="0"/>
    <n v="0"/>
    <n v="4"/>
    <x v="0"/>
  </r>
  <r>
    <x v="462"/>
    <x v="462"/>
    <s v="Census Tract 8401, Tolland County, Connecticut"/>
    <n v="76908"/>
    <n v="2.27"/>
    <n v="51045.632449999997"/>
    <n v="51.045999999999999"/>
    <n v="0.48399999999999999"/>
    <n v="3"/>
    <n v="0.51600000000000001"/>
    <n v="3"/>
    <n v="1397"/>
    <n v="0.3284120343972739"/>
    <n v="0.34399999999999997"/>
    <n v="2"/>
    <n v="0.57200000000000006"/>
    <n v="3"/>
    <n v="3"/>
    <n v="2"/>
    <n v="2"/>
    <n v="6041"/>
    <n v="33.293711785537198"/>
    <n v="181.44567474999999"/>
    <n v="2"/>
    <n v="733"/>
    <n v="12.438486339725097"/>
    <n v="0.74199999999999999"/>
    <n v="4"/>
    <n v="3.5"/>
    <n v="4"/>
    <s v="No"/>
    <s v="STAFFORD"/>
    <s v="No"/>
    <n v="363.05619999999999"/>
    <n v="3.2319356331763644E-6"/>
    <n v="0"/>
    <n v="0"/>
    <s v="N/A"/>
    <n v="363.05616960000003"/>
    <n v="3.2319356331763644E-6"/>
    <n v="0"/>
    <n v="0"/>
    <n v="0"/>
    <n v="0"/>
    <n v="0"/>
    <n v="0"/>
    <n v="4"/>
    <x v="0"/>
  </r>
  <r>
    <x v="463"/>
    <x v="463"/>
    <s v="Census Tract 8812, Tolland County, Connecticut"/>
    <n v="30125"/>
    <n v="2.4900000000000002"/>
    <n v="19090.943050000002"/>
    <n v="19.091000000000001"/>
    <n v="5.0999999999999997E-2"/>
    <n v="1"/>
    <n v="0.94899999999999995"/>
    <n v="5"/>
    <n v="1975"/>
    <n v="1.2414263631675335"/>
    <n v="1"/>
    <n v="5"/>
    <n v="0.17200000000000004"/>
    <n v="1"/>
    <n v="3"/>
    <n v="1"/>
    <n v="1"/>
    <n v="10289"/>
    <n v="0.87737510752945602"/>
    <n v="11727.025205"/>
    <n v="1"/>
    <n v="1715"/>
    <n v="15.660670258423888"/>
    <n v="0.83299999999999996"/>
    <n v="5"/>
    <n v="4"/>
    <n v="4"/>
    <s v="Yes"/>
    <s v="MANSFIELD"/>
    <s v="No"/>
    <n v="5767.4219999999996"/>
    <n v="5.1341742986479654E-5"/>
    <n v="154"/>
    <n v="1.8853392027873134E-6"/>
    <s v="NO"/>
    <n v="5767.4219616000009"/>
    <n v="5.1341742986479654E-5"/>
    <n v="154"/>
    <n v="1.8853392027873134E-6"/>
    <n v="0"/>
    <n v="0"/>
    <n v="0"/>
    <n v="0"/>
    <n v="3"/>
    <x v="0"/>
  </r>
  <r>
    <x v="464"/>
    <x v="464"/>
    <s v="Census Tract 8813, Tolland County, Connecticut"/>
    <n v="46429"/>
    <n v="2.2200000000000002"/>
    <n v="31161.104490000002"/>
    <n v="31.161000000000001"/>
    <n v="0.19"/>
    <n v="1"/>
    <n v="0.81"/>
    <n v="5"/>
    <n v="1233"/>
    <n v="0.47482270741552907"/>
    <n v="0.81699999999999995"/>
    <n v="5"/>
    <n v="0.73"/>
    <n v="4"/>
    <n v="5"/>
    <n v="1"/>
    <n v="1"/>
    <n v="6189"/>
    <n v="9.1518300470890193"/>
    <n v="676.25818750999997"/>
    <n v="1"/>
    <n v="535"/>
    <n v="12.098597919493441"/>
    <n v="0.75800000000000001"/>
    <n v="4"/>
    <n v="4.5"/>
    <n v="5"/>
    <s v="Yes"/>
    <s v="MANSFIELD"/>
    <s v="No"/>
    <n v="61596.592400000001"/>
    <n v="5.4833449626710189E-4"/>
    <n v="16521.36"/>
    <n v="2.0226212786598837E-4"/>
    <s v="NO"/>
    <n v="61596.592404479998"/>
    <n v="5.4833449626710189E-4"/>
    <n v="16521.36"/>
    <n v="2.0226212786598837E-4"/>
    <n v="0"/>
    <n v="0"/>
    <n v="0"/>
    <n v="0"/>
    <n v="4"/>
    <x v="0"/>
  </r>
  <r>
    <x v="465"/>
    <x v="465"/>
    <s v="Census Tract 7092, New London County, Connecticut"/>
    <n v="52377"/>
    <n v="2.36"/>
    <n v="34094.522949999999"/>
    <n v="34.094999999999999"/>
    <n v="0.224"/>
    <n v="2"/>
    <n v="0.77600000000000002"/>
    <n v="4"/>
    <n v="1109"/>
    <n v="0.3903266228278463"/>
    <n v="0.66400000000000003"/>
    <n v="4"/>
    <n v="0.86499999999999999"/>
    <n v="5"/>
    <n v="5"/>
    <n v="2"/>
    <n v="2"/>
    <n v="5629"/>
    <n v="4.9427275338727403"/>
    <n v="1138.8448911"/>
    <n v="2"/>
    <n v="988"/>
    <n v="16.929403701165182"/>
    <n v="0.80800000000000005"/>
    <n v="5"/>
    <n v="5"/>
    <n v="5"/>
    <s v="No"/>
    <s v="GRISWOLD"/>
    <s v="No"/>
    <n v="26264.614000000001"/>
    <n v="2.3380828894415027E-4"/>
    <n v="3627.62"/>
    <n v="4.4411001291008532E-5"/>
    <s v="NO"/>
    <n v="26264.613977280002"/>
    <n v="2.3380828894415027E-4"/>
    <n v="3627.62"/>
    <n v="4.4411001291008532E-5"/>
    <n v="0"/>
    <n v="0"/>
    <n v="0"/>
    <n v="0"/>
    <n v="5"/>
    <x v="0"/>
  </r>
  <r>
    <x v="465"/>
    <x v="465"/>
    <s v="Census Tract 7092, New London County, Connecticut"/>
    <n v="52377"/>
    <n v="2.36"/>
    <n v="34094.522949999999"/>
    <n v="34.094999999999999"/>
    <n v="0.224"/>
    <n v="2"/>
    <n v="0.77600000000000002"/>
    <n v="4"/>
    <n v="1109"/>
    <n v="0.3903266228278463"/>
    <n v="0.66400000000000003"/>
    <n v="4"/>
    <n v="0.86499999999999999"/>
    <n v="5"/>
    <n v="5"/>
    <n v="2"/>
    <n v="2"/>
    <n v="5629"/>
    <n v="4.9427275338727403"/>
    <n v="1138.8448911"/>
    <n v="2"/>
    <n v="988"/>
    <n v="16.929403701165182"/>
    <n v="0.80800000000000005"/>
    <n v="5"/>
    <n v="5"/>
    <n v="5"/>
    <s v="No"/>
    <s v="LISBON"/>
    <s v="No"/>
    <n v="14.0899"/>
    <n v="1.2542901176955642E-7"/>
    <n v="0"/>
    <n v="0"/>
    <s v="N/A"/>
    <n v="14.0899392"/>
    <n v="1.2542901176955642E-7"/>
    <n v="0"/>
    <n v="0"/>
    <n v="0"/>
    <n v="0"/>
    <n v="0"/>
    <n v="0"/>
    <n v="5"/>
    <x v="0"/>
  </r>
  <r>
    <x v="466"/>
    <x v="466"/>
    <s v="Census Tract 7101, New London County, Connecticut"/>
    <n v="91125"/>
    <n v="2.4700000000000002"/>
    <n v="57981.449030000003"/>
    <n v="57.981000000000002"/>
    <n v="0.61699999999999999"/>
    <n v="4"/>
    <n v="0.38300000000000001"/>
    <n v="2"/>
    <n v="1374"/>
    <n v="0.2843668151768507"/>
    <n v="9.7000000000000003E-2"/>
    <n v="1"/>
    <n v="0.58400000000000007"/>
    <n v="3"/>
    <n v="3"/>
    <n v="2"/>
    <n v="2"/>
    <n v="4338"/>
    <n v="16.2869356923661"/>
    <n v="266.34844528000002"/>
    <n v="2"/>
    <n v="277"/>
    <n v="6.5222510007063814"/>
    <n v="0.41599999999999998"/>
    <n v="3"/>
    <n v="3"/>
    <n v="3"/>
    <s v="No"/>
    <s v="GRISWOLD"/>
    <s v="No"/>
    <n v="230.9905"/>
    <n v="2.0562834250783116E-6"/>
    <n v="0"/>
    <n v="0"/>
    <s v="N/A"/>
    <n v="230.99048640000001"/>
    <n v="2.0562834250783116E-6"/>
    <n v="0"/>
    <n v="0"/>
    <n v="0"/>
    <n v="0"/>
    <n v="0"/>
    <n v="0"/>
    <n v="3"/>
    <x v="0"/>
  </r>
  <r>
    <x v="466"/>
    <x v="466"/>
    <s v="Census Tract 7101, New London County, Connecticut"/>
    <n v="91125"/>
    <n v="2.4700000000000002"/>
    <n v="57981.449030000003"/>
    <n v="57.981000000000002"/>
    <n v="0.61699999999999999"/>
    <n v="4"/>
    <n v="0.38300000000000001"/>
    <n v="2"/>
    <n v="1374"/>
    <n v="0.2843668151768507"/>
    <n v="9.7000000000000003E-2"/>
    <n v="1"/>
    <n v="0.58400000000000007"/>
    <n v="3"/>
    <n v="3"/>
    <n v="2"/>
    <n v="2"/>
    <n v="4338"/>
    <n v="16.2869356923661"/>
    <n v="266.34844528000002"/>
    <n v="2"/>
    <n v="277"/>
    <n v="6.5222510007063814"/>
    <n v="0.41599999999999998"/>
    <n v="3"/>
    <n v="3"/>
    <n v="3"/>
    <s v="No"/>
    <s v="LISBON"/>
    <s v="No"/>
    <n v="93374.923200000005"/>
    <n v="8.31226038158322E-4"/>
    <n v="184063.5822"/>
    <n v="2.2533914761501631E-3"/>
    <s v="YES"/>
    <n v="81352.816283519991"/>
    <n v="7.2420492425632262E-4"/>
    <n v="178185.68220000001"/>
    <n v="2.181431506669231E-3"/>
    <n v="12022.106901119998"/>
    <n v="1.0702111390199937E-4"/>
    <n v="5877.9"/>
    <n v="7.1959969480932132E-5"/>
    <n v="3"/>
    <x v="0"/>
  </r>
  <r>
    <x v="467"/>
    <x v="467"/>
    <s v="Census Tract 4306.02, Hartford County, Connecticut"/>
    <n v="86651"/>
    <n v="2.58"/>
    <n v="53946.556239999998"/>
    <n v="53.947000000000003"/>
    <n v="0.54100000000000004"/>
    <n v="3"/>
    <n v="0.45899999999999996"/>
    <n v="3"/>
    <n v="1596"/>
    <n v="0.35501802774575031"/>
    <n v="0.50700000000000001"/>
    <n v="3"/>
    <n v="0.38500000000000001"/>
    <n v="2"/>
    <n v="3"/>
    <n v="1"/>
    <n v="1"/>
    <n v="3505"/>
    <n v="1.40944012095809"/>
    <n v="2486.8030560000002"/>
    <n v="1"/>
    <n v="234"/>
    <n v="6.5509518477043676"/>
    <n v="0.23899999999999999"/>
    <n v="2"/>
    <n v="2.5"/>
    <n v="3"/>
    <s v="No"/>
    <s v="SOUTHINGTON"/>
    <s v="No"/>
    <n v="67101.176200000002"/>
    <n v="5.9733644709754536E-4"/>
    <n v="15712.5005"/>
    <n v="1.9235969588613809E-4"/>
    <s v="NO"/>
    <n v="67101.176217600005"/>
    <n v="5.9733644709754536E-4"/>
    <n v="15712.5005"/>
    <n v="1.9235969588613809E-4"/>
    <n v="0"/>
    <n v="0"/>
    <n v="0"/>
    <n v="0"/>
    <n v="3"/>
    <x v="0"/>
  </r>
  <r>
    <x v="468"/>
    <x v="468"/>
    <s v="Census Tract 7021, New London County, Connecticut"/>
    <n v="86384"/>
    <n v="2.4300000000000002"/>
    <n v="55415.361839999998"/>
    <n v="55.414999999999999"/>
    <n v="0.56899999999999995"/>
    <n v="3"/>
    <n v="0.43100000000000005"/>
    <n v="3"/>
    <n v="1376"/>
    <n v="0.29796791813206719"/>
    <n v="0.156"/>
    <n v="1"/>
    <n v="0.58299999999999996"/>
    <n v="3"/>
    <n v="3"/>
    <n v="1"/>
    <n v="1"/>
    <n v="4496"/>
    <n v="8.5523041033394804"/>
    <n v="525.70628284999998"/>
    <n v="1"/>
    <n v="537"/>
    <n v="13.087984401657325"/>
    <n v="0.7"/>
    <n v="4"/>
    <n v="3.5"/>
    <n v="4"/>
    <s v="No"/>
    <s v="GROTON"/>
    <s v="No"/>
    <n v="1500.2254"/>
    <n v="1.3355046298355893E-5"/>
    <n v="0"/>
    <n v="0"/>
    <s v="NO"/>
    <n v="1500.225408"/>
    <n v="1.3355046298355893E-5"/>
    <n v="0"/>
    <n v="0"/>
    <n v="0"/>
    <n v="0"/>
    <n v="0"/>
    <n v="0"/>
    <n v="3"/>
    <x v="0"/>
  </r>
  <r>
    <x v="468"/>
    <x v="468"/>
    <s v="Census Tract 7021, New London County, Connecticut"/>
    <n v="86384"/>
    <n v="2.4300000000000002"/>
    <n v="55415.361839999998"/>
    <n v="55.414999999999999"/>
    <n v="0.56899999999999995"/>
    <n v="3"/>
    <n v="0.43100000000000005"/>
    <n v="3"/>
    <n v="1376"/>
    <n v="0.29796791813206719"/>
    <n v="0.156"/>
    <n v="1"/>
    <n v="0.58299999999999996"/>
    <n v="3"/>
    <n v="3"/>
    <n v="1"/>
    <n v="1"/>
    <n v="4496"/>
    <n v="8.5523041033394804"/>
    <n v="525.70628284999998"/>
    <n v="1"/>
    <n v="537"/>
    <n v="13.087984401657325"/>
    <n v="0.7"/>
    <n v="4"/>
    <n v="3.5"/>
    <n v="4"/>
    <s v="No"/>
    <s v="STONINGTON"/>
    <s v="No"/>
    <n v="69336.152000000002"/>
    <n v="6.172322607885327E-4"/>
    <n v="20803.311399999999"/>
    <n v="2.5468375668968982E-4"/>
    <s v="NO"/>
    <n v="69336.15201215999"/>
    <n v="6.172322607885327E-4"/>
    <n v="20803.311399999999"/>
    <n v="2.5468375668968982E-4"/>
    <n v="0"/>
    <n v="0"/>
    <n v="0"/>
    <n v="0"/>
    <n v="3"/>
    <x v="0"/>
  </r>
  <r>
    <x v="469"/>
    <x v="469"/>
    <s v="Census Tract 3515, New Haven County, Connecticut"/>
    <n v="56292"/>
    <n v="2.99"/>
    <n v="32554.504150000001"/>
    <n v="32.555"/>
    <n v="0.20599999999999999"/>
    <n v="2"/>
    <n v="0.79400000000000004"/>
    <n v="4"/>
    <n v="1185"/>
    <n v="0.4368059158412953"/>
    <n v="0.76200000000000001"/>
    <n v="4"/>
    <n v="0.78800000000000003"/>
    <n v="4"/>
    <n v="4"/>
    <n v="1"/>
    <n v="1"/>
    <n v="4915"/>
    <n v="1.0825876413327"/>
    <n v="4540.0481331000001"/>
    <n v="1"/>
    <n v="1268"/>
    <n v="25.610987679256716"/>
    <n v="0.86399999999999999"/>
    <n v="5"/>
    <n v="4.5"/>
    <n v="5"/>
    <s v="No"/>
    <s v="WATERBURY"/>
    <s v="No"/>
    <n v="73375.150599999994"/>
    <n v="6.5318753311290837E-4"/>
    <n v="79377.770300000004"/>
    <n v="9.7177936478205513E-4"/>
    <s v="YES"/>
    <n v="73375.150596480002"/>
    <n v="6.5318753311290837E-4"/>
    <n v="79377.770300000004"/>
    <n v="9.7177936478205513E-4"/>
    <n v="0"/>
    <n v="0"/>
    <n v="0"/>
    <n v="0"/>
    <n v="5"/>
    <x v="0"/>
  </r>
  <r>
    <x v="470"/>
    <x v="470"/>
    <s v="Census Tract 7024, New London County, Connecticut"/>
    <n v="74157"/>
    <n v="2.0299999999999998"/>
    <n v="52048.010470000001"/>
    <n v="52.048000000000002"/>
    <n v="0.501"/>
    <n v="3"/>
    <n v="0.499"/>
    <n v="3"/>
    <n v="1177"/>
    <n v="0.27136483935617373"/>
    <n v="6.5000000000000002E-2"/>
    <n v="1"/>
    <n v="0.79899999999999993"/>
    <n v="4"/>
    <n v="4"/>
    <n v="1"/>
    <n v="1"/>
    <n v="3527"/>
    <n v="1.10540743818118"/>
    <n v="3190.6787291000001"/>
    <n v="1"/>
    <n v="1326"/>
    <n v="37.132455894707363"/>
    <n v="0.97699999999999998"/>
    <n v="5"/>
    <n v="4.5"/>
    <n v="5"/>
    <s v="No"/>
    <s v="GROTON"/>
    <s v="No"/>
    <n v="159.43510000000001"/>
    <n v="1.4192957445181279E-6"/>
    <n v="0"/>
    <n v="0"/>
    <s v="N/A"/>
    <n v="159.43512960000001"/>
    <n v="1.4192957445181279E-6"/>
    <n v="0"/>
    <n v="0"/>
    <n v="0"/>
    <n v="0"/>
    <n v="0"/>
    <n v="0"/>
    <n v="3"/>
    <x v="0"/>
  </r>
  <r>
    <x v="471"/>
    <x v="471"/>
    <s v="Census Tract 3516.01, New Haven County, Connecticut"/>
    <n v="49783"/>
    <n v="2.2200000000000002"/>
    <n v="33412.161899999999"/>
    <n v="33.411999999999999"/>
    <n v="0.217"/>
    <n v="2"/>
    <n v="0.78300000000000003"/>
    <n v="4"/>
    <n v="999"/>
    <n v="0.35879150938748444"/>
    <n v="0.53"/>
    <n v="3"/>
    <n v="0.94100000000000006"/>
    <n v="5"/>
    <n v="5"/>
    <n v="1"/>
    <n v="1"/>
    <n v="3281"/>
    <n v="0.44680013961454601"/>
    <n v="7343.3280544999998"/>
    <n v="1"/>
    <n v="306"/>
    <n v="9.9804305283757344"/>
    <n v="0.48899999999999999"/>
    <n v="3"/>
    <n v="4"/>
    <n v="4"/>
    <s v="No"/>
    <s v="WATERBURY"/>
    <s v="No"/>
    <n v="54795.537400000001"/>
    <n v="4.8779132426413026E-4"/>
    <n v="22097.49"/>
    <n v="2.7052768948182228E-4"/>
    <s v="NO"/>
    <n v="54795.537365759999"/>
    <n v="4.8779132426413026E-4"/>
    <n v="22097.49"/>
    <n v="2.7052768948182228E-4"/>
    <n v="0"/>
    <n v="0"/>
    <n v="0"/>
    <n v="0"/>
    <n v="6"/>
    <x v="1"/>
  </r>
  <r>
    <x v="472"/>
    <x v="472"/>
    <s v="Census Tract 7026, New London County, Connecticut"/>
    <n v="82841"/>
    <n v="2.14"/>
    <n v="56628.941780000001"/>
    <n v="56.628999999999998"/>
    <n v="0.59"/>
    <n v="3"/>
    <n v="0.41000000000000003"/>
    <n v="3"/>
    <n v="1662"/>
    <n v="0.35218740405712029"/>
    <n v="0.49"/>
    <n v="3"/>
    <n v="0.33499999999999996"/>
    <n v="2"/>
    <n v="3"/>
    <n v="1"/>
    <n v="1"/>
    <n v="2114"/>
    <n v="0.94352329045539995"/>
    <n v="2240.5382267"/>
    <n v="1"/>
    <n v="87"/>
    <n v="8.1156716417910442"/>
    <n v="0.5"/>
    <n v="3"/>
    <n v="3"/>
    <n v="3"/>
    <s v="No"/>
    <s v="GROTON"/>
    <s v="No"/>
    <n v="30.819600000000001"/>
    <n v="2.7435663872683581E-7"/>
    <n v="0"/>
    <n v="0"/>
    <s v="N/A"/>
    <n v="30.819571199999999"/>
    <n v="2.7435663872683581E-7"/>
    <n v="0"/>
    <n v="0"/>
    <n v="0"/>
    <n v="0"/>
    <n v="0"/>
    <n v="0"/>
    <n v="3"/>
    <x v="0"/>
  </r>
  <r>
    <x v="473"/>
    <x v="473"/>
    <s v="Census Tract 7027, New London County, Connecticut"/>
    <n v="56020"/>
    <n v="1.79"/>
    <n v="41871.313900000001"/>
    <n v="41.871000000000002"/>
    <n v="0.318"/>
    <n v="2"/>
    <n v="0.68199999999999994"/>
    <n v="4"/>
    <n v="1254"/>
    <n v="0.35938685936483111"/>
    <n v="0.53200000000000003"/>
    <n v="3"/>
    <n v="0.71300000000000008"/>
    <n v="4"/>
    <n v="4"/>
    <n v="1"/>
    <n v="1"/>
    <n v="4946"/>
    <n v="3.16114978138895"/>
    <n v="1564.6205786"/>
    <n v="1"/>
    <n v="1349"/>
    <n v="27.197580645161292"/>
    <n v="0.94099999999999995"/>
    <n v="5"/>
    <n v="4.5"/>
    <n v="5"/>
    <s v="No"/>
    <s v="GROTON"/>
    <s v="No"/>
    <n v="2747.5092"/>
    <n v="2.4458399634809252E-5"/>
    <n v="59.2"/>
    <n v="7.2475377146109715E-7"/>
    <s v="NO"/>
    <n v="2747.5092"/>
    <n v="2.4458399634809252E-5"/>
    <n v="59.2"/>
    <n v="7.2475377146109715E-7"/>
    <n v="0"/>
    <n v="0"/>
    <n v="0"/>
    <n v="0"/>
    <n v="3"/>
    <x v="0"/>
  </r>
  <r>
    <x v="474"/>
    <x v="474"/>
    <s v="Census Tract 3601, Litchfield County, Connecticut"/>
    <n v="69118"/>
    <n v="2.3199999999999998"/>
    <n v="45378.190130000003"/>
    <n v="45.378"/>
    <n v="0.371"/>
    <n v="2"/>
    <n v="0.629"/>
    <n v="4"/>
    <n v="1310"/>
    <n v="0.34642192548810674"/>
    <n v="0.46100000000000002"/>
    <n v="3"/>
    <n v="0.64600000000000002"/>
    <n v="4"/>
    <n v="4"/>
    <n v="1"/>
    <n v="1"/>
    <n v="5357"/>
    <n v="3.6229426545605601"/>
    <n v="1478.6322917"/>
    <n v="1"/>
    <n v="421"/>
    <n v="8.6965502995248922"/>
    <n v="0.40200000000000002"/>
    <n v="3"/>
    <n v="3.5"/>
    <n v="4"/>
    <s v="No"/>
    <s v="WATERTOWN"/>
    <s v="No"/>
    <n v="105586.70419999999"/>
    <n v="9.3993563577886611E-4"/>
    <n v="30575.06"/>
    <n v="3.7431402107515767E-4"/>
    <s v="NO"/>
    <n v="105586.70416991999"/>
    <n v="9.3993563577886611E-4"/>
    <n v="30575.06"/>
    <n v="3.7431402107515767E-4"/>
    <n v="0"/>
    <n v="0"/>
    <n v="0"/>
    <n v="0"/>
    <n v="3"/>
    <x v="0"/>
  </r>
  <r>
    <x v="475"/>
    <x v="475"/>
    <s v="Census Tract 7028, New London County, Connecticut"/>
    <n v="71683"/>
    <n v="2.86"/>
    <n v="42387.046479999997"/>
    <n v="42.387"/>
    <n v="0.32800000000000001"/>
    <n v="2"/>
    <n v="0.67199999999999993"/>
    <n v="4"/>
    <n v="1286"/>
    <n v="0.36407349135027539"/>
    <n v="0.56200000000000006"/>
    <n v="3"/>
    <n v="0.66799999999999993"/>
    <n v="4"/>
    <n v="4"/>
    <n v="1"/>
    <n v="1"/>
    <n v="4079"/>
    <n v="4.7347018596225201"/>
    <n v="861.51147863999995"/>
    <n v="1"/>
    <n v="1256"/>
    <n v="29.311551925320888"/>
    <n v="0.96399999999999997"/>
    <n v="5"/>
    <n v="4.5"/>
    <n v="5"/>
    <s v="No"/>
    <s v="GROTON"/>
    <s v="No"/>
    <n v="4683.0465999999997"/>
    <n v="4.1688604625054577E-5"/>
    <n v="456.93"/>
    <n v="5.5939483242182282E-6"/>
    <s v="NO"/>
    <n v="4683.0465792000005"/>
    <n v="4.1688604625054577E-5"/>
    <n v="456.93"/>
    <n v="5.5939483242182282E-6"/>
    <n v="0"/>
    <n v="0"/>
    <n v="0"/>
    <n v="0"/>
    <n v="4"/>
    <x v="0"/>
  </r>
  <r>
    <x v="475"/>
    <x v="475"/>
    <s v="Census Tract 7028, New London County, Connecticut"/>
    <n v="71683"/>
    <n v="2.86"/>
    <n v="42387.046479999997"/>
    <n v="42.387"/>
    <n v="0.32800000000000001"/>
    <n v="2"/>
    <n v="0.67199999999999993"/>
    <n v="4"/>
    <n v="1286"/>
    <n v="0.36407349135027539"/>
    <n v="0.56200000000000006"/>
    <n v="3"/>
    <n v="0.66799999999999993"/>
    <n v="4"/>
    <n v="4"/>
    <n v="1"/>
    <n v="1"/>
    <n v="4079"/>
    <n v="4.7347018596225201"/>
    <n v="861.51147863999995"/>
    <n v="1"/>
    <n v="1256"/>
    <n v="29.311551925320888"/>
    <n v="0.96399999999999997"/>
    <n v="5"/>
    <n v="4.5"/>
    <n v="5"/>
    <s v="No"/>
    <s v="STONINGTON"/>
    <s v="No"/>
    <n v="23357.275399999999"/>
    <n v="2.0792708423215999E-4"/>
    <n v="8097.3274000000001"/>
    <n v="9.9131225876778378E-5"/>
    <s v="NO"/>
    <n v="23357.275430400001"/>
    <n v="2.0792708423215999E-4"/>
    <n v="8097.3274000000001"/>
    <n v="9.9131225876778378E-5"/>
    <n v="0"/>
    <n v="0"/>
    <n v="0"/>
    <n v="0"/>
    <n v="4"/>
    <x v="0"/>
  </r>
  <r>
    <x v="476"/>
    <x v="476"/>
    <s v="Census Tract 7029, New London County, Connecticut"/>
    <n v="119375"/>
    <n v="2.09"/>
    <n v="82573.414120000001"/>
    <n v="82.572999999999993"/>
    <n v="0.89500000000000002"/>
    <n v="5"/>
    <n v="0.10499999999999998"/>
    <n v="1"/>
    <n v="1488"/>
    <n v="0.21624393505215525"/>
    <n v="0"/>
    <n v="0"/>
    <n v="0.49099999999999999"/>
    <n v="3"/>
    <n v="2"/>
    <n v="1"/>
    <n v="1"/>
    <n v="2473"/>
    <n v="2.97087438242957"/>
    <n v="832.41486568000005"/>
    <n v="1"/>
    <n v="118"/>
    <n v="5.361199454793276"/>
    <n v="0.32500000000000001"/>
    <n v="2"/>
    <n v="2"/>
    <n v="2"/>
    <s v="No"/>
    <s v="GROTON"/>
    <s v="No"/>
    <n v="50928.539100000002"/>
    <n v="4.5336720315384838E-4"/>
    <n v="58206.132299999997"/>
    <n v="7.1258638355723954E-4"/>
    <s v="YES"/>
    <n v="35301.1096512"/>
    <n v="3.1425141266179252E-4"/>
    <n v="49359.212299999999"/>
    <n v="6.0427829849280358E-4"/>
    <n v="15627.429429119999"/>
    <n v="1.3911579049205583E-4"/>
    <n v="8846.92"/>
    <n v="1.0830808506443597E-4"/>
    <n v="3"/>
    <x v="0"/>
  </r>
  <r>
    <x v="476"/>
    <x v="476"/>
    <s v="Census Tract 7029, New London County, Connecticut"/>
    <n v="119375"/>
    <n v="2.09"/>
    <n v="82573.414120000001"/>
    <n v="82.572999999999993"/>
    <n v="0.89500000000000002"/>
    <n v="5"/>
    <n v="0.10499999999999998"/>
    <n v="1"/>
    <n v="1488"/>
    <n v="0.21624393505215525"/>
    <n v="0"/>
    <n v="0"/>
    <n v="0.49099999999999999"/>
    <n v="3"/>
    <n v="2"/>
    <n v="1"/>
    <n v="1"/>
    <n v="2473"/>
    <n v="2.97087438242957"/>
    <n v="832.41486568000005"/>
    <n v="1"/>
    <n v="118"/>
    <n v="5.361199454793276"/>
    <n v="0.32500000000000001"/>
    <n v="2"/>
    <n v="2"/>
    <n v="2"/>
    <s v="No"/>
    <s v="STONINGTON"/>
    <s v="No"/>
    <n v="2033.2871"/>
    <n v="1.810037520090298E-5"/>
    <n v="0"/>
    <n v="0"/>
    <s v="NO"/>
    <n v="2033.2870560000001"/>
    <n v="1.810037520090298E-5"/>
    <n v="0"/>
    <n v="0"/>
    <n v="0"/>
    <n v="0"/>
    <n v="0"/>
    <n v="0"/>
    <n v="3"/>
    <x v="0"/>
  </r>
  <r>
    <x v="477"/>
    <x v="477"/>
    <s v="Census Tract 7030, New London County, Connecticut"/>
    <n v="103558"/>
    <n v="2.06"/>
    <n v="72152.277489999993"/>
    <n v="72.152000000000001"/>
    <n v="0.82699999999999996"/>
    <n v="5"/>
    <n v="0.17300000000000004"/>
    <n v="1"/>
    <n v="1763"/>
    <n v="0.29321319764205828"/>
    <n v="0.13700000000000001"/>
    <n v="1"/>
    <n v="0.27500000000000002"/>
    <n v="2"/>
    <n v="2"/>
    <n v="1"/>
    <n v="1"/>
    <n v="3919"/>
    <n v="2.4008161427774999"/>
    <n v="1632.3615666000001"/>
    <n v="1"/>
    <n v="155"/>
    <n v="4.3187517414321537"/>
    <n v="0.20699999999999999"/>
    <n v="2"/>
    <n v="2"/>
    <n v="2"/>
    <s v="No"/>
    <s v="GROTON"/>
    <s v="No"/>
    <n v="39.334899999999998"/>
    <n v="3.5016028552758255E-7"/>
    <n v="0"/>
    <n v="0"/>
    <s v="N/A"/>
    <n v="39.334896000000001"/>
    <n v="3.5016028552758255E-7"/>
    <n v="0"/>
    <n v="0"/>
    <n v="0"/>
    <n v="0"/>
    <n v="0"/>
    <n v="0"/>
    <n v="3"/>
    <x v="0"/>
  </r>
  <r>
    <x v="477"/>
    <x v="477"/>
    <s v="Census Tract 7030, New London County, Connecticut"/>
    <n v="103558"/>
    <n v="2.06"/>
    <n v="72152.277489999993"/>
    <n v="72.152000000000001"/>
    <n v="0.82699999999999996"/>
    <n v="5"/>
    <n v="0.17300000000000004"/>
    <n v="1"/>
    <n v="1763"/>
    <n v="0.29321319764205828"/>
    <n v="0.13700000000000001"/>
    <n v="1"/>
    <n v="0.27500000000000002"/>
    <n v="2"/>
    <n v="2"/>
    <n v="1"/>
    <n v="1"/>
    <n v="3919"/>
    <n v="2.4008161427774999"/>
    <n v="1632.3615666000001"/>
    <n v="1"/>
    <n v="155"/>
    <n v="4.3187517414321537"/>
    <n v="0.20699999999999999"/>
    <n v="2"/>
    <n v="2"/>
    <n v="2"/>
    <s v="No"/>
    <s v="STONINGTON"/>
    <s v="No"/>
    <n v="88393.719800000006"/>
    <n v="7.8688323402858378E-4"/>
    <n v="26386.0635"/>
    <n v="3.230303891154898E-4"/>
    <s v="NO"/>
    <n v="88393.719830400005"/>
    <n v="7.8688323402858378E-4"/>
    <n v="26386.0635"/>
    <n v="3.230303891154898E-4"/>
    <n v="0"/>
    <n v="0"/>
    <n v="0"/>
    <n v="0"/>
    <n v="3"/>
    <x v="0"/>
  </r>
  <r>
    <x v="478"/>
    <x v="478"/>
    <s v="Census Tract 4661.01, Hartford County, Connecticut"/>
    <n v="123580"/>
    <n v="2.37"/>
    <n v="80273.836190000002"/>
    <n v="80.274000000000001"/>
    <n v="0.88"/>
    <n v="5"/>
    <n v="0.12"/>
    <n v="1"/>
    <n v="1738"/>
    <n v="0.25981068041442507"/>
    <n v="3.5999999999999997E-2"/>
    <n v="1"/>
    <n v="0.29000000000000004"/>
    <n v="2"/>
    <n v="2"/>
    <n v="1"/>
    <n v="1"/>
    <n v="4200"/>
    <n v="5.3551001008498904"/>
    <n v="784.29906460999996"/>
    <n v="1"/>
    <n v="168"/>
    <n v="3.8312428734321551"/>
    <n v="9.9000000000000005E-2"/>
    <n v="1"/>
    <n v="1.5"/>
    <n v="2"/>
    <s v="No"/>
    <s v="SIMSBURY"/>
    <s v="No"/>
    <n v="89359.1296"/>
    <n v="7.9547733721298491E-4"/>
    <n v="9945.31"/>
    <n v="1.2175508329138115E-4"/>
    <s v="NO"/>
    <n v="89359.129584000009"/>
    <n v="7.9547733721298491E-4"/>
    <n v="9945.31"/>
    <n v="1.2175508329138115E-4"/>
    <n v="0"/>
    <n v="0"/>
    <n v="0"/>
    <n v="0"/>
    <n v="3"/>
    <x v="0"/>
  </r>
  <r>
    <x v="479"/>
    <x v="479"/>
    <s v="Census Tract 4662.01, Hartford County, Connecticut"/>
    <n v="94167"/>
    <n v="2.5099999999999998"/>
    <n v="59437.683360000003"/>
    <n v="59.438000000000002"/>
    <n v="0.63900000000000001"/>
    <n v="4"/>
    <n v="0.36099999999999999"/>
    <n v="2"/>
    <n v="1496"/>
    <n v="0.30203061400070014"/>
    <n v="0.184"/>
    <n v="1"/>
    <n v="0.47599999999999998"/>
    <n v="3"/>
    <n v="3"/>
    <n v="1"/>
    <n v="1"/>
    <n v="2318"/>
    <n v="3.1226607999728202"/>
    <n v="742.31565594000006"/>
    <n v="1"/>
    <n v="393"/>
    <n v="13.575129533678757"/>
    <n v="0.59"/>
    <n v="3"/>
    <n v="3"/>
    <n v="3"/>
    <s v="No"/>
    <s v="SIMSBURY"/>
    <s v="No"/>
    <n v="49398.020299999996"/>
    <n v="4.3974248448018803E-4"/>
    <n v="14239.196"/>
    <n v="1.7432282100631366E-4"/>
    <s v="NO"/>
    <n v="49398.020303040008"/>
    <n v="4.3974248448018803E-4"/>
    <n v="14239.196"/>
    <n v="1.7432282100631366E-4"/>
    <n v="0"/>
    <n v="0"/>
    <n v="0"/>
    <n v="0"/>
    <n v="3"/>
    <x v="0"/>
  </r>
  <r>
    <x v="480"/>
    <x v="480"/>
    <s v="Census Tract 4664, Hartford County, Connecticut"/>
    <n v="98000"/>
    <n v="2.54"/>
    <n v="61490.668899999997"/>
    <n v="61.491"/>
    <n v="0.68400000000000005"/>
    <n v="4"/>
    <n v="0.31599999999999995"/>
    <n v="2"/>
    <n v="1768"/>
    <n v="0.34502795919333384"/>
    <n v="0.45300000000000001"/>
    <n v="3"/>
    <n v="0.27100000000000002"/>
    <n v="2"/>
    <n v="2"/>
    <n v="1"/>
    <n v="1"/>
    <n v="2417"/>
    <n v="6.1140318024639502"/>
    <n v="395.32015503000002"/>
    <n v="1"/>
    <n v="323"/>
    <n v="12.197885196374623"/>
    <n v="0.52300000000000002"/>
    <n v="3"/>
    <n v="2.5"/>
    <n v="3"/>
    <s v="No"/>
    <s v="SIMSBURY"/>
    <s v="No"/>
    <n v="58695.277099999999"/>
    <n v="5.2250691065402132E-4"/>
    <n v="6847.7622000000001"/>
    <n v="8.383347095470844E-5"/>
    <s v="NO"/>
    <n v="58695.277104000008"/>
    <n v="5.2250691065402132E-4"/>
    <n v="6847.7622000000001"/>
    <n v="8.383347095470844E-5"/>
    <n v="0"/>
    <n v="0"/>
    <n v="0"/>
    <n v="0"/>
    <n v="3"/>
    <x v="0"/>
  </r>
  <r>
    <x v="481"/>
    <x v="481"/>
    <s v="Census Tract 5002, Hartford County, Connecticut"/>
    <n v="24943"/>
    <n v="2.87"/>
    <n v="14723.38737"/>
    <n v="14.723000000000001"/>
    <n v="1.4999999999999999E-2"/>
    <n v="1"/>
    <n v="0.98499999999999999"/>
    <n v="5"/>
    <n v="996"/>
    <n v="0.81176971709330226"/>
    <n v="0.98599999999999999"/>
    <n v="5"/>
    <n v="0.94499999999999995"/>
    <n v="5"/>
    <n v="5"/>
    <n v="1"/>
    <n v="1"/>
    <n v="2335"/>
    <n v="0.150347028634882"/>
    <n v="15530.735933"/>
    <n v="1"/>
    <n v="1210"/>
    <n v="51.206093948370714"/>
    <n v="0.99299999999999999"/>
    <n v="5"/>
    <n v="5"/>
    <n v="5"/>
    <s v="Yes"/>
    <s v="HARTFORD"/>
    <s v="No"/>
    <n v="18357.163499999999"/>
    <n v="1.6341595581152423E-4"/>
    <n v="1257.69"/>
    <n v="1.5397222480218027E-5"/>
    <s v="NO"/>
    <n v="18357.163539839996"/>
    <n v="1.6341595581152423E-4"/>
    <n v="1257.69"/>
    <n v="1.5397222480218027E-5"/>
    <n v="0"/>
    <n v="0"/>
    <n v="0"/>
    <n v="0"/>
    <n v="8"/>
    <x v="1"/>
  </r>
  <r>
    <x v="482"/>
    <x v="482"/>
    <s v="Census Tract 5004, Hartford County, Connecticut"/>
    <n v="33750"/>
    <n v="2.27"/>
    <n v="22400.661769999999"/>
    <n v="22.401"/>
    <n v="8.6999999999999994E-2"/>
    <n v="1"/>
    <n v="0.91300000000000003"/>
    <n v="5"/>
    <n v="1069"/>
    <n v="0.57266165311150985"/>
    <n v="0.90500000000000003"/>
    <n v="5"/>
    <n v="0.89700000000000002"/>
    <n v="5"/>
    <n v="5"/>
    <n v="1"/>
    <n v="1"/>
    <n v="1687"/>
    <n v="0.36630246935506999"/>
    <n v="4605.4835584000002"/>
    <n v="1"/>
    <n v="756"/>
    <n v="45"/>
    <n v="0.98199999999999998"/>
    <n v="5"/>
    <n v="5"/>
    <n v="5"/>
    <s v="Yes"/>
    <s v="HARTFORD"/>
    <s v="No"/>
    <n v="20330.000499999998"/>
    <n v="1.8097820241821821E-4"/>
    <n v="601.65"/>
    <n v="7.3656774763440721E-6"/>
    <s v="NO"/>
    <n v="20330.00047296"/>
    <n v="1.8097820241821821E-4"/>
    <n v="601.65"/>
    <n v="7.3656774763440721E-6"/>
    <n v="0"/>
    <n v="0"/>
    <n v="0"/>
    <n v="0"/>
    <n v="7"/>
    <x v="1"/>
  </r>
  <r>
    <x v="483"/>
    <x v="483"/>
    <s v="Census Tract 5009, Hartford County, Connecticut"/>
    <n v="21633"/>
    <n v="2.5099999999999998"/>
    <n v="13654.62852"/>
    <n v="13.654999999999999"/>
    <n v="1.2E-2"/>
    <n v="1"/>
    <n v="0.98799999999999999"/>
    <n v="5"/>
    <n v="596"/>
    <n v="0.52377843817020953"/>
    <n v="0.86799999999999999"/>
    <n v="5"/>
    <n v="0.997"/>
    <n v="5"/>
    <n v="5"/>
    <n v="1"/>
    <n v="1"/>
    <n v="2124"/>
    <n v="0.19459163517359901"/>
    <n v="10915.165999000001"/>
    <n v="1"/>
    <n v="831"/>
    <n v="39.439962031324157"/>
    <n v="0.96499999999999997"/>
    <n v="5"/>
    <n v="5"/>
    <n v="5"/>
    <s v="Yes"/>
    <s v="HARTFORD"/>
    <s v="No"/>
    <n v="20985.078399999999"/>
    <n v="1.8680972388858728E-4"/>
    <n v="8680.39"/>
    <n v="1.0626934780833096E-4"/>
    <s v="NO"/>
    <n v="20985.07844736"/>
    <n v="1.8680972388858728E-4"/>
    <n v="8680.39"/>
    <n v="1.0626934780833096E-4"/>
    <n v="0"/>
    <n v="0"/>
    <n v="0"/>
    <n v="0"/>
    <n v="9"/>
    <x v="1"/>
  </r>
  <r>
    <x v="484"/>
    <x v="484"/>
    <s v="Census Tract 5012, Hartford County, Connecticut"/>
    <n v="22449"/>
    <n v="3.07"/>
    <n v="12812.321040000001"/>
    <n v="12.811999999999999"/>
    <n v="6.0000000000000001E-3"/>
    <n v="1"/>
    <n v="0.99399999999999999"/>
    <n v="5"/>
    <n v="937"/>
    <n v="0.87759274567787438"/>
    <n v="0.99099999999999999"/>
    <n v="5"/>
    <n v="0.96399999999999997"/>
    <n v="5"/>
    <n v="5"/>
    <n v="1"/>
    <n v="1"/>
    <n v="2369"/>
    <n v="0.28261636733452"/>
    <n v="8382.3878366999998"/>
    <n v="1"/>
    <n v="454"/>
    <n v="15.935415935415936"/>
    <n v="0.64700000000000002"/>
    <n v="4"/>
    <n v="4.5"/>
    <n v="5"/>
    <s v="Yes"/>
    <s v="HARTFORD"/>
    <s v="No"/>
    <n v="23903.896199999999"/>
    <n v="2.1279311665741362E-4"/>
    <n v="1628.75"/>
    <n v="1.9939910561946993E-5"/>
    <s v="NO"/>
    <n v="23903.896184639998"/>
    <n v="2.1279311665741362E-4"/>
    <n v="1628.75"/>
    <n v="1.9939910561946993E-5"/>
    <n v="0"/>
    <n v="0"/>
    <n v="0"/>
    <n v="0"/>
    <n v="9"/>
    <x v="1"/>
  </r>
  <r>
    <x v="485"/>
    <x v="485"/>
    <s v="Census Tract 5013, Hartford County, Connecticut"/>
    <n v="30034"/>
    <n v="2.96"/>
    <n v="17456.907910000002"/>
    <n v="17.457000000000001"/>
    <n v="3.5999999999999997E-2"/>
    <n v="1"/>
    <n v="0.96399999999999997"/>
    <n v="5"/>
    <n v="902"/>
    <n v="0.6200410780536677"/>
    <n v="0.93100000000000005"/>
    <n v="5"/>
    <n v="0.97299999999999998"/>
    <n v="5"/>
    <n v="5"/>
    <n v="1"/>
    <n v="1"/>
    <n v="1735"/>
    <n v="0.101255681493505"/>
    <n v="17134.840972999998"/>
    <n v="1"/>
    <n v="340"/>
    <n v="19.484240687679083"/>
    <n v="0.73899999999999999"/>
    <n v="4"/>
    <n v="4.5"/>
    <n v="5"/>
    <s v="Yes"/>
    <s v="HARTFORD"/>
    <s v="No"/>
    <n v="14078.5839"/>
    <n v="1.2532792649860855E-4"/>
    <n v="2029.63"/>
    <n v="2.4847668871124775E-5"/>
    <s v="NO"/>
    <n v="14078.583889920001"/>
    <n v="1.2532792649860855E-4"/>
    <n v="2029.63"/>
    <n v="2.4847668871124775E-5"/>
    <n v="0"/>
    <n v="0"/>
    <n v="0"/>
    <n v="0"/>
    <n v="9"/>
    <x v="1"/>
  </r>
  <r>
    <x v="486"/>
    <x v="486"/>
    <s v="Census Tract 5015, Hartford County, Connecticut"/>
    <n v="31309"/>
    <n v="2.4300000000000002"/>
    <n v="20084.73286"/>
    <n v="20.085000000000001"/>
    <n v="5.8999999999999997E-2"/>
    <n v="1"/>
    <n v="0.94100000000000006"/>
    <n v="5"/>
    <n v="1024"/>
    <n v="0.61180798797042102"/>
    <n v="0.92800000000000005"/>
    <n v="5"/>
    <n v="0.92500000000000004"/>
    <n v="5"/>
    <n v="5"/>
    <n v="1"/>
    <n v="1"/>
    <n v="3550"/>
    <n v="0.69100281545705999"/>
    <n v="5137.4609779000002"/>
    <n v="1"/>
    <n v="383"/>
    <n v="12.275641025641026"/>
    <n v="0.53600000000000003"/>
    <n v="3"/>
    <n v="4"/>
    <n v="4"/>
    <s v="Yes"/>
    <s v="HARTFORD"/>
    <s v="No"/>
    <n v="34494.509299999998"/>
    <n v="3.0707103460721256E-4"/>
    <n v="10977.39"/>
    <n v="1.3439028383951574E-4"/>
    <s v="NO"/>
    <n v="34494.509257919999"/>
    <n v="3.0707103460721256E-4"/>
    <n v="10977.39"/>
    <n v="1.3439028383951574E-4"/>
    <n v="0"/>
    <n v="0"/>
    <n v="0"/>
    <n v="0"/>
    <n v="8"/>
    <x v="1"/>
  </r>
  <r>
    <x v="487"/>
    <x v="487"/>
    <s v="Census Tract 5017, Hartford County, Connecticut"/>
    <n v="28029"/>
    <n v="3.36"/>
    <n v="15291.073109999999"/>
    <n v="15.291"/>
    <n v="1.9E-2"/>
    <n v="1"/>
    <n v="0.98099999999999998"/>
    <n v="5"/>
    <n v="986"/>
    <n v="0.77378480338715738"/>
    <n v="0.98"/>
    <n v="5"/>
    <n v="0.94799999999999995"/>
    <n v="5"/>
    <n v="5"/>
    <n v="1"/>
    <n v="1"/>
    <n v="1318"/>
    <n v="0.114904007277254"/>
    <n v="11470.444167"/>
    <n v="1"/>
    <n v="558"/>
    <n v="32.404181184668992"/>
    <n v="0.91900000000000004"/>
    <n v="5"/>
    <n v="5"/>
    <n v="5"/>
    <s v="Yes"/>
    <s v="HARTFORD"/>
    <s v="No"/>
    <n v="10912.4264"/>
    <n v="9.7142708333487445E-5"/>
    <n v="1164.8900000000001"/>
    <n v="1.4261121973603336E-5"/>
    <s v="NO"/>
    <n v="10912.4263584"/>
    <n v="9.7142708333487445E-5"/>
    <n v="1164.8900000000001"/>
    <n v="1.4261121973603336E-5"/>
    <n v="0"/>
    <n v="0"/>
    <n v="0"/>
    <n v="0"/>
    <n v="8"/>
    <x v="1"/>
  </r>
  <r>
    <x v="488"/>
    <x v="488"/>
    <s v="Census Tract 5023, Hartford County, Connecticut"/>
    <n v="49643"/>
    <n v="3.05"/>
    <n v="28425.499110000001"/>
    <n v="28.425000000000001"/>
    <n v="0.14699999999999999"/>
    <n v="1"/>
    <n v="0.85299999999999998"/>
    <n v="5"/>
    <n v="1218"/>
    <n v="0.5141862221465141"/>
    <n v="0.85799999999999998"/>
    <n v="5"/>
    <n v="0.74399999999999999"/>
    <n v="4"/>
    <n v="5"/>
    <n v="1"/>
    <n v="1"/>
    <n v="5998"/>
    <n v="0.66644826153634695"/>
    <n v="8999.9484524"/>
    <n v="1"/>
    <n v="2638"/>
    <n v="44.209820680408917"/>
    <n v="0.98399999999999999"/>
    <n v="5"/>
    <n v="5"/>
    <n v="5"/>
    <s v="No"/>
    <s v="HARTFORD"/>
    <s v="No"/>
    <n v="61237.230600000003"/>
    <n v="5.4513544838877823E-4"/>
    <n v="31422.542399999998"/>
    <n v="3.8468929245432824E-4"/>
    <s v="NO"/>
    <n v="61237.230647040007"/>
    <n v="5.4513544838877823E-4"/>
    <n v="31422.542399999998"/>
    <n v="3.8468929245432824E-4"/>
    <n v="0"/>
    <n v="0"/>
    <n v="0"/>
    <n v="0"/>
    <n v="5"/>
    <x v="0"/>
  </r>
  <r>
    <x v="489"/>
    <x v="489"/>
    <s v="Census Tract 4253, Litchfield County, Connecticut"/>
    <n v="95240"/>
    <n v="2.4"/>
    <n v="61477.155650000001"/>
    <n v="61.476999999999997"/>
    <n v="0.68100000000000005"/>
    <n v="4"/>
    <n v="0.31899999999999995"/>
    <n v="2"/>
    <n v="1358"/>
    <n v="0.26507407227451973"/>
    <n v="4.7E-2"/>
    <n v="1"/>
    <n v="0.60099999999999998"/>
    <n v="4"/>
    <n v="3"/>
    <n v="1"/>
    <n v="1"/>
    <n v="4107"/>
    <n v="6.98325320426195"/>
    <n v="588.12130677000005"/>
    <n v="1"/>
    <n v="121"/>
    <n v="3.0563273553927761"/>
    <n v="5.3999999999999999E-2"/>
    <n v="1"/>
    <n v="2"/>
    <n v="2"/>
    <s v="No"/>
    <s v="HARWINTON"/>
    <s v="No"/>
    <n v="51.618699999999997"/>
    <n v="4.5951129743185483E-7"/>
    <n v="0"/>
    <n v="0"/>
    <s v="N/A"/>
    <n v="51.618729600000002"/>
    <n v="4.5951129743185483E-7"/>
    <n v="0"/>
    <n v="0"/>
    <n v="0"/>
    <n v="0"/>
    <n v="0"/>
    <n v="0"/>
    <n v="3"/>
    <x v="0"/>
  </r>
  <r>
    <x v="489"/>
    <x v="489"/>
    <s v="Census Tract 4253, Litchfield County, Connecticut"/>
    <n v="95240"/>
    <n v="2.4"/>
    <n v="61477.155650000001"/>
    <n v="61.476999999999997"/>
    <n v="0.68100000000000005"/>
    <n v="4"/>
    <n v="0.31899999999999995"/>
    <n v="2"/>
    <n v="1358"/>
    <n v="0.26507407227451973"/>
    <n v="4.7E-2"/>
    <n v="1"/>
    <n v="0.60099999999999998"/>
    <n v="4"/>
    <n v="3"/>
    <n v="1"/>
    <n v="1"/>
    <n v="4107"/>
    <n v="6.98325320426195"/>
    <n v="588.12130677000005"/>
    <n v="1"/>
    <n v="121"/>
    <n v="3.0563273553927761"/>
    <n v="5.3999999999999999E-2"/>
    <n v="1"/>
    <n v="2"/>
    <n v="2"/>
    <s v="No"/>
    <s v="PLYMOUTH"/>
    <s v="No"/>
    <n v="75679.6348"/>
    <n v="6.737021127512752E-4"/>
    <n v="12089.58"/>
    <n v="1.4800622804697045E-4"/>
    <s v="NO"/>
    <n v="75679.634828159993"/>
    <n v="6.737021127512752E-4"/>
    <n v="12089.58"/>
    <n v="1.4800622804697045E-4"/>
    <n v="0"/>
    <n v="0"/>
    <n v="0"/>
    <n v="0"/>
    <n v="3"/>
    <x v="0"/>
  </r>
  <r>
    <x v="489"/>
    <x v="489"/>
    <s v="Census Tract 4253, Litchfield County, Connecticut"/>
    <n v="95240"/>
    <n v="2.4"/>
    <n v="61477.155650000001"/>
    <n v="61.476999999999997"/>
    <n v="0.68100000000000005"/>
    <n v="4"/>
    <n v="0.31899999999999995"/>
    <n v="2"/>
    <n v="1358"/>
    <n v="0.26507407227451973"/>
    <n v="4.7E-2"/>
    <n v="1"/>
    <n v="0.60099999999999998"/>
    <n v="4"/>
    <n v="3"/>
    <n v="1"/>
    <n v="1"/>
    <n v="4107"/>
    <n v="6.98325320426195"/>
    <n v="588.12130677000005"/>
    <n v="1"/>
    <n v="121"/>
    <n v="3.0563273553927761"/>
    <n v="5.3999999999999999E-2"/>
    <n v="1"/>
    <n v="2"/>
    <n v="2"/>
    <s v="No"/>
    <s v="THOMASTON"/>
    <s v="No"/>
    <n v="125.9122"/>
    <n v="1.120873638044216E-6"/>
    <n v="0"/>
    <n v="0"/>
    <s v="N/A"/>
    <n v="125.9121888"/>
    <n v="1.120873638044216E-6"/>
    <n v="0"/>
    <n v="0"/>
    <n v="0"/>
    <n v="0"/>
    <n v="0"/>
    <n v="0"/>
    <n v="3"/>
    <x v="0"/>
  </r>
  <r>
    <x v="490"/>
    <x v="490"/>
    <s v="Census Tract 5024, Hartford County, Connecticut"/>
    <n v="31179"/>
    <n v="2.79"/>
    <n v="18666.37904"/>
    <n v="18.666"/>
    <n v="4.3999999999999997E-2"/>
    <n v="1"/>
    <n v="0.95599999999999996"/>
    <n v="5"/>
    <n v="1114"/>
    <n v="0.71615389205125668"/>
    <n v="0.96799999999999997"/>
    <n v="5"/>
    <n v="0.86099999999999999"/>
    <n v="5"/>
    <n v="5"/>
    <n v="1"/>
    <n v="1"/>
    <n v="6055"/>
    <n v="0.28303644650090998"/>
    <n v="21393.004593000001"/>
    <n v="1"/>
    <n v="3500"/>
    <n v="56.753688989784337"/>
    <n v="0.997"/>
    <n v="5"/>
    <n v="5"/>
    <n v="5"/>
    <s v="Yes"/>
    <s v="HARTFORD"/>
    <s v="No"/>
    <n v="1035759.473"/>
    <n v="9.2203582486583401E-3"/>
    <n v="1565113.7553999999"/>
    <n v="1.9160846232969441E-2"/>
    <s v="YES"/>
    <n v="171829.57790591998"/>
    <n v="1.5296314514628674E-3"/>
    <n v="1207764.3359999999"/>
    <n v="1.4786009418111616E-2"/>
    <n v="863929.89506592008"/>
    <n v="7.690726797195473E-3"/>
    <n v="357349.41940000001"/>
    <n v="4.374836814857827E-3"/>
    <n v="7"/>
    <x v="1"/>
  </r>
  <r>
    <x v="491"/>
    <x v="491"/>
    <s v="Census Tract 5033, Hartford County, Connecticut"/>
    <n v="33958"/>
    <n v="2.19"/>
    <n v="22946.689900000001"/>
    <n v="22.946999999999999"/>
    <n v="9.4E-2"/>
    <n v="1"/>
    <n v="0.90600000000000003"/>
    <n v="5"/>
    <n v="896"/>
    <n v="0.46856431349603933"/>
    <n v="0.81100000000000005"/>
    <n v="5"/>
    <n v="0.97399999999999998"/>
    <n v="5"/>
    <n v="5"/>
    <n v="1"/>
    <n v="1"/>
    <n v="2390"/>
    <n v="0.106136012985388"/>
    <n v="22518.275679999999"/>
    <n v="1"/>
    <n v="846"/>
    <n v="30.010642071656616"/>
    <n v="0.91"/>
    <n v="5"/>
    <n v="5"/>
    <n v="5"/>
    <s v="Yes"/>
    <s v="HARTFORD"/>
    <s v="No"/>
    <n v="24785.822199999999"/>
    <n v="2.2064404521727259E-4"/>
    <n v="61180.35"/>
    <n v="7.4899813178732992E-4"/>
    <s v="YES"/>
    <n v="24785.822180160001"/>
    <n v="2.2064404521727259E-4"/>
    <n v="61180.35"/>
    <n v="7.4899813178732992E-4"/>
    <n v="0"/>
    <n v="0"/>
    <n v="0"/>
    <n v="0"/>
    <n v="6"/>
    <x v="1"/>
  </r>
  <r>
    <x v="492"/>
    <x v="492"/>
    <s v="Census Tract 4771.02, Hartford County, Connecticut"/>
    <n v="109671"/>
    <n v="2.54"/>
    <n v="68813.705610000005"/>
    <n v="68.813999999999993"/>
    <n v="0.78400000000000003"/>
    <n v="4"/>
    <n v="0.21599999999999997"/>
    <n v="2"/>
    <n v="1615"/>
    <n v="0.28162994316620116"/>
    <n v="8.1000000000000003E-2"/>
    <n v="1"/>
    <n v="0.375"/>
    <n v="2"/>
    <n v="2"/>
    <n v="1"/>
    <n v="1"/>
    <n v="8521"/>
    <n v="10.6252237462104"/>
    <n v="801.95958255000005"/>
    <n v="1"/>
    <n v="1391"/>
    <n v="16.282336415779"/>
    <n v="0.64900000000000002"/>
    <n v="4"/>
    <n v="3"/>
    <n v="3"/>
    <s v="No"/>
    <s v="SUFFIELD"/>
    <s v="No"/>
    <n v="655629.93759999995"/>
    <n v="5.8364350617240521E-3"/>
    <n v="130820.77499999999"/>
    <n v="1.6015684132890814E-3"/>
    <s v="NO"/>
    <n v="136802.6842896"/>
    <n v="1.2178211172030574E-3"/>
    <n v="120601.675"/>
    <n v="1.4764614662293161E-3"/>
    <n v="518827.25334815995"/>
    <n v="4.618613944520995E-3"/>
    <n v="10219.1"/>
    <n v="1.2510694705976516E-4"/>
    <n v="3"/>
    <x v="0"/>
  </r>
  <r>
    <x v="493"/>
    <x v="493"/>
    <s v="Census Tract 5035, Hartford County, Connecticut"/>
    <n v="35030"/>
    <n v="2.65"/>
    <n v="21518.75794"/>
    <n v="21.518999999999998"/>
    <n v="7.8E-2"/>
    <n v="1"/>
    <n v="0.92200000000000004"/>
    <n v="5"/>
    <n v="1127"/>
    <n v="0.62847493511049746"/>
    <n v="0.93500000000000005"/>
    <n v="5"/>
    <n v="0.84399999999999997"/>
    <n v="5"/>
    <n v="5"/>
    <n v="1"/>
    <n v="1"/>
    <n v="1622"/>
    <n v="8.6270669979938097E-2"/>
    <n v="18801.291335000002"/>
    <n v="1"/>
    <n v="279"/>
    <n v="17.714285714285715"/>
    <n v="0.72499999999999998"/>
    <n v="4"/>
    <n v="4.5"/>
    <n v="5"/>
    <s v="Yes"/>
    <s v="HARTFORD"/>
    <s v="No"/>
    <n v="14693.710999999999"/>
    <n v="1.3080380467323955E-4"/>
    <n v="2186.64"/>
    <n v="2.6769857885602926E-5"/>
    <s v="NO"/>
    <n v="14693.213203200001"/>
    <n v="1.3079937291686643E-4"/>
    <n v="2186.64"/>
    <n v="2.6769857885602926E-5"/>
    <n v="0.49783680000000002"/>
    <n v="4.4317563731231935E-9"/>
    <n v="0"/>
    <n v="0"/>
    <n v="8"/>
    <x v="1"/>
  </r>
  <r>
    <x v="494"/>
    <x v="494"/>
    <s v="Census Tract 5040, Hartford County, Connecticut"/>
    <n v="54908"/>
    <n v="2.64"/>
    <n v="33793.537929999999"/>
    <n v="33.793999999999997"/>
    <n v="0.219"/>
    <n v="2"/>
    <n v="0.78100000000000003"/>
    <n v="4"/>
    <n v="1182"/>
    <n v="0.4197252157906865"/>
    <n v="0.72199999999999998"/>
    <n v="4"/>
    <n v="0.79200000000000004"/>
    <n v="4"/>
    <n v="4"/>
    <n v="1"/>
    <n v="1"/>
    <n v="3413"/>
    <n v="0.35855108208995601"/>
    <n v="9518.8668240000006"/>
    <n v="1"/>
    <n v="127"/>
    <n v="4.0075733669927418"/>
    <n v="0.128"/>
    <n v="1"/>
    <n v="2.5"/>
    <n v="3"/>
    <s v="No"/>
    <s v="HARTFORD"/>
    <s v="No"/>
    <n v="32737.940699999999"/>
    <n v="2.9143401511387454E-4"/>
    <n v="14980.31"/>
    <n v="1.8339588125264168E-4"/>
    <s v="NO"/>
    <n v="32737.94073504"/>
    <n v="2.9143401511387454E-4"/>
    <n v="14980.31"/>
    <n v="1.8339588125264168E-4"/>
    <n v="0"/>
    <n v="0"/>
    <n v="0"/>
    <n v="0"/>
    <n v="6"/>
    <x v="1"/>
  </r>
  <r>
    <x v="495"/>
    <x v="495"/>
    <s v="Census Tract 5041, Hartford County, Connecticut"/>
    <n v="36743"/>
    <n v="2.97"/>
    <n v="21320.45104"/>
    <n v="21.32"/>
    <n v="7.5999999999999998E-2"/>
    <n v="1"/>
    <n v="0.92400000000000004"/>
    <n v="5"/>
    <n v="1060"/>
    <n v="0.59661026758465796"/>
    <n v="0.92"/>
    <n v="5"/>
    <n v="0.90100000000000002"/>
    <n v="5"/>
    <n v="5"/>
    <n v="1"/>
    <n v="1"/>
    <n v="1855"/>
    <n v="0.125195946853808"/>
    <n v="14816.773599"/>
    <n v="1"/>
    <n v="578"/>
    <n v="32.022160664819943"/>
    <n v="0.93200000000000005"/>
    <n v="5"/>
    <n v="5"/>
    <n v="5"/>
    <s v="Yes"/>
    <s v="HARTFORD"/>
    <s v="No"/>
    <n v="16383.093000000001"/>
    <n v="1.4584272772479411E-4"/>
    <n v="14080.65"/>
    <n v="1.7238182756965705E-4"/>
    <s v="YES"/>
    <n v="16383.093013440001"/>
    <n v="1.4584272772479411E-4"/>
    <n v="14080.65"/>
    <n v="1.7238182756965705E-4"/>
    <n v="0"/>
    <n v="0"/>
    <n v="0"/>
    <n v="0"/>
    <n v="8"/>
    <x v="1"/>
  </r>
  <r>
    <x v="496"/>
    <x v="496"/>
    <s v="Census Tract 5042, Hartford County, Connecticut"/>
    <n v="25648"/>
    <n v="1.93"/>
    <n v="18461.83438"/>
    <n v="18.462"/>
    <n v="4.2000000000000003E-2"/>
    <n v="1"/>
    <n v="0.95799999999999996"/>
    <n v="5"/>
    <n v="969"/>
    <n v="0.62983990434865988"/>
    <n v="0.93700000000000006"/>
    <n v="5"/>
    <n v="0.95399999999999996"/>
    <n v="5"/>
    <n v="5"/>
    <n v="1"/>
    <n v="1"/>
    <n v="5123"/>
    <n v="0.45103259165679499"/>
    <n v="11358.380956999999"/>
    <n v="1"/>
    <n v="1827"/>
    <n v="36.214073339940533"/>
    <n v="0.96099999999999997"/>
    <n v="5"/>
    <n v="5"/>
    <n v="5"/>
    <s v="Yes"/>
    <s v="HARTFORD"/>
    <s v="No"/>
    <n v="54014.641600000003"/>
    <n v="4.8083976912814588E-4"/>
    <n v="3657.96"/>
    <n v="4.4782437598882348E-5"/>
    <s v="NO"/>
    <n v="54014.641560000004"/>
    <n v="4.8083976912814588E-4"/>
    <n v="3657.96"/>
    <n v="4.4782437598882348E-5"/>
    <n v="0"/>
    <n v="0"/>
    <n v="0"/>
    <n v="0"/>
    <n v="5"/>
    <x v="0"/>
  </r>
  <r>
    <x v="497"/>
    <x v="497"/>
    <s v="Census Tract 5043, Hartford County, Connecticut"/>
    <n v="25958"/>
    <n v="2.65"/>
    <n v="15945.87264"/>
    <n v="15.946"/>
    <n v="2.5000000000000001E-2"/>
    <n v="1"/>
    <n v="0.97499999999999998"/>
    <n v="5"/>
    <n v="976"/>
    <n v="0.73448473247055868"/>
    <n v="0.97299999999999998"/>
    <n v="5"/>
    <n v="0.95099999999999996"/>
    <n v="5"/>
    <n v="5"/>
    <n v="1"/>
    <n v="1"/>
    <n v="2946"/>
    <n v="0.31312886391751599"/>
    <n v="9408.2671369"/>
    <n v="1"/>
    <n v="1214"/>
    <n v="40.013183915622939"/>
    <n v="0.98099999999999998"/>
    <n v="5"/>
    <n v="5"/>
    <n v="5"/>
    <s v="Yes"/>
    <s v="HARTFORD"/>
    <s v="No"/>
    <n v="23985.625899999999"/>
    <n v="2.1352067707054828E-4"/>
    <n v="18422.213"/>
    <n v="2.255332491623252E-4"/>
    <s v="YES"/>
    <n v="23985.625936320001"/>
    <n v="2.1352067707054828E-4"/>
    <n v="18422.213"/>
    <n v="2.255332491623252E-4"/>
    <n v="0"/>
    <n v="0"/>
    <n v="0"/>
    <n v="0"/>
    <n v="9"/>
    <x v="1"/>
  </r>
  <r>
    <x v="498"/>
    <x v="498"/>
    <s v="Census Tract 5045, Hartford County, Connecticut"/>
    <n v="31972"/>
    <n v="2.61"/>
    <n v="19790.171170000001"/>
    <n v="19.79"/>
    <n v="5.5E-2"/>
    <n v="1"/>
    <n v="0.94499999999999995"/>
    <n v="5"/>
    <n v="998"/>
    <n v="0.60514888411649848"/>
    <n v="0.92400000000000004"/>
    <n v="5"/>
    <n v="0.94299999999999995"/>
    <n v="5"/>
    <n v="5"/>
    <n v="1"/>
    <n v="1"/>
    <n v="3701"/>
    <n v="0.34253942489308797"/>
    <n v="10804.595708000001"/>
    <n v="1"/>
    <n v="1318"/>
    <n v="40.26886648334861"/>
    <n v="0.98399999999999999"/>
    <n v="5"/>
    <n v="5"/>
    <n v="5"/>
    <s v="Yes"/>
    <s v="HARTFORD"/>
    <s v="No"/>
    <n v="37871.045100000003"/>
    <n v="3.3712904602394944E-4"/>
    <n v="81361.004799999995"/>
    <n v="9.9605903849095314E-4"/>
    <s v="YES"/>
    <n v="37871.045095680005"/>
    <n v="3.3712904602394944E-4"/>
    <n v="81361.004799999995"/>
    <n v="9.9605903849095314E-4"/>
    <n v="0"/>
    <n v="0"/>
    <n v="0"/>
    <n v="0"/>
    <n v="7"/>
    <x v="1"/>
  </r>
  <r>
    <x v="499"/>
    <x v="499"/>
    <s v="Census Tract 5048, Hartford County, Connecticut"/>
    <n v="53607"/>
    <n v="2.93"/>
    <n v="31317.54379"/>
    <n v="31.318000000000001"/>
    <n v="0.19400000000000001"/>
    <n v="1"/>
    <n v="0.80600000000000005"/>
    <n v="5"/>
    <n v="1342"/>
    <n v="0.51421657164385171"/>
    <n v="0.86"/>
    <n v="5"/>
    <n v="0.61499999999999999"/>
    <n v="4"/>
    <n v="5"/>
    <n v="1"/>
    <n v="1"/>
    <n v="4560"/>
    <n v="0.57594822833156001"/>
    <n v="7917.3782915000002"/>
    <n v="1"/>
    <n v="2012"/>
    <n v="40.605449041372353"/>
    <n v="0.98599999999999999"/>
    <n v="5"/>
    <n v="5"/>
    <n v="5"/>
    <s v="No"/>
    <s v="HARTFORD"/>
    <s v="No"/>
    <n v="58254.756399999998"/>
    <n v="5.1858538342277672E-4"/>
    <n v="18063.281900000002"/>
    <n v="2.2113904868226308E-4"/>
    <s v="NO"/>
    <n v="58254.756370559997"/>
    <n v="5.1858538342277672E-4"/>
    <n v="18063.281900000002"/>
    <n v="2.2113904868226308E-4"/>
    <n v="0"/>
    <n v="0"/>
    <n v="0"/>
    <n v="0"/>
    <n v="6"/>
    <x v="1"/>
  </r>
  <r>
    <x v="500"/>
    <x v="500"/>
    <s v="Census Tract 5049, Hartford County, Connecticut"/>
    <n v="39167"/>
    <n v="2.82"/>
    <n v="23323.609090000002"/>
    <n v="23.324000000000002"/>
    <n v="9.7000000000000003E-2"/>
    <n v="1"/>
    <n v="0.90300000000000002"/>
    <n v="5"/>
    <n v="1130"/>
    <n v="0.58138515131493307"/>
    <n v="0.90800000000000003"/>
    <n v="5"/>
    <n v="0.83699999999999997"/>
    <n v="5"/>
    <n v="5"/>
    <n v="1"/>
    <n v="1"/>
    <n v="4548"/>
    <n v="0.60123521807822999"/>
    <n v="7564.4271380999999"/>
    <n v="1"/>
    <n v="1712"/>
    <n v="36.557762118300232"/>
    <n v="0.97199999999999998"/>
    <n v="5"/>
    <n v="5"/>
    <n v="5"/>
    <s v="Yes"/>
    <s v="HARTFORD"/>
    <s v="No"/>
    <n v="42553.575900000003"/>
    <n v="3.7881305914327321E-4"/>
    <n v="30501.02"/>
    <n v="3.7340758916233705E-4"/>
    <s v="NO"/>
    <n v="42553.5758928"/>
    <n v="3.7881305914327321E-4"/>
    <n v="30501.02"/>
    <n v="3.7340758916233705E-4"/>
    <n v="0"/>
    <n v="0"/>
    <n v="0"/>
    <n v="0"/>
    <n v="6"/>
    <x v="1"/>
  </r>
  <r>
    <x v="501"/>
    <x v="501"/>
    <s v="Census Tract 5244, Hartford County, Connecticut"/>
    <n v="46155"/>
    <n v="2.95"/>
    <n v="26872.479940000001"/>
    <n v="26.872"/>
    <n v="0.13200000000000001"/>
    <n v="1"/>
    <n v="0.86799999999999999"/>
    <n v="5"/>
    <n v="1123"/>
    <n v="0.50147958171663998"/>
    <n v="0.84599999999999997"/>
    <n v="5"/>
    <n v="0.85099999999999998"/>
    <n v="5"/>
    <n v="5"/>
    <n v="1"/>
    <n v="1"/>
    <n v="3057"/>
    <n v="1.06130800606026"/>
    <n v="2880.407933"/>
    <n v="1"/>
    <n v="726"/>
    <n v="21.756068324842673"/>
    <n v="0.83399999999999996"/>
    <n v="5"/>
    <n v="5"/>
    <n v="5"/>
    <s v="Yes"/>
    <s v="HARTFORD"/>
    <s v="No"/>
    <n v="36222.419699999999"/>
    <n v="3.2245293952961132E-4"/>
    <n v="28619.973300000001"/>
    <n v="3.5037894574815713E-4"/>
    <s v="YES"/>
    <n v="36222.419747520005"/>
    <n v="3.2245293952961132E-4"/>
    <n v="28619.973300000001"/>
    <n v="3.5037894574815713E-4"/>
    <n v="0"/>
    <n v="0"/>
    <n v="0"/>
    <n v="0"/>
    <n v="8"/>
    <x v="1"/>
  </r>
  <r>
    <x v="502"/>
    <x v="502"/>
    <s v="Census Tract 5245.02, Hartford County, Connecticut"/>
    <n v="57778"/>
    <n v="1.89"/>
    <n v="42027.310870000001"/>
    <n v="42.027000000000001"/>
    <n v="0.32100000000000001"/>
    <n v="2"/>
    <n v="0.67900000000000005"/>
    <n v="4"/>
    <n v="1109"/>
    <n v="0.31665123760034658"/>
    <n v="0.26200000000000001"/>
    <n v="2"/>
    <n v="0.86499999999999999"/>
    <n v="5"/>
    <n v="5"/>
    <n v="1"/>
    <n v="1"/>
    <n v="2158"/>
    <n v="0.65855787748823502"/>
    <n v="3276.8570140000002"/>
    <n v="1"/>
    <n v="430"/>
    <n v="20.934761441090554"/>
    <n v="0.81599999999999995"/>
    <n v="5"/>
    <n v="5"/>
    <n v="5"/>
    <s v="No"/>
    <s v="HARTFORD"/>
    <s v="No"/>
    <n v="38598.850100000003"/>
    <n v="3.4360798526197081E-4"/>
    <n v="2487.0500000000002"/>
    <n v="3.0447616001897327E-5"/>
    <s v="NO"/>
    <n v="38598.850080000004"/>
    <n v="3.4360798526197081E-4"/>
    <n v="2487.0500000000002"/>
    <n v="3.0447616001897327E-5"/>
    <n v="0"/>
    <n v="0"/>
    <n v="0"/>
    <n v="0"/>
    <n v="2"/>
    <x v="0"/>
  </r>
  <r>
    <x v="503"/>
    <x v="503"/>
    <s v="Census Tract 5246, Hartford County, Connecticut"/>
    <n v="36120"/>
    <n v="2.02"/>
    <n v="25413.943319999998"/>
    <n v="25.414000000000001"/>
    <n v="0.115"/>
    <n v="1"/>
    <n v="0.88500000000000001"/>
    <n v="5"/>
    <n v="1020"/>
    <n v="0.48162537571914282"/>
    <n v="0.82399999999999995"/>
    <n v="5"/>
    <n v="0.92600000000000005"/>
    <n v="5"/>
    <n v="5"/>
    <n v="1"/>
    <n v="1"/>
    <n v="3311"/>
    <n v="0.49609303209126798"/>
    <n v="6674.1513906"/>
    <n v="1"/>
    <n v="1018"/>
    <n v="33.798140770252324"/>
    <n v="0.95699999999999996"/>
    <n v="5"/>
    <n v="5"/>
    <n v="5"/>
    <s v="Yes"/>
    <s v="HARTFORD"/>
    <s v="No"/>
    <n v="29057.5236"/>
    <n v="2.5867084414736802E-4"/>
    <n v="2328.62"/>
    <n v="2.8508042690873984E-5"/>
    <s v="NO"/>
    <n v="29057.523577920001"/>
    <n v="2.5867084414736802E-4"/>
    <n v="2328.62"/>
    <n v="2.8508042690873984E-5"/>
    <n v="0"/>
    <n v="0"/>
    <n v="0"/>
    <n v="0"/>
    <n v="4"/>
    <x v="0"/>
  </r>
  <r>
    <x v="504"/>
    <x v="504"/>
    <s v="Census Tract 5247, Hartford County, Connecticut"/>
    <n v="75110"/>
    <n v="2.84"/>
    <n v="44569.585169999998"/>
    <n v="44.57"/>
    <n v="0.36"/>
    <n v="2"/>
    <n v="0.64"/>
    <n v="4"/>
    <n v="1319"/>
    <n v="0.35513007221467036"/>
    <n v="0.50900000000000001"/>
    <n v="3"/>
    <n v="0.63800000000000001"/>
    <n v="4"/>
    <n v="4"/>
    <n v="1"/>
    <n v="1"/>
    <n v="3624"/>
    <n v="0.689901265951811"/>
    <n v="5252.925569"/>
    <n v="1"/>
    <n v="1037"/>
    <n v="29.552579082359646"/>
    <n v="0.93100000000000005"/>
    <n v="5"/>
    <n v="4.5"/>
    <n v="5"/>
    <s v="No"/>
    <s v="HARTFORD"/>
    <s v="No"/>
    <n v="39743.093200000003"/>
    <n v="3.537940680932893E-4"/>
    <n v="14436.07"/>
    <n v="1.7673304354014189E-4"/>
    <s v="NO"/>
    <n v="39743.093231999999"/>
    <n v="3.537940680932893E-4"/>
    <n v="14436.07"/>
    <n v="1.7673304354014189E-4"/>
    <n v="0"/>
    <n v="0"/>
    <n v="0"/>
    <n v="0"/>
    <n v="5"/>
    <x v="0"/>
  </r>
  <r>
    <x v="505"/>
    <x v="505"/>
    <s v="Census Tract 4872.01, Hartford County, Connecticut"/>
    <n v="114792"/>
    <n v="2.63"/>
    <n v="70783.779540000003"/>
    <n v="70.784000000000006"/>
    <n v="0.81200000000000006"/>
    <n v="5"/>
    <n v="0.18799999999999994"/>
    <n v="1"/>
    <n v="1698"/>
    <n v="0.28786256021389051"/>
    <n v="0.108"/>
    <n v="1"/>
    <n v="0.31200000000000006"/>
    <n v="2"/>
    <n v="2"/>
    <n v="1"/>
    <n v="1"/>
    <n v="4567"/>
    <n v="2.7955561956271602"/>
    <n v="1633.6641729"/>
    <n v="1"/>
    <n v="883"/>
    <n v="19.075394253618491"/>
    <n v="0.72199999999999998"/>
    <n v="4"/>
    <n v="3"/>
    <n v="3"/>
    <s v="No"/>
    <s v="MANCHESTER"/>
    <s v="No"/>
    <n v="744.42229999999995"/>
    <n v="6.6268671431921316E-6"/>
    <n v="0"/>
    <n v="0"/>
    <s v="NO"/>
    <n v="744.42231360000005"/>
    <n v="6.6268671431921316E-6"/>
    <n v="0"/>
    <n v="0"/>
    <n v="0"/>
    <n v="0"/>
    <n v="0"/>
    <n v="0"/>
    <n v="3"/>
    <x v="0"/>
  </r>
  <r>
    <x v="505"/>
    <x v="505"/>
    <s v="Census Tract 4872.01, Hartford County, Connecticut"/>
    <n v="114792"/>
    <n v="2.63"/>
    <n v="70783.779540000003"/>
    <n v="70.784000000000006"/>
    <n v="0.81200000000000006"/>
    <n v="5"/>
    <n v="0.18799999999999994"/>
    <n v="1"/>
    <n v="1698"/>
    <n v="0.28786256021389051"/>
    <n v="0.108"/>
    <n v="1"/>
    <n v="0.31200000000000006"/>
    <n v="2"/>
    <n v="2"/>
    <n v="1"/>
    <n v="1"/>
    <n v="4567"/>
    <n v="2.7955561956271602"/>
    <n v="1633.6641729"/>
    <n v="1"/>
    <n v="883"/>
    <n v="19.075394253618491"/>
    <n v="0.72199999999999998"/>
    <n v="4"/>
    <n v="3"/>
    <n v="3"/>
    <s v="No"/>
    <s v="SOUTH WINDSOR"/>
    <s v="No"/>
    <n v="79853.237500000003"/>
    <n v="7.1085563408804675E-4"/>
    <n v="21358.700199999999"/>
    <n v="2.6148308316650148E-4"/>
    <s v="NO"/>
    <n v="79853.237484479992"/>
    <n v="7.1085563408804675E-4"/>
    <n v="21358.700199999999"/>
    <n v="2.6148308316650148E-4"/>
    <n v="0"/>
    <n v="0"/>
    <n v="0"/>
    <n v="0"/>
    <n v="3"/>
    <x v="0"/>
  </r>
  <r>
    <x v="506"/>
    <x v="506"/>
    <s v="Census Tract 4872.02, Hartford County, Connecticut"/>
    <n v="169688"/>
    <n v="3.17"/>
    <n v="95306.275909999997"/>
    <n v="95.305999999999997"/>
    <n v="0.93500000000000005"/>
    <n v="5"/>
    <n v="6.4999999999999947E-2"/>
    <n v="1"/>
    <n v="2347"/>
    <n v="0.29551044494274376"/>
    <n v="0.14299999999999999"/>
    <n v="1"/>
    <n v="0.10399999999999998"/>
    <n v="1"/>
    <n v="1"/>
    <n v="1"/>
    <n v="1"/>
    <n v="3659"/>
    <n v="2.2125793633020701"/>
    <n v="1653.7259908999999"/>
    <n v="1"/>
    <n v="603"/>
    <n v="16.815393195761295"/>
    <n v="0.66100000000000003"/>
    <n v="4"/>
    <n v="2.5"/>
    <n v="3"/>
    <s v="No"/>
    <s v="SOUTH WINDSOR"/>
    <s v="No"/>
    <n v="60291.457699999999"/>
    <n v="5.3671615222727128E-4"/>
    <n v="11518.674999999999"/>
    <n v="1.4101694507575427E-4"/>
    <s v="NO"/>
    <n v="60291.457660800006"/>
    <n v="5.3671615222727128E-4"/>
    <n v="11518.674999999999"/>
    <n v="1.4101694507575427E-4"/>
    <n v="0"/>
    <n v="0"/>
    <n v="0"/>
    <n v="0"/>
    <n v="2"/>
    <x v="0"/>
  </r>
  <r>
    <x v="506"/>
    <x v="506"/>
    <s v="Census Tract 4872.02, Hartford County, Connecticut"/>
    <n v="169688"/>
    <n v="3.17"/>
    <n v="95306.275909999997"/>
    <n v="95.305999999999997"/>
    <n v="0.93500000000000005"/>
    <n v="5"/>
    <n v="6.4999999999999947E-2"/>
    <n v="1"/>
    <n v="2347"/>
    <n v="0.29551044494274376"/>
    <n v="0.14299999999999999"/>
    <n v="1"/>
    <n v="0.10399999999999998"/>
    <n v="1"/>
    <n v="1"/>
    <n v="1"/>
    <n v="1"/>
    <n v="3659"/>
    <n v="2.2125793633020701"/>
    <n v="1653.7259908999999"/>
    <n v="1"/>
    <n v="603"/>
    <n v="16.815393195761295"/>
    <n v="0.66100000000000003"/>
    <n v="4"/>
    <n v="2.5"/>
    <n v="3"/>
    <s v="No"/>
    <s v="VERNON"/>
    <s v="No"/>
    <n v="343.5016"/>
    <n v="3.057860365404153E-6"/>
    <n v="628.35299999999995"/>
    <n v="7.692587948629978E-6"/>
    <s v="N/A"/>
    <n v="343.50160319999998"/>
    <n v="3.057860365404153E-6"/>
    <n v="628.35299999999995"/>
    <n v="7.692587948629978E-6"/>
    <n v="0"/>
    <n v="0"/>
    <n v="0"/>
    <n v="0"/>
    <n v="2"/>
    <x v="0"/>
  </r>
  <r>
    <x v="507"/>
    <x v="507"/>
    <s v="Census Tract 4873, Hartford County, Connecticut"/>
    <n v="96875"/>
    <n v="2.63"/>
    <n v="59735.684050000003"/>
    <n v="59.735999999999997"/>
    <n v="0.64800000000000002"/>
    <n v="4"/>
    <n v="0.35199999999999998"/>
    <n v="2"/>
    <n v="1792"/>
    <n v="0.35998583329188472"/>
    <n v="0.53700000000000003"/>
    <n v="3"/>
    <n v="0.25700000000000001"/>
    <n v="2"/>
    <n v="2"/>
    <n v="1"/>
    <n v="1"/>
    <n v="1595"/>
    <n v="6.2391227295261604"/>
    <n v="255.64491502000001"/>
    <n v="1"/>
    <n v="208"/>
    <n v="13.756613756613756"/>
    <n v="0.58099999999999996"/>
    <n v="3"/>
    <n v="2.5"/>
    <n v="3"/>
    <s v="No"/>
    <s v="SOUTH WINDSOR"/>
    <s v="No"/>
    <n v="30797.602699999999"/>
    <n v="2.7416107459385906E-4"/>
    <n v="14270.43"/>
    <n v="1.7470520207553351E-4"/>
    <s v="NO"/>
    <n v="30797.602703999997"/>
    <n v="2.7416107459385906E-4"/>
    <n v="14270.43"/>
    <n v="1.7470520207553351E-4"/>
    <n v="0"/>
    <n v="0"/>
    <n v="0"/>
    <n v="0"/>
    <n v="3"/>
    <x v="0"/>
  </r>
  <r>
    <x v="508"/>
    <x v="508"/>
    <s v="Census Tract 4875, Hartford County, Connecticut"/>
    <n v="69135"/>
    <n v="2.2200000000000002"/>
    <n v="46400.373879999999"/>
    <n v="46.4"/>
    <n v="0.39200000000000002"/>
    <n v="2"/>
    <n v="0.60799999999999998"/>
    <n v="4"/>
    <n v="1450"/>
    <n v="0.37499697836486484"/>
    <n v="0.61299999999999999"/>
    <n v="4"/>
    <n v="0.52500000000000002"/>
    <n v="3"/>
    <n v="4"/>
    <n v="1"/>
    <n v="1"/>
    <n v="6790"/>
    <n v="4.6155453229899104"/>
    <n v="1471.1154425"/>
    <n v="1"/>
    <n v="1830"/>
    <n v="27.456864216054015"/>
    <n v="0.86099999999999999"/>
    <n v="5"/>
    <n v="4.5"/>
    <n v="5"/>
    <s v="No"/>
    <s v="MANCHESTER"/>
    <s v="No"/>
    <n v="1016.2991"/>
    <n v="9.0471214434258976E-6"/>
    <n v="304.04000000000002"/>
    <n v="3.7221982546458105E-6"/>
    <s v="NO"/>
    <n v="1016.2990943999999"/>
    <n v="9.0471214434258976E-6"/>
    <n v="304.04000000000002"/>
    <n v="3.7221982546458105E-6"/>
    <n v="0"/>
    <n v="0"/>
    <n v="0"/>
    <n v="0"/>
    <n v="3"/>
    <x v="0"/>
  </r>
  <r>
    <x v="508"/>
    <x v="508"/>
    <s v="Census Tract 4875, Hartford County, Connecticut"/>
    <n v="69135"/>
    <n v="2.2200000000000002"/>
    <n v="46400.373879999999"/>
    <n v="46.4"/>
    <n v="0.39200000000000002"/>
    <n v="2"/>
    <n v="0.60799999999999998"/>
    <n v="4"/>
    <n v="1450"/>
    <n v="0.37499697836486484"/>
    <n v="0.61299999999999999"/>
    <n v="4"/>
    <n v="0.52500000000000002"/>
    <n v="3"/>
    <n v="4"/>
    <n v="1"/>
    <n v="1"/>
    <n v="6790"/>
    <n v="4.6155453229899104"/>
    <n v="1471.1154425"/>
    <n v="1"/>
    <n v="1830"/>
    <n v="27.456864216054015"/>
    <n v="0.86099999999999999"/>
    <n v="5"/>
    <n v="4.5"/>
    <n v="5"/>
    <s v="No"/>
    <s v="SOUTH WINDSOR"/>
    <s v="No"/>
    <n v="353530.29570000002"/>
    <n v="3.1471360517183011E-3"/>
    <n v="314002.65950000001"/>
    <n v="3.844165738537833E-3"/>
    <s v="YES"/>
    <n v="141313.93954559998"/>
    <n v="1.2579804309210535E-3"/>
    <n v="233869.0295"/>
    <n v="2.8631327898322903E-3"/>
    <n v="212216.35617504001"/>
    <n v="1.8891556207972476E-3"/>
    <n v="80133.63"/>
    <n v="9.8103294870554246E-4"/>
    <n v="3"/>
    <x v="0"/>
  </r>
  <r>
    <x v="509"/>
    <x v="509"/>
    <s v="Census Tract 4901, Hartford County, Connecticut"/>
    <n v="72198"/>
    <n v="2.15"/>
    <n v="49238.62732"/>
    <n v="49.238999999999997"/>
    <n v="0.45800000000000002"/>
    <n v="3"/>
    <n v="0.54200000000000004"/>
    <n v="3"/>
    <n v="1335"/>
    <n v="0.32535431777751678"/>
    <n v="0.33200000000000002"/>
    <n v="2"/>
    <n v="0.622"/>
    <n v="4"/>
    <n v="4"/>
    <n v="1"/>
    <n v="1"/>
    <n v="5316"/>
    <n v="4.3108678495807702"/>
    <n v="1233.1623666999999"/>
    <n v="1"/>
    <n v="1270"/>
    <n v="22.276793544992106"/>
    <n v="0.79100000000000004"/>
    <n v="4"/>
    <n v="4"/>
    <n v="4"/>
    <s v="No"/>
    <s v="ROCKY HILL"/>
    <s v="No"/>
    <n v="76843.239799999996"/>
    <n v="6.8406055483307272E-4"/>
    <n v="22526.2637"/>
    <n v="2.7577693536321297E-4"/>
    <s v="NO"/>
    <n v="76843.239779519994"/>
    <n v="6.8406055483307272E-4"/>
    <n v="22526.2637"/>
    <n v="2.7577693536321297E-4"/>
    <n v="0"/>
    <n v="0"/>
    <n v="0"/>
    <n v="0"/>
    <n v="3"/>
    <x v="0"/>
  </r>
  <r>
    <x v="510"/>
    <x v="510"/>
    <s v="Census Tract 4926, Hartford County, Connecticut"/>
    <n v="101964"/>
    <n v="2.3199999999999998"/>
    <n v="66942.645600000003"/>
    <n v="66.942999999999998"/>
    <n v="0.76600000000000001"/>
    <n v="4"/>
    <n v="0.23399999999999999"/>
    <n v="2"/>
    <n v="1333"/>
    <n v="0.23895081911731314"/>
    <n v="4.0000000000000001E-3"/>
    <n v="1"/>
    <n v="0.625"/>
    <n v="4"/>
    <n v="3"/>
    <n v="1"/>
    <n v="1"/>
    <n v="6971"/>
    <n v="3.3257825904984899"/>
    <n v="2096.0480158999999"/>
    <n v="1"/>
    <n v="310"/>
    <n v="4.7105303145418631"/>
    <n v="0.14000000000000001"/>
    <n v="1"/>
    <n v="2"/>
    <n v="2"/>
    <s v="No"/>
    <s v="NEWINGTON"/>
    <s v="No"/>
    <n v="234.19749999999999"/>
    <n v="2.0848321812493611E-6"/>
    <n v="0"/>
    <n v="0"/>
    <s v="N/A"/>
    <n v="234.1974816"/>
    <n v="2.0848321812493611E-6"/>
    <n v="0"/>
    <n v="0"/>
    <n v="0"/>
    <n v="0"/>
    <n v="0"/>
    <n v="0"/>
    <n v="3"/>
    <x v="0"/>
  </r>
  <r>
    <x v="510"/>
    <x v="510"/>
    <s v="Census Tract 4926, Hartford County, Connecticut"/>
    <n v="101964"/>
    <n v="2.3199999999999998"/>
    <n v="66942.645600000003"/>
    <n v="66.942999999999998"/>
    <n v="0.76600000000000001"/>
    <n v="4"/>
    <n v="0.23399999999999999"/>
    <n v="2"/>
    <n v="1333"/>
    <n v="0.23895081911731314"/>
    <n v="4.0000000000000001E-3"/>
    <n v="1"/>
    <n v="0.625"/>
    <n v="4"/>
    <n v="3"/>
    <n v="1"/>
    <n v="1"/>
    <n v="6971"/>
    <n v="3.3257825904984899"/>
    <n v="2096.0480158999999"/>
    <n v="1"/>
    <n v="310"/>
    <n v="4.7105303145418631"/>
    <n v="0.14000000000000001"/>
    <n v="1"/>
    <n v="2"/>
    <n v="2"/>
    <s v="No"/>
    <s v="ROCKY HILL"/>
    <s v="No"/>
    <n v="64.359899999999996"/>
    <n v="5.7293334135329848E-7"/>
    <n v="0"/>
    <n v="0"/>
    <s v="N/A"/>
    <n v="64.359878399999999"/>
    <n v="5.7293334135329848E-7"/>
    <n v="0"/>
    <n v="0"/>
    <n v="0"/>
    <n v="0"/>
    <n v="0"/>
    <n v="0"/>
    <n v="3"/>
    <x v="0"/>
  </r>
  <r>
    <x v="511"/>
    <x v="511"/>
    <s v="Census Tract 4941, Hartford County, Connecticut"/>
    <n v="86119"/>
    <n v="2.25"/>
    <n v="57412.666669999999"/>
    <n v="57.412999999999997"/>
    <n v="0.60199999999999998"/>
    <n v="4"/>
    <n v="0.39800000000000002"/>
    <n v="2"/>
    <n v="1538"/>
    <n v="0.32146216280254869"/>
    <n v="0.307"/>
    <n v="2"/>
    <n v="0.43500000000000005"/>
    <n v="3"/>
    <n v="3"/>
    <n v="1"/>
    <n v="1"/>
    <n v="6048"/>
    <n v="1.9481310338117399"/>
    <n v="3104.5139648999998"/>
    <n v="1"/>
    <n v="1044"/>
    <n v="18.006209037599174"/>
    <n v="0.70099999999999996"/>
    <n v="4"/>
    <n v="3.5"/>
    <n v="4"/>
    <s v="No"/>
    <s v="NEWINGTON"/>
    <s v="No"/>
    <n v="339493.02710000001"/>
    <n v="3.0221759146198167E-3"/>
    <n v="315843.81949999998"/>
    <n v="3.866706070528767E-3"/>
    <s v="YES"/>
    <n v="100798.62502464"/>
    <n v="8.9731202846997924E-4"/>
    <n v="230400.13449999999"/>
    <n v="2.8206649733786998E-3"/>
    <n v="238694.40205056005"/>
    <n v="2.1248638861498374E-3"/>
    <n v="85443.684999999998"/>
    <n v="1.046041097150067E-3"/>
    <n v="3"/>
    <x v="0"/>
  </r>
  <r>
    <x v="512"/>
    <x v="512"/>
    <s v="Census Tract 4942.01, Hartford County, Connecticut"/>
    <n v="75536"/>
    <n v="2.5499999999999998"/>
    <n v="47302.478049999998"/>
    <n v="47.302"/>
    <n v="0.40400000000000003"/>
    <n v="3"/>
    <n v="0.59599999999999997"/>
    <n v="3"/>
    <n v="1230"/>
    <n v="0.3120343924561052"/>
    <n v="0.23699999999999999"/>
    <n v="2"/>
    <n v="0.73499999999999999"/>
    <n v="4"/>
    <n v="4"/>
    <n v="1"/>
    <n v="1"/>
    <n v="4822"/>
    <n v="2.3396471335002298"/>
    <n v="2060.9945538000002"/>
    <n v="1"/>
    <n v="841"/>
    <n v="17.765103506548375"/>
    <n v="0.69599999999999995"/>
    <n v="4"/>
    <n v="4"/>
    <n v="4"/>
    <s v="No"/>
    <s v="NEWINGTON"/>
    <s v="No"/>
    <n v="75521.807799999995"/>
    <n v="6.7229713261048344E-4"/>
    <n v="9254.0817000000006"/>
    <n v="1.1329274684939395E-4"/>
    <s v="NO"/>
    <n v="75520.036454400019"/>
    <n v="6.7228136380292338E-4"/>
    <n v="9254.0817000000006"/>
    <n v="1.1329274684939395E-4"/>
    <n v="1.7713728"/>
    <n v="1.5768807560182525E-8"/>
    <n v="0"/>
    <n v="0"/>
    <n v="3"/>
    <x v="0"/>
  </r>
  <r>
    <x v="513"/>
    <x v="513"/>
    <s v="Census Tract 4942.02, Hartford County, Connecticut"/>
    <n v="90571"/>
    <n v="2.23"/>
    <n v="60650.827599999997"/>
    <n v="60.651000000000003"/>
    <n v="0.66300000000000003"/>
    <n v="4"/>
    <n v="0.33699999999999997"/>
    <n v="2"/>
    <n v="1431"/>
    <n v="0.28312886533472464"/>
    <n v="0.09"/>
    <n v="1"/>
    <n v="0.54099999999999993"/>
    <n v="3"/>
    <n v="3"/>
    <n v="1"/>
    <n v="1"/>
    <n v="2815"/>
    <n v="0.96015271113225198"/>
    <n v="2931.8252892"/>
    <n v="1"/>
    <n v="465"/>
    <n v="17.939814814814813"/>
    <n v="0.69799999999999995"/>
    <n v="4"/>
    <n v="3.5"/>
    <n v="4"/>
    <s v="No"/>
    <s v="NEWINGTON"/>
    <s v="No"/>
    <n v="49848.942900000002"/>
    <n v="4.4375660965360528E-4"/>
    <n v="7119.7650000000003"/>
    <n v="8.7163454994370243E-5"/>
    <s v="NO"/>
    <n v="49848.942931199999"/>
    <n v="4.4375660965360528E-4"/>
    <n v="7119.7650000000003"/>
    <n v="8.7163454994370243E-5"/>
    <n v="0"/>
    <n v="0"/>
    <n v="0"/>
    <n v="0"/>
    <n v="2"/>
    <x v="0"/>
  </r>
  <r>
    <x v="514"/>
    <x v="514"/>
    <s v="Census Tract 4943, Hartford County, Connecticut"/>
    <n v="79475"/>
    <n v="2.73"/>
    <n v="48100.458160000002"/>
    <n v="48.1"/>
    <n v="0.432"/>
    <n v="3"/>
    <n v="0.56800000000000006"/>
    <n v="3"/>
    <n v="1461"/>
    <n v="0.36448717269349185"/>
    <n v="0.56299999999999994"/>
    <n v="3"/>
    <n v="0.51300000000000001"/>
    <n v="3"/>
    <n v="3"/>
    <n v="1"/>
    <n v="1"/>
    <n v="4140"/>
    <n v="1.98436440632157"/>
    <n v="2086.3103504999999"/>
    <n v="1"/>
    <n v="447"/>
    <n v="10.347222222222221"/>
    <n v="0.436"/>
    <n v="3"/>
    <n v="3"/>
    <n v="3"/>
    <s v="No"/>
    <s v="NEW BRITAIN"/>
    <s v="No"/>
    <n v="144.5463"/>
    <n v="1.2867553097312341E-6"/>
    <n v="0"/>
    <n v="0"/>
    <s v="N/A"/>
    <n v="144.546336"/>
    <n v="1.2867553097312341E-6"/>
    <n v="0"/>
    <n v="0"/>
    <n v="0"/>
    <n v="0"/>
    <n v="0"/>
    <n v="0"/>
    <n v="3"/>
    <x v="0"/>
  </r>
  <r>
    <x v="514"/>
    <x v="514"/>
    <s v="Census Tract 4943, Hartford County, Connecticut"/>
    <n v="79475"/>
    <n v="2.73"/>
    <n v="48100.458160000002"/>
    <n v="48.1"/>
    <n v="0.432"/>
    <n v="3"/>
    <n v="0.56800000000000006"/>
    <n v="3"/>
    <n v="1461"/>
    <n v="0.36448717269349185"/>
    <n v="0.56299999999999994"/>
    <n v="3"/>
    <n v="0.51300000000000001"/>
    <n v="3"/>
    <n v="3"/>
    <n v="1"/>
    <n v="1"/>
    <n v="4140"/>
    <n v="1.98436440632157"/>
    <n v="2086.3103504999999"/>
    <n v="1"/>
    <n v="447"/>
    <n v="10.347222222222221"/>
    <n v="0.436"/>
    <n v="3"/>
    <n v="3"/>
    <n v="3"/>
    <s v="No"/>
    <s v="NEWINGTON"/>
    <s v="No"/>
    <n v="64243.089399999997"/>
    <n v="5.7189368222739423E-4"/>
    <n v="12201.13"/>
    <n v="1.4937187472275566E-4"/>
    <s v="NO"/>
    <n v="64243.089359999998"/>
    <n v="5.7189368222739423E-4"/>
    <n v="12201.13"/>
    <n v="1.4937187472275566E-4"/>
    <n v="0"/>
    <n v="0"/>
    <n v="0"/>
    <n v="0"/>
    <n v="3"/>
    <x v="0"/>
  </r>
  <r>
    <x v="515"/>
    <x v="515"/>
    <s v="Census Tract 4944, Hartford County, Connecticut"/>
    <n v="74659"/>
    <n v="2.2999999999999998"/>
    <n v="49228.686759999997"/>
    <n v="49.228999999999999"/>
    <n v="0.45600000000000002"/>
    <n v="3"/>
    <n v="0.54400000000000004"/>
    <n v="3"/>
    <n v="1268"/>
    <n v="0.30908807448350467"/>
    <n v="0.221"/>
    <n v="2"/>
    <n v="0.69500000000000006"/>
    <n v="4"/>
    <n v="4"/>
    <n v="1"/>
    <n v="1"/>
    <n v="4758"/>
    <n v="1.6730243537807901"/>
    <n v="2843.9514279999999"/>
    <n v="1"/>
    <n v="860"/>
    <n v="18.135807676086038"/>
    <n v="0.70099999999999996"/>
    <n v="4"/>
    <n v="4"/>
    <n v="4"/>
    <s v="No"/>
    <s v="NEWINGTON"/>
    <s v="No"/>
    <n v="83430.791700000002"/>
    <n v="7.4270311658337961E-4"/>
    <n v="52850.414900000003"/>
    <n v="6.4701921489964125E-4"/>
    <s v="NO"/>
    <n v="83406.999749759998"/>
    <n v="7.4249131985438491E-4"/>
    <n v="52850.414900000003"/>
    <n v="6.4701921489964125E-4"/>
    <n v="23.791968000000001"/>
    <n v="2.1179672899460845E-7"/>
    <n v="0"/>
    <n v="0"/>
    <n v="3"/>
    <x v="0"/>
  </r>
  <r>
    <x v="516"/>
    <x v="516"/>
    <s v="Census Tract 4945, Hartford County, Connecticut"/>
    <n v="87917"/>
    <n v="2.4700000000000002"/>
    <n v="55940.247510000001"/>
    <n v="55.94"/>
    <n v="0.57799999999999996"/>
    <n v="3"/>
    <n v="0.42200000000000004"/>
    <n v="3"/>
    <n v="1407"/>
    <n v="0.30182204676484103"/>
    <n v="0.18"/>
    <n v="1"/>
    <n v="0.56400000000000006"/>
    <n v="3"/>
    <n v="3"/>
    <n v="1"/>
    <n v="1"/>
    <n v="4497"/>
    <n v="1.9948104006659499"/>
    <n v="2254.3495856"/>
    <n v="1"/>
    <n v="741"/>
    <n v="16.264266900790165"/>
    <n v="0.64900000000000002"/>
    <n v="4"/>
    <n v="3.5"/>
    <n v="4"/>
    <s v="No"/>
    <s v="NEWINGTON"/>
    <s v="No"/>
    <n v="67984.732300000003"/>
    <n v="6.0520188708292381E-4"/>
    <n v="18676.55"/>
    <n v="2.2864696031050258E-4"/>
    <s v="NO"/>
    <n v="67984.732339200011"/>
    <n v="6.0520188708292381E-4"/>
    <n v="18676.55"/>
    <n v="2.2864696031050258E-4"/>
    <n v="0"/>
    <n v="0"/>
    <n v="0"/>
    <n v="0"/>
    <n v="3"/>
    <x v="0"/>
  </r>
  <r>
    <x v="517"/>
    <x v="517"/>
    <s v="Census Tract 4946, Hartford County, Connecticut"/>
    <n v="75980"/>
    <n v="2.34"/>
    <n v="49669.679830000001"/>
    <n v="49.67"/>
    <n v="0.46500000000000002"/>
    <n v="3"/>
    <n v="0.53499999999999992"/>
    <n v="3"/>
    <n v="1400"/>
    <n v="0.33823451364091467"/>
    <n v="0.41299999999999998"/>
    <n v="3"/>
    <n v="0.56899999999999995"/>
    <n v="3"/>
    <n v="3"/>
    <n v="1"/>
    <n v="1"/>
    <n v="3482"/>
    <n v="2.2408250540156902"/>
    <n v="1553.8919443"/>
    <n v="1"/>
    <n v="494"/>
    <n v="14.146620847651775"/>
    <n v="0.59299999999999997"/>
    <n v="3"/>
    <n v="3"/>
    <n v="3"/>
    <s v="No"/>
    <s v="NEWINGTON"/>
    <s v="No"/>
    <n v="56666.7183"/>
    <n v="5.0444862683225288E-4"/>
    <n v="14589.277"/>
    <n v="1.7860867447028111E-4"/>
    <s v="NO"/>
    <n v="56666.718339840008"/>
    <n v="5.0444862683225288E-4"/>
    <n v="14589.277"/>
    <n v="1.7860867447028111E-4"/>
    <n v="0"/>
    <n v="0"/>
    <n v="0"/>
    <n v="0"/>
    <n v="3"/>
    <x v="0"/>
  </r>
  <r>
    <x v="518"/>
    <x v="518"/>
    <s v="Census Tract 9044, Windham County, Connecticut"/>
    <n v="57917"/>
    <n v="2.23"/>
    <n v="38784.091840000001"/>
    <n v="38.783999999999999"/>
    <n v="0.27400000000000002"/>
    <n v="2"/>
    <n v="0.72599999999999998"/>
    <n v="4"/>
    <n v="1077"/>
    <n v="0.33322940893696068"/>
    <n v="0.38400000000000001"/>
    <n v="2"/>
    <n v="0.89200000000000002"/>
    <n v="5"/>
    <n v="5"/>
    <n v="1"/>
    <n v="1"/>
    <n v="4085"/>
    <n v="7.2519969204490504"/>
    <n v="563.29312391999997"/>
    <n v="1"/>
    <n v="342"/>
    <n v="7.990654205607477"/>
    <n v="0.57099999999999995"/>
    <n v="3"/>
    <n v="4"/>
    <n v="4"/>
    <s v="No"/>
    <s v="KILLINGLY"/>
    <s v="No"/>
    <n v="60618.713000000003"/>
    <n v="5.3962938789196412E-4"/>
    <n v="12798.2778"/>
    <n v="1.5668243418508163E-4"/>
    <s v="NO"/>
    <n v="60618.712996800001"/>
    <n v="5.3962938789196412E-4"/>
    <n v="12798.2778"/>
    <n v="1.5668243418508163E-4"/>
    <n v="0"/>
    <n v="0"/>
    <n v="0"/>
    <n v="0"/>
    <n v="5"/>
    <x v="0"/>
  </r>
  <r>
    <x v="519"/>
    <x v="519"/>
    <s v="Census Tract 4961, Hartford County, Connecticut"/>
    <n v="59914"/>
    <n v="2.74"/>
    <n v="36195.371099999997"/>
    <n v="36.195"/>
    <n v="0.251"/>
    <n v="2"/>
    <n v="0.749"/>
    <n v="4"/>
    <n v="1260"/>
    <n v="0.41773297359562095"/>
    <n v="0.71699999999999997"/>
    <n v="4"/>
    <n v="0.70199999999999996"/>
    <n v="4"/>
    <n v="4"/>
    <n v="1"/>
    <n v="1"/>
    <n v="2691"/>
    <n v="1.2214411804224601"/>
    <n v="2203.1351513999998"/>
    <n v="1"/>
    <n v="734"/>
    <n v="24.949014276002718"/>
    <n v="0.81699999999999995"/>
    <n v="5"/>
    <n v="4.5"/>
    <n v="5"/>
    <s v="No"/>
    <s v="WEST HARTFORD"/>
    <s v="No"/>
    <n v="28610.9588"/>
    <n v="2.5469551230183072E-4"/>
    <n v="2101.48"/>
    <n v="2.5727289791386257E-5"/>
    <s v="NO"/>
    <n v="28610.9587584"/>
    <n v="2.5469551230183072E-4"/>
    <n v="2101.48"/>
    <n v="2.5727289791386257E-5"/>
    <n v="0"/>
    <n v="0"/>
    <n v="0"/>
    <n v="0"/>
    <n v="5"/>
    <x v="0"/>
  </r>
  <r>
    <x v="520"/>
    <x v="520"/>
    <s v="Census Tract 4963, Hartford County, Connecticut"/>
    <n v="102955"/>
    <n v="2.4700000000000002"/>
    <n v="65508.697769999999"/>
    <n v="65.509"/>
    <n v="0.74399999999999999"/>
    <n v="4"/>
    <n v="0.25600000000000001"/>
    <n v="2"/>
    <n v="1589"/>
    <n v="0.29107585174334327"/>
    <n v="0.12"/>
    <n v="1"/>
    <n v="0.39600000000000002"/>
    <n v="2"/>
    <n v="2"/>
    <n v="1"/>
    <n v="1"/>
    <n v="3565"/>
    <n v="0.84199424862200101"/>
    <n v="4233.9956665999998"/>
    <n v="1"/>
    <n v="438"/>
    <n v="11.450980392156863"/>
    <n v="0.49"/>
    <n v="3"/>
    <n v="2.5"/>
    <n v="3"/>
    <s v="No"/>
    <s v="WEST HARTFORD"/>
    <s v="No"/>
    <n v="55727.230799999998"/>
    <n v="4.9608528417155917E-4"/>
    <n v="8621.5300000000007"/>
    <n v="1.0554875647407083E-4"/>
    <s v="NO"/>
    <n v="55727.230832640002"/>
    <n v="4.9608528417155917E-4"/>
    <n v="8621.5300000000007"/>
    <n v="1.0554875647407083E-4"/>
    <n v="0"/>
    <n v="0"/>
    <n v="0"/>
    <n v="0"/>
    <n v="3"/>
    <x v="0"/>
  </r>
  <r>
    <x v="521"/>
    <x v="521"/>
    <s v="Census Tract 9072, Windham County, Connecticut"/>
    <n v="65192"/>
    <n v="2.77"/>
    <n v="39170.076549999998"/>
    <n v="39.17"/>
    <n v="0.28399999999999997"/>
    <n v="2"/>
    <n v="0.71599999999999997"/>
    <n v="4"/>
    <n v="1124"/>
    <n v="0.34434448916082094"/>
    <n v="0.44500000000000001"/>
    <n v="3"/>
    <n v="0.84799999999999998"/>
    <n v="5"/>
    <n v="5"/>
    <n v="1"/>
    <n v="1"/>
    <n v="5506"/>
    <n v="13.477922677634"/>
    <n v="408.51992786"/>
    <n v="1"/>
    <n v="282"/>
    <n v="5.078336034575905"/>
    <n v="0.5"/>
    <n v="3"/>
    <n v="4"/>
    <n v="4"/>
    <s v="No"/>
    <s v="KILLINGLY"/>
    <s v="No"/>
    <n v="306.37799999999999"/>
    <n v="2.7273853233013736E-6"/>
    <n v="0"/>
    <n v="0"/>
    <s v="N/A"/>
    <n v="306.37802879999998"/>
    <n v="2.7273853233013736E-6"/>
    <n v="0"/>
    <n v="0"/>
    <n v="0"/>
    <n v="0"/>
    <n v="0"/>
    <n v="0"/>
    <n v="5"/>
    <x v="0"/>
  </r>
  <r>
    <x v="521"/>
    <x v="521"/>
    <s v="Census Tract 9072, Windham County, Connecticut"/>
    <n v="65192"/>
    <n v="2.77"/>
    <n v="39170.076549999998"/>
    <n v="39.17"/>
    <n v="0.28399999999999997"/>
    <n v="2"/>
    <n v="0.71599999999999997"/>
    <n v="4"/>
    <n v="1124"/>
    <n v="0.34434448916082094"/>
    <n v="0.44500000000000001"/>
    <n v="3"/>
    <n v="0.84799999999999998"/>
    <n v="5"/>
    <n v="5"/>
    <n v="1"/>
    <n v="1"/>
    <n v="5506"/>
    <n v="13.477922677634"/>
    <n v="408.51992786"/>
    <n v="1"/>
    <n v="282"/>
    <n v="5.078336034575905"/>
    <n v="0.5"/>
    <n v="3"/>
    <n v="4"/>
    <n v="4"/>
    <s v="No"/>
    <s v="PLAINFIELD"/>
    <s v="No"/>
    <n v="94817.6976"/>
    <n v="8.4406965461801455E-4"/>
    <n v="24022.759900000001"/>
    <n v="2.9409773375725352E-4"/>
    <s v="NO"/>
    <n v="94817.697647040011"/>
    <n v="8.4406965461801455E-4"/>
    <n v="24022.759900000001"/>
    <n v="2.9409773375725352E-4"/>
    <n v="0"/>
    <n v="0"/>
    <n v="0"/>
    <n v="0"/>
    <n v="5"/>
    <x v="0"/>
  </r>
  <r>
    <x v="521"/>
    <x v="521"/>
    <s v="Census Tract 9072, Windham County, Connecticut"/>
    <n v="65192"/>
    <n v="2.77"/>
    <n v="39170.076549999998"/>
    <n v="39.17"/>
    <n v="0.28399999999999997"/>
    <n v="2"/>
    <n v="0.71599999999999997"/>
    <n v="4"/>
    <n v="1124"/>
    <n v="0.34434448916082094"/>
    <n v="0.44500000000000001"/>
    <n v="3"/>
    <n v="0.84799999999999998"/>
    <n v="5"/>
    <n v="5"/>
    <n v="1"/>
    <n v="1"/>
    <n v="5506"/>
    <n v="13.477922677634"/>
    <n v="408.51992786"/>
    <n v="1"/>
    <n v="282"/>
    <n v="5.078336034575905"/>
    <n v="0.5"/>
    <n v="3"/>
    <n v="4"/>
    <n v="4"/>
    <s v="No"/>
    <s v="STERLING"/>
    <s v="No"/>
    <n v="532.01390000000004"/>
    <n v="4.7360016013431858E-6"/>
    <n v="0"/>
    <n v="0"/>
    <s v="N/A"/>
    <n v="532.01387520000003"/>
    <n v="4.7360016013431858E-6"/>
    <n v="0"/>
    <n v="0"/>
    <n v="0"/>
    <n v="0"/>
    <n v="0"/>
    <n v="0"/>
    <n v="5"/>
    <x v="0"/>
  </r>
  <r>
    <x v="522"/>
    <x v="522"/>
    <s v="Census Tract 6401, Middlesex County, Connecticut"/>
    <n v="110543"/>
    <n v="2.77"/>
    <n v="66418.851569999999"/>
    <n v="66.418999999999997"/>
    <n v="0.75800000000000001"/>
    <n v="4"/>
    <n v="0.24199999999999999"/>
    <n v="2"/>
    <n v="1948"/>
    <n v="0.35194827142356744"/>
    <n v="0.48899999999999999"/>
    <n v="3"/>
    <n v="0.18700000000000006"/>
    <n v="1"/>
    <n v="2"/>
    <n v="2"/>
    <n v="2"/>
    <n v="6525"/>
    <n v="35.330880297514902"/>
    <n v="184.68263300999999"/>
    <n v="2"/>
    <n v="175"/>
    <n v="2.7377972465581979"/>
    <n v="2.8000000000000001E-2"/>
    <n v="1"/>
    <n v="1.5"/>
    <n v="2"/>
    <s v="No"/>
    <s v="KILLINGWORTH"/>
    <s v="No"/>
    <n v="171906.27660000001"/>
    <n v="1.5303142253706079E-3"/>
    <n v="77881.463699999993"/>
    <n v="9.5346088755887735E-4"/>
    <s v="NO"/>
    <n v="152083.24419167999"/>
    <n v="1.3538490659825242E-3"/>
    <n v="67481.353700000007"/>
    <n v="8.2613793238809567E-4"/>
    <n v="19823.032419839998"/>
    <n v="1.7646515938808378E-4"/>
    <n v="10400.11"/>
    <n v="1.2732295517078161E-4"/>
    <n v="3"/>
    <x v="0"/>
  </r>
  <r>
    <x v="523"/>
    <x v="523"/>
    <s v="Census Tract 7011, New London County, Connecticut"/>
    <n v="92283"/>
    <n v="2.58"/>
    <n v="57452.886290000002"/>
    <n v="57.453000000000003"/>
    <n v="0.60699999999999998"/>
    <n v="4"/>
    <n v="0.39300000000000002"/>
    <n v="2"/>
    <n v="1493"/>
    <n v="0.31183811914282156"/>
    <n v="0.23599999999999999"/>
    <n v="2"/>
    <n v="0.48299999999999998"/>
    <n v="3"/>
    <n v="3"/>
    <n v="1"/>
    <n v="1"/>
    <n v="7691"/>
    <n v="26.848667252512399"/>
    <n v="286.45742180000002"/>
    <n v="1"/>
    <n v="1216"/>
    <n v="15.415821501014198"/>
    <n v="0.76"/>
    <n v="4"/>
    <n v="3.5"/>
    <n v="4"/>
    <s v="No"/>
    <s v="LEDYARD"/>
    <s v="No"/>
    <n v="233295.3371"/>
    <n v="2.0768012666954969E-3"/>
    <n v="103588.01820000001"/>
    <n v="1.2681724133214668E-3"/>
    <s v="NO"/>
    <n v="174690.90243935998"/>
    <n v="1.5551030382090589E-3"/>
    <n v="90400.118200000099"/>
    <n v="1.1067200440199162E-3"/>
    <n v="58604.434623360001"/>
    <n v="5.2169822848643812E-4"/>
    <n v="13187.9"/>
    <n v="1.6145236930155071E-4"/>
    <n v="4"/>
    <x v="0"/>
  </r>
  <r>
    <x v="524"/>
    <x v="524"/>
    <s v="Census Tract 7012, New London County, Connecticut"/>
    <n v="96607"/>
    <n v="2.52"/>
    <n v="60856.689740000002"/>
    <n v="60.856999999999999"/>
    <n v="0.66800000000000004"/>
    <n v="4"/>
    <n v="0.33199999999999996"/>
    <n v="2"/>
    <n v="1494"/>
    <n v="0.29459374271907279"/>
    <n v="0.14099999999999999"/>
    <n v="1"/>
    <n v="0.48099999999999998"/>
    <n v="3"/>
    <n v="3"/>
    <n v="1"/>
    <n v="1"/>
    <n v="7356"/>
    <n v="10.9187146813035"/>
    <n v="673.70567091999999"/>
    <n v="1"/>
    <n v="565"/>
    <n v="8.2205732576749604"/>
    <n v="0.49399999999999999"/>
    <n v="3"/>
    <n v="3"/>
    <n v="3"/>
    <s v="No"/>
    <s v="LEDYARD"/>
    <s v="No"/>
    <n v="138641.19270000001"/>
    <n v="1.2341875677229757E-3"/>
    <n v="35876.579899999997"/>
    <n v="4.3921767887922952E-4"/>
    <s v="NO"/>
    <n v="138641.1926976"/>
    <n v="1.2341875677229757E-3"/>
    <n v="35876.579899999997"/>
    <n v="4.3921767887922952E-4"/>
    <n v="0"/>
    <n v="0"/>
    <n v="0"/>
    <n v="0"/>
    <n v="3"/>
    <x v="0"/>
  </r>
  <r>
    <x v="525"/>
    <x v="525"/>
    <s v="Census Tract 6934, New London County, Connecticut"/>
    <n v="63295"/>
    <n v="2.1800000000000002"/>
    <n v="42868.783280000003"/>
    <n v="42.869"/>
    <n v="0.33600000000000002"/>
    <n v="2"/>
    <n v="0.66399999999999992"/>
    <n v="4"/>
    <n v="1187"/>
    <n v="0.33226975225689209"/>
    <n v="0.375"/>
    <n v="2"/>
    <n v="0.78400000000000003"/>
    <n v="4"/>
    <n v="4"/>
    <n v="1"/>
    <n v="1"/>
    <n v="4099"/>
    <n v="3.1059356259565698"/>
    <n v="1319.7311514999999"/>
    <n v="1"/>
    <n v="443"/>
    <n v="10.976214073339941"/>
    <n v="0.57399999999999995"/>
    <n v="3"/>
    <n v="3.5"/>
    <n v="4"/>
    <s v="No"/>
    <s v="LISBON"/>
    <s v="No"/>
    <n v="44.7532"/>
    <n v="3.9839428512343498E-7"/>
    <n v="0"/>
    <n v="0"/>
    <s v="N/A"/>
    <n v="44.7532128"/>
    <n v="3.9839428512343498E-7"/>
    <n v="0"/>
    <n v="0"/>
    <n v="0"/>
    <n v="0"/>
    <n v="0"/>
    <n v="0"/>
    <n v="4"/>
    <x v="0"/>
  </r>
  <r>
    <x v="525"/>
    <x v="525"/>
    <s v="Census Tract 6934, New London County, Connecticut"/>
    <n v="63295"/>
    <n v="2.1800000000000002"/>
    <n v="42868.783280000003"/>
    <n v="42.869"/>
    <n v="0.33600000000000002"/>
    <n v="2"/>
    <n v="0.66399999999999992"/>
    <n v="4"/>
    <n v="1187"/>
    <n v="0.33226975225689209"/>
    <n v="0.375"/>
    <n v="2"/>
    <n v="0.78400000000000003"/>
    <n v="4"/>
    <n v="4"/>
    <n v="1"/>
    <n v="1"/>
    <n v="4099"/>
    <n v="3.1059356259565698"/>
    <n v="1319.7311514999999"/>
    <n v="1"/>
    <n v="443"/>
    <n v="10.976214073339941"/>
    <n v="0.57399999999999995"/>
    <n v="3"/>
    <n v="3.5"/>
    <n v="4"/>
    <s v="No"/>
    <s v="NEW LONDON"/>
    <s v="No"/>
    <n v="472.06509999999997"/>
    <n v="4.2023356827377928E-6"/>
    <n v="0"/>
    <n v="0"/>
    <s v="N/A"/>
    <n v="472.06506239999999"/>
    <n v="4.2023356827377928E-6"/>
    <n v="0"/>
    <n v="0"/>
    <n v="0"/>
    <n v="0"/>
    <n v="0"/>
    <n v="0"/>
    <n v="4"/>
    <x v="0"/>
  </r>
  <r>
    <x v="525"/>
    <x v="525"/>
    <s v="Census Tract 6934, New London County, Connecticut"/>
    <n v="63295"/>
    <n v="2.1800000000000002"/>
    <n v="42868.783280000003"/>
    <n v="42.869"/>
    <n v="0.33600000000000002"/>
    <n v="2"/>
    <n v="0.66399999999999992"/>
    <n v="4"/>
    <n v="1187"/>
    <n v="0.33226975225689209"/>
    <n v="0.375"/>
    <n v="2"/>
    <n v="0.78400000000000003"/>
    <n v="4"/>
    <n v="4"/>
    <n v="1"/>
    <n v="1"/>
    <n v="4099"/>
    <n v="3.1059356259565698"/>
    <n v="1319.7311514999999"/>
    <n v="1"/>
    <n v="443"/>
    <n v="10.976214073339941"/>
    <n v="0.57399999999999995"/>
    <n v="3"/>
    <n v="3.5"/>
    <n v="4"/>
    <s v="No"/>
    <s v="WATERFORD"/>
    <s v="No"/>
    <n v="81427.319300000003"/>
    <n v="7.2486815205717581E-4"/>
    <n v="20885.86"/>
    <n v="2.5569435481771064E-4"/>
    <s v="NO"/>
    <n v="81427.319297280003"/>
    <n v="7.2486815205717581E-4"/>
    <n v="20885.86"/>
    <n v="2.5569435481771064E-4"/>
    <n v="0"/>
    <n v="0"/>
    <n v="0"/>
    <n v="0"/>
    <n v="4"/>
    <x v="0"/>
  </r>
  <r>
    <x v="526"/>
    <x v="526"/>
    <s v="Census Tract 6501, New London County, Connecticut"/>
    <n v="100435"/>
    <n v="2.36"/>
    <n v="65377.616370000003"/>
    <n v="65.378"/>
    <n v="0.73899999999999999"/>
    <n v="4"/>
    <n v="0.26100000000000001"/>
    <n v="2"/>
    <n v="1779"/>
    <n v="0.3265337769303564"/>
    <n v="0.33500000000000002"/>
    <n v="2"/>
    <n v="0.26200000000000001"/>
    <n v="2"/>
    <n v="2"/>
    <n v="2"/>
    <n v="2"/>
    <n v="2406"/>
    <n v="31.840444434491602"/>
    <n v="75.564271879000003"/>
    <n v="2"/>
    <n v="67"/>
    <n v="2.6810724289715888"/>
    <n v="2.5000000000000001E-2"/>
    <n v="1"/>
    <n v="1.5"/>
    <n v="2"/>
    <s v="No"/>
    <s v="LYME"/>
    <s v="No"/>
    <n v="84478.104900000006"/>
    <n v="7.52026326142441E-4"/>
    <n v="36851.571000000004"/>
    <n v="4.5115397071818236E-4"/>
    <s v="NO"/>
    <n v="79093.234615680005"/>
    <n v="7.0409006842999116E-4"/>
    <n v="36851.571000000004"/>
    <n v="4.5115397071818236E-4"/>
    <n v="5384.8702713599996"/>
    <n v="4.7936257712449738E-5"/>
    <n v="0"/>
    <n v="0"/>
    <n v="3"/>
    <x v="0"/>
  </r>
  <r>
    <x v="526"/>
    <x v="526"/>
    <s v="Census Tract 6501, New London County, Connecticut"/>
    <n v="100435"/>
    <n v="2.36"/>
    <n v="65377.616370000003"/>
    <n v="65.378"/>
    <n v="0.73899999999999999"/>
    <n v="4"/>
    <n v="0.26100000000000001"/>
    <n v="2"/>
    <n v="1779"/>
    <n v="0.3265337769303564"/>
    <n v="0.33500000000000002"/>
    <n v="2"/>
    <n v="0.26200000000000001"/>
    <n v="2"/>
    <n v="2"/>
    <n v="2"/>
    <n v="2"/>
    <n v="2406"/>
    <n v="31.840444434491602"/>
    <n v="75.564271879000003"/>
    <n v="2"/>
    <n v="67"/>
    <n v="2.6810724289715888"/>
    <n v="2.5000000000000001E-2"/>
    <n v="1"/>
    <n v="1.5"/>
    <n v="2"/>
    <s v="No"/>
    <s v="OLD LYME"/>
    <s v="No"/>
    <n v="4295.9436999999998"/>
    <n v="3.824260485264619E-5"/>
    <n v="4218.2299999999996"/>
    <n v="5.1641521982944989E-5"/>
    <s v="YES"/>
    <n v="4295.9437343999998"/>
    <n v="3.824260485264619E-5"/>
    <n v="4218.2299999999996"/>
    <n v="5.1641521982944989E-5"/>
    <n v="0"/>
    <n v="0"/>
    <n v="0"/>
    <n v="0"/>
    <n v="3"/>
    <x v="0"/>
  </r>
  <r>
    <x v="527"/>
    <x v="527"/>
    <s v="Census Tract 5141.01, Hartford County, Connecticut"/>
    <n v="93571"/>
    <n v="2.44"/>
    <n v="59902.694459999999"/>
    <n v="59.902999999999999"/>
    <n v="0.65200000000000002"/>
    <n v="4"/>
    <n v="0.34799999999999998"/>
    <n v="2"/>
    <n v="1586"/>
    <n v="0.31771525757841512"/>
    <n v="0.27100000000000002"/>
    <n v="2"/>
    <n v="0.40100000000000002"/>
    <n v="3"/>
    <n v="3"/>
    <n v="1"/>
    <n v="1"/>
    <n v="3659"/>
    <n v="1.81712193261127"/>
    <n v="2013.623816"/>
    <n v="1"/>
    <n v="415"/>
    <n v="12.008101851851851"/>
    <n v="0.57399999999999995"/>
    <n v="3"/>
    <n v="3"/>
    <n v="3"/>
    <s v="No"/>
    <s v="MANCHESTER"/>
    <s v="No"/>
    <n v="53717.1754"/>
    <n v="4.7819171739712845E-4"/>
    <n v="17130.2068"/>
    <n v="2.097159118954144E-4"/>
    <s v="NO"/>
    <n v="53717.175388800002"/>
    <n v="4.7819171739712845E-4"/>
    <n v="17130.2068"/>
    <n v="2.097159118954144E-4"/>
    <n v="0"/>
    <n v="0"/>
    <n v="0"/>
    <n v="0"/>
    <n v="3"/>
    <x v="0"/>
  </r>
  <r>
    <x v="527"/>
    <x v="527"/>
    <s v="Census Tract 5141.01, Hartford County, Connecticut"/>
    <n v="93571"/>
    <n v="2.44"/>
    <n v="59902.694459999999"/>
    <n v="59.902999999999999"/>
    <n v="0.65200000000000002"/>
    <n v="4"/>
    <n v="0.34799999999999998"/>
    <n v="2"/>
    <n v="1586"/>
    <n v="0.31771525757841512"/>
    <n v="0.27100000000000002"/>
    <n v="2"/>
    <n v="0.40100000000000002"/>
    <n v="3"/>
    <n v="3"/>
    <n v="1"/>
    <n v="1"/>
    <n v="3659"/>
    <n v="1.81712193261127"/>
    <n v="2013.623816"/>
    <n v="1"/>
    <n v="415"/>
    <n v="12.008101851851851"/>
    <n v="0.57399999999999995"/>
    <n v="3"/>
    <n v="3"/>
    <n v="3"/>
    <s v="No"/>
    <s v="VERNON"/>
    <s v="No"/>
    <n v="411.98309999999998"/>
    <n v="3.6674845269628435E-6"/>
    <n v="0"/>
    <n v="0"/>
    <s v="N/A"/>
    <n v="411.98310720000001"/>
    <n v="3.6674845269628435E-6"/>
    <n v="0"/>
    <n v="0"/>
    <n v="0"/>
    <n v="0"/>
    <n v="0"/>
    <n v="0"/>
    <n v="3"/>
    <x v="0"/>
  </r>
  <r>
    <x v="528"/>
    <x v="528"/>
    <s v="Census Tract 5142, Hartford County, Connecticut"/>
    <n v="63190"/>
    <n v="2.1"/>
    <n v="43605.242689999999"/>
    <n v="43.604999999999997"/>
    <n v="0.34499999999999997"/>
    <n v="2"/>
    <n v="0.65500000000000003"/>
    <n v="4"/>
    <n v="1310"/>
    <n v="0.36050710947206976"/>
    <n v="0.54100000000000004"/>
    <n v="3"/>
    <n v="0.64600000000000002"/>
    <n v="4"/>
    <n v="4"/>
    <n v="1"/>
    <n v="1"/>
    <n v="3076"/>
    <n v="1.3795805231530001"/>
    <n v="2229.6632552000001"/>
    <n v="1"/>
    <n v="727"/>
    <n v="23.83606557377049"/>
    <n v="0.85499999999999998"/>
    <n v="5"/>
    <n v="4.5"/>
    <n v="5"/>
    <s v="No"/>
    <s v="MANCHESTER"/>
    <s v="No"/>
    <n v="43657.987999999998"/>
    <n v="3.8864456539230633E-4"/>
    <n v="17546.2"/>
    <n v="2.1480869298666727E-4"/>
    <s v="NO"/>
    <n v="43657.86648384"/>
    <n v="3.8864348321923848E-4"/>
    <n v="17546.2"/>
    <n v="2.1480869298666727E-4"/>
    <n v="0.1215648"/>
    <n v="1.0821730678556635E-9"/>
    <n v="0"/>
    <n v="0"/>
    <n v="4"/>
    <x v="0"/>
  </r>
  <r>
    <x v="529"/>
    <x v="529"/>
    <s v="Census Tract 5143, Hartford County, Connecticut"/>
    <n v="75685"/>
    <n v="2.37"/>
    <n v="49162.690499999997"/>
    <n v="49.162999999999997"/>
    <n v="0.45500000000000002"/>
    <n v="3"/>
    <n v="0.54499999999999993"/>
    <n v="3"/>
    <n v="1341"/>
    <n v="0.32732138612308048"/>
    <n v="0.33800000000000002"/>
    <n v="2"/>
    <n v="0.61599999999999999"/>
    <n v="4"/>
    <n v="4"/>
    <n v="1"/>
    <n v="1"/>
    <n v="4291"/>
    <n v="0.84645102602791999"/>
    <n v="5069.4013807000001"/>
    <n v="1"/>
    <n v="395"/>
    <n v="9.99746899519109"/>
    <n v="0.46899999999999997"/>
    <n v="3"/>
    <n v="3.5"/>
    <n v="4"/>
    <s v="No"/>
    <s v="MANCHESTER"/>
    <s v="No"/>
    <n v="59959.5435"/>
    <n v="5.3376144356805403E-4"/>
    <n v="23289.680899999999"/>
    <n v="2.8512304169595401E-4"/>
    <s v="NO"/>
    <n v="59959.54349856"/>
    <n v="5.3376144356805403E-4"/>
    <n v="23289.680899999999"/>
    <n v="2.8512304169595401E-4"/>
    <n v="0"/>
    <n v="0"/>
    <n v="0"/>
    <n v="0"/>
    <n v="4"/>
    <x v="0"/>
  </r>
  <r>
    <x v="530"/>
    <x v="530"/>
    <s v="Census Tract 5151.01, Hartford County, Connecticut"/>
    <n v="82454"/>
    <n v="2.54"/>
    <n v="51736.240960000003"/>
    <n v="51.735999999999997"/>
    <n v="0.495"/>
    <n v="3"/>
    <n v="0.505"/>
    <n v="3"/>
    <n v="1312"/>
    <n v="0.30431279327333643"/>
    <n v="0.19800000000000001"/>
    <n v="1"/>
    <n v="0.64400000000000002"/>
    <n v="4"/>
    <n v="4"/>
    <n v="1"/>
    <n v="1"/>
    <n v="2555"/>
    <n v="1.12887974770539"/>
    <n v="2263.3057287000001"/>
    <n v="1"/>
    <n v="291"/>
    <n v="11.81965881397238"/>
    <n v="0.56999999999999995"/>
    <n v="3"/>
    <n v="3.5"/>
    <n v="4"/>
    <s v="No"/>
    <s v="MANCHESTER"/>
    <s v="No"/>
    <n v="38263.875399999997"/>
    <n v="3.406260316074691E-4"/>
    <n v="5126.2425000000003"/>
    <n v="6.2757830832756132E-5"/>
    <s v="NO"/>
    <n v="38263.875379200006"/>
    <n v="3.406260316074691E-4"/>
    <n v="5126.2425000000003"/>
    <n v="6.2757830832756132E-5"/>
    <n v="0"/>
    <n v="0"/>
    <n v="0"/>
    <n v="0"/>
    <n v="3"/>
    <x v="0"/>
  </r>
  <r>
    <x v="531"/>
    <x v="531"/>
    <s v="Census Tract 5305, Tolland County, Connecticut"/>
    <n v="72219"/>
    <n v="2.46"/>
    <n v="46045.15264"/>
    <n v="46.045000000000002"/>
    <n v="0.38600000000000001"/>
    <n v="2"/>
    <n v="0.61399999999999999"/>
    <n v="4"/>
    <n v="1542"/>
    <n v="0.40186640588797495"/>
    <n v="0.68300000000000005"/>
    <n v="4"/>
    <n v="0.43200000000000005"/>
    <n v="3"/>
    <n v="4"/>
    <n v="1"/>
    <n v="1"/>
    <n v="3243"/>
    <n v="2.4744280668481902"/>
    <n v="1310.6058905"/>
    <n v="1"/>
    <n v="289"/>
    <n v="9.921043597665637"/>
    <n v="0.63600000000000001"/>
    <n v="4"/>
    <n v="4"/>
    <n v="4"/>
    <s v="No"/>
    <s v="MANCHESTER"/>
    <s v="No"/>
    <n v="26.200099999999999"/>
    <n v="2.3323406214832063E-7"/>
    <n v="0"/>
    <n v="0"/>
    <s v="N/A"/>
    <n v="26.200108799999999"/>
    <n v="2.3323406214832063E-7"/>
    <n v="0"/>
    <n v="0"/>
    <n v="0"/>
    <n v="0"/>
    <n v="0"/>
    <n v="0"/>
    <n v="3"/>
    <x v="0"/>
  </r>
  <r>
    <x v="531"/>
    <x v="531"/>
    <s v="Census Tract 5305, Tolland County, Connecticut"/>
    <n v="72219"/>
    <n v="2.46"/>
    <n v="46045.15264"/>
    <n v="46.045000000000002"/>
    <n v="0.38600000000000001"/>
    <n v="2"/>
    <n v="0.61399999999999999"/>
    <n v="4"/>
    <n v="1542"/>
    <n v="0.40186640588797495"/>
    <n v="0.68300000000000005"/>
    <n v="4"/>
    <n v="0.43200000000000005"/>
    <n v="3"/>
    <n v="4"/>
    <n v="1"/>
    <n v="1"/>
    <n v="3243"/>
    <n v="2.4744280668481902"/>
    <n v="1310.6058905"/>
    <n v="1"/>
    <n v="289"/>
    <n v="9.921043597665637"/>
    <n v="0.63600000000000001"/>
    <n v="4"/>
    <n v="4"/>
    <n v="4"/>
    <s v="No"/>
    <s v="VERNON"/>
    <s v="No"/>
    <n v="59253.694300000003"/>
    <n v="5.2747795509249754E-4"/>
    <n v="19884.302"/>
    <n v="2.4343281870559859E-4"/>
    <s v="NO"/>
    <n v="59253.694274879992"/>
    <n v="5.2747795509249754E-4"/>
    <n v="19884.302"/>
    <n v="2.4343281870559859E-4"/>
    <n v="0"/>
    <n v="0"/>
    <n v="0"/>
    <n v="0"/>
    <n v="3"/>
    <x v="0"/>
  </r>
  <r>
    <x v="532"/>
    <x v="532"/>
    <s v="Census Tract 8815, Tolland County, Connecticut"/>
    <n v="53162"/>
    <n v="2.2999999999999998"/>
    <n v="35053.984729999996"/>
    <n v="35.054000000000002"/>
    <n v="0.23499999999999999"/>
    <n v="2"/>
    <n v="0.76500000000000001"/>
    <n v="4"/>
    <n v="1289"/>
    <n v="0.44126224505261835"/>
    <n v="0.77100000000000002"/>
    <n v="4"/>
    <n v="0.66500000000000004"/>
    <n v="4"/>
    <n v="4"/>
    <n v="4"/>
    <n v="4"/>
    <n v="5946"/>
    <n v="12.258355251066799"/>
    <n v="485.05691654999998"/>
    <n v="2"/>
    <n v="808"/>
    <n v="13.498162378884063"/>
    <n v="0.78500000000000003"/>
    <n v="4"/>
    <n v="4"/>
    <n v="4"/>
    <s v="No"/>
    <s v="MANSFIELD"/>
    <s v="No"/>
    <n v="206961.85029999999"/>
    <n v="1.8423798700231509E-3"/>
    <n v="189906.91070000001"/>
    <n v="2.3249282053437645E-3"/>
    <s v="YES"/>
    <n v="102936.9654864"/>
    <n v="9.1634759187009761E-4"/>
    <n v="73029.014800000106"/>
    <n v="8.9405496456737088E-4"/>
    <n v="104024.88477216"/>
    <n v="9.2603227815305324E-4"/>
    <n v="116877.8959"/>
    <n v="1.4308732407763937E-3"/>
    <n v="3"/>
    <x v="0"/>
  </r>
  <r>
    <x v="533"/>
    <x v="533"/>
    <s v="Census Tract 5241, Hartford County, Connecticut"/>
    <n v="112557"/>
    <n v="2.68"/>
    <n v="68755.130739999993"/>
    <n v="68.754999999999995"/>
    <n v="0.78300000000000003"/>
    <n v="4"/>
    <n v="0.21699999999999997"/>
    <n v="2"/>
    <n v="1849"/>
    <n v="0.32271046191308578"/>
    <n v="0.318"/>
    <n v="2"/>
    <n v="0.23399999999999999"/>
    <n v="2"/>
    <n v="2"/>
    <n v="1"/>
    <n v="1"/>
    <n v="6404"/>
    <n v="23.351148731191"/>
    <n v="274.24775002000001"/>
    <n v="1"/>
    <n v="114"/>
    <n v="1.7902010050251256"/>
    <n v="2.4E-2"/>
    <n v="1"/>
    <n v="1.5"/>
    <n v="2"/>
    <s v="No"/>
    <s v="MARLBOROUGH"/>
    <s v="No"/>
    <n v="159114.29810000001"/>
    <n v="1.4164396939702634E-3"/>
    <n v="48667.315399999999"/>
    <n v="5.9580777674048536E-4"/>
    <s v="NO"/>
    <n v="136171.01564351999"/>
    <n v="1.2121979861931215E-3"/>
    <n v="32944.274400000002"/>
    <n v="4.0331903917988641E-4"/>
    <n v="22943.282451840001"/>
    <n v="2.0424170777714193E-4"/>
    <n v="15723.040999999999"/>
    <n v="1.9248873756059899E-4"/>
    <n v="3"/>
    <x v="0"/>
  </r>
  <r>
    <x v="534"/>
    <x v="534"/>
    <s v="Census Tract 5242, Hartford County, Connecticut"/>
    <n v="89076"/>
    <n v="2.31"/>
    <n v="58607.705179999997"/>
    <n v="58.607999999999997"/>
    <n v="0.625"/>
    <n v="4"/>
    <n v="0.375"/>
    <n v="2"/>
    <n v="1346"/>
    <n v="0.27559516193976324"/>
    <n v="7.1999999999999995E-2"/>
    <n v="1"/>
    <n v="0.60799999999999998"/>
    <n v="4"/>
    <n v="3"/>
    <n v="1"/>
    <n v="1"/>
    <n v="6144"/>
    <n v="4.4684600855293501"/>
    <n v="1374.9703214000001"/>
    <n v="1"/>
    <n v="800"/>
    <n v="12.490241998438719"/>
    <n v="0.6"/>
    <n v="3"/>
    <n v="3"/>
    <n v="3"/>
    <s v="No"/>
    <s v="ROCKY HILL"/>
    <s v="No"/>
    <n v="97311.370899999994"/>
    <n v="8.6626839958906508E-4"/>
    <n v="24959.3027"/>
    <n v="3.0556332373081328E-4"/>
    <s v="NO"/>
    <n v="97311.370861440024"/>
    <n v="8.6626839958906508E-4"/>
    <n v="24959.3027"/>
    <n v="3.0556332373081328E-4"/>
    <n v="0"/>
    <n v="0"/>
    <n v="0"/>
    <n v="0"/>
    <n v="3"/>
    <x v="0"/>
  </r>
  <r>
    <x v="535"/>
    <x v="535"/>
    <s v="Census Tract 5302, Tolland County, Connecticut"/>
    <n v="49074"/>
    <n v="2.5099999999999998"/>
    <n v="30975.23414"/>
    <n v="30.975000000000001"/>
    <n v="0.187"/>
    <n v="1"/>
    <n v="0.81299999999999994"/>
    <n v="5"/>
    <n v="1170"/>
    <n v="0.45326533890084098"/>
    <n v="0.78700000000000003"/>
    <n v="4"/>
    <n v="0.80299999999999994"/>
    <n v="5"/>
    <n v="5"/>
    <n v="1"/>
    <n v="1"/>
    <n v="6177"/>
    <n v="1.2346729019593901"/>
    <n v="5002.9444966000001"/>
    <n v="1"/>
    <n v="810"/>
    <n v="11.814469078179696"/>
    <n v="0.68700000000000006"/>
    <n v="4"/>
    <n v="4.5"/>
    <n v="5"/>
    <s v="No"/>
    <s v="VERNON"/>
    <s v="No"/>
    <n v="78604.228099999993"/>
    <n v="6.9973691904723508E-4"/>
    <n v="29090.1"/>
    <n v="3.5613445417534564E-4"/>
    <s v="NO"/>
    <n v="78604.228051200014"/>
    <n v="6.9973691904723508E-4"/>
    <n v="29090.1"/>
    <n v="3.5613445417534564E-4"/>
    <n v="0"/>
    <n v="0"/>
    <n v="0"/>
    <n v="0"/>
    <n v="5"/>
    <x v="0"/>
  </r>
  <r>
    <x v="536"/>
    <x v="536"/>
    <s v="Census Tract 5303.01, Tolland County, Connecticut"/>
    <n v="53648"/>
    <n v="1.88"/>
    <n v="39126.825320000004"/>
    <n v="39.127000000000002"/>
    <n v="0.28299999999999997"/>
    <n v="2"/>
    <n v="0.71700000000000008"/>
    <n v="4"/>
    <n v="1119"/>
    <n v="0.34319165662377843"/>
    <n v="0.436"/>
    <n v="3"/>
    <n v="0.85599999999999998"/>
    <n v="5"/>
    <n v="5"/>
    <n v="1"/>
    <n v="1"/>
    <n v="5533"/>
    <n v="1.7299207563896"/>
    <n v="3198.412401"/>
    <n v="1"/>
    <n v="304"/>
    <n v="6.0269627279936557"/>
    <n v="0.38200000000000001"/>
    <n v="2"/>
    <n v="3.5"/>
    <n v="4"/>
    <s v="No"/>
    <s v="SOUTH WINDSOR"/>
    <s v="No"/>
    <n v="170.42230000000001"/>
    <n v="1.5171035770319399E-6"/>
    <n v="0"/>
    <n v="0"/>
    <s v="N/A"/>
    <n v="170.42227200000002"/>
    <n v="1.5171035770319399E-6"/>
    <n v="0"/>
    <n v="0"/>
    <n v="0"/>
    <n v="0"/>
    <n v="0"/>
    <n v="0"/>
    <n v="3"/>
    <x v="0"/>
  </r>
  <r>
    <x v="536"/>
    <x v="536"/>
    <s v="Census Tract 5303.01, Tolland County, Connecticut"/>
    <n v="53648"/>
    <n v="1.88"/>
    <n v="39126.825320000004"/>
    <n v="39.127000000000002"/>
    <n v="0.28299999999999997"/>
    <n v="2"/>
    <n v="0.71700000000000008"/>
    <n v="4"/>
    <n v="1119"/>
    <n v="0.34319165662377843"/>
    <n v="0.436"/>
    <n v="3"/>
    <n v="0.85599999999999998"/>
    <n v="5"/>
    <n v="5"/>
    <n v="1"/>
    <n v="1"/>
    <n v="5533"/>
    <n v="1.7299207563896"/>
    <n v="3198.412401"/>
    <n v="1"/>
    <n v="304"/>
    <n v="6.0269627279936557"/>
    <n v="0.38200000000000001"/>
    <n v="2"/>
    <n v="3.5"/>
    <n v="4"/>
    <s v="No"/>
    <s v="VERNON"/>
    <s v="No"/>
    <n v="74512.329100000003"/>
    <n v="6.6331072622936914E-4"/>
    <n v="23277.45"/>
    <n v="2.8497330536312698E-4"/>
    <s v="NO"/>
    <n v="74448.189192959995"/>
    <n v="6.6273975110594824E-4"/>
    <n v="23277.45"/>
    <n v="2.8497330536312698E-4"/>
    <n v="64.139904000000001"/>
    <n v="5.7097512342098817E-7"/>
    <n v="0"/>
    <n v="0"/>
    <n v="3"/>
    <x v="0"/>
  </r>
  <r>
    <x v="537"/>
    <x v="537"/>
    <s v="Census Tract 5303.02, Tolland County, Connecticut"/>
    <n v="86009"/>
    <n v="2.25"/>
    <n v="57339.333330000001"/>
    <n v="57.338999999999999"/>
    <n v="0.60099999999999998"/>
    <n v="4"/>
    <n v="0.39900000000000002"/>
    <n v="2"/>
    <n v="1409"/>
    <n v="0.29487611763274052"/>
    <n v="0.14199999999999999"/>
    <n v="1"/>
    <n v="0.55600000000000005"/>
    <n v="3"/>
    <n v="3"/>
    <n v="1"/>
    <n v="1"/>
    <n v="5984"/>
    <n v="3.1479296429172599"/>
    <n v="1900.9319390000001"/>
    <n v="1"/>
    <n v="1491"/>
    <n v="24.632413679167357"/>
    <n v="0.91300000000000003"/>
    <n v="5"/>
    <n v="4"/>
    <n v="4"/>
    <s v="No"/>
    <s v="UNION"/>
    <s v="No"/>
    <n v="7.6932999999999998"/>
    <n v="6.8486095580008427E-8"/>
    <n v="0"/>
    <n v="0"/>
    <s v="N/A"/>
    <n v="7.6933152000000007"/>
    <n v="6.8486095580008427E-8"/>
    <n v="0"/>
    <n v="0"/>
    <n v="0"/>
    <n v="0"/>
    <n v="0"/>
    <n v="0"/>
    <n v="3"/>
    <x v="0"/>
  </r>
  <r>
    <x v="537"/>
    <x v="537"/>
    <s v="Census Tract 5303.02, Tolland County, Connecticut"/>
    <n v="86009"/>
    <n v="2.25"/>
    <n v="57339.333330000001"/>
    <n v="57.338999999999999"/>
    <n v="0.60099999999999998"/>
    <n v="4"/>
    <n v="0.39900000000000002"/>
    <n v="2"/>
    <n v="1409"/>
    <n v="0.29487611763274052"/>
    <n v="0.14199999999999999"/>
    <n v="1"/>
    <n v="0.55600000000000005"/>
    <n v="3"/>
    <n v="3"/>
    <n v="1"/>
    <n v="1"/>
    <n v="5984"/>
    <n v="3.1479296429172599"/>
    <n v="1900.9319390000001"/>
    <n v="1"/>
    <n v="1491"/>
    <n v="24.632413679167357"/>
    <n v="0.91300000000000003"/>
    <n v="5"/>
    <n v="4"/>
    <n v="4"/>
    <s v="No"/>
    <s v="VERNON"/>
    <s v="No"/>
    <n v="311439.88"/>
    <n v="2.772446056503943E-3"/>
    <n v="217918.8671"/>
    <n v="2.6678635270820034E-3"/>
    <s v="NO"/>
    <n v="124042.64026751998"/>
    <n v="1.1042308675144332E-3"/>
    <n v="142414.7691"/>
    <n v="1.7435074496112554E-3"/>
    <n v="187397.23971168004"/>
    <n v="1.6682151889895098E-3"/>
    <n v="75504.097999999998"/>
    <n v="9.2435607747074801E-4"/>
    <n v="3"/>
    <x v="0"/>
  </r>
  <r>
    <x v="538"/>
    <x v="538"/>
    <s v="Census Tract 5304, Tolland County, Connecticut"/>
    <n v="65470"/>
    <n v="1.96"/>
    <n v="46764.285709999996"/>
    <n v="46.764000000000003"/>
    <n v="0.39600000000000002"/>
    <n v="2"/>
    <n v="0.60399999999999998"/>
    <n v="4"/>
    <n v="1242"/>
    <n v="0.31870475029650569"/>
    <n v="0.27900000000000003"/>
    <n v="2"/>
    <n v="0.72099999999999997"/>
    <n v="4"/>
    <n v="4"/>
    <n v="1"/>
    <n v="1"/>
    <n v="3273"/>
    <n v="1.7177137500251001"/>
    <n v="1905.4397160000001"/>
    <n v="1"/>
    <n v="671"/>
    <n v="18.737782742250769"/>
    <n v="0.88800000000000001"/>
    <n v="5"/>
    <n v="4.5"/>
    <n v="5"/>
    <s v="No"/>
    <s v="VERNON"/>
    <s v="No"/>
    <n v="65216.719799999999"/>
    <n v="5.8056096607720785E-4"/>
    <n v="10887.23"/>
    <n v="1.3328650343352028E-4"/>
    <s v="NO"/>
    <n v="65216.719788479997"/>
    <n v="5.8056096607720785E-4"/>
    <n v="10887.23"/>
    <n v="1.3328650343352028E-4"/>
    <n v="0"/>
    <n v="0"/>
    <n v="0"/>
    <n v="0"/>
    <n v="3"/>
    <x v="0"/>
  </r>
  <r>
    <x v="539"/>
    <x v="539"/>
    <s v="Census Tract 5331.01, Tolland County, Connecticut"/>
    <n v="118388"/>
    <n v="2.75"/>
    <n v="71390.650120000006"/>
    <n v="71.391000000000005"/>
    <n v="0.82099999999999995"/>
    <n v="5"/>
    <n v="0.17900000000000005"/>
    <n v="1"/>
    <n v="1660"/>
    <n v="0.279028135568406"/>
    <n v="7.9000000000000001E-2"/>
    <n v="1"/>
    <n v="0.34099999999999997"/>
    <n v="2"/>
    <n v="2"/>
    <n v="1"/>
    <n v="1"/>
    <n v="9318"/>
    <n v="25.6291183588495"/>
    <n v="363.57083648000003"/>
    <n v="1"/>
    <n v="524"/>
    <n v="5.701229463605701"/>
    <n v="0.35699999999999998"/>
    <n v="2"/>
    <n v="2"/>
    <n v="2"/>
    <s v="No"/>
    <s v="TOLLAND"/>
    <s v="No"/>
    <n v="211485.03390000001"/>
    <n v="1.8826453706851298E-3"/>
    <n v="124145.8175"/>
    <n v="1.5198504973690215E-3"/>
    <s v="NO"/>
    <n v="172674.64892736002"/>
    <n v="1.5371542960677831E-3"/>
    <n v="109420.7975"/>
    <n v="1.3395799943311823E-3"/>
    <n v="38810.38498848"/>
    <n v="3.4549107461734639E-4"/>
    <n v="14725.02"/>
    <n v="1.8027050303783928E-4"/>
    <n v="3"/>
    <x v="0"/>
  </r>
  <r>
    <x v="540"/>
    <x v="540"/>
    <s v="Census Tract 5331.02, Tolland County, Connecticut"/>
    <n v="117635"/>
    <n v="2.82"/>
    <n v="70050.623099999997"/>
    <n v="70.051000000000002"/>
    <n v="0.80500000000000005"/>
    <n v="5"/>
    <n v="0.19499999999999995"/>
    <n v="1"/>
    <n v="1688"/>
    <n v="0.28916231010656063"/>
    <n v="0.111"/>
    <n v="1"/>
    <n v="0.31999999999999995"/>
    <n v="2"/>
    <n v="2"/>
    <n v="1"/>
    <n v="1"/>
    <n v="5734"/>
    <n v="13.997890723817999"/>
    <n v="409.63314495999998"/>
    <n v="1"/>
    <n v="602"/>
    <n v="10.901847156827236"/>
    <n v="0.63400000000000001"/>
    <n v="4"/>
    <n v="3"/>
    <n v="3"/>
    <s v="No"/>
    <s v="TOLLAND"/>
    <s v="No"/>
    <n v="102545.04120000001"/>
    <n v="9.1285867105253603E-4"/>
    <n v="28463.101999999999"/>
    <n v="3.4845845476320773E-4"/>
    <s v="NO"/>
    <n v="102538.85292288"/>
    <n v="9.1280358329017713E-4"/>
    <n v="28463.101999999999"/>
    <n v="3.4845845476320773E-4"/>
    <n v="6.1882272"/>
    <n v="5.5087762358938298E-8"/>
    <n v="0"/>
    <n v="0"/>
    <n v="3"/>
    <x v="0"/>
  </r>
  <r>
    <x v="541"/>
    <x v="541"/>
    <s v="Census Tract 5411, Middlesex County, Connecticut"/>
    <n v="35234"/>
    <n v="2.1800000000000002"/>
    <n v="23863.47595"/>
    <n v="23.863"/>
    <n v="0.10299999999999999"/>
    <n v="1"/>
    <n v="0.89700000000000002"/>
    <n v="5"/>
    <n v="1033"/>
    <n v="0.51945492039687535"/>
    <n v="0.86599999999999999"/>
    <n v="5"/>
    <n v="0.91900000000000004"/>
    <n v="5"/>
    <n v="5"/>
    <n v="1"/>
    <n v="1"/>
    <n v="2579"/>
    <n v="0.60277383524556905"/>
    <n v="4278.5533299999997"/>
    <n v="1"/>
    <n v="430"/>
    <n v="19.536574284416176"/>
    <n v="0.76"/>
    <n v="4"/>
    <n v="4.5"/>
    <n v="5"/>
    <s v="Yes"/>
    <s v="MIDDLETOWN"/>
    <s v="No"/>
    <n v="32800.355000000003"/>
    <n v="2.91989628532937E-4"/>
    <n v="3801.79"/>
    <n v="4.654327095951156E-5"/>
    <s v="NO"/>
    <n v="32734.81420416"/>
    <n v="2.9140618265321029E-4"/>
    <n v="3801.79"/>
    <n v="4.654327095951156E-5"/>
    <n v="65.540793600000001"/>
    <n v="5.8344587972675351E-7"/>
    <n v="0"/>
    <n v="0"/>
    <n v="6"/>
    <x v="1"/>
  </r>
  <r>
    <x v="542"/>
    <x v="542"/>
    <s v="Census Tract 5412, Middlesex County, Connecticut"/>
    <n v="71825"/>
    <n v="2.29"/>
    <n v="47463.295980000003"/>
    <n v="47.463000000000001"/>
    <n v="0.41"/>
    <n v="3"/>
    <n v="0.59000000000000008"/>
    <n v="3"/>
    <n v="1273"/>
    <n v="0.32184869770605423"/>
    <n v="0.313"/>
    <n v="2"/>
    <n v="0.68199999999999994"/>
    <n v="4"/>
    <n v="4"/>
    <n v="1"/>
    <n v="1"/>
    <n v="5190"/>
    <n v="3.4507252543255"/>
    <n v="1504.0316505999999"/>
    <n v="1"/>
    <n v="779"/>
    <n v="15.018315018315018"/>
    <n v="0.63700000000000001"/>
    <n v="4"/>
    <n v="4"/>
    <n v="4"/>
    <s v="No"/>
    <s v="MIDDLETOWN"/>
    <s v="No"/>
    <n v="93768.011100000003"/>
    <n v="8.3472531691810464E-4"/>
    <n v="34895.177799999998"/>
    <n v="4.27202900614114E-4"/>
    <s v="NO"/>
    <n v="93768.011069760003"/>
    <n v="8.3472531691810464E-4"/>
    <n v="34895.177799999998"/>
    <n v="4.27202900614114E-4"/>
    <n v="0"/>
    <n v="0"/>
    <n v="0"/>
    <n v="0"/>
    <n v="3"/>
    <x v="0"/>
  </r>
  <r>
    <x v="543"/>
    <x v="543"/>
    <s v="Census Tract 5413, Middlesex County, Connecticut"/>
    <n v="65781"/>
    <n v="1.82"/>
    <n v="48760.121299999999"/>
    <n v="48.76"/>
    <n v="0.44500000000000001"/>
    <n v="3"/>
    <n v="0.55499999999999994"/>
    <n v="3"/>
    <n v="1454"/>
    <n v="0.35783340022166849"/>
    <n v="0.52300000000000002"/>
    <n v="3"/>
    <n v="0.52400000000000002"/>
    <n v="3"/>
    <n v="3"/>
    <n v="1"/>
    <n v="1"/>
    <n v="6207"/>
    <n v="0.83243744758662996"/>
    <n v="7456.4161162999999"/>
    <n v="1"/>
    <n v="1234"/>
    <n v="19.900016126431222"/>
    <n v="0.77100000000000002"/>
    <n v="4"/>
    <n v="3.5"/>
    <n v="4"/>
    <s v="No"/>
    <s v="MIDDLETOWN"/>
    <s v="No"/>
    <n v="500137.82079999999"/>
    <n v="4.4522401211355362E-3"/>
    <n v="452025.68660000002"/>
    <n v="5.53390745203787E-3"/>
    <s v="YES"/>
    <n v="160261.96821695997"/>
    <n v="1.4266562837756851E-3"/>
    <n v="356256.52659999998"/>
    <n v="4.3614571158949438E-3"/>
    <n v="339875.85257568001"/>
    <n v="3.0255838373598513E-3"/>
    <n v="95769.16"/>
    <n v="1.1724503361429264E-3"/>
    <n v="2"/>
    <x v="0"/>
  </r>
  <r>
    <x v="544"/>
    <x v="544"/>
    <s v="Census Tract 5414.01, Middlesex County, Connecticut"/>
    <n v="120893"/>
    <n v="2.86"/>
    <n v="71485.529490000001"/>
    <n v="71.486000000000004"/>
    <n v="0.82199999999999995"/>
    <n v="5"/>
    <n v="0.17800000000000005"/>
    <n v="1"/>
    <n v="2028"/>
    <n v="0.34043253471885282"/>
    <n v="0.41799999999999998"/>
    <n v="3"/>
    <n v="0.15900000000000003"/>
    <n v="1"/>
    <n v="1"/>
    <n v="1"/>
    <n v="1"/>
    <n v="3339"/>
    <n v="8.6443307845441808"/>
    <n v="386.26471882999999"/>
    <n v="1"/>
    <n v="235"/>
    <n v="7.2530864197530862"/>
    <n v="0.3"/>
    <n v="2"/>
    <n v="1.5"/>
    <n v="2"/>
    <s v="No"/>
    <s v="MIDDLETOWN"/>
    <s v="No"/>
    <n v="69125.694399999993"/>
    <n v="6.1535876154782023E-4"/>
    <n v="17537.349699999999"/>
    <n v="2.1470034352208005E-4"/>
    <s v="NO"/>
    <n v="69095.818402559991"/>
    <n v="6.1509280463338198E-4"/>
    <n v="17537.349699999999"/>
    <n v="2.1470034352208005E-4"/>
    <n v="29.875996800000003"/>
    <n v="2.6595691443824189E-7"/>
    <n v="0"/>
    <n v="0"/>
    <n v="3"/>
    <x v="0"/>
  </r>
  <r>
    <x v="545"/>
    <x v="545"/>
    <s v="Census Tract 5414.02, Middlesex County, Connecticut"/>
    <n v="79611"/>
    <n v="2.21"/>
    <n v="53552.1538"/>
    <n v="53.552"/>
    <n v="0.53"/>
    <n v="3"/>
    <n v="0.47"/>
    <n v="3"/>
    <n v="1216"/>
    <n v="0.27248203787463726"/>
    <n v="6.8000000000000005E-2"/>
    <n v="1"/>
    <n v="0.745"/>
    <n v="4"/>
    <n v="4"/>
    <n v="1"/>
    <n v="1"/>
    <n v="5479"/>
    <n v="3.0580087629749602"/>
    <n v="1791.6887833000001"/>
    <n v="1"/>
    <n v="446"/>
    <n v="7.9120099343622492"/>
    <n v="0.33"/>
    <n v="2"/>
    <n v="3"/>
    <n v="3"/>
    <s v="No"/>
    <s v="MIDDLETOWN"/>
    <s v="No"/>
    <n v="112928.96279999999"/>
    <n v="1.0052966165139056E-3"/>
    <n v="285103.42810000002"/>
    <n v="3.4903679860128845E-3"/>
    <s v="YES"/>
    <n v="112928.96280384"/>
    <n v="1.0052966165139056E-3"/>
    <n v="285103.42810000002"/>
    <n v="3.4903679860128845E-3"/>
    <n v="0"/>
    <n v="0"/>
    <n v="0"/>
    <n v="0"/>
    <n v="3"/>
    <x v="0"/>
  </r>
  <r>
    <x v="546"/>
    <x v="546"/>
    <s v="Census Tract 5415, Middlesex County, Connecticut"/>
    <n v="55565"/>
    <n v="2.0299999999999998"/>
    <n v="38998.98461"/>
    <n v="38.999000000000002"/>
    <n v="0.28000000000000003"/>
    <n v="2"/>
    <n v="0.72"/>
    <n v="4"/>
    <n v="1268"/>
    <n v="0.39016400432380388"/>
    <n v="0.66300000000000003"/>
    <n v="4"/>
    <n v="0.69500000000000006"/>
    <n v="4"/>
    <n v="4"/>
    <n v="1"/>
    <n v="1"/>
    <n v="3227"/>
    <n v="0.47237825040115999"/>
    <n v="6831.3898814000004"/>
    <n v="1"/>
    <n v="742"/>
    <n v="21.933195388708246"/>
    <n v="0.81899999999999995"/>
    <n v="5"/>
    <n v="4.5"/>
    <n v="5"/>
    <s v="No"/>
    <s v="MIDDLETOWN"/>
    <s v="No"/>
    <n v="21092.829399999999"/>
    <n v="1.8776892602349895E-4"/>
    <n v="7092.3125"/>
    <n v="8.6827368796548693E-5"/>
    <s v="NO"/>
    <n v="21092.82943392"/>
    <n v="1.8776892602349895E-4"/>
    <n v="7092.3125"/>
    <n v="8.6827368796548693E-5"/>
    <n v="0"/>
    <n v="0"/>
    <n v="0"/>
    <n v="0"/>
    <n v="4"/>
    <x v="0"/>
  </r>
  <r>
    <x v="547"/>
    <x v="547"/>
    <s v="Census Tract 5416, Middlesex County, Connecticut"/>
    <n v="18304"/>
    <n v="1.83"/>
    <n v="13530.70614"/>
    <n v="13.531000000000001"/>
    <n v="8.9999999999999993E-3"/>
    <n v="1"/>
    <n v="0.99099999999999999"/>
    <n v="5"/>
    <n v="783"/>
    <n v="0.69442052046516467"/>
    <n v="0.96199999999999997"/>
    <n v="5"/>
    <n v="0.99"/>
    <n v="5"/>
    <n v="5"/>
    <n v="1"/>
    <n v="1"/>
    <n v="1540"/>
    <n v="0.25353476541204101"/>
    <n v="6074.1176757000003"/>
    <n v="1"/>
    <n v="273"/>
    <n v="21.344800625488663"/>
    <n v="0.80100000000000005"/>
    <n v="5"/>
    <n v="5"/>
    <n v="5"/>
    <s v="Yes"/>
    <s v="MIDDLETOWN"/>
    <s v="No"/>
    <n v="15013.8218"/>
    <n v="1.3365343948077302E-4"/>
    <n v="37706.81"/>
    <n v="4.6162420198086167E-4"/>
    <s v="YES"/>
    <n v="15013.82183904"/>
    <n v="1.3365343948077302E-4"/>
    <n v="37706.81"/>
    <n v="4.6162420198086167E-4"/>
    <n v="0"/>
    <n v="0"/>
    <n v="0"/>
    <n v="0"/>
    <n v="6"/>
    <x v="1"/>
  </r>
  <r>
    <x v="548"/>
    <x v="548"/>
    <s v="Census Tract 5417, Middlesex County, Connecticut"/>
    <n v="31618"/>
    <n v="1.84"/>
    <n v="23309.098849999998"/>
    <n v="23.309000000000001"/>
    <n v="9.5000000000000001E-2"/>
    <n v="1"/>
    <n v="0.90500000000000003"/>
    <n v="5"/>
    <n v="927"/>
    <n v="0.47723852696261576"/>
    <n v="0.81899999999999995"/>
    <n v="5"/>
    <n v="0.96499999999999997"/>
    <n v="5"/>
    <n v="5"/>
    <n v="1"/>
    <n v="1"/>
    <n v="3740"/>
    <n v="0.725451623714087"/>
    <n v="5155.4092344000001"/>
    <n v="1"/>
    <n v="434"/>
    <n v="13.123677048684609"/>
    <n v="0.61"/>
    <n v="4"/>
    <n v="4.5"/>
    <n v="5"/>
    <s v="Yes"/>
    <s v="MIDDLETOWN"/>
    <s v="No"/>
    <n v="36521.7719"/>
    <n v="3.251177804027957E-4"/>
    <n v="4608.43"/>
    <n v="5.6418530794163242E-5"/>
    <s v="NO"/>
    <n v="36521.771909760006"/>
    <n v="3.251177804027957E-4"/>
    <n v="4608.43"/>
    <n v="5.6418530794163242E-5"/>
    <n v="0"/>
    <n v="0"/>
    <n v="0"/>
    <n v="0"/>
    <n v="6"/>
    <x v="1"/>
  </r>
  <r>
    <x v="549"/>
    <x v="549"/>
    <s v="Census Tract 5420, Middlesex County, Connecticut"/>
    <n v="70857"/>
    <n v="2.2000000000000002"/>
    <n v="47771.779649999997"/>
    <n v="47.771999999999998"/>
    <n v="0.42099999999999999"/>
    <n v="3"/>
    <n v="0.57899999999999996"/>
    <n v="3"/>
    <n v="1195"/>
    <n v="0.30017721979507628"/>
    <n v="0.16900000000000001"/>
    <n v="1"/>
    <n v="0.77300000000000002"/>
    <n v="4"/>
    <n v="4"/>
    <n v="1"/>
    <n v="1"/>
    <n v="4439"/>
    <n v="1.5390384048111401"/>
    <n v="2884.2685056999999"/>
    <n v="1"/>
    <n v="344"/>
    <n v="8.4458630002455184"/>
    <n v="0.376"/>
    <n v="2"/>
    <n v="3"/>
    <n v="3"/>
    <s v="No"/>
    <s v="MIDDLETOWN"/>
    <s v="No"/>
    <n v="71103.736600000004"/>
    <n v="6.3296734577463897E-4"/>
    <n v="22533.360000000001"/>
    <n v="2.7586381154882819E-4"/>
    <s v="NO"/>
    <n v="71103.73662144001"/>
    <n v="6.3296734577463897E-4"/>
    <n v="22533.360000000001"/>
    <n v="2.7586381154882819E-4"/>
    <n v="0"/>
    <n v="0"/>
    <n v="0"/>
    <n v="0"/>
    <n v="4"/>
    <x v="0"/>
  </r>
  <r>
    <x v="550"/>
    <x v="550"/>
    <s v="Census Tract 5421, Middlesex County, Connecticut"/>
    <n v="63036"/>
    <n v="2.2999999999999998"/>
    <n v="41564.707520000004"/>
    <n v="41.564999999999998"/>
    <n v="0.312"/>
    <n v="2"/>
    <n v="0.68799999999999994"/>
    <n v="4"/>
    <n v="1161"/>
    <n v="0.33518821209787741"/>
    <n v="0.39600000000000002"/>
    <n v="2"/>
    <n v="0.81600000000000006"/>
    <n v="5"/>
    <n v="5"/>
    <n v="1"/>
    <n v="1"/>
    <n v="3544"/>
    <n v="1.88271567281393"/>
    <n v="1882.3872617"/>
    <n v="1"/>
    <n v="510"/>
    <n v="13.127413127413128"/>
    <n v="0.61"/>
    <n v="4"/>
    <n v="4.5"/>
    <n v="5"/>
    <s v="No"/>
    <s v="MIDDLETOWN"/>
    <s v="No"/>
    <n v="59097.286099999998"/>
    <n v="5.2608560545736917E-4"/>
    <n v="30046.16"/>
    <n v="3.6783898273519525E-4"/>
    <s v="NO"/>
    <n v="59097.286108800006"/>
    <n v="5.2608560545736917E-4"/>
    <n v="30046.16"/>
    <n v="3.6783898273519525E-4"/>
    <n v="0"/>
    <n v="0"/>
    <n v="0"/>
    <n v="0"/>
    <n v="3"/>
    <x v="0"/>
  </r>
  <r>
    <x v="551"/>
    <x v="551"/>
    <s v="Census Tract 5422, Middlesex County, Connecticut"/>
    <n v="91375"/>
    <n v="2.36"/>
    <n v="59480.058700000001"/>
    <n v="59.48"/>
    <n v="0.64"/>
    <n v="4"/>
    <n v="0.36"/>
    <n v="2"/>
    <n v="1709"/>
    <n v="0.34478782382237294"/>
    <n v="0.45100000000000001"/>
    <n v="3"/>
    <n v="0.30600000000000005"/>
    <n v="2"/>
    <n v="2"/>
    <n v="1"/>
    <n v="1"/>
    <n v="1638"/>
    <n v="1.4697029484306501"/>
    <n v="1114.5109301"/>
    <n v="1"/>
    <n v="186"/>
    <n v="11.204819277108435"/>
    <n v="0.51600000000000001"/>
    <n v="3"/>
    <n v="2.5"/>
    <n v="3"/>
    <s v="No"/>
    <s v="MIDDLETOWN"/>
    <s v="No"/>
    <n v="46529.618999999999"/>
    <n v="4.1420789980183188E-4"/>
    <n v="11053.972100000001"/>
    <n v="1.3532783731589097E-4"/>
    <s v="NO"/>
    <n v="46529.618961600005"/>
    <n v="4.1420789980183188E-4"/>
    <n v="11053.972100000001"/>
    <n v="1.3532783731589097E-4"/>
    <n v="0"/>
    <n v="0"/>
    <n v="0"/>
    <n v="0"/>
    <n v="3"/>
    <x v="0"/>
  </r>
  <r>
    <x v="552"/>
    <x v="552"/>
    <s v="Census Tract 5602, Middlesex County, Connecticut"/>
    <n v="74602"/>
    <n v="2.2599999999999998"/>
    <n v="49624.51223"/>
    <n v="49.625"/>
    <n v="0.46400000000000002"/>
    <n v="3"/>
    <n v="0.53600000000000003"/>
    <n v="3"/>
    <n v="1325"/>
    <n v="0.32040617198022175"/>
    <n v="0.29099999999999998"/>
    <n v="2"/>
    <n v="0.628"/>
    <n v="4"/>
    <n v="4"/>
    <n v="1"/>
    <n v="1"/>
    <n v="3692"/>
    <n v="2.22572228133876"/>
    <n v="1658.7873658000001"/>
    <n v="1"/>
    <n v="108"/>
    <n v="2.9678483099752677"/>
    <n v="4.4999999999999998E-2"/>
    <n v="1"/>
    <n v="2.5"/>
    <n v="3"/>
    <s v="No"/>
    <s v="PORTLAND"/>
    <s v="No"/>
    <n v="60508.240700000002"/>
    <n v="5.3864596053994774E-4"/>
    <n v="31057.98"/>
    <n v="3.8022615099600211E-4"/>
    <s v="NO"/>
    <n v="60508.24069536"/>
    <n v="5.3864596053994774E-4"/>
    <n v="31057.98"/>
    <n v="3.8022615099600211E-4"/>
    <n v="0"/>
    <n v="0"/>
    <n v="0"/>
    <n v="0"/>
    <n v="4"/>
    <x v="0"/>
  </r>
  <r>
    <x v="553"/>
    <x v="553"/>
    <s v="Census Tract 6802, Middlesex County, Connecticut"/>
    <n v="82790"/>
    <n v="2.4300000000000002"/>
    <n v="53109.809759999996"/>
    <n v="53.11"/>
    <n v="0.52400000000000002"/>
    <n v="3"/>
    <n v="0.47599999999999998"/>
    <n v="3"/>
    <n v="1302"/>
    <n v="0.29418294041353016"/>
    <n v="0.13900000000000001"/>
    <n v="1"/>
    <n v="0.65600000000000003"/>
    <n v="4"/>
    <n v="4"/>
    <n v="1"/>
    <n v="1"/>
    <n v="6726"/>
    <n v="18.086957159647099"/>
    <n v="371.87017918999999"/>
    <n v="1"/>
    <n v="512"/>
    <n v="7.9281511303809227"/>
    <n v="0.29799999999999999"/>
    <n v="2"/>
    <n v="3"/>
    <n v="3"/>
    <s v="No"/>
    <s v="MIDDLETOWN"/>
    <s v="No"/>
    <n v="109151.62549999999"/>
    <n v="9.7167065987962837E-4"/>
    <n v="359384.16"/>
    <n v="4.3997470500570669E-3"/>
    <s v="YES"/>
    <n v="109151.62550496"/>
    <n v="9.7167065987962837E-4"/>
    <n v="359384.16"/>
    <n v="4.3997470500570669E-3"/>
    <n v="0"/>
    <n v="0"/>
    <n v="0"/>
    <n v="0"/>
    <n v="3"/>
    <x v="0"/>
  </r>
  <r>
    <x v="554"/>
    <x v="554"/>
    <s v="Census Tract 6936, New London County, Connecticut"/>
    <n v="97750"/>
    <n v="2.61"/>
    <n v="60505.731019999999"/>
    <n v="60.506"/>
    <n v="0.66200000000000003"/>
    <n v="4"/>
    <n v="0.33799999999999997"/>
    <n v="2"/>
    <n v="1528"/>
    <n v="0.30304567337495825"/>
    <n v="0.192"/>
    <n v="1"/>
    <n v="0.44499999999999995"/>
    <n v="3"/>
    <n v="3"/>
    <n v="1"/>
    <n v="1"/>
    <n v="2805"/>
    <n v="4.3256296940371897"/>
    <n v="648.46050133999995"/>
    <n v="1"/>
    <n v="203"/>
    <n v="6.9783430732210379"/>
    <n v="0.34899999999999998"/>
    <n v="2"/>
    <n v="2.5"/>
    <n v="3"/>
    <s v="No"/>
    <s v="MONTVILLE"/>
    <s v="No"/>
    <n v="386.32139999999998"/>
    <n v="3.4390429455435981E-6"/>
    <n v="467.33"/>
    <n v="5.7212699327181505E-6"/>
    <s v="N/A"/>
    <n v="386.32135679999999"/>
    <n v="3.4390429455435981E-6"/>
    <n v="467.33"/>
    <n v="5.7212699327181505E-6"/>
    <n v="0"/>
    <n v="0"/>
    <n v="0"/>
    <n v="0"/>
    <n v="3"/>
    <x v="0"/>
  </r>
  <r>
    <x v="554"/>
    <x v="554"/>
    <s v="Census Tract 6936, New London County, Connecticut"/>
    <n v="97750"/>
    <n v="2.61"/>
    <n v="60505.731019999999"/>
    <n v="60.506"/>
    <n v="0.66200000000000003"/>
    <n v="4"/>
    <n v="0.33799999999999997"/>
    <n v="2"/>
    <n v="1528"/>
    <n v="0.30304567337495825"/>
    <n v="0.192"/>
    <n v="1"/>
    <n v="0.44499999999999995"/>
    <n v="3"/>
    <n v="3"/>
    <n v="1"/>
    <n v="1"/>
    <n v="2805"/>
    <n v="4.3256296940371897"/>
    <n v="648.46050133999995"/>
    <n v="1"/>
    <n v="203"/>
    <n v="6.9783430732210379"/>
    <n v="0.34899999999999998"/>
    <n v="2"/>
    <n v="2.5"/>
    <n v="3"/>
    <s v="No"/>
    <s v="NEW LONDON"/>
    <s v="No"/>
    <n v="117.4258"/>
    <n v="1.0453276514977208E-6"/>
    <n v="0"/>
    <n v="0"/>
    <s v="N/A"/>
    <n v="117.425808"/>
    <n v="1.0453276514977208E-6"/>
    <n v="0"/>
    <n v="0"/>
    <n v="0"/>
    <n v="0"/>
    <n v="0"/>
    <n v="0"/>
    <n v="3"/>
    <x v="0"/>
  </r>
  <r>
    <x v="554"/>
    <x v="554"/>
    <s v="Census Tract 6936, New London County, Connecticut"/>
    <n v="97750"/>
    <n v="2.61"/>
    <n v="60505.731019999999"/>
    <n v="60.506"/>
    <n v="0.66200000000000003"/>
    <n v="4"/>
    <n v="0.33799999999999997"/>
    <n v="2"/>
    <n v="1528"/>
    <n v="0.30304567337495825"/>
    <n v="0.192"/>
    <n v="1"/>
    <n v="0.44499999999999995"/>
    <n v="3"/>
    <n v="3"/>
    <n v="1"/>
    <n v="1"/>
    <n v="2805"/>
    <n v="4.3256296940371897"/>
    <n v="648.46050133999995"/>
    <n v="1"/>
    <n v="203"/>
    <n v="6.9783430732210379"/>
    <n v="0.34899999999999998"/>
    <n v="2"/>
    <n v="2.5"/>
    <n v="3"/>
    <s v="No"/>
    <s v="WATERFORD"/>
    <s v="No"/>
    <n v="53180.512499999997"/>
    <n v="4.7341433040574743E-4"/>
    <n v="17703.873200000002"/>
    <n v="2.1673900120217979E-4"/>
    <s v="NO"/>
    <n v="53180.512528320003"/>
    <n v="4.7341433040574743E-4"/>
    <n v="17703.873200000002"/>
    <n v="2.1673900120217979E-4"/>
    <n v="0"/>
    <n v="0"/>
    <n v="0"/>
    <n v="0"/>
    <n v="3"/>
    <x v="0"/>
  </r>
  <r>
    <x v="555"/>
    <x v="555"/>
    <s v="Census Tract 6952.01, New London County, Connecticut"/>
    <n v="74675"/>
    <n v="2.48"/>
    <n v="47418.672420000003"/>
    <n v="47.418999999999997"/>
    <n v="0.40500000000000003"/>
    <n v="3"/>
    <n v="0.59499999999999997"/>
    <n v="3"/>
    <n v="1280"/>
    <n v="0.32392302896952341"/>
    <n v="0.32700000000000001"/>
    <n v="2"/>
    <n v="0.67900000000000005"/>
    <n v="4"/>
    <n v="4"/>
    <n v="1"/>
    <n v="1"/>
    <n v="5266"/>
    <n v="16.0982487177547"/>
    <n v="327.11632752000003"/>
    <n v="1"/>
    <n v="438"/>
    <n v="8.1549059765406806"/>
    <n v="0.42299999999999999"/>
    <n v="3"/>
    <n v="3.5"/>
    <n v="4"/>
    <s v="No"/>
    <s v="MONTVILLE"/>
    <s v="No"/>
    <n v="192522.74220000001"/>
    <n v="1.7138425480104078E-3"/>
    <n v="190334.15599999999"/>
    <n v="2.3301587398456892E-3"/>
    <s v="YES"/>
    <n v="106350.08769791998"/>
    <n v="9.4673129615461822E-4"/>
    <n v="162569.386"/>
    <n v="1.9902495883043054E-3"/>
    <n v="86172.654522240016"/>
    <n v="7.671112518557896E-4"/>
    <n v="27764.77"/>
    <n v="3.3990915154138388E-4"/>
    <n v="2"/>
    <x v="0"/>
  </r>
  <r>
    <x v="555"/>
    <x v="555"/>
    <s v="Census Tract 6952.01, New London County, Connecticut"/>
    <n v="74675"/>
    <n v="2.48"/>
    <n v="47418.672420000003"/>
    <n v="47.418999999999997"/>
    <n v="0.40500000000000003"/>
    <n v="3"/>
    <n v="0.59499999999999997"/>
    <n v="3"/>
    <n v="1280"/>
    <n v="0.32392302896952341"/>
    <n v="0.32700000000000001"/>
    <n v="2"/>
    <n v="0.67900000000000005"/>
    <n v="4"/>
    <n v="4"/>
    <n v="1"/>
    <n v="1"/>
    <n v="5266"/>
    <n v="16.0982487177547"/>
    <n v="327.11632752000003"/>
    <n v="1"/>
    <n v="438"/>
    <n v="8.1549059765406806"/>
    <n v="0.42299999999999999"/>
    <n v="3"/>
    <n v="3.5"/>
    <n v="4"/>
    <s v="No"/>
    <s v="WATERFORD"/>
    <s v="No"/>
    <n v="70.744900000000001"/>
    <n v="6.2977319344114593E-7"/>
    <n v="0"/>
    <n v="0"/>
    <s v="N/A"/>
    <n v="70.744924800000007"/>
    <n v="6.2977319344114593E-7"/>
    <n v="0"/>
    <n v="0"/>
    <n v="0"/>
    <n v="0"/>
    <n v="0"/>
    <n v="0"/>
    <n v="2"/>
    <x v="0"/>
  </r>
  <r>
    <x v="556"/>
    <x v="556"/>
    <s v="Census Tract 8705.01, New London County, Connecticut"/>
    <n v="69433"/>
    <n v="2.56"/>
    <n v="43395.625"/>
    <n v="43.396000000000001"/>
    <n v="0.34200000000000003"/>
    <n v="2"/>
    <n v="0.65799999999999992"/>
    <n v="4"/>
    <n v="1211"/>
    <n v="0.33487246698255874"/>
    <n v="0.39200000000000002"/>
    <n v="2"/>
    <n v="0.754"/>
    <n v="4"/>
    <n v="4"/>
    <n v="1"/>
    <n v="1"/>
    <n v="4470"/>
    <n v="5.2157430845239396"/>
    <n v="857.02074039000001"/>
    <n v="1"/>
    <n v="1804"/>
    <n v="41.046643913538112"/>
    <n v="1"/>
    <n v="5"/>
    <n v="4.5"/>
    <n v="5"/>
    <s v="No"/>
    <s v="MONTVILLE"/>
    <s v="No"/>
    <n v="80574.145099999994"/>
    <n v="7.1727317288747998E-4"/>
    <n v="31425.54"/>
    <n v="3.8472599045948595E-4"/>
    <s v="NO"/>
    <n v="80574.145113599996"/>
    <n v="7.1727317288747998E-4"/>
    <n v="31425.54"/>
    <n v="3.8472599045948595E-4"/>
    <n v="0"/>
    <n v="0"/>
    <n v="0"/>
    <n v="0"/>
    <n v="4"/>
    <x v="0"/>
  </r>
  <r>
    <x v="557"/>
    <x v="557"/>
    <s v="Census Tract 8705.02, New London County, Connecticut"/>
    <n v="66615"/>
    <n v="2.4700000000000002"/>
    <n v="42386.109490000003"/>
    <n v="42.386000000000003"/>
    <n v="0.32600000000000001"/>
    <n v="2"/>
    <n v="0.67399999999999993"/>
    <n v="4"/>
    <n v="1302"/>
    <n v="0.36861132545524405"/>
    <n v="0.58599999999999997"/>
    <n v="3"/>
    <n v="0.65600000000000003"/>
    <n v="4"/>
    <n v="4"/>
    <n v="1"/>
    <n v="1"/>
    <n v="3632"/>
    <n v="3.20103799708725"/>
    <n v="1134.6319547999999"/>
    <n v="1"/>
    <n v="707"/>
    <n v="19.455145844799119"/>
    <n v="0.89600000000000002"/>
    <n v="5"/>
    <n v="4.5"/>
    <n v="5"/>
    <s v="No"/>
    <s v="MONTVILLE"/>
    <s v="No"/>
    <n v="40248.3848"/>
    <n v="3.5829218744149751E-4"/>
    <n v="10395.2546"/>
    <n v="1.2726351311905944E-4"/>
    <s v="NO"/>
    <n v="40248.384848640002"/>
    <n v="3.5829218744149751E-4"/>
    <n v="10395.2546"/>
    <n v="1.2726351311905944E-4"/>
    <n v="0"/>
    <n v="0"/>
    <n v="0"/>
    <n v="0"/>
    <n v="4"/>
    <x v="0"/>
  </r>
  <r>
    <x v="557"/>
    <x v="557"/>
    <s v="Census Tract 8705.02, New London County, Connecticut"/>
    <n v="66615"/>
    <n v="2.4700000000000002"/>
    <n v="42386.109490000003"/>
    <n v="42.386000000000003"/>
    <n v="0.32600000000000001"/>
    <n v="2"/>
    <n v="0.67399999999999993"/>
    <n v="4"/>
    <n v="1302"/>
    <n v="0.36861132545524405"/>
    <n v="0.58599999999999997"/>
    <n v="3"/>
    <n v="0.65600000000000003"/>
    <n v="4"/>
    <n v="4"/>
    <n v="1"/>
    <n v="1"/>
    <n v="3632"/>
    <n v="3.20103799708725"/>
    <n v="1134.6319547999999"/>
    <n v="1"/>
    <n v="707"/>
    <n v="19.455145844799119"/>
    <n v="0.89600000000000002"/>
    <n v="5"/>
    <n v="4.5"/>
    <n v="5"/>
    <s v="No"/>
    <s v="WATERFORD"/>
    <s v="No"/>
    <n v="48.817"/>
    <n v="4.3456978482032427E-7"/>
    <n v="0"/>
    <n v="0"/>
    <s v="N/A"/>
    <n v="48.816950399999996"/>
    <n v="4.3456978482032427E-7"/>
    <n v="0"/>
    <n v="0"/>
    <n v="0"/>
    <n v="0"/>
    <n v="0"/>
    <n v="0"/>
    <n v="4"/>
    <x v="0"/>
  </r>
  <r>
    <x v="558"/>
    <x v="558"/>
    <s v="Census Tract 6601.01, New London County, Connecticut"/>
    <n v="95642"/>
    <n v="2.23"/>
    <n v="64046.620369999997"/>
    <n v="64.046999999999997"/>
    <n v="0.71899999999999997"/>
    <n v="4"/>
    <n v="0.28100000000000003"/>
    <n v="2"/>
    <n v="1661"/>
    <n v="0.31121080058326273"/>
    <n v="0.23100000000000001"/>
    <n v="2"/>
    <n v="0.33699999999999997"/>
    <n v="2"/>
    <n v="2"/>
    <n v="1"/>
    <n v="1"/>
    <n v="3356"/>
    <n v="11.3390073621963"/>
    <n v="295.96947005999999"/>
    <n v="1"/>
    <n v="155"/>
    <n v="4.7957920792079207"/>
    <n v="0.20499999999999999"/>
    <n v="2"/>
    <n v="2"/>
    <n v="2"/>
    <s v="No"/>
    <s v="OLD LYME"/>
    <s v="No"/>
    <n v="111903.9336"/>
    <n v="9.9617177958459253E-4"/>
    <n v="24522.071"/>
    <n v="3.0021053110281751E-4"/>
    <s v="NO"/>
    <n v="111864.65082335999"/>
    <n v="9.9582208308752248E-4"/>
    <n v="24522.071"/>
    <n v="3.0021053110281751E-4"/>
    <n v="39.2827968"/>
    <n v="3.4969649706993015E-7"/>
    <n v="0"/>
    <n v="0"/>
    <n v="3"/>
    <x v="0"/>
  </r>
  <r>
    <x v="559"/>
    <x v="559"/>
    <s v="Census Tract 6601.02, New London County, Connecticut"/>
    <n v="98000"/>
    <n v="2.37"/>
    <n v="63657.840640000002"/>
    <n v="63.658000000000001"/>
    <n v="0.71299999999999997"/>
    <n v="4"/>
    <n v="0.28700000000000003"/>
    <n v="2"/>
    <n v="1396"/>
    <n v="0.26315689994476066"/>
    <n v="4.2000000000000003E-2"/>
    <n v="1"/>
    <n v="0.57299999999999995"/>
    <n v="3"/>
    <n v="3"/>
    <n v="1"/>
    <n v="1"/>
    <n v="4247"/>
    <n v="11.6763772650684"/>
    <n v="363.72582896"/>
    <n v="1"/>
    <n v="138"/>
    <n v="3.3141210374639769"/>
    <n v="7.6999999999999999E-2"/>
    <n v="1"/>
    <n v="2"/>
    <n v="2"/>
    <s v="No"/>
    <s v="OLD LYME"/>
    <s v="No"/>
    <n v="168222.66810000001"/>
    <n v="1.4975226447844678E-3"/>
    <n v="132131.85569999999"/>
    <n v="1.6176192694041971E-3"/>
    <s v="YES"/>
    <n v="118541.5152624"/>
    <n v="1.0552597070843728E-3"/>
    <n v="90947.921300000002"/>
    <n v="1.1134265028500347E-3"/>
    <n v="49681.152826559999"/>
    <n v="4.4226293770009494E-4"/>
    <n v="41183.934399999998"/>
    <n v="5.0419276655416236E-4"/>
    <n v="4"/>
    <x v="0"/>
  </r>
  <r>
    <x v="560"/>
    <x v="560"/>
    <s v="Census Tract 6702, Middlesex County, Connecticut"/>
    <n v="74202"/>
    <n v="2.2000000000000002"/>
    <n v="50026.978190000002"/>
    <n v="50.027000000000001"/>
    <n v="0.47099999999999997"/>
    <n v="3"/>
    <n v="0.52900000000000003"/>
    <n v="3"/>
    <n v="1498"/>
    <n v="0.35932612063291208"/>
    <n v="0.53100000000000003"/>
    <n v="3"/>
    <n v="0.47099999999999997"/>
    <n v="3"/>
    <n v="3"/>
    <n v="1"/>
    <n v="1"/>
    <n v="5394"/>
    <n v="5.3429930949487003"/>
    <n v="1009.546504"/>
    <n v="1"/>
    <n v="194"/>
    <n v="3.45626224835204"/>
    <n v="7.0000000000000007E-2"/>
    <n v="1"/>
    <n v="2"/>
    <n v="2"/>
    <s v="No"/>
    <s v="OLD SAYBROOK"/>
    <s v="No"/>
    <n v="309636.59240000002"/>
    <n v="2.7563931424410123E-3"/>
    <n v="207640.47029999999"/>
    <n v="2.5420306411804211E-3"/>
    <s v="NO"/>
    <n v="157721.84856576001"/>
    <n v="1.4040440713946379E-3"/>
    <n v="155264.5803"/>
    <n v="1.9008207795059013E-3"/>
    <n v="151914.74380128001"/>
    <n v="1.3523490710463748E-3"/>
    <n v="52375.89"/>
    <n v="6.4120986167451961E-4"/>
    <n v="4"/>
    <x v="0"/>
  </r>
  <r>
    <x v="561"/>
    <x v="561"/>
    <s v="Census Tract 6903, New London County, Connecticut"/>
    <n v="40913"/>
    <n v="2.4"/>
    <n v="26409.227940000001"/>
    <n v="26.408999999999999"/>
    <n v="0.126"/>
    <n v="1"/>
    <n v="0.874"/>
    <n v="5"/>
    <n v="1104"/>
    <n v="0.50164283598515524"/>
    <n v="0.84699999999999998"/>
    <n v="5"/>
    <n v="0.87"/>
    <n v="5"/>
    <n v="5"/>
    <n v="1"/>
    <n v="1"/>
    <n v="6280"/>
    <n v="1.42316450887031"/>
    <n v="4412.7013853999997"/>
    <n v="1"/>
    <n v="2160"/>
    <n v="34.263959390862944"/>
    <n v="0.96499999999999997"/>
    <n v="5"/>
    <n v="5"/>
    <n v="5"/>
    <s v="Yes"/>
    <s v="NEW LONDON"/>
    <s v="No"/>
    <n v="79342.157600000006"/>
    <n v="7.0630598784219352E-4"/>
    <n v="20285.972600000001"/>
    <n v="2.4835025590551487E-4"/>
    <s v="NO"/>
    <n v="79342.157646720007"/>
    <n v="7.0630598784219352E-4"/>
    <n v="20285.972600000001"/>
    <n v="2.4835025590551487E-4"/>
    <n v="0"/>
    <n v="0"/>
    <n v="0"/>
    <n v="0"/>
    <n v="5"/>
    <x v="0"/>
  </r>
  <r>
    <x v="561"/>
    <x v="561"/>
    <s v="Census Tract 6903, New London County, Connecticut"/>
    <n v="40913"/>
    <n v="2.4"/>
    <n v="26409.227940000001"/>
    <n v="26.408999999999999"/>
    <n v="0.126"/>
    <n v="1"/>
    <n v="0.874"/>
    <n v="5"/>
    <n v="1104"/>
    <n v="0.50164283598515524"/>
    <n v="0.84699999999999998"/>
    <n v="5"/>
    <n v="0.87"/>
    <n v="5"/>
    <n v="5"/>
    <n v="1"/>
    <n v="1"/>
    <n v="6280"/>
    <n v="1.42316450887031"/>
    <n v="4412.7013853999997"/>
    <n v="1"/>
    <n v="2160"/>
    <n v="34.263959390862944"/>
    <n v="0.96499999999999997"/>
    <n v="5"/>
    <n v="5"/>
    <n v="5"/>
    <s v="Yes"/>
    <s v="WATERFORD"/>
    <s v="No"/>
    <n v="129.3218"/>
    <n v="1.1512260159950248E-6"/>
    <n v="0"/>
    <n v="0"/>
    <s v="N/A"/>
    <n v="129.32179199999999"/>
    <n v="1.1512260159950248E-6"/>
    <n v="0"/>
    <n v="0"/>
    <n v="0"/>
    <n v="0"/>
    <n v="0"/>
    <n v="0"/>
    <n v="5"/>
    <x v="0"/>
  </r>
  <r>
    <x v="562"/>
    <x v="562"/>
    <s v="Census Tract 6904, New London County, Connecticut"/>
    <n v="50000"/>
    <n v="2.61"/>
    <n v="30949.223030000001"/>
    <n v="30.949000000000002"/>
    <n v="0.185"/>
    <n v="1"/>
    <n v="0.81499999999999995"/>
    <n v="5"/>
    <n v="1248"/>
    <n v="0.48388936890219564"/>
    <n v="0.82699999999999996"/>
    <n v="5"/>
    <n v="0.71599999999999997"/>
    <n v="4"/>
    <n v="5"/>
    <n v="1"/>
    <n v="1"/>
    <n v="2055"/>
    <n v="0.18917616606717899"/>
    <n v="10862.890621"/>
    <n v="1"/>
    <n v="849"/>
    <n v="41.843272548053228"/>
    <n v="1"/>
    <n v="5"/>
    <n v="5"/>
    <n v="5"/>
    <s v="No"/>
    <s v="NEW LONDON"/>
    <s v="No"/>
    <n v="39959.697999999997"/>
    <n v="3.5572228921879967E-4"/>
    <n v="4461.97"/>
    <n v="5.4625499757538371E-5"/>
    <s v="NO"/>
    <n v="39959.697971520007"/>
    <n v="3.5572228921879967E-4"/>
    <n v="4461.97"/>
    <n v="5.4625499757538371E-5"/>
    <n v="0"/>
    <n v="0"/>
    <n v="0"/>
    <n v="0"/>
    <n v="5"/>
    <x v="0"/>
  </r>
  <r>
    <x v="563"/>
    <x v="563"/>
    <s v="Census Tract 6905, New London County, Connecticut"/>
    <n v="28032"/>
    <n v="1.59"/>
    <n v="22230.822049999999"/>
    <n v="22.231000000000002"/>
    <n v="8.5000000000000006E-2"/>
    <n v="1"/>
    <n v="0.91500000000000004"/>
    <n v="5"/>
    <n v="910"/>
    <n v="0.49120990557341987"/>
    <n v="0.83499999999999996"/>
    <n v="5"/>
    <n v="0.97"/>
    <n v="5"/>
    <n v="5"/>
    <n v="1"/>
    <n v="1"/>
    <n v="2827"/>
    <n v="0.37402142403748601"/>
    <n v="7558.3905581999998"/>
    <n v="1"/>
    <n v="776"/>
    <n v="30.124223602484474"/>
    <n v="0.94599999999999995"/>
    <n v="5"/>
    <n v="5"/>
    <n v="5"/>
    <s v="Yes"/>
    <s v="NEW LONDON"/>
    <s v="No"/>
    <n v="41927.548999999999"/>
    <n v="3.7324015127009622E-4"/>
    <n v="16842.5"/>
    <n v="2.0619367222691771E-4"/>
    <s v="NO"/>
    <n v="41927.549011199997"/>
    <n v="3.7324015127009622E-4"/>
    <n v="16842.5"/>
    <n v="2.0619367222691771E-4"/>
    <n v="0"/>
    <n v="0"/>
    <n v="0"/>
    <n v="0"/>
    <n v="5"/>
    <x v="0"/>
  </r>
  <r>
    <x v="564"/>
    <x v="564"/>
    <s v="Census Tract 6907, New London County, Connecticut"/>
    <n v="49183"/>
    <n v="2.37"/>
    <n v="31947.791590000001"/>
    <n v="31.948"/>
    <n v="0.20100000000000001"/>
    <n v="2"/>
    <n v="0.79899999999999993"/>
    <n v="4"/>
    <n v="1165"/>
    <n v="0.4375889319490831"/>
    <n v="0.76500000000000001"/>
    <n v="4"/>
    <n v="0.81099999999999994"/>
    <n v="5"/>
    <n v="5"/>
    <n v="1"/>
    <n v="1"/>
    <n v="1295"/>
    <n v="0.38966975908768697"/>
    <n v="3323.3269193000001"/>
    <n v="1"/>
    <n v="268"/>
    <n v="21.788617886178862"/>
    <n v="0.85699999999999998"/>
    <n v="5"/>
    <n v="5"/>
    <n v="5"/>
    <s v="No"/>
    <s v="NEW LONDON"/>
    <s v="No"/>
    <n v="14865.608899999999"/>
    <n v="1.3233404377003324E-4"/>
    <n v="4541.3999999999996"/>
    <n v="5.5597918542456523E-5"/>
    <s v="NO"/>
    <n v="14847.8146848"/>
    <n v="1.321756393989246E-4"/>
    <n v="4541.3999999999996"/>
    <n v="5.5597918542456523E-5"/>
    <n v="17.794192320000001"/>
    <n v="1.5840437110864401E-7"/>
    <n v="0"/>
    <n v="0"/>
    <n v="5"/>
    <x v="0"/>
  </r>
  <r>
    <x v="565"/>
    <x v="565"/>
    <s v="Census Tract 6908, New London County, Connecticut"/>
    <n v="51426"/>
    <n v="2.33"/>
    <n v="33690.29277"/>
    <n v="33.69"/>
    <n v="0.218"/>
    <n v="2"/>
    <n v="0.78200000000000003"/>
    <n v="4"/>
    <n v="1264"/>
    <n v="0.45021870553486437"/>
    <n v="0.78400000000000003"/>
    <n v="4"/>
    <n v="0.69900000000000007"/>
    <n v="4"/>
    <n v="4"/>
    <n v="1"/>
    <n v="1"/>
    <n v="3345"/>
    <n v="0.47782653819245502"/>
    <n v="7000.4483481999996"/>
    <n v="1"/>
    <n v="968"/>
    <n v="28.912783751493428"/>
    <n v="0.93600000000000005"/>
    <n v="5"/>
    <n v="4.5"/>
    <n v="5"/>
    <s v="No"/>
    <s v="NEW LONDON"/>
    <s v="No"/>
    <n v="43011.512799999997"/>
    <n v="3.8288962570270587E-4"/>
    <n v="11641.346100000001"/>
    <n v="1.4251874139964416E-4"/>
    <s v="NO"/>
    <n v="43011.512809920001"/>
    <n v="3.8288962570270587E-4"/>
    <n v="11641.346100000001"/>
    <n v="1.4251874139964416E-4"/>
    <n v="0"/>
    <n v="0"/>
    <n v="0"/>
    <n v="0"/>
    <n v="6"/>
    <x v="1"/>
  </r>
  <r>
    <x v="566"/>
    <x v="566"/>
    <s v="Census Tract 6909, New London County, Connecticut"/>
    <n v="78209"/>
    <n v="1.99"/>
    <n v="55440.890160000003"/>
    <n v="55.441000000000003"/>
    <n v="0.57099999999999995"/>
    <n v="3"/>
    <n v="0.42900000000000005"/>
    <n v="3"/>
    <n v="1197"/>
    <n v="0.25908674912228352"/>
    <n v="2.9000000000000001E-2"/>
    <n v="1"/>
    <n v="0.76800000000000002"/>
    <n v="4"/>
    <n v="4"/>
    <n v="1"/>
    <n v="1"/>
    <n v="5156"/>
    <n v="1.2470845424766399"/>
    <n v="4134.4430344000002"/>
    <n v="1"/>
    <n v="1089"/>
    <n v="21.65009940357853"/>
    <n v="0.86299999999999999"/>
    <n v="5"/>
    <n v="4.5"/>
    <n v="5"/>
    <s v="No"/>
    <s v="NEW LONDON"/>
    <s v="No"/>
    <n v="314079.29090000002"/>
    <n v="2.7959421620807889E-3"/>
    <n v="226740.76459999999"/>
    <n v="2.7758652751321421E-3"/>
    <s v="NO"/>
    <n v="104774.0469552"/>
    <n v="9.3270133973948153E-4"/>
    <n v="113608.8646"/>
    <n v="1.3908522481463365E-3"/>
    <n v="209305.24390943997"/>
    <n v="1.8632408223413076E-3"/>
    <n v="113131.9"/>
    <n v="1.3850130269858056E-3"/>
    <n v="3"/>
    <x v="0"/>
  </r>
  <r>
    <x v="567"/>
    <x v="567"/>
    <s v="Census Tract 6933, New London County, Connecticut"/>
    <n v="80753"/>
    <n v="2.2799999999999998"/>
    <n v="53479.98072"/>
    <n v="53.48"/>
    <n v="0.52800000000000002"/>
    <n v="3"/>
    <n v="0.47199999999999998"/>
    <n v="3"/>
    <n v="1399"/>
    <n v="0.31391185587547832"/>
    <n v="0.249"/>
    <n v="2"/>
    <n v="0.57000000000000006"/>
    <n v="3"/>
    <n v="3"/>
    <n v="1"/>
    <n v="1"/>
    <n v="5752"/>
    <n v="6.8880180139830802"/>
    <n v="835.07330966999996"/>
    <n v="1"/>
    <n v="675"/>
    <n v="12.430939226519337"/>
    <n v="0.623"/>
    <n v="4"/>
    <n v="3.5"/>
    <n v="4"/>
    <s v="No"/>
    <s v="WATERFORD"/>
    <s v="No"/>
    <n v="298229.70640000002"/>
    <n v="2.6548487415328681E-3"/>
    <n v="526570.05579999997"/>
    <n v="6.4465140858028774E-3"/>
    <s v="YES"/>
    <n v="136900.22556960001"/>
    <n v="1.2186894322598844E-3"/>
    <n v="454674.54180000001"/>
    <n v="5.5663359621097343E-3"/>
    <n v="161329.48082495999"/>
    <n v="1.4361593092729835E-3"/>
    <n v="71895.513999999996"/>
    <n v="8.8017812369314363E-4"/>
    <n v="3"/>
    <x v="0"/>
  </r>
  <r>
    <x v="568"/>
    <x v="568"/>
    <s v="Census Tract 6935, New London County, Connecticut"/>
    <n v="110625"/>
    <n v="2.4700000000000002"/>
    <n v="70389.001900000003"/>
    <n v="70.388999999999996"/>
    <n v="0.80800000000000005"/>
    <n v="5"/>
    <n v="0.19199999999999995"/>
    <n v="1"/>
    <n v="1712"/>
    <n v="0.29186377765643529"/>
    <n v="0.125"/>
    <n v="1"/>
    <n v="0.30300000000000005"/>
    <n v="2"/>
    <n v="2"/>
    <n v="1"/>
    <n v="1"/>
    <n v="3528"/>
    <n v="5.0497550567801897"/>
    <n v="698.64774832000001"/>
    <n v="1"/>
    <n v="115"/>
    <n v="3.3372025536854322"/>
    <n v="8.4000000000000005E-2"/>
    <n v="1"/>
    <n v="1.5"/>
    <n v="2"/>
    <s v="No"/>
    <s v="WATERFORD"/>
    <s v="No"/>
    <n v="82657.042799999996"/>
    <n v="7.3581518291737484E-4"/>
    <n v="39929.422500000001"/>
    <n v="4.8883445184355731E-4"/>
    <s v="NO"/>
    <n v="82657.042764479993"/>
    <n v="7.3581518291737484E-4"/>
    <n v="39929.422500000001"/>
    <n v="4.8883445184355731E-4"/>
    <n v="0"/>
    <n v="0"/>
    <n v="0"/>
    <n v="0"/>
    <n v="3"/>
    <x v="0"/>
  </r>
  <r>
    <x v="569"/>
    <x v="569"/>
    <s v="Census Tract 6937, New London County, Connecticut"/>
    <n v="111849"/>
    <n v="2.64"/>
    <n v="68838.300870000006"/>
    <n v="68.837999999999994"/>
    <n v="0.78600000000000003"/>
    <n v="4"/>
    <n v="0.21399999999999997"/>
    <n v="2"/>
    <n v="1443"/>
    <n v="0.25154601117626335"/>
    <n v="1.4999999999999999E-2"/>
    <n v="1"/>
    <n v="0.53499999999999992"/>
    <n v="3"/>
    <n v="3"/>
    <n v="1"/>
    <n v="1"/>
    <n v="3333"/>
    <n v="13.398334664098799"/>
    <n v="248.76225916000001"/>
    <n v="1"/>
    <n v="393"/>
    <n v="12.620423892100193"/>
    <n v="0.628"/>
    <n v="4"/>
    <n v="3.5"/>
    <n v="4"/>
    <s v="No"/>
    <s v="WATERFORD"/>
    <s v="No"/>
    <n v="68545.762000000002"/>
    <n v="6.1019618793594884E-4"/>
    <n v="23494.13"/>
    <n v="2.8762600210637343E-4"/>
    <s v="NO"/>
    <n v="68545.761995520006"/>
    <n v="6.1019618793594884E-4"/>
    <n v="23494.13"/>
    <n v="2.8762600210637343E-4"/>
    <n v="0"/>
    <n v="0"/>
    <n v="0"/>
    <n v="0"/>
    <n v="3"/>
    <x v="0"/>
  </r>
  <r>
    <x v="570"/>
    <x v="570"/>
    <s v="Census Tract 6970, New London County, Connecticut"/>
    <n v="46801"/>
    <n v="2.4300000000000002"/>
    <n v="30022.855500000001"/>
    <n v="30.023"/>
    <n v="0.17"/>
    <n v="1"/>
    <n v="0.83"/>
    <n v="5"/>
    <n v="1073"/>
    <n v="0.42887326290465605"/>
    <n v="0.75"/>
    <n v="4"/>
    <n v="0.89300000000000002"/>
    <n v="5"/>
    <n v="5"/>
    <n v="1"/>
    <n v="1"/>
    <n v="4768"/>
    <n v="2.2036731444315598"/>
    <n v="2163.6602561"/>
    <n v="1"/>
    <n v="1620"/>
    <n v="30.371203599550057"/>
    <n v="0.95699999999999996"/>
    <n v="5"/>
    <n v="5"/>
    <n v="5"/>
    <s v="Yes"/>
    <s v="PRESTON"/>
    <s v="No"/>
    <n v="68.452600000000004"/>
    <n v="6.0936650130443918E-7"/>
    <n v="0"/>
    <n v="0"/>
    <s v="N/A"/>
    <n v="68.452560000000005"/>
    <n v="6.0936650130443918E-7"/>
    <n v="0"/>
    <n v="0"/>
    <n v="0"/>
    <n v="0"/>
    <n v="0"/>
    <n v="0"/>
    <n v="6"/>
    <x v="1"/>
  </r>
  <r>
    <x v="571"/>
    <x v="571"/>
    <s v="Census Tract 7001, New London County, Connecticut"/>
    <n v="79444"/>
    <n v="2.54"/>
    <n v="49847.598980000002"/>
    <n v="49.847999999999999"/>
    <n v="0.46700000000000003"/>
    <n v="3"/>
    <n v="0.53299999999999992"/>
    <n v="3"/>
    <n v="1427"/>
    <n v="0.34352707754029521"/>
    <n v="0.44"/>
    <n v="3"/>
    <n v="0.54400000000000004"/>
    <n v="3"/>
    <n v="3"/>
    <n v="2"/>
    <n v="2"/>
    <n v="4726"/>
    <n v="30.815190649531999"/>
    <n v="153.36591792999999"/>
    <n v="2"/>
    <n v="656"/>
    <n v="14.086321666308782"/>
    <n v="0.70899999999999996"/>
    <n v="4"/>
    <n v="3.5"/>
    <n v="4"/>
    <s v="No"/>
    <s v="PRESTON"/>
    <s v="No"/>
    <n v="130427.25599999999"/>
    <n v="1.1610668856176975E-3"/>
    <n v="75747.447100000005"/>
    <n v="9.2733526966680651E-4"/>
    <s v="NO"/>
    <n v="106676.39367071999"/>
    <n v="9.4963608056297167E-4"/>
    <n v="57765.007100000003"/>
    <n v="7.0718592490206177E-4"/>
    <n v="23750.86231008"/>
    <n v="2.1143080505472574E-4"/>
    <n v="17982.439999999999"/>
    <n v="2.2014934476474477E-4"/>
    <n v="4"/>
    <x v="0"/>
  </r>
  <r>
    <x v="572"/>
    <x v="572"/>
    <s v="Census Tract 8703, New London County, Connecticut"/>
    <n v="24805"/>
    <n v="2.0499999999999998"/>
    <n v="17324.56349"/>
    <n v="17.324999999999999"/>
    <n v="3.2000000000000001E-2"/>
    <n v="1"/>
    <n v="0.96799999999999997"/>
    <n v="5"/>
    <n v="1001"/>
    <n v="0.69335080257193826"/>
    <n v="0.96099999999999997"/>
    <n v="5"/>
    <n v="0.93799999999999994"/>
    <n v="5"/>
    <n v="5"/>
    <n v="1"/>
    <n v="1"/>
    <n v="6662"/>
    <n v="1.51432554899868"/>
    <n v="4399.3182341000002"/>
    <n v="1"/>
    <n v="1633"/>
    <n v="25.321755310900915"/>
    <n v="0.93300000000000005"/>
    <n v="5"/>
    <n v="5"/>
    <n v="5"/>
    <s v="Yes"/>
    <s v="NEW LONDON"/>
    <s v="No"/>
    <n v="41310.163099999998"/>
    <n v="3.6774416528922348E-4"/>
    <n v="21513.050299999999"/>
    <n v="2.6337270845535959E-4"/>
    <s v="NO"/>
    <n v="41310.163071360003"/>
    <n v="3.6774416528922348E-4"/>
    <n v="21513.050299999999"/>
    <n v="2.6337270845535959E-4"/>
    <n v="0"/>
    <n v="0"/>
    <n v="0"/>
    <n v="0"/>
    <n v="5"/>
    <x v="0"/>
  </r>
  <r>
    <x v="572"/>
    <x v="572"/>
    <s v="Census Tract 8703, New London County, Connecticut"/>
    <n v="24805"/>
    <n v="2.0499999999999998"/>
    <n v="17324.56349"/>
    <n v="17.324999999999999"/>
    <n v="3.2000000000000001E-2"/>
    <n v="1"/>
    <n v="0.96799999999999997"/>
    <n v="5"/>
    <n v="1001"/>
    <n v="0.69335080257193826"/>
    <n v="0.96099999999999997"/>
    <n v="5"/>
    <n v="0.93799999999999994"/>
    <n v="5"/>
    <n v="5"/>
    <n v="1"/>
    <n v="1"/>
    <n v="6662"/>
    <n v="1.51432554899868"/>
    <n v="4399.3182341000002"/>
    <n v="1"/>
    <n v="1633"/>
    <n v="25.321755310900915"/>
    <n v="0.93300000000000005"/>
    <n v="5"/>
    <n v="5"/>
    <n v="5"/>
    <s v="Yes"/>
    <s v="WATERFORD"/>
    <s v="No"/>
    <n v="26.3506"/>
    <n v="2.3457389547042763E-7"/>
    <n v="0"/>
    <n v="0"/>
    <s v="N/A"/>
    <n v="26.3506176"/>
    <n v="2.3457389547042763E-7"/>
    <n v="0"/>
    <n v="0"/>
    <n v="0"/>
    <n v="0"/>
    <n v="0"/>
    <n v="0"/>
    <n v="5"/>
    <x v="0"/>
  </r>
  <r>
    <x v="573"/>
    <x v="573"/>
    <s v="Census Tract 7071, New London County, Connecticut"/>
    <n v="75833"/>
    <n v="2.63"/>
    <n v="46760.631000000001"/>
    <n v="46.761000000000003"/>
    <n v="0.39400000000000002"/>
    <n v="2"/>
    <n v="0.60599999999999998"/>
    <n v="4"/>
    <n v="1401"/>
    <n v="0.35953321502440805"/>
    <n v="0.53500000000000003"/>
    <n v="3"/>
    <n v="0.56499999999999995"/>
    <n v="3"/>
    <n v="4"/>
    <n v="2"/>
    <n v="2"/>
    <n v="5297"/>
    <n v="54.2480745084533"/>
    <n v="97.644018668000001"/>
    <n v="2"/>
    <n v="496"/>
    <n v="9.4964579743442474"/>
    <n v="0.56499999999999995"/>
    <n v="3"/>
    <n v="3.5"/>
    <n v="4"/>
    <s v="No"/>
    <s v="NORTH STONINGTON"/>
    <s v="No"/>
    <n v="149000.57269999999"/>
    <n v="1.3264070430547656E-3"/>
    <n v="51278.805999999997"/>
    <n v="6.27778852103411E-4"/>
    <s v="NO"/>
    <n v="113517.05510016001"/>
    <n v="1.010531829704656E-3"/>
    <n v="51278.805999999997"/>
    <n v="6.27778852103411E-4"/>
    <n v="35483.5176336"/>
    <n v="3.1587521335010995E-4"/>
    <n v="0"/>
    <n v="0"/>
    <n v="4"/>
    <x v="0"/>
  </r>
  <r>
    <x v="573"/>
    <x v="573"/>
    <s v="Census Tract 7071, New London County, Connecticut"/>
    <n v="75833"/>
    <n v="2.63"/>
    <n v="46760.631000000001"/>
    <n v="46.761000000000003"/>
    <n v="0.39400000000000002"/>
    <n v="2"/>
    <n v="0.60599999999999998"/>
    <n v="4"/>
    <n v="1401"/>
    <n v="0.35953321502440805"/>
    <n v="0.53500000000000003"/>
    <n v="3"/>
    <n v="0.56499999999999995"/>
    <n v="3"/>
    <n v="4"/>
    <n v="2"/>
    <n v="2"/>
    <n v="5297"/>
    <n v="54.2480745084533"/>
    <n v="97.644018668000001"/>
    <n v="2"/>
    <n v="496"/>
    <n v="9.4964579743442474"/>
    <n v="0.56499999999999995"/>
    <n v="3"/>
    <n v="3.5"/>
    <n v="4"/>
    <s v="No"/>
    <s v="PRESTON"/>
    <s v="No"/>
    <n v="751.86670000000004"/>
    <n v="6.6931373605855779E-6"/>
    <n v="0"/>
    <n v="0"/>
    <s v="NO"/>
    <n v="751.86671039999999"/>
    <n v="6.6931373605855779E-6"/>
    <n v="0"/>
    <n v="0"/>
    <n v="0"/>
    <n v="0"/>
    <n v="0"/>
    <n v="0"/>
    <n v="4"/>
    <x v="0"/>
  </r>
  <r>
    <x v="574"/>
    <x v="574"/>
    <s v="Census Tract 7051.01, New London County, Connecticut"/>
    <n v="72674"/>
    <n v="2.39"/>
    <n v="47008.902730000002"/>
    <n v="47.009"/>
    <n v="0.39800000000000002"/>
    <n v="2"/>
    <n v="0.60199999999999998"/>
    <n v="4"/>
    <n v="1335"/>
    <n v="0.34078651212116901"/>
    <n v="0.42199999999999999"/>
    <n v="3"/>
    <n v="0.622"/>
    <n v="4"/>
    <n v="4"/>
    <n v="1"/>
    <n v="1"/>
    <n v="4294"/>
    <n v="6.0028459591318599"/>
    <n v="715.32736792000003"/>
    <n v="1"/>
    <n v="140"/>
    <n v="3.4313725490196076"/>
    <n v="0.123"/>
    <n v="1"/>
    <n v="2.5"/>
    <n v="3"/>
    <s v="No"/>
    <s v="STONINGTON"/>
    <s v="No"/>
    <n v="81245.806800000006"/>
    <n v="7.2325232337712507E-4"/>
    <n v="51276.364600000001"/>
    <n v="6.2774896335581571E-4"/>
    <s v="NO"/>
    <n v="81245.80684224001"/>
    <n v="7.2325232337712507E-4"/>
    <n v="51276.364600000001"/>
    <n v="6.2774896335581571E-4"/>
    <n v="0"/>
    <n v="0"/>
    <n v="0"/>
    <n v="0"/>
    <n v="3"/>
    <x v="0"/>
  </r>
  <r>
    <x v="575"/>
    <x v="575"/>
    <s v="Census Tract 7081, New London County, Connecticut"/>
    <n v="85052"/>
    <n v="2.57"/>
    <n v="53053.979939999997"/>
    <n v="53.054000000000002"/>
    <n v="0.52200000000000002"/>
    <n v="3"/>
    <n v="0.47799999999999998"/>
    <n v="3"/>
    <n v="1432"/>
    <n v="0.32389652990093848"/>
    <n v="0.32600000000000001"/>
    <n v="2"/>
    <n v="0.53899999999999992"/>
    <n v="3"/>
    <n v="3"/>
    <n v="2"/>
    <n v="2"/>
    <n v="2603"/>
    <n v="38.960857733703797"/>
    <n v="66.810644103000001"/>
    <n v="2"/>
    <n v="114"/>
    <n v="4.4970414201183431"/>
    <n v="0.21299999999999999"/>
    <n v="2"/>
    <n v="2.5"/>
    <n v="3"/>
    <s v="No"/>
    <s v="NORTH STONINGTON"/>
    <s v="No"/>
    <n v="176.2226"/>
    <n v="1.5687386919839101E-6"/>
    <n v="0"/>
    <n v="0"/>
    <s v="N/A"/>
    <n v="176.22264960000001"/>
    <n v="1.5687386919839101E-6"/>
    <n v="0"/>
    <n v="0"/>
    <n v="0"/>
    <n v="0"/>
    <n v="0"/>
    <n v="0"/>
    <n v="4"/>
    <x v="0"/>
  </r>
  <r>
    <x v="575"/>
    <x v="575"/>
    <s v="Census Tract 7081, New London County, Connecticut"/>
    <n v="85052"/>
    <n v="2.57"/>
    <n v="53053.979939999997"/>
    <n v="53.054000000000002"/>
    <n v="0.52200000000000002"/>
    <n v="3"/>
    <n v="0.47799999999999998"/>
    <n v="3"/>
    <n v="1432"/>
    <n v="0.32389652990093848"/>
    <n v="0.32600000000000001"/>
    <n v="2"/>
    <n v="0.53899999999999992"/>
    <n v="3"/>
    <n v="3"/>
    <n v="2"/>
    <n v="2"/>
    <n v="2603"/>
    <n v="38.960857733703797"/>
    <n v="66.810644103000001"/>
    <n v="2"/>
    <n v="114"/>
    <n v="4.4970414201183431"/>
    <n v="0.21299999999999999"/>
    <n v="2"/>
    <n v="2.5"/>
    <n v="3"/>
    <s v="No"/>
    <s v="VOLUNTOWN"/>
    <s v="No"/>
    <n v="70807.896500000003"/>
    <n v="6.3033376939670527E-4"/>
    <n v="36101.566500000001"/>
    <n v="4.4197206886028044E-4"/>
    <s v="NO"/>
    <n v="57747.690486719999"/>
    <n v="5.1407146950098296E-4"/>
    <n v="21450.676500000001"/>
    <n v="2.6260909955687378E-4"/>
    <n v="13060.206037439999"/>
    <n v="1.162622998957223E-4"/>
    <n v="14650.89"/>
    <n v="1.7936296930340663E-4"/>
    <n v="4"/>
    <x v="0"/>
  </r>
  <r>
    <x v="576"/>
    <x v="576"/>
    <s v="Census Tract 7051.02, New London County, Connecticut"/>
    <n v="57286"/>
    <n v="2.17"/>
    <n v="38888.270750000003"/>
    <n v="38.887999999999998"/>
    <n v="0.27700000000000002"/>
    <n v="2"/>
    <n v="0.72299999999999998"/>
    <n v="4"/>
    <n v="1094"/>
    <n v="0.33758250873111911"/>
    <n v="0.40799999999999997"/>
    <n v="3"/>
    <n v="0.88100000000000001"/>
    <n v="5"/>
    <n v="5"/>
    <n v="1"/>
    <n v="1"/>
    <n v="4343"/>
    <n v="4.3007044820284897"/>
    <n v="1009.8345557"/>
    <n v="1"/>
    <n v="495"/>
    <n v="11.847774054571566"/>
    <n v="0.68700000000000006"/>
    <n v="4"/>
    <n v="4.5"/>
    <n v="5"/>
    <s v="No"/>
    <s v="STONINGTON"/>
    <s v="No"/>
    <n v="70169.614799999996"/>
    <n v="6.2465176817187837E-4"/>
    <n v="12001.766100000001"/>
    <n v="1.4693116968190784E-4"/>
    <s v="NO"/>
    <n v="70168.092877440009"/>
    <n v="6.2463822039570988E-4"/>
    <n v="12001.766100000001"/>
    <n v="1.4693116968190784E-4"/>
    <n v="1.52187552"/>
    <n v="1.3547776168535902E-8"/>
    <n v="0"/>
    <n v="0"/>
    <n v="4"/>
    <x v="0"/>
  </r>
  <r>
    <x v="577"/>
    <x v="577"/>
    <s v="Census Tract 7052, New London County, Connecticut"/>
    <n v="89079"/>
    <n v="2.0699999999999998"/>
    <n v="61914.184970000002"/>
    <n v="61.914000000000001"/>
    <n v="0.69199999999999995"/>
    <n v="4"/>
    <n v="0.30800000000000005"/>
    <n v="2"/>
    <n v="1650"/>
    <n v="0.31979747467553554"/>
    <n v="0.28499999999999998"/>
    <n v="2"/>
    <n v="0.34699999999999998"/>
    <n v="2"/>
    <n v="2"/>
    <n v="1"/>
    <n v="1"/>
    <n v="3484"/>
    <n v="8.8865712891333892"/>
    <n v="392.05221976000001"/>
    <n v="1"/>
    <n v="163"/>
    <n v="4.459644322845417"/>
    <n v="0.215"/>
    <n v="2"/>
    <n v="2"/>
    <n v="2"/>
    <s v="No"/>
    <s v="STONINGTON"/>
    <s v="No"/>
    <n v="323531.31699999998"/>
    <n v="2.8800843491661554E-3"/>
    <n v="271299.88939999999"/>
    <n v="3.3213786831018332E-3"/>
    <s v="YES"/>
    <n v="112087.26838944"/>
    <n v="9.9780383055425104E-4"/>
    <n v="191467.23939999999"/>
    <n v="2.344030470716128E-3"/>
    <n v="211444.04863296001"/>
    <n v="1.8822805186119046E-3"/>
    <n v="79832.649999999994"/>
    <n v="9.7734821238570522E-4"/>
    <n v="3"/>
    <x v="0"/>
  </r>
  <r>
    <x v="578"/>
    <x v="578"/>
    <s v="Census Tract 7053, New London County, Connecticut"/>
    <n v="94592"/>
    <n v="2.14"/>
    <n v="64661.760009999998"/>
    <n v="64.662000000000006"/>
    <n v="0.73099999999999998"/>
    <n v="4"/>
    <n v="0.26900000000000002"/>
    <n v="2"/>
    <n v="1565"/>
    <n v="0.29043440817409943"/>
    <n v="0.11899999999999999"/>
    <n v="1"/>
    <n v="0.41800000000000004"/>
    <n v="3"/>
    <n v="3"/>
    <n v="1"/>
    <n v="1"/>
    <n v="3540"/>
    <n v="4.4080347090411198"/>
    <n v="803.07897592999996"/>
    <n v="1"/>
    <n v="292"/>
    <n v="7.7721586372105405"/>
    <n v="0.46100000000000002"/>
    <n v="3"/>
    <n v="3"/>
    <n v="3"/>
    <s v="No"/>
    <s v="STONINGTON"/>
    <s v="No"/>
    <n v="81742.747000000003"/>
    <n v="7.2767609743557146E-4"/>
    <n v="22836.517100000001"/>
    <n v="2.7957520093346009E-4"/>
    <s v="NO"/>
    <n v="81740.860966079999"/>
    <n v="7.2765930829340444E-4"/>
    <n v="22836.517100000001"/>
    <n v="2.7957520093346009E-4"/>
    <n v="1.88599104"/>
    <n v="1.6789142167017865E-8"/>
    <n v="0"/>
    <n v="0"/>
    <n v="3"/>
    <x v="0"/>
  </r>
  <r>
    <x v="579"/>
    <x v="579"/>
    <s v="Census Tract 7054, New London County, Connecticut"/>
    <n v="106111"/>
    <n v="2.31"/>
    <n v="69815.912299999996"/>
    <n v="69.816000000000003"/>
    <n v="0.8"/>
    <n v="4"/>
    <n v="0.19999999999999996"/>
    <n v="1"/>
    <n v="1589"/>
    <n v="0.27311825301464981"/>
    <n v="6.9000000000000006E-2"/>
    <n v="1"/>
    <n v="0.39600000000000002"/>
    <n v="2"/>
    <n v="2"/>
    <n v="1"/>
    <n v="1"/>
    <n v="2884"/>
    <n v="15.058312239284501"/>
    <n v="191.52212771999999"/>
    <n v="1"/>
    <n v="95"/>
    <n v="3.4234234234234235"/>
    <n v="0.11600000000000001"/>
    <n v="1"/>
    <n v="1.5"/>
    <n v="2"/>
    <s v="No"/>
    <s v="STONINGTON"/>
    <s v="No"/>
    <n v="64517.608099999998"/>
    <n v="5.743374557556361E-4"/>
    <n v="23641.341400000001"/>
    <n v="2.8942823212921244E-4"/>
    <s v="NO"/>
    <n v="64517.608149120002"/>
    <n v="5.743374557556361E-4"/>
    <n v="23641.341400000001"/>
    <n v="2.8942823212921244E-4"/>
    <n v="0"/>
    <n v="0"/>
    <n v="0"/>
    <n v="0"/>
    <n v="3"/>
    <x v="0"/>
  </r>
  <r>
    <x v="580"/>
    <x v="580"/>
    <s v="Census Tract 9073, Windham County, Connecticut"/>
    <n v="69167"/>
    <n v="2.5099999999999998"/>
    <n v="43657.823279999997"/>
    <n v="43.658000000000001"/>
    <n v="0.34699999999999998"/>
    <n v="2"/>
    <n v="0.65300000000000002"/>
    <n v="4"/>
    <n v="1138"/>
    <n v="0.31279617200374543"/>
    <n v="0.24"/>
    <n v="2"/>
    <n v="0.82800000000000007"/>
    <n v="5"/>
    <n v="5"/>
    <n v="2"/>
    <n v="2"/>
    <n v="5486"/>
    <n v="15.633347722074401"/>
    <n v="350.91652137"/>
    <n v="2"/>
    <n v="541"/>
    <n v="10.964734495338467"/>
    <n v="1"/>
    <n v="5"/>
    <n v="5"/>
    <n v="5"/>
    <s v="No"/>
    <s v="PLAINFIELD"/>
    <s v="No"/>
    <n v="207982.4105"/>
    <n v="1.8514649242092078E-3"/>
    <n v="197372.1023"/>
    <n v="2.4163205324853124E-3"/>
    <s v="YES"/>
    <n v="111292.48756800001"/>
    <n v="9.9072867064109731E-4"/>
    <n v="140557.81229999999"/>
    <n v="1.7207737258909794E-3"/>
    <n v="96689.922920640005"/>
    <n v="8.6073625356811049E-4"/>
    <n v="56814.29"/>
    <n v="6.9554680659433268E-4"/>
    <n v="5"/>
    <x v="0"/>
  </r>
  <r>
    <x v="581"/>
    <x v="581"/>
    <s v="Census Tract 7111, New London County, Connecticut"/>
    <n v="68301"/>
    <n v="2.5299999999999998"/>
    <n v="42940.470789999999"/>
    <n v="42.94"/>
    <n v="0.33700000000000002"/>
    <n v="2"/>
    <n v="0.66300000000000003"/>
    <n v="4"/>
    <n v="1214"/>
    <n v="0.33926036980928032"/>
    <n v="0.41599999999999998"/>
    <n v="3"/>
    <n v="0.749"/>
    <n v="4"/>
    <n v="4"/>
    <n v="1"/>
    <n v="1"/>
    <n v="2984"/>
    <n v="13.2492065600304"/>
    <n v="225.22103390999999"/>
    <n v="1"/>
    <n v="372"/>
    <n v="12.801101169993117"/>
    <n v="0.70399999999999996"/>
    <n v="4"/>
    <n v="4"/>
    <n v="4"/>
    <s v="No"/>
    <s v="SPRAGUE"/>
    <s v="No"/>
    <n v="70585.506500000003"/>
    <n v="6.2835404713957536E-4"/>
    <n v="40892.65"/>
    <n v="5.0062672825234179E-4"/>
    <s v="NO"/>
    <n v="56322.814993920008"/>
    <n v="5.0138719014251973E-4"/>
    <n v="15629.35"/>
    <n v="1.9134172902002532E-4"/>
    <n v="14262.691464"/>
    <n v="1.269668569970556E-4"/>
    <n v="25263.3"/>
    <n v="3.0928499923231647E-4"/>
    <n v="4"/>
    <x v="0"/>
  </r>
  <r>
    <x v="582"/>
    <x v="582"/>
    <s v="Census Tract 9032, Windham County, Connecticut"/>
    <n v="76602"/>
    <n v="2.25"/>
    <n v="51068"/>
    <n v="51.067999999999998"/>
    <n v="0.48599999999999999"/>
    <n v="3"/>
    <n v="0.51400000000000001"/>
    <n v="3"/>
    <n v="1149"/>
    <n v="0.26999295057570294"/>
    <n v="6.4000000000000001E-2"/>
    <n v="1"/>
    <n v="0.82200000000000006"/>
    <n v="5"/>
    <n v="4"/>
    <n v="3"/>
    <n v="3"/>
    <n v="2344"/>
    <n v="16.974579805003"/>
    <n v="138.08883795"/>
    <n v="2"/>
    <n v="144"/>
    <n v="5.7692307692307692"/>
    <n v="0.44400000000000001"/>
    <n v="3"/>
    <n v="3.5"/>
    <n v="4"/>
    <s v="No"/>
    <s v="PUTNAM"/>
    <s v="No"/>
    <n v="45609.665800000002"/>
    <n v="4.0601845204673242E-4"/>
    <n v="4946.6899999999996"/>
    <n v="6.0559666110623217E-5"/>
    <s v="NO"/>
    <n v="45609.665760000004"/>
    <n v="4.0601845204673242E-4"/>
    <n v="4946.6899999999996"/>
    <n v="6.0559666110623217E-5"/>
    <n v="0"/>
    <n v="0"/>
    <n v="0"/>
    <n v="0"/>
    <n v="4"/>
    <x v="0"/>
  </r>
  <r>
    <x v="582"/>
    <x v="582"/>
    <s v="Census Tract 9032, Windham County, Connecticut"/>
    <n v="76602"/>
    <n v="2.25"/>
    <n v="51068"/>
    <n v="51.067999999999998"/>
    <n v="0.48599999999999999"/>
    <n v="3"/>
    <n v="0.51400000000000001"/>
    <n v="3"/>
    <n v="1149"/>
    <n v="0.26999295057570294"/>
    <n v="6.4000000000000001E-2"/>
    <n v="1"/>
    <n v="0.82200000000000006"/>
    <n v="5"/>
    <n v="4"/>
    <n v="3"/>
    <n v="3"/>
    <n v="2344"/>
    <n v="16.974579805003"/>
    <n v="138.08883795"/>
    <n v="2"/>
    <n v="144"/>
    <n v="5.7692307692307692"/>
    <n v="0.44400000000000001"/>
    <n v="3"/>
    <n v="3.5"/>
    <n v="4"/>
    <s v="No"/>
    <s v="THOMPSON"/>
    <s v="No"/>
    <n v="114.1841"/>
    <n v="1.0164697030215697E-6"/>
    <n v="0"/>
    <n v="0"/>
    <s v="N/A"/>
    <n v="114.18408000000001"/>
    <n v="1.0164697030215697E-6"/>
    <n v="0"/>
    <n v="0"/>
    <n v="0"/>
    <n v="0"/>
    <n v="0"/>
    <n v="0"/>
    <n v="4"/>
    <x v="0"/>
  </r>
  <r>
    <x v="583"/>
    <x v="583"/>
    <s v="Census Tract 8902.02, Tolland County, Connecticut"/>
    <n v="89460"/>
    <n v="2.5499999999999998"/>
    <n v="56022.025079999999"/>
    <n v="56.021999999999998"/>
    <n v="0.57999999999999996"/>
    <n v="3"/>
    <n v="0.42000000000000004"/>
    <n v="3"/>
    <n v="1382"/>
    <n v="0.29602642846840838"/>
    <n v="0.14699999999999999"/>
    <n v="1"/>
    <n v="0.57600000000000007"/>
    <n v="3"/>
    <n v="3"/>
    <n v="2"/>
    <n v="2"/>
    <n v="5205"/>
    <n v="36.007573008060298"/>
    <n v="144.55292499000001"/>
    <n v="2"/>
    <n v="385"/>
    <n v="7.3825503355704694"/>
    <n v="0.6"/>
    <n v="3"/>
    <n v="3"/>
    <n v="3"/>
    <s v="No"/>
    <s v="SOMERS"/>
    <s v="No"/>
    <n v="1114.6774"/>
    <n v="9.9228880348058916E-6"/>
    <n v="0"/>
    <n v="0"/>
    <s v="NO"/>
    <n v="1114.67743488"/>
    <n v="9.9228880348058916E-6"/>
    <n v="0"/>
    <n v="0"/>
    <n v="0"/>
    <n v="0"/>
    <n v="0"/>
    <n v="0"/>
    <n v="3"/>
    <x v="0"/>
  </r>
  <r>
    <x v="583"/>
    <x v="583"/>
    <s v="Census Tract 8902.02, Tolland County, Connecticut"/>
    <n v="89460"/>
    <n v="2.5499999999999998"/>
    <n v="56022.025079999999"/>
    <n v="56.021999999999998"/>
    <n v="0.57999999999999996"/>
    <n v="3"/>
    <n v="0.42000000000000004"/>
    <n v="3"/>
    <n v="1382"/>
    <n v="0.29602642846840838"/>
    <n v="0.14699999999999999"/>
    <n v="1"/>
    <n v="0.57600000000000007"/>
    <n v="3"/>
    <n v="3"/>
    <n v="2"/>
    <n v="2"/>
    <n v="5205"/>
    <n v="36.007573008060298"/>
    <n v="144.55292499000001"/>
    <n v="2"/>
    <n v="385"/>
    <n v="7.3825503355704694"/>
    <n v="0.6"/>
    <n v="3"/>
    <n v="3"/>
    <n v="3"/>
    <s v="No"/>
    <s v="STAFFORD"/>
    <s v="No"/>
    <n v="206471.8168"/>
    <n v="1.8380175788545738E-3"/>
    <n v="94722.85"/>
    <n v="1.1596409253554693E-3"/>
    <s v="NO"/>
    <n v="99367.682869440003"/>
    <n v="8.8457374352222473E-4"/>
    <n v="72712.240000000005"/>
    <n v="8.9017686100311571E-4"/>
    <n v="107104.13389152"/>
    <n v="9.5344383533234908E-4"/>
    <n v="22010.61"/>
    <n v="2.6946406435235371E-4"/>
    <n v="3"/>
    <x v="0"/>
  </r>
  <r>
    <x v="583"/>
    <x v="583"/>
    <s v="Census Tract 8902.02, Tolland County, Connecticut"/>
    <n v="89460"/>
    <n v="2.5499999999999998"/>
    <n v="56022.025079999999"/>
    <n v="56.021999999999998"/>
    <n v="0.57999999999999996"/>
    <n v="3"/>
    <n v="0.42000000000000004"/>
    <n v="3"/>
    <n v="1382"/>
    <n v="0.29602642846840838"/>
    <n v="0.14699999999999999"/>
    <n v="1"/>
    <n v="0.57600000000000007"/>
    <n v="3"/>
    <n v="3"/>
    <n v="2"/>
    <n v="2"/>
    <n v="5205"/>
    <n v="36.007573008060298"/>
    <n v="144.55292499000001"/>
    <n v="2"/>
    <n v="385"/>
    <n v="7.3825503355704694"/>
    <n v="0.6"/>
    <n v="3"/>
    <n v="3"/>
    <n v="3"/>
    <s v="No"/>
    <s v="UNION"/>
    <s v="No"/>
    <n v="36.006300000000003"/>
    <n v="3.2052935628867753E-7"/>
    <n v="0"/>
    <n v="0"/>
    <s v="N/A"/>
    <n v="36.006336000000005"/>
    <n v="3.2052935628867753E-7"/>
    <n v="0"/>
    <n v="0"/>
    <n v="0"/>
    <n v="0"/>
    <n v="0"/>
    <n v="0"/>
    <n v="3"/>
    <x v="0"/>
  </r>
  <r>
    <x v="584"/>
    <x v="584"/>
    <s v="Census Tract 8901, Tolland County, Connecticut"/>
    <n v="62054"/>
    <n v="2.4300000000000002"/>
    <n v="39807.65956"/>
    <n v="39.808"/>
    <n v="0.29199999999999998"/>
    <n v="2"/>
    <n v="0.70799999999999996"/>
    <n v="4"/>
    <n v="1097"/>
    <n v="0.33069012711381818"/>
    <n v="0.36599999999999999"/>
    <n v="2"/>
    <n v="0.879"/>
    <n v="5"/>
    <n v="5"/>
    <n v="2"/>
    <n v="2"/>
    <n v="3858"/>
    <n v="3.4172285740319999"/>
    <n v="1128.985058"/>
    <n v="2"/>
    <n v="170"/>
    <n v="4.3545081967213113"/>
    <n v="0.222"/>
    <n v="2"/>
    <n v="3.5"/>
    <n v="4"/>
    <s v="No"/>
    <s v="STAFFORD"/>
    <s v="No"/>
    <n v="78029.483600000007"/>
    <n v="6.946205284593355E-4"/>
    <n v="10995.81"/>
    <n v="1.3461578999610888E-4"/>
    <s v="NO"/>
    <n v="78029.483569920005"/>
    <n v="6.946205284593355E-4"/>
    <n v="10995.81"/>
    <n v="1.3461578999610888E-4"/>
    <n v="0"/>
    <n v="0"/>
    <n v="0"/>
    <n v="0"/>
    <n v="5"/>
    <x v="0"/>
  </r>
  <r>
    <x v="584"/>
    <x v="584"/>
    <s v="Census Tract 8901, Tolland County, Connecticut"/>
    <n v="62054"/>
    <n v="2.4300000000000002"/>
    <n v="39807.65956"/>
    <n v="39.808"/>
    <n v="0.29199999999999998"/>
    <n v="2"/>
    <n v="0.70799999999999996"/>
    <n v="4"/>
    <n v="1097"/>
    <n v="0.33069012711381818"/>
    <n v="0.36599999999999999"/>
    <n v="2"/>
    <n v="0.879"/>
    <n v="5"/>
    <n v="5"/>
    <n v="2"/>
    <n v="2"/>
    <n v="3858"/>
    <n v="3.4172285740319999"/>
    <n v="1128.985058"/>
    <n v="2"/>
    <n v="170"/>
    <n v="4.3545081967213113"/>
    <n v="0.222"/>
    <n v="2"/>
    <n v="3.5"/>
    <n v="4"/>
    <s v="No"/>
    <s v="UNION"/>
    <s v="No"/>
    <n v="2220.5066999999999"/>
    <n v="1.9767009329887146E-5"/>
    <n v="0"/>
    <n v="0"/>
    <s v="NO"/>
    <n v="2220.5066889600002"/>
    <n v="1.9767009329887146E-5"/>
    <n v="0"/>
    <n v="0"/>
    <n v="0"/>
    <n v="0"/>
    <n v="0"/>
    <n v="0"/>
    <n v="5"/>
    <x v="0"/>
  </r>
  <r>
    <x v="585"/>
    <x v="585"/>
    <s v="Census Tract 8902.01, Tolland County, Connecticut"/>
    <n v="89292"/>
    <n v="2.4500000000000002"/>
    <n v="57046.56624"/>
    <n v="57.046999999999997"/>
    <n v="0.59599999999999997"/>
    <n v="3"/>
    <n v="0.40400000000000003"/>
    <n v="3"/>
    <n v="1193"/>
    <n v="0.2509528783866028"/>
    <n v="1.4E-2"/>
    <n v="1"/>
    <n v="0.77500000000000002"/>
    <n v="4"/>
    <n v="4"/>
    <n v="2"/>
    <n v="2"/>
    <n v="3878"/>
    <n v="47.407410381824199"/>
    <n v="81.801557368000005"/>
    <n v="2"/>
    <n v="282"/>
    <n v="7.7133479212253828"/>
    <n v="0.61499999999999999"/>
    <n v="4"/>
    <n v="4"/>
    <n v="4"/>
    <s v="No"/>
    <s v="STAFFORD"/>
    <s v="No"/>
    <n v="55163.823700000001"/>
    <n v="4.9106981910524978E-4"/>
    <n v="10087.122799999999"/>
    <n v="1.2349122115694631E-4"/>
    <s v="NO"/>
    <n v="55163.823716159997"/>
    <n v="4.9106981910524978E-4"/>
    <n v="10087.122799999999"/>
    <n v="1.2349122115694631E-4"/>
    <n v="0"/>
    <n v="0"/>
    <n v="0"/>
    <n v="0"/>
    <n v="3"/>
    <x v="0"/>
  </r>
  <r>
    <x v="585"/>
    <x v="585"/>
    <s v="Census Tract 8902.01, Tolland County, Connecticut"/>
    <n v="89292"/>
    <n v="2.4500000000000002"/>
    <n v="57046.56624"/>
    <n v="57.046999999999997"/>
    <n v="0.59599999999999997"/>
    <n v="3"/>
    <n v="0.40400000000000003"/>
    <n v="3"/>
    <n v="1193"/>
    <n v="0.2509528783866028"/>
    <n v="1.4E-2"/>
    <n v="1"/>
    <n v="0.77500000000000002"/>
    <n v="4"/>
    <n v="4"/>
    <n v="2"/>
    <n v="2"/>
    <n v="3878"/>
    <n v="47.407410381824199"/>
    <n v="81.801557368000005"/>
    <n v="2"/>
    <n v="282"/>
    <n v="7.7133479212253828"/>
    <n v="0.61499999999999999"/>
    <n v="4"/>
    <n v="4"/>
    <n v="4"/>
    <s v="No"/>
    <s v="UNION"/>
    <s v="No"/>
    <n v="18433.834500000001"/>
    <n v="1.6409848236542083E-4"/>
    <n v="5573.38"/>
    <n v="6.8231894844355561E-5"/>
    <s v="NO"/>
    <n v="15848.872447679998"/>
    <n v="1.410870821056668E-4"/>
    <n v="3865.75"/>
    <n v="4.7326298851786085E-5"/>
    <n v="2584.9620115200005"/>
    <n v="2.3011400259754025E-5"/>
    <n v="1707.63"/>
    <n v="2.0905595992569482E-5"/>
    <n v="3"/>
    <x v="0"/>
  </r>
  <r>
    <x v="586"/>
    <x v="586"/>
    <s v="Census Tract 9002, Windham County, Connecticut"/>
    <n v="75114"/>
    <n v="2.4900000000000002"/>
    <n v="47601.563349999997"/>
    <n v="47.601999999999997"/>
    <n v="0.41599999999999998"/>
    <n v="3"/>
    <n v="0.58400000000000007"/>
    <n v="3"/>
    <n v="1054"/>
    <n v="0.26570555901710735"/>
    <n v="5.1999999999999998E-2"/>
    <n v="1"/>
    <n v="0.90600000000000003"/>
    <n v="5"/>
    <n v="4"/>
    <n v="1"/>
    <n v="1"/>
    <n v="4888"/>
    <n v="20.036518702017201"/>
    <n v="243.95455482"/>
    <n v="1"/>
    <n v="230"/>
    <n v="4.8016701461377869"/>
    <n v="0.35699999999999998"/>
    <n v="2"/>
    <n v="3"/>
    <n v="3"/>
    <s v="No"/>
    <s v="THOMPSON"/>
    <s v="No"/>
    <n v="78065.277499999997"/>
    <n v="6.9493916658935786E-4"/>
    <n v="10634.31"/>
    <n v="1.30190139854501E-4"/>
    <s v="NO"/>
    <n v="78065.277456960001"/>
    <n v="6.9493916658935786E-4"/>
    <n v="10634.31"/>
    <n v="1.30190139854501E-4"/>
    <n v="0"/>
    <n v="0"/>
    <n v="0"/>
    <n v="0"/>
    <n v="4"/>
    <x v="0"/>
  </r>
  <r>
    <x v="587"/>
    <x v="587"/>
    <s v="Census Tract 4972, Hartford County, Connecticut"/>
    <n v="141765"/>
    <n v="2.34"/>
    <n v="92674.679659999994"/>
    <n v="92.674999999999997"/>
    <n v="0.93300000000000005"/>
    <n v="5"/>
    <n v="6.6999999999999948E-2"/>
    <n v="1"/>
    <n v="2426"/>
    <n v="0.31413111010261463"/>
    <n v="0.251"/>
    <n v="2"/>
    <n v="8.5999999999999965E-2"/>
    <n v="1"/>
    <n v="1"/>
    <n v="1"/>
    <n v="1"/>
    <n v="2415"/>
    <n v="0.69433410502287995"/>
    <n v="3478.1526394000002"/>
    <n v="1"/>
    <n v="150"/>
    <n v="6.7628494138863839"/>
    <n v="0.253"/>
    <n v="2"/>
    <n v="1.5"/>
    <n v="2"/>
    <s v="No"/>
    <s v="WEST HARTFORD"/>
    <s v="No"/>
    <n v="32413.523099999999"/>
    <n v="2.8854604046050846E-4"/>
    <n v="16865.05"/>
    <n v="2.0646973975304013E-4"/>
    <s v="NO"/>
    <n v="32413.523068800001"/>
    <n v="2.8854604046050846E-4"/>
    <n v="16865.05"/>
    <n v="2.0646973975304013E-4"/>
    <n v="0"/>
    <n v="0"/>
    <n v="0"/>
    <n v="0"/>
    <n v="2"/>
    <x v="0"/>
  </r>
  <r>
    <x v="588"/>
    <x v="588"/>
    <s v="Census Tract 4973, Hartford County, Connecticut"/>
    <n v="140000"/>
    <n v="2.74"/>
    <n v="84577.093070000003"/>
    <n v="84.576999999999998"/>
    <n v="0.90400000000000003"/>
    <n v="5"/>
    <n v="9.5999999999999974E-2"/>
    <n v="1"/>
    <n v="2038"/>
    <n v="0.28915630831339945"/>
    <n v="0.11"/>
    <n v="1"/>
    <n v="0.15400000000000003"/>
    <n v="1"/>
    <n v="1"/>
    <n v="1"/>
    <n v="1"/>
    <n v="5207"/>
    <n v="2.0507789997482599"/>
    <n v="2539.0351669000001"/>
    <n v="1"/>
    <n v="853"/>
    <n v="15.937967115097161"/>
    <n v="0.63900000000000001"/>
    <n v="4"/>
    <n v="2.5"/>
    <n v="3"/>
    <s v="No"/>
    <s v="WEST HARTFORD"/>
    <s v="No"/>
    <n v="80343.415099999998"/>
    <n v="7.1521920840469011E-4"/>
    <n v="18040.036100000001"/>
    <n v="2.2085446285083349E-4"/>
    <s v="NO"/>
    <n v="80343.415123200015"/>
    <n v="7.1521920840469011E-4"/>
    <n v="18040.036100000001"/>
    <n v="2.2085446285083349E-4"/>
    <n v="0"/>
    <n v="0"/>
    <n v="0"/>
    <n v="0"/>
    <n v="2"/>
    <x v="0"/>
  </r>
  <r>
    <x v="589"/>
    <x v="589"/>
    <s v="Census Tract 4974, Hartford County, Connecticut"/>
    <n v="172031"/>
    <n v="2.77"/>
    <n v="103363.4102"/>
    <n v="103.363"/>
    <n v="0.95099999999999996"/>
    <n v="5"/>
    <n v="4.9000000000000044E-2"/>
    <n v="1"/>
    <n v="2065"/>
    <n v="0.23973667231037235"/>
    <n v="6.0000000000000001E-3"/>
    <n v="1"/>
    <n v="0.14800000000000002"/>
    <n v="1"/>
    <n v="1"/>
    <n v="1"/>
    <n v="1"/>
    <n v="3834"/>
    <n v="1.56626169696539"/>
    <n v="2447.8667948000002"/>
    <n v="1"/>
    <n v="306"/>
    <n v="7.5462392108508016"/>
    <n v="0.29199999999999998"/>
    <n v="2"/>
    <n v="1.5"/>
    <n v="2"/>
    <s v="No"/>
    <s v="WEST HARTFORD"/>
    <s v="No"/>
    <n v="76001.059099999999"/>
    <n v="6.7656344018114667E-4"/>
    <n v="13016.7014"/>
    <n v="1.5935647688569159E-4"/>
    <s v="NO"/>
    <n v="76001.059105919994"/>
    <n v="6.7656344018114667E-4"/>
    <n v="13016.7014"/>
    <n v="1.5935647688569159E-4"/>
    <n v="0"/>
    <n v="0"/>
    <n v="0"/>
    <n v="0"/>
    <n v="2"/>
    <x v="0"/>
  </r>
  <r>
    <x v="590"/>
    <x v="590"/>
    <s v="Census Tract 4975, Hartford County, Connecticut"/>
    <n v="93843"/>
    <n v="2.33"/>
    <n v="61478.593399999998"/>
    <n v="61.478999999999999"/>
    <n v="0.68200000000000005"/>
    <n v="4"/>
    <n v="0.31799999999999995"/>
    <n v="2"/>
    <n v="1818"/>
    <n v="0.35485522347685983"/>
    <n v="0.50600000000000001"/>
    <n v="3"/>
    <n v="0.25"/>
    <n v="2"/>
    <n v="2"/>
    <n v="1"/>
    <n v="1"/>
    <n v="3841"/>
    <n v="1.4780562689865699"/>
    <n v="2598.6832035000002"/>
    <n v="1"/>
    <n v="858"/>
    <n v="23.668965517241379"/>
    <n v="0.80400000000000005"/>
    <n v="5"/>
    <n v="3.5"/>
    <n v="4"/>
    <s v="No"/>
    <s v="WEST HARTFORD"/>
    <s v="No"/>
    <n v="74873.673500000004"/>
    <n v="6.6652742383510935E-4"/>
    <n v="52438"/>
    <n v="6.4197024101143602E-4"/>
    <s v="NO"/>
    <n v="74846.761387200007"/>
    <n v="6.6628785133070634E-4"/>
    <n v="52438"/>
    <n v="6.4197024101143602E-4"/>
    <n v="26.912131200000001"/>
    <n v="2.3957250440290382E-7"/>
    <n v="0"/>
    <n v="0"/>
    <n v="3"/>
    <x v="0"/>
  </r>
  <r>
    <x v="591"/>
    <x v="591"/>
    <s v="Census Tract 4976, Hartford County, Connecticut"/>
    <n v="138542"/>
    <n v="2.35"/>
    <n v="90374.835900000005"/>
    <n v="90.375"/>
    <n v="0.92400000000000004"/>
    <n v="5"/>
    <n v="7.5999999999999956E-2"/>
    <n v="1"/>
    <n v="1949"/>
    <n v="0.25878885164315962"/>
    <n v="2.7E-2"/>
    <n v="1"/>
    <n v="0.18400000000000005"/>
    <n v="1"/>
    <n v="1"/>
    <n v="1"/>
    <n v="1"/>
    <n v="2342"/>
    <n v="0.69178042523749195"/>
    <n v="3385.4672878000001"/>
    <n v="1"/>
    <n v="219"/>
    <n v="9.8118279569892479"/>
    <n v="0.41499999999999998"/>
    <n v="3"/>
    <n v="2"/>
    <n v="2"/>
    <s v="No"/>
    <s v="WEST HARTFORD"/>
    <s v="No"/>
    <n v="35446.190300000002"/>
    <n v="3.1554292437981725E-4"/>
    <n v="2038.99"/>
    <n v="2.4962258318774702E-5"/>
    <s v="NO"/>
    <n v="35446.190293439999"/>
    <n v="3.1554292437981725E-4"/>
    <n v="2038.99"/>
    <n v="2.4962258318774702E-5"/>
    <n v="0"/>
    <n v="0"/>
    <n v="0"/>
    <n v="0"/>
    <n v="2"/>
    <x v="0"/>
  </r>
  <r>
    <x v="592"/>
    <x v="592"/>
    <s v="Census Tract 4977, Hartford County, Connecticut"/>
    <n v="178696"/>
    <n v="2.81"/>
    <n v="106601.0963"/>
    <n v="106.601"/>
    <n v="0.95699999999999996"/>
    <n v="5"/>
    <n v="4.3000000000000038E-2"/>
    <n v="1"/>
    <n v="2676"/>
    <n v="0.30123517594630966"/>
    <n v="0.17799999999999999"/>
    <n v="1"/>
    <n v="6.1000000000000054E-2"/>
    <n v="1"/>
    <n v="1"/>
    <n v="1"/>
    <n v="1"/>
    <n v="4140"/>
    <n v="6.04706469682485"/>
    <n v="684.62968523999996"/>
    <n v="1"/>
    <n v="527"/>
    <n v="11.776536312849162"/>
    <n v="0.503"/>
    <n v="3"/>
    <n v="2"/>
    <n v="2"/>
    <s v="No"/>
    <s v="WEST HARTFORD"/>
    <s v="No"/>
    <n v="253494.1465"/>
    <n v="2.2566116033985008E-3"/>
    <n v="457020.29220000003"/>
    <n v="5.5950537230777479E-3"/>
    <s v="YES"/>
    <n v="140466.29598143999"/>
    <n v="1.2504346854727403E-3"/>
    <n v="408944.72220000002"/>
    <n v="5.0064903671209575E-3"/>
    <n v="113027.85055872001"/>
    <n v="1.0061769179257607E-3"/>
    <n v="48075.57"/>
    <n v="5.8856335595679015E-4"/>
    <n v="2"/>
    <x v="0"/>
  </r>
  <r>
    <x v="300"/>
    <x v="300"/>
    <s v="Census Tract 6201, Middlesex County, Connecticut"/>
    <n v="85960"/>
    <n v="2.36"/>
    <n v="55955.193939999997"/>
    <n v="55.954999999999998"/>
    <n v="0.57899999999999996"/>
    <n v="3"/>
    <n v="0.42100000000000004"/>
    <n v="3"/>
    <n v="1509"/>
    <n v="0.3236160707336117"/>
    <n v="0.32400000000000001"/>
    <n v="2"/>
    <n v="0.46299999999999997"/>
    <n v="3"/>
    <n v="3"/>
    <n v="1"/>
    <n v="1"/>
    <n v="4629"/>
    <n v="13.513561838896599"/>
    <n v="342.54477502999998"/>
    <n v="1"/>
    <n v="244"/>
    <n v="5.4464285714285712"/>
    <n v="0.17499999999999999"/>
    <n v="1"/>
    <n v="2"/>
    <n v="2"/>
    <s v="No"/>
    <s v="WESTBROOK"/>
    <s v="No"/>
    <n v="98.137500000000003"/>
    <n v="8.7362285806462216E-7"/>
    <n v="0"/>
    <n v="0"/>
    <s v="N/A"/>
    <n v="98.137526400000013"/>
    <n v="8.7362285806462216E-7"/>
    <n v="0"/>
    <n v="0"/>
    <n v="0"/>
    <n v="0"/>
    <n v="0"/>
    <n v="0"/>
    <n v="4"/>
    <x v="0"/>
  </r>
  <r>
    <x v="593"/>
    <x v="593"/>
    <s v="Census Tract 6801, Middlesex County, Connecticut"/>
    <n v="79707"/>
    <n v="2.15"/>
    <n v="54359.722820000003"/>
    <n v="54.36"/>
    <n v="0.54700000000000004"/>
    <n v="3"/>
    <n v="0.45299999999999996"/>
    <n v="3"/>
    <n v="1654"/>
    <n v="0.36512327455609345"/>
    <n v="0.56499999999999995"/>
    <n v="3"/>
    <n v="0.34399999999999997"/>
    <n v="2"/>
    <n v="3"/>
    <n v="1"/>
    <n v="1"/>
    <n v="6938"/>
    <n v="15.7831584547882"/>
    <n v="439.58248407000002"/>
    <n v="1"/>
    <n v="476"/>
    <n v="6.8955526582645223"/>
    <n v="0.24199999999999999"/>
    <n v="2"/>
    <n v="2.5"/>
    <n v="3"/>
    <s v="No"/>
    <s v="WESTBROOK"/>
    <s v="No"/>
    <n v="254015.70009999999"/>
    <n v="2.2612544865839575E-3"/>
    <n v="98737.813800000004"/>
    <n v="1.2087939685367156E-3"/>
    <s v="NO"/>
    <n v="182266.88039999999"/>
    <n v="1.6225445945779477E-3"/>
    <n v="75057.263800000001"/>
    <n v="9.1888572659798104E-4"/>
    <n v="71748.819653760002"/>
    <n v="6.3870989200600985E-4"/>
    <n v="23680.55"/>
    <n v="2.8990824193873453E-4"/>
    <n v="4"/>
    <x v="0"/>
  </r>
  <r>
    <x v="594"/>
    <x v="594"/>
    <s v="Census Tract 501, Fairfield County, Connecticut"/>
    <n v="242125"/>
    <n v="2.92"/>
    <n v="141692.9388"/>
    <n v="141.69300000000001"/>
    <n v="0.99299999999999999"/>
    <n v="5"/>
    <n v="7.0000000000000062E-3"/>
    <n v="1"/>
    <n v="3609"/>
    <n v="0.30564684709609541"/>
    <n v="0.20300000000000001"/>
    <n v="2"/>
    <n v="2.1000000000000019E-2"/>
    <n v="1"/>
    <n v="1"/>
    <n v="1"/>
    <n v="1"/>
    <n v="3828"/>
    <n v="3.3668835531284298"/>
    <n v="1136.9564582999999"/>
    <n v="1"/>
    <n v="398"/>
    <n v="8.8878963823135333"/>
    <n v="0.34799999999999998"/>
    <n v="2"/>
    <n v="1.5"/>
    <n v="2"/>
    <s v="No"/>
    <s v="WESTON"/>
    <s v="No"/>
    <n v="538.72310000000004"/>
    <n v="4.7957272482786487E-6"/>
    <n v="0"/>
    <n v="0"/>
    <s v="N/A"/>
    <n v="538.72309440000004"/>
    <n v="4.7957272482786487E-6"/>
    <n v="0"/>
    <n v="0"/>
    <n v="0"/>
    <n v="0"/>
    <n v="0"/>
    <n v="0"/>
    <n v="2"/>
    <x v="0"/>
  </r>
  <r>
    <x v="595"/>
    <x v="595"/>
    <s v="Census Tract 503, Fairfield County, Connecticut"/>
    <n v="242500"/>
    <n v="3.12"/>
    <n v="137288.59039999999"/>
    <n v="137.28899999999999"/>
    <n v="0.98199999999999998"/>
    <n v="5"/>
    <n v="1.8000000000000016E-2"/>
    <n v="1"/>
    <n v="3773"/>
    <n v="0.32978705563284744"/>
    <n v="0.35399999999999998"/>
    <n v="2"/>
    <n v="1.5000000000000013E-2"/>
    <n v="1"/>
    <n v="1"/>
    <n v="1"/>
    <n v="1"/>
    <n v="8122"/>
    <n v="6.7994658662511203"/>
    <n v="1194.505592"/>
    <n v="1"/>
    <n v="958"/>
    <n v="10.842009959257583"/>
    <n v="0.43099999999999999"/>
    <n v="3"/>
    <n v="2"/>
    <n v="2"/>
    <s v="No"/>
    <s v="WESTON"/>
    <s v="No"/>
    <n v="413.52289999999999"/>
    <n v="3.6811920524890154E-6"/>
    <n v="0"/>
    <n v="0"/>
    <s v="N/A"/>
    <n v="413.52292799999998"/>
    <n v="3.6811920524890154E-6"/>
    <n v="0"/>
    <n v="0"/>
    <n v="0"/>
    <n v="0"/>
    <n v="0"/>
    <n v="0"/>
    <n v="2"/>
    <x v="0"/>
  </r>
  <r>
    <x v="173"/>
    <x v="173"/>
    <s v="Census Tract 551, Fairfield County, Connecticut"/>
    <n v="202500"/>
    <n v="2.93"/>
    <n v="118301.7632"/>
    <n v="118.30200000000001"/>
    <n v="0.97199999999999998"/>
    <n v="5"/>
    <n v="2.8000000000000025E-2"/>
    <n v="1"/>
    <n v="4000"/>
    <n v="0.40574205068145591"/>
    <n v="0.69299999999999995"/>
    <n v="4"/>
    <n v="1.100000000000001E-2"/>
    <n v="1"/>
    <n v="1"/>
    <n v="1"/>
    <n v="1"/>
    <n v="5807"/>
    <n v="13.373285127189799"/>
    <n v="434.22389822000002"/>
    <n v="1"/>
    <n v="942"/>
    <n v="16.875671802221426"/>
    <n v="0.65700000000000003"/>
    <n v="4"/>
    <n v="2.5"/>
    <n v="3"/>
    <s v="No"/>
    <s v="WESTON"/>
    <s v="No"/>
    <n v="208785.52540000001"/>
    <n v="1.8586142748159705E-3"/>
    <n v="77275.853000000003"/>
    <n v="9.4604672136188069E-4"/>
    <s v="NO"/>
    <n v="193190.98392576"/>
    <n v="1.7197912533644104E-3"/>
    <n v="77275.853000000003"/>
    <n v="9.4604672136188069E-4"/>
    <n v="15594.54151968"/>
    <n v="1.3882302145156022E-4"/>
    <n v="0"/>
    <n v="0"/>
    <n v="2"/>
    <x v="0"/>
  </r>
  <r>
    <x v="596"/>
    <x v="596"/>
    <s v="Census Tract 552, Fairfield County, Connecticut"/>
    <n v="247361"/>
    <n v="3.05"/>
    <n v="141638.49660000001"/>
    <n v="141.63800000000001"/>
    <n v="0.99199999999999999"/>
    <n v="5"/>
    <n v="8.0000000000000071E-3"/>
    <n v="1"/>
    <n v="3750"/>
    <n v="0.31771023471877202"/>
    <n v="0.27"/>
    <n v="2"/>
    <n v="1.8000000000000016E-2"/>
    <n v="1"/>
    <n v="1"/>
    <n v="1"/>
    <n v="1"/>
    <n v="4372"/>
    <n v="6.4253919323178303"/>
    <n v="680.42541933999996"/>
    <n v="1"/>
    <n v="241"/>
    <n v="5.1222104144527103"/>
    <n v="0.14299999999999999"/>
    <n v="1"/>
    <n v="1"/>
    <n v="1"/>
    <s v="No"/>
    <s v="WESTON"/>
    <s v="No"/>
    <n v="153141.29730000001"/>
    <n v="1.3632678829555284E-3"/>
    <n v="30830.174299999999"/>
    <n v="3.7743724828932416E-4"/>
    <s v="NO"/>
    <n v="153141.29732160002"/>
    <n v="1.3632678829555284E-3"/>
    <n v="30830.174299999999"/>
    <n v="3.7743724828932416E-4"/>
    <n v="0"/>
    <n v="0"/>
    <n v="0"/>
    <n v="0"/>
    <n v="2"/>
    <x v="0"/>
  </r>
  <r>
    <x v="597"/>
    <x v="597"/>
    <s v="Census Tract 1051, Fairfield County, Connecticut"/>
    <n v="143182"/>
    <n v="2.64"/>
    <n v="88122.429310000007"/>
    <n v="88.122"/>
    <n v="0.91800000000000004"/>
    <n v="5"/>
    <n v="8.1999999999999962E-2"/>
    <n v="1"/>
    <n v="2775"/>
    <n v="0.37788336364237252"/>
    <n v="0.624"/>
    <n v="4"/>
    <n v="5.600000000000005E-2"/>
    <n v="1"/>
    <n v="1"/>
    <n v="1"/>
    <n v="1"/>
    <n v="4076"/>
    <n v="12.292544212560101"/>
    <n v="331.58310676000002"/>
    <n v="1"/>
    <n v="109"/>
    <n v="2.7304609218436875"/>
    <n v="3.6999999999999998E-2"/>
    <n v="1"/>
    <n v="1"/>
    <n v="1"/>
    <s v="No"/>
    <s v="WESTON"/>
    <s v="No"/>
    <n v="932.56989999999996"/>
    <n v="8.3017618599275982E-6"/>
    <n v="0"/>
    <n v="0"/>
    <s v="NO"/>
    <n v="932.56989120000003"/>
    <n v="8.3017618599275982E-6"/>
    <n v="0"/>
    <n v="0"/>
    <n v="0"/>
    <n v="0"/>
    <n v="0"/>
    <n v="0"/>
    <n v="2"/>
    <x v="0"/>
  </r>
  <r>
    <x v="162"/>
    <x v="162"/>
    <s v="Census Tract 425, Fairfield County, Connecticut"/>
    <n v="129821"/>
    <n v="2.72"/>
    <n v="78715.543439999994"/>
    <n v="78.715999999999994"/>
    <n v="0.86699999999999999"/>
    <n v="5"/>
    <n v="0.13300000000000001"/>
    <n v="1"/>
    <n v="2593"/>
    <n v="0.39529676910276063"/>
    <n v="0.67500000000000004"/>
    <n v="4"/>
    <n v="6.5999999999999948E-2"/>
    <n v="1"/>
    <n v="1"/>
    <n v="1"/>
    <n v="1"/>
    <n v="3719"/>
    <n v="2.39584816609189"/>
    <n v="1552.2686507000001"/>
    <n v="1"/>
    <n v="209"/>
    <n v="5.2433517310587057"/>
    <n v="0.151"/>
    <n v="1"/>
    <n v="1"/>
    <n v="1"/>
    <s v="No"/>
    <s v="WESTPORT"/>
    <s v="No"/>
    <n v="74.606099999999998"/>
    <n v="6.6414507135827581E-7"/>
    <n v="0"/>
    <n v="0"/>
    <s v="N/A"/>
    <n v="74.606054400000005"/>
    <n v="6.6414507135827581E-7"/>
    <n v="0"/>
    <n v="0"/>
    <n v="0"/>
    <n v="0"/>
    <n v="0"/>
    <n v="0"/>
    <n v="2"/>
    <x v="0"/>
  </r>
  <r>
    <x v="174"/>
    <x v="174"/>
    <s v="Census Tract 426, Fairfield County, Connecticut"/>
    <n v="113594"/>
    <n v="2.42"/>
    <n v="73020.988819999999"/>
    <n v="73.021000000000001"/>
    <n v="0.83699999999999997"/>
    <n v="5"/>
    <n v="0.16300000000000003"/>
    <n v="1"/>
    <n v="2278"/>
    <n v="0.37435811869631708"/>
    <n v="0.61"/>
    <n v="4"/>
    <n v="0.11699999999999999"/>
    <n v="1"/>
    <n v="1"/>
    <n v="1"/>
    <n v="1"/>
    <n v="3911"/>
    <n v="1.13521336778394"/>
    <n v="3445.1673236000001"/>
    <n v="1"/>
    <n v="436"/>
    <n v="10.845771144278608"/>
    <n v="0.42699999999999999"/>
    <n v="3"/>
    <n v="2"/>
    <n v="2"/>
    <s v="No"/>
    <s v="WESTPORT"/>
    <s v="No"/>
    <n v="1610.4268"/>
    <n v="1.4336061950392478E-5"/>
    <n v="0"/>
    <n v="0"/>
    <s v="NO"/>
    <n v="1610.4267936000001"/>
    <n v="1.4336061950392478E-5"/>
    <n v="0"/>
    <n v="0"/>
    <n v="0"/>
    <n v="0"/>
    <n v="0"/>
    <n v="0"/>
    <n v="3"/>
    <x v="0"/>
  </r>
  <r>
    <x v="187"/>
    <x v="187"/>
    <s v="Census Tract 435, Fairfield County, Connecticut"/>
    <n v="104417"/>
    <n v="2.6"/>
    <n v="64756.67441"/>
    <n v="64.757000000000005"/>
    <n v="0.73199999999999998"/>
    <n v="4"/>
    <n v="0.26800000000000002"/>
    <n v="2"/>
    <n v="1919"/>
    <n v="0.35560813166841559"/>
    <n v="0.51200000000000001"/>
    <n v="3"/>
    <n v="0.19999999999999996"/>
    <n v="1"/>
    <n v="2"/>
    <n v="1"/>
    <n v="1"/>
    <n v="2604"/>
    <n v="0.70785270047583204"/>
    <n v="3678.7314624000001"/>
    <n v="1"/>
    <n v="126"/>
    <n v="5.1702913418137051"/>
    <n v="0.14299999999999999"/>
    <n v="1"/>
    <n v="1.5"/>
    <n v="2"/>
    <s v="No"/>
    <s v="WESTPORT"/>
    <s v="No"/>
    <n v="1005.7693"/>
    <n v="8.9533846429292566E-6"/>
    <n v="1424.72"/>
    <n v="1.7442080967500916E-5"/>
    <s v="YES"/>
    <n v="1005.7692671999999"/>
    <n v="8.9533846429292566E-6"/>
    <n v="1424.72"/>
    <n v="1.7442080967500916E-5"/>
    <n v="0"/>
    <n v="0"/>
    <n v="0"/>
    <n v="0"/>
    <n v="3"/>
    <x v="0"/>
  </r>
  <r>
    <x v="211"/>
    <x v="211"/>
    <s v="Census Tract 443, Fairfield County, Connecticut"/>
    <n v="95279"/>
    <n v="2.5499999999999998"/>
    <n v="59666.024230000003"/>
    <n v="59.665999999999997"/>
    <n v="0.64500000000000002"/>
    <n v="4"/>
    <n v="0.35499999999999998"/>
    <n v="2"/>
    <n v="2131"/>
    <n v="0.42858562020866864"/>
    <n v="0.749"/>
    <n v="4"/>
    <n v="0.13900000000000001"/>
    <n v="1"/>
    <n v="2"/>
    <n v="1"/>
    <n v="1"/>
    <n v="3898"/>
    <n v="1.50106641420732"/>
    <n v="2596.8204758000002"/>
    <n v="1"/>
    <n v="512"/>
    <n v="11.47982062780269"/>
    <n v="0.46700000000000003"/>
    <n v="3"/>
    <n v="2.5"/>
    <n v="3"/>
    <s v="No"/>
    <s v="WESTPORT"/>
    <s v="No"/>
    <n v="2160.7505999999998"/>
    <n v="1.9235059428575066E-5"/>
    <n v="1007.24"/>
    <n v="1.2331097783217491E-5"/>
    <s v="NO"/>
    <n v="2160.7506432"/>
    <n v="1.9235059428575066E-5"/>
    <n v="1007.24"/>
    <n v="1.2331097783217491E-5"/>
    <n v="0"/>
    <n v="0"/>
    <n v="0"/>
    <n v="0"/>
    <n v="2"/>
    <x v="0"/>
  </r>
  <r>
    <x v="171"/>
    <x v="171"/>
    <s v="Census Tract 454, Fairfield County, Connecticut"/>
    <n v="198281"/>
    <n v="2.83"/>
    <n v="117865.8202"/>
    <n v="117.866"/>
    <n v="0.97"/>
    <n v="5"/>
    <n v="3.0000000000000027E-2"/>
    <n v="1"/>
    <n v="3417"/>
    <n v="0.34788711375717385"/>
    <n v="0.46800000000000003"/>
    <n v="3"/>
    <n v="2.7000000000000024E-2"/>
    <n v="1"/>
    <n v="1"/>
    <n v="1"/>
    <n v="1"/>
    <n v="3030"/>
    <n v="2.9885142324983698"/>
    <n v="1013.8817366"/>
    <n v="1"/>
    <n v="501"/>
    <n v="15.622076707202993"/>
    <n v="0.61899999999999999"/>
    <n v="4"/>
    <n v="2.5"/>
    <n v="3"/>
    <s v="No"/>
    <s v="WESTPORT"/>
    <s v="No"/>
    <n v="668.84370000000001"/>
    <n v="5.9540646872910107E-6"/>
    <n v="0"/>
    <n v="0"/>
    <s v="NO"/>
    <n v="668.84374079999998"/>
    <n v="5.9540646872910107E-6"/>
    <n v="0"/>
    <n v="0"/>
    <n v="0"/>
    <n v="0"/>
    <n v="0"/>
    <n v="0"/>
    <n v="2"/>
    <x v="0"/>
  </r>
  <r>
    <x v="594"/>
    <x v="594"/>
    <s v="Census Tract 501, Fairfield County, Connecticut"/>
    <n v="242125"/>
    <n v="2.92"/>
    <n v="141692.9388"/>
    <n v="141.69300000000001"/>
    <n v="0.99299999999999999"/>
    <n v="5"/>
    <n v="7.0000000000000062E-3"/>
    <n v="1"/>
    <n v="3609"/>
    <n v="0.30564684709609541"/>
    <n v="0.20300000000000001"/>
    <n v="2"/>
    <n v="2.1000000000000019E-2"/>
    <n v="1"/>
    <n v="1"/>
    <n v="1"/>
    <n v="1"/>
    <n v="3828"/>
    <n v="3.3668835531284298"/>
    <n v="1136.9564582999999"/>
    <n v="1"/>
    <n v="398"/>
    <n v="8.8878963823135333"/>
    <n v="0.34799999999999998"/>
    <n v="2"/>
    <n v="1.5"/>
    <n v="2"/>
    <s v="No"/>
    <s v="WESTPORT"/>
    <s v="No"/>
    <n v="130976.708"/>
    <n v="1.165958122369022E-3"/>
    <n v="20756.725299999998"/>
    <n v="2.5411342811413804E-4"/>
    <s v="NO"/>
    <n v="130976.70803711998"/>
    <n v="1.165958122369022E-3"/>
    <n v="20756.725299999998"/>
    <n v="2.5411342811413804E-4"/>
    <n v="0"/>
    <n v="0"/>
    <n v="0"/>
    <n v="0"/>
    <n v="2"/>
    <x v="0"/>
  </r>
  <r>
    <x v="598"/>
    <x v="598"/>
    <s v="Census Tract 502, Fairfield County, Connecticut"/>
    <n v="175972"/>
    <n v="2.66"/>
    <n v="107895.3558"/>
    <n v="107.895"/>
    <n v="0.95899999999999996"/>
    <n v="5"/>
    <n v="4.1000000000000036E-2"/>
    <n v="1"/>
    <n v="3048"/>
    <n v="0.33899512846316598"/>
    <n v="0.41399999999999998"/>
    <n v="3"/>
    <n v="4.3000000000000038E-2"/>
    <n v="1"/>
    <n v="1"/>
    <n v="1"/>
    <n v="1"/>
    <n v="4008"/>
    <n v="1.87095036733761"/>
    <n v="2142.2267901999999"/>
    <n v="1"/>
    <n v="631"/>
    <n v="16.37684920840903"/>
    <n v="0.64500000000000002"/>
    <n v="4"/>
    <n v="2.5"/>
    <n v="3"/>
    <s v="No"/>
    <s v="WESTPORT"/>
    <s v="No"/>
    <n v="121173.5356"/>
    <n v="1.0786900216918989E-3"/>
    <n v="21742.54"/>
    <n v="2.6618222746864468E-4"/>
    <s v="NO"/>
    <n v="121173.53558688"/>
    <n v="1.0786900216918989E-3"/>
    <n v="21742.54"/>
    <n v="2.6618222746864468E-4"/>
    <n v="0"/>
    <n v="0"/>
    <n v="0"/>
    <n v="0"/>
    <n v="2"/>
    <x v="0"/>
  </r>
  <r>
    <x v="595"/>
    <x v="595"/>
    <s v="Census Tract 503, Fairfield County, Connecticut"/>
    <n v="242500"/>
    <n v="3.12"/>
    <n v="137288.59039999999"/>
    <n v="137.28899999999999"/>
    <n v="0.98199999999999998"/>
    <n v="5"/>
    <n v="1.8000000000000016E-2"/>
    <n v="1"/>
    <n v="3773"/>
    <n v="0.32978705563284744"/>
    <n v="0.35399999999999998"/>
    <n v="2"/>
    <n v="1.5000000000000013E-2"/>
    <n v="1"/>
    <n v="1"/>
    <n v="1"/>
    <n v="1"/>
    <n v="8122"/>
    <n v="6.7994658662511203"/>
    <n v="1194.505592"/>
    <n v="1"/>
    <n v="958"/>
    <n v="10.842009959257583"/>
    <n v="0.43099999999999999"/>
    <n v="3"/>
    <n v="2"/>
    <n v="2"/>
    <s v="No"/>
    <s v="WESTPORT"/>
    <s v="No"/>
    <n v="563836.21070000005"/>
    <n v="5.0192848744253556E-3"/>
    <n v="203794.64619999999"/>
    <n v="2.4949482844092898E-3"/>
    <s v="NO"/>
    <n v="279717.85917216004"/>
    <n v="2.4900557874841639E-3"/>
    <n v="126459.8762"/>
    <n v="1.5481802738927944E-3"/>
    <n v="284118.35152896005"/>
    <n v="2.5292290869411913E-3"/>
    <n v="77334.77"/>
    <n v="9.4676801051649519E-4"/>
    <n v="2"/>
    <x v="0"/>
  </r>
  <r>
    <x v="222"/>
    <x v="222"/>
    <s v="Census Tract 504, Fairfield County, Connecticut"/>
    <n v="152321"/>
    <n v="2.2000000000000002"/>
    <n v="102694.79730000001"/>
    <n v="102.69499999999999"/>
    <n v="0.94699999999999995"/>
    <n v="5"/>
    <n v="5.3000000000000047E-2"/>
    <n v="1"/>
    <n v="2569"/>
    <n v="0.30019047517999242"/>
    <n v="0.17"/>
    <n v="1"/>
    <n v="7.0999999999999952E-2"/>
    <n v="1"/>
    <n v="1"/>
    <n v="1"/>
    <n v="1"/>
    <n v="2341"/>
    <n v="1.3905149367487399"/>
    <n v="1683.5489775000001"/>
    <n v="1"/>
    <n v="260"/>
    <n v="11.068539804171989"/>
    <n v="0.441"/>
    <n v="3"/>
    <n v="2"/>
    <n v="2"/>
    <s v="No"/>
    <s v="WESTPORT"/>
    <s v="No"/>
    <n v="74558.667300000001"/>
    <n v="6.6372322999001549E-4"/>
    <n v="7135.08"/>
    <n v="8.7350948305348725E-5"/>
    <s v="NO"/>
    <n v="74558.667283200004"/>
    <n v="6.6372322999001549E-4"/>
    <n v="7135.08"/>
    <n v="8.7350948305348725E-5"/>
    <n v="0"/>
    <n v="0"/>
    <n v="0"/>
    <n v="0"/>
    <n v="3"/>
    <x v="0"/>
  </r>
  <r>
    <x v="599"/>
    <x v="599"/>
    <s v="Census Tract 505, Fairfield County, Connecticut"/>
    <n v="169810"/>
    <n v="2.77"/>
    <n v="102028.9406"/>
    <n v="102.029"/>
    <n v="0.94599999999999995"/>
    <n v="5"/>
    <n v="5.4000000000000048E-2"/>
    <n v="1"/>
    <n v="2925"/>
    <n v="0.34402003778131945"/>
    <n v="0.44400000000000001"/>
    <n v="3"/>
    <n v="4.9000000000000044E-2"/>
    <n v="1"/>
    <n v="1"/>
    <n v="1"/>
    <n v="1"/>
    <n v="4744"/>
    <n v="2.6118121010599298"/>
    <n v="1816.3634351999999"/>
    <n v="1"/>
    <n v="311"/>
    <n v="6.1040235525024533"/>
    <n v="0.19800000000000001"/>
    <n v="1"/>
    <n v="1"/>
    <n v="1"/>
    <s v="No"/>
    <s v="WESTPORT"/>
    <s v="No"/>
    <n v="146978.52290000001"/>
    <n v="1.308406701870973E-3"/>
    <n v="32140.67"/>
    <n v="3.9348094256396181E-4"/>
    <s v="NO"/>
    <n v="146823.64934111998"/>
    <n v="1.3070280133825249E-3"/>
    <n v="32140.67"/>
    <n v="3.9348094256396181E-4"/>
    <n v="154.8735552"/>
    <n v="1.3786884884481154E-6"/>
    <n v="0"/>
    <n v="0"/>
    <n v="2"/>
    <x v="0"/>
  </r>
  <r>
    <x v="600"/>
    <x v="600"/>
    <s v="Census Tract 506, Fairfield County, Connecticut"/>
    <n v="228558"/>
    <n v="2.64"/>
    <n v="140667.72500000001"/>
    <n v="140.66800000000001"/>
    <n v="0.99099999999999999"/>
    <n v="5"/>
    <n v="9.000000000000008E-3"/>
    <n v="1"/>
    <n v="3756"/>
    <n v="0.32041465090872834"/>
    <n v="0.29299999999999998"/>
    <n v="2"/>
    <n v="1.6000000000000014E-2"/>
    <n v="1"/>
    <n v="1"/>
    <n v="1"/>
    <n v="1"/>
    <n v="3348"/>
    <n v="3.9181231727714598"/>
    <n v="854.49074783000003"/>
    <n v="1"/>
    <n v="462"/>
    <n v="13.568281938325992"/>
    <n v="0.55800000000000005"/>
    <n v="3"/>
    <n v="2"/>
    <n v="2"/>
    <s v="No"/>
    <s v="WESTPORT"/>
    <s v="No"/>
    <n v="125849.6148"/>
    <n v="1.1203166023405499E-3"/>
    <n v="10952.81"/>
    <n v="1.3408936411481113E-4"/>
    <s v="NO"/>
    <n v="125849.61476639999"/>
    <n v="1.1203166023405499E-3"/>
    <n v="10952.81"/>
    <n v="1.3408936411481113E-4"/>
    <n v="0"/>
    <n v="0"/>
    <n v="0"/>
    <n v="0"/>
    <n v="2"/>
    <x v="0"/>
  </r>
  <r>
    <x v="596"/>
    <x v="596"/>
    <s v="Census Tract 552, Fairfield County, Connecticut"/>
    <n v="247361"/>
    <n v="3.05"/>
    <n v="141638.49660000001"/>
    <n v="141.63800000000001"/>
    <n v="0.99199999999999999"/>
    <n v="5"/>
    <n v="8.0000000000000071E-3"/>
    <n v="1"/>
    <n v="3750"/>
    <n v="0.31771023471877202"/>
    <n v="0.27"/>
    <n v="2"/>
    <n v="1.8000000000000016E-2"/>
    <n v="1"/>
    <n v="1"/>
    <n v="1"/>
    <n v="1"/>
    <n v="4372"/>
    <n v="6.4253919323178303"/>
    <n v="680.42541933999996"/>
    <n v="1"/>
    <n v="241"/>
    <n v="5.1222104144527103"/>
    <n v="0.14299999999999999"/>
    <n v="1"/>
    <n v="1"/>
    <n v="1"/>
    <s v="No"/>
    <s v="WESTPORT"/>
    <s v="No"/>
    <n v="5646.9512000000004"/>
    <n v="5.0269309476234687E-5"/>
    <n v="0"/>
    <n v="0"/>
    <s v="NO"/>
    <n v="5646.9512448000005"/>
    <n v="5.0269309476234687E-5"/>
    <n v="0"/>
    <n v="0"/>
    <n v="0"/>
    <n v="0"/>
    <n v="0"/>
    <n v="0"/>
    <n v="2"/>
    <x v="0"/>
  </r>
  <r>
    <x v="601"/>
    <x v="601"/>
    <s v="Census Tract 604, Fairfield County, Connecticut"/>
    <n v="247169"/>
    <n v="2.83"/>
    <n v="146926.71969999999"/>
    <n v="146.92699999999999"/>
    <n v="1"/>
    <n v="5"/>
    <n v="0"/>
    <n v="0"/>
    <n v="3810"/>
    <n v="0.31117553085887073"/>
    <n v="0.22900000000000001"/>
    <n v="2"/>
    <n v="1.4000000000000012E-2"/>
    <n v="1"/>
    <n v="1"/>
    <n v="1"/>
    <n v="1"/>
    <n v="4443"/>
    <n v="8.6430863772341802"/>
    <n v="514.0524815"/>
    <n v="1"/>
    <n v="233"/>
    <n v="5.1548672566371678"/>
    <n v="0.14399999999999999"/>
    <n v="1"/>
    <n v="1"/>
    <n v="1"/>
    <s v="No"/>
    <s v="WESTPORT"/>
    <s v="No"/>
    <n v="4359.4468999999999"/>
    <n v="3.8807911450473658E-5"/>
    <n v="1373.72"/>
    <n v="1.6817715387357068E-5"/>
    <s v="NO"/>
    <n v="4359.446870400001"/>
    <n v="3.8807911450473658E-5"/>
    <n v="1373.72"/>
    <n v="1.6817715387357068E-5"/>
    <n v="0"/>
    <n v="0"/>
    <n v="0"/>
    <n v="0"/>
    <n v="2"/>
    <x v="0"/>
  </r>
  <r>
    <x v="602"/>
    <x v="602"/>
    <s v="Census Tract 4921, Hartford County, Connecticut"/>
    <n v="98664"/>
    <n v="2.54"/>
    <n v="61907.299559999999"/>
    <n v="61.906999999999996"/>
    <n v="0.69099999999999995"/>
    <n v="4"/>
    <n v="0.30900000000000005"/>
    <n v="2"/>
    <n v="1549"/>
    <n v="0.30025538397107238"/>
    <n v="0.17100000000000001"/>
    <n v="1"/>
    <n v="0.43000000000000005"/>
    <n v="3"/>
    <n v="3"/>
    <n v="1"/>
    <n v="1"/>
    <n v="3319"/>
    <n v="3.4311309550468998"/>
    <n v="967.31953500999998"/>
    <n v="1"/>
    <n v="109"/>
    <n v="3.2296296296296299"/>
    <n v="6.9000000000000006E-2"/>
    <n v="1"/>
    <n v="2"/>
    <n v="2"/>
    <s v="No"/>
    <s v="WETHERSFIELD"/>
    <s v="No"/>
    <n v="57899.365700000002"/>
    <n v="5.1542168653133629E-4"/>
    <n v="7088.3504999999996"/>
    <n v="8.6778864160695152E-5"/>
    <s v="NO"/>
    <n v="57897.0131616"/>
    <n v="5.1540074390587077E-4"/>
    <n v="7088.3504999999996"/>
    <n v="8.6778864160695152E-5"/>
    <n v="2.35256832"/>
    <n v="2.0942625465549604E-8"/>
    <n v="0"/>
    <n v="0"/>
    <n v="3"/>
    <x v="0"/>
  </r>
  <r>
    <x v="603"/>
    <x v="603"/>
    <s v="Census Tract 4922, Hartford County, Connecticut"/>
    <n v="92750"/>
    <n v="2.46"/>
    <n v="59135.240140000002"/>
    <n v="59.134999999999998"/>
    <n v="0.63500000000000001"/>
    <n v="4"/>
    <n v="0.36499999999999999"/>
    <n v="2"/>
    <n v="1582"/>
    <n v="0.32102685226366273"/>
    <n v="0.30199999999999999"/>
    <n v="2"/>
    <n v="0.40200000000000002"/>
    <n v="3"/>
    <n v="3"/>
    <n v="1"/>
    <n v="1"/>
    <n v="4163"/>
    <n v="1.04371989368291"/>
    <n v="3988.6180432000001"/>
    <n v="1"/>
    <n v="572"/>
    <n v="14.565826330532213"/>
    <n v="0.59399999999999997"/>
    <n v="3"/>
    <n v="3"/>
    <n v="3"/>
    <s v="No"/>
    <s v="WETHERSFIELD"/>
    <s v="No"/>
    <n v="60830.6149"/>
    <n v="5.415157443793636E-4"/>
    <n v="12981.8608"/>
    <n v="1.5892994215173945E-4"/>
    <s v="NO"/>
    <n v="60830.6149152"/>
    <n v="5.415157443793636E-4"/>
    <n v="12981.8608"/>
    <n v="1.5892994215173945E-4"/>
    <n v="0"/>
    <n v="0"/>
    <n v="0"/>
    <n v="0"/>
    <n v="3"/>
    <x v="0"/>
  </r>
  <r>
    <x v="604"/>
    <x v="604"/>
    <s v="Census Tract 4923, Hartford County, Connecticut"/>
    <n v="68125"/>
    <n v="2.21"/>
    <n v="45825.834089999997"/>
    <n v="45.826000000000001"/>
    <n v="0.38"/>
    <n v="2"/>
    <n v="0.62"/>
    <n v="4"/>
    <n v="1456"/>
    <n v="0.38126965601293217"/>
    <n v="0.63600000000000001"/>
    <n v="4"/>
    <n v="0.52"/>
    <n v="3"/>
    <n v="4"/>
    <n v="1"/>
    <n v="1"/>
    <n v="5815"/>
    <n v="2.1036012522065701"/>
    <n v="2764.3071584999998"/>
    <n v="1"/>
    <n v="1575"/>
    <n v="26.969178082191782"/>
    <n v="0.85399999999999998"/>
    <n v="5"/>
    <n v="4.5"/>
    <n v="5"/>
    <s v="No"/>
    <s v="WETHERSFIELD"/>
    <s v="No"/>
    <n v="86123.850300000006"/>
    <n v="7.666767954414809E-4"/>
    <n v="9848.5290999999997"/>
    <n v="1.205702467663744E-4"/>
    <s v="NO"/>
    <n v="86123.850307199988"/>
    <n v="7.666767954414809E-4"/>
    <n v="9848.5290999999997"/>
    <n v="1.205702467663744E-4"/>
    <n v="0"/>
    <n v="0"/>
    <n v="0"/>
    <n v="0"/>
    <n v="4"/>
    <x v="0"/>
  </r>
  <r>
    <x v="605"/>
    <x v="605"/>
    <s v="Census Tract 4924, Hartford County, Connecticut"/>
    <n v="85446"/>
    <n v="2.61"/>
    <n v="52889.746220000001"/>
    <n v="52.89"/>
    <n v="0.52"/>
    <n v="3"/>
    <n v="0.48"/>
    <n v="3"/>
    <n v="1448"/>
    <n v="0.32853248960059012"/>
    <n v="0.34499999999999997"/>
    <n v="2"/>
    <n v="0.52700000000000002"/>
    <n v="3"/>
    <n v="3"/>
    <n v="1"/>
    <n v="1"/>
    <n v="2967"/>
    <n v="1.16144476345064"/>
    <n v="2554.5769316000001"/>
    <n v="1"/>
    <n v="489"/>
    <n v="15.85603112840467"/>
    <n v="0.63300000000000001"/>
    <n v="4"/>
    <n v="3.5"/>
    <n v="4"/>
    <s v="No"/>
    <s v="WETHERSFIELD"/>
    <s v="No"/>
    <n v="49411.587500000001"/>
    <n v="4.3986326014776572E-4"/>
    <n v="6725.7366000000002"/>
    <n v="8.2339577140269195E-5"/>
    <s v="NO"/>
    <n v="49411.587513600003"/>
    <n v="4.3986326014776572E-4"/>
    <n v="6725.7366000000002"/>
    <n v="8.2339577140269195E-5"/>
    <n v="0"/>
    <n v="0"/>
    <n v="0"/>
    <n v="0"/>
    <n v="3"/>
    <x v="0"/>
  </r>
  <r>
    <x v="606"/>
    <x v="606"/>
    <s v="Census Tract 4925, Hartford County, Connecticut"/>
    <n v="90644"/>
    <n v="2.48"/>
    <n v="57558.997560000003"/>
    <n v="57.558999999999997"/>
    <n v="0.61199999999999999"/>
    <n v="4"/>
    <n v="0.38800000000000001"/>
    <n v="2"/>
    <n v="1726"/>
    <n v="0.35983948432058133"/>
    <n v="0.53600000000000003"/>
    <n v="3"/>
    <n v="0.29500000000000004"/>
    <n v="2"/>
    <n v="2"/>
    <n v="1"/>
    <n v="1"/>
    <n v="3433"/>
    <n v="1.2445312487934299"/>
    <n v="2758.4683015000001"/>
    <n v="1"/>
    <n v="198"/>
    <n v="5.885850178359096"/>
    <n v="0.20799999999999999"/>
    <n v="2"/>
    <n v="2"/>
    <n v="2"/>
    <s v="No"/>
    <s v="WETHERSFIELD"/>
    <s v="No"/>
    <n v="59729.984600000003"/>
    <n v="5.3171790401915101E-4"/>
    <n v="10869.7922"/>
    <n v="1.3307302182345298E-4"/>
    <s v="NO"/>
    <n v="59729.9845824"/>
    <n v="5.3171790401915101E-4"/>
    <n v="10869.7922"/>
    <n v="1.3307302182345298E-4"/>
    <n v="0"/>
    <n v="0"/>
    <n v="0"/>
    <n v="0"/>
    <n v="3"/>
    <x v="0"/>
  </r>
  <r>
    <x v="510"/>
    <x v="510"/>
    <s v="Census Tract 4926, Hartford County, Connecticut"/>
    <n v="101964"/>
    <n v="2.3199999999999998"/>
    <n v="66942.645600000003"/>
    <n v="66.942999999999998"/>
    <n v="0.76600000000000001"/>
    <n v="4"/>
    <n v="0.23399999999999999"/>
    <n v="2"/>
    <n v="1333"/>
    <n v="0.23895081911731314"/>
    <n v="4.0000000000000001E-3"/>
    <n v="1"/>
    <n v="0.625"/>
    <n v="4"/>
    <n v="3"/>
    <n v="1"/>
    <n v="1"/>
    <n v="6971"/>
    <n v="3.3257825904984899"/>
    <n v="2096.0480158999999"/>
    <n v="1"/>
    <n v="310"/>
    <n v="4.7105303145418631"/>
    <n v="0.14000000000000001"/>
    <n v="1"/>
    <n v="2"/>
    <n v="2"/>
    <s v="No"/>
    <s v="WETHERSFIELD"/>
    <s v="No"/>
    <n v="289574.33549999999"/>
    <n v="2.5777984004387209E-3"/>
    <n v="121493.1286"/>
    <n v="1.4873750533692244E-3"/>
    <s v="NO"/>
    <n v="142356.53831615997"/>
    <n v="1.2672616727779024E-3"/>
    <n v="85449.179099999994"/>
    <n v="1.0461083584624958E-3"/>
    <n v="147217.79715552001"/>
    <n v="1.3105367276608185E-3"/>
    <n v="36043.949500000002"/>
    <n v="4.4126669490672851E-4"/>
    <n v="3"/>
    <x v="0"/>
  </r>
  <r>
    <x v="511"/>
    <x v="511"/>
    <s v="Census Tract 4941, Hartford County, Connecticut"/>
    <n v="86119"/>
    <n v="2.25"/>
    <n v="57412.666669999999"/>
    <n v="57.412999999999997"/>
    <n v="0.60199999999999998"/>
    <n v="4"/>
    <n v="0.39800000000000002"/>
    <n v="2"/>
    <n v="1538"/>
    <n v="0.32146216280254869"/>
    <n v="0.307"/>
    <n v="2"/>
    <n v="0.43500000000000005"/>
    <n v="3"/>
    <n v="3"/>
    <n v="1"/>
    <n v="1"/>
    <n v="6048"/>
    <n v="1.9481310338117399"/>
    <n v="3104.5139648999998"/>
    <n v="1"/>
    <n v="1044"/>
    <n v="18.006209037599174"/>
    <n v="0.70099999999999996"/>
    <n v="4"/>
    <n v="3.5"/>
    <n v="4"/>
    <s v="No"/>
    <s v="WETHERSFIELD"/>
    <s v="No"/>
    <n v="1420.2242000000001"/>
    <n v="1.2642873355605165E-5"/>
    <n v="0"/>
    <n v="0"/>
    <s v="NO"/>
    <n v="1420.2241919999999"/>
    <n v="1.2642873355605165E-5"/>
    <n v="0"/>
    <n v="0"/>
    <n v="0"/>
    <n v="0"/>
    <n v="0"/>
    <n v="0"/>
    <n v="3"/>
    <x v="0"/>
  </r>
  <r>
    <x v="462"/>
    <x v="462"/>
    <s v="Census Tract 8401, Tolland County, Connecticut"/>
    <n v="76908"/>
    <n v="2.27"/>
    <n v="51045.632449999997"/>
    <n v="51.045999999999999"/>
    <n v="0.48399999999999999"/>
    <n v="3"/>
    <n v="0.51600000000000001"/>
    <n v="3"/>
    <n v="1397"/>
    <n v="0.3284120343972739"/>
    <n v="0.34399999999999997"/>
    <n v="2"/>
    <n v="0.57200000000000006"/>
    <n v="3"/>
    <n v="3"/>
    <n v="2"/>
    <n v="2"/>
    <n v="6041"/>
    <n v="33.293711785537198"/>
    <n v="181.44567474999999"/>
    <n v="2"/>
    <n v="733"/>
    <n v="12.438486339725097"/>
    <n v="0.74199999999999999"/>
    <n v="4"/>
    <n v="3.5"/>
    <n v="4"/>
    <s v="No"/>
    <s v="WILLINGTON"/>
    <s v="No"/>
    <n v="138559.72339999999"/>
    <n v="1.2334623262521295E-3"/>
    <n v="60554.824200000003"/>
    <n v="7.4134015572827224E-4"/>
    <s v="NO"/>
    <n v="112402.66594752"/>
    <n v="1.0006115079659822E-3"/>
    <n v="38610.5"/>
    <n v="4.7268759278714002E-4"/>
    <n v="26157.0574944"/>
    <n v="2.3285081828614717E-4"/>
    <n v="21944.324199999999"/>
    <n v="2.6865256294113216E-4"/>
    <n v="4"/>
    <x v="0"/>
  </r>
  <r>
    <x v="585"/>
    <x v="585"/>
    <s v="Census Tract 8902.01, Tolland County, Connecticut"/>
    <n v="89292"/>
    <n v="2.4500000000000002"/>
    <n v="57046.56624"/>
    <n v="57.046999999999997"/>
    <n v="0.59599999999999997"/>
    <n v="3"/>
    <n v="0.40400000000000003"/>
    <n v="3"/>
    <n v="1193"/>
    <n v="0.2509528783866028"/>
    <n v="1.4E-2"/>
    <n v="1"/>
    <n v="0.77500000000000002"/>
    <n v="4"/>
    <n v="4"/>
    <n v="2"/>
    <n v="2"/>
    <n v="3878"/>
    <n v="47.407410381824199"/>
    <n v="81.801557368000005"/>
    <n v="2"/>
    <n v="282"/>
    <n v="7.7133479212253828"/>
    <n v="0.61499999999999999"/>
    <n v="4"/>
    <n v="4"/>
    <n v="4"/>
    <s v="No"/>
    <s v="WILLINGTON"/>
    <s v="No"/>
    <n v="219.38390000000001"/>
    <n v="1.9529616631235208E-6"/>
    <n v="0"/>
    <n v="0"/>
    <s v="N/A"/>
    <n v="219.38394240000002"/>
    <n v="1.9529616631235208E-6"/>
    <n v="0"/>
    <n v="0"/>
    <n v="0"/>
    <n v="0"/>
    <n v="0"/>
    <n v="0"/>
    <n v="3"/>
    <x v="0"/>
  </r>
  <r>
    <x v="13"/>
    <x v="13"/>
    <s v="Census Tract 8301, Windham County, Connecticut"/>
    <n v="70952"/>
    <n v="2.38"/>
    <n v="45991.350590000002"/>
    <n v="45.991"/>
    <n v="0.38300000000000001"/>
    <n v="2"/>
    <n v="0.61699999999999999"/>
    <n v="4"/>
    <n v="1191"/>
    <n v="0.31075408346689304"/>
    <n v="0.22700000000000001"/>
    <n v="2"/>
    <n v="0.77900000000000003"/>
    <n v="4"/>
    <n v="4"/>
    <n v="2"/>
    <n v="2"/>
    <n v="4317"/>
    <n v="38.761822062496002"/>
    <n v="111.37247349"/>
    <n v="2"/>
    <n v="261"/>
    <n v="6.1614730878186972"/>
    <n v="0.75"/>
    <n v="4"/>
    <n v="4"/>
    <n v="4"/>
    <s v="No"/>
    <s v="WILLINGTON"/>
    <s v="No"/>
    <n v="663.49490000000003"/>
    <n v="5.9064490723053622E-6"/>
    <n v="0"/>
    <n v="0"/>
    <s v="NO"/>
    <n v="663.49488960000008"/>
    <n v="5.9064490723053622E-6"/>
    <n v="0"/>
    <n v="0"/>
    <n v="0"/>
    <n v="0"/>
    <n v="0"/>
    <n v="0"/>
    <n v="4"/>
    <x v="0"/>
  </r>
  <r>
    <x v="160"/>
    <x v="160"/>
    <s v="Census Tract 354, Fairfield County, Connecticut"/>
    <n v="250000"/>
    <n v="3.32"/>
    <n v="137205.32500000001"/>
    <n v="137.20500000000001"/>
    <n v="0.98099999999999998"/>
    <n v="5"/>
    <n v="1.9000000000000017E-2"/>
    <n v="1"/>
    <n v="4000"/>
    <n v="0.34984064940628212"/>
    <n v="0.47799999999999998"/>
    <n v="3"/>
    <n v="1.100000000000001E-2"/>
    <n v="1"/>
    <n v="1"/>
    <n v="1"/>
    <n v="1"/>
    <n v="5079"/>
    <n v="7.7494640901811103"/>
    <n v="655.40015940000001"/>
    <n v="1"/>
    <n v="444"/>
    <n v="8.2620022329735772"/>
    <n v="0.30499999999999999"/>
    <n v="2"/>
    <n v="1.5"/>
    <n v="2"/>
    <s v="No"/>
    <s v="WILTON"/>
    <s v="No"/>
    <n v="213.8672"/>
    <n v="1.9038516186632138E-6"/>
    <n v="0"/>
    <n v="0"/>
    <s v="N/A"/>
    <n v="213.86721600000001"/>
    <n v="1.9038516186632138E-6"/>
    <n v="0"/>
    <n v="0"/>
    <n v="0"/>
    <n v="0"/>
    <n v="0"/>
    <n v="0"/>
    <n v="2"/>
    <x v="0"/>
  </r>
  <r>
    <x v="175"/>
    <x v="175"/>
    <s v="Census Tract 429, Fairfield County, Connecticut"/>
    <n v="138542"/>
    <n v="2.5099999999999998"/>
    <n v="87446.934989999994"/>
    <n v="87.447000000000003"/>
    <n v="0.91700000000000004"/>
    <n v="5"/>
    <n v="8.2999999999999963E-2"/>
    <n v="1"/>
    <n v="3132"/>
    <n v="0.4297920790968594"/>
    <n v="0.751"/>
    <n v="4"/>
    <n v="4.2000000000000037E-2"/>
    <n v="1"/>
    <n v="1"/>
    <n v="1"/>
    <n v="1"/>
    <n v="1651"/>
    <n v="1.47573811152793"/>
    <n v="1118.762189"/>
    <n v="1"/>
    <n v="53"/>
    <n v="3.4171502256608641"/>
    <n v="6.5000000000000002E-2"/>
    <n v="1"/>
    <n v="1"/>
    <n v="1"/>
    <s v="No"/>
    <s v="WILTON"/>
    <s v="No"/>
    <n v="355.58280000000002"/>
    <n v="3.1654077555286664E-6"/>
    <n v="0"/>
    <n v="0"/>
    <s v="N/A"/>
    <n v="355.58282880000002"/>
    <n v="3.1654077555286664E-6"/>
    <n v="0"/>
    <n v="0"/>
    <n v="0"/>
    <n v="0"/>
    <n v="0"/>
    <n v="0"/>
    <n v="2"/>
    <x v="0"/>
  </r>
  <r>
    <x v="607"/>
    <x v="607"/>
    <s v="Census Tract 451.01, Fairfield County, Connecticut"/>
    <n v="219792"/>
    <n v="3.15"/>
    <n v="123838.7626"/>
    <n v="123.839"/>
    <n v="0.97399999999999998"/>
    <n v="5"/>
    <n v="2.6000000000000023E-2"/>
    <n v="1"/>
    <n v="4000"/>
    <n v="0.38760077210267607"/>
    <n v="0.65400000000000003"/>
    <n v="4"/>
    <n v="1.100000000000001E-2"/>
    <n v="1"/>
    <n v="1"/>
    <n v="1"/>
    <n v="1"/>
    <n v="4170"/>
    <n v="7.5988753615846898"/>
    <n v="548.76541613999996"/>
    <n v="1"/>
    <n v="464"/>
    <n v="11.476626267623052"/>
    <n v="0.46400000000000002"/>
    <n v="3"/>
    <n v="2"/>
    <n v="2"/>
    <s v="No"/>
    <s v="WILTON"/>
    <s v="No"/>
    <n v="121792.5806"/>
    <n v="1.0842007767585453E-3"/>
    <n v="26942.549299999999"/>
    <n v="3.2984314557350574E-4"/>
    <s v="NO"/>
    <n v="121792.58059679999"/>
    <n v="1.0842007767585453E-3"/>
    <n v="26942.549299999999"/>
    <n v="3.2984314557350574E-4"/>
    <n v="0"/>
    <n v="0"/>
    <n v="0"/>
    <n v="0"/>
    <n v="2"/>
    <x v="0"/>
  </r>
  <r>
    <x v="169"/>
    <x v="169"/>
    <s v="Census Tract 451.02, Fairfield County, Connecticut"/>
    <n v="166677"/>
    <n v="3.05"/>
    <n v="95438.972569999998"/>
    <n v="95.438999999999993"/>
    <n v="0.93600000000000005"/>
    <n v="5"/>
    <n v="6.3999999999999946E-2"/>
    <n v="1"/>
    <n v="3214"/>
    <n v="0.40411164287956036"/>
    <n v="0.68700000000000006"/>
    <n v="4"/>
    <n v="3.8000000000000034E-2"/>
    <n v="1"/>
    <n v="1"/>
    <n v="1"/>
    <n v="1"/>
    <n v="6034"/>
    <n v="10.384387881333801"/>
    <n v="581.06458165000004"/>
    <n v="1"/>
    <n v="650"/>
    <n v="10.458567980691875"/>
    <n v="0.42299999999999999"/>
    <n v="3"/>
    <n v="2"/>
    <n v="2"/>
    <s v="No"/>
    <s v="WILTON"/>
    <s v="No"/>
    <n v="280850.70240000001"/>
    <n v="2.5001403882477431E-3"/>
    <n v="98164.801600000006"/>
    <n v="1.2017788882488247E-3"/>
    <s v="NO"/>
    <n v="164794.82669568001"/>
    <n v="1.4670079099542502E-3"/>
    <n v="80385.501600000105"/>
    <n v="9.8411647728702928E-4"/>
    <n v="116055.87574464001"/>
    <n v="1.0331324782934927E-3"/>
    <n v="17779.3"/>
    <n v="2.1766241096179533E-4"/>
    <n v="2"/>
    <x v="0"/>
  </r>
  <r>
    <x v="608"/>
    <x v="608"/>
    <s v="Census Tract 452, Fairfield County, Connecticut"/>
    <n v="144375"/>
    <n v="2.65"/>
    <n v="88688.857489999995"/>
    <n v="88.688999999999993"/>
    <n v="0.92100000000000004"/>
    <n v="5"/>
    <n v="7.8999999999999959E-2"/>
    <n v="1"/>
    <n v="2854"/>
    <n v="0.3861589941426587"/>
    <n v="0.64900000000000002"/>
    <n v="4"/>
    <n v="5.2000000000000046E-2"/>
    <n v="1"/>
    <n v="1"/>
    <n v="1"/>
    <n v="1"/>
    <n v="2367"/>
    <n v="3.1288805199097398"/>
    <n v="756.50060298999995"/>
    <n v="1"/>
    <n v="270"/>
    <n v="10.882708585247883"/>
    <n v="0.432"/>
    <n v="3"/>
    <n v="2"/>
    <n v="2"/>
    <s v="No"/>
    <s v="WILTON"/>
    <s v="No"/>
    <n v="79552.867700000003"/>
    <n v="7.0818173388032294E-4"/>
    <n v="17456.605100000001"/>
    <n v="2.1371183079614903E-4"/>
    <s v="NO"/>
    <n v="79552.867651200009"/>
    <n v="7.0818173388032294E-4"/>
    <n v="17456.605100000001"/>
    <n v="2.1371183079614903E-4"/>
    <n v="0"/>
    <n v="0"/>
    <n v="0"/>
    <n v="0"/>
    <n v="2"/>
    <x v="0"/>
  </r>
  <r>
    <x v="220"/>
    <x v="220"/>
    <s v="Census Tract 453, Fairfield County, Connecticut"/>
    <n v="229531"/>
    <n v="3.25"/>
    <n v="127320.8907"/>
    <n v="127.321"/>
    <n v="0.97499999999999998"/>
    <n v="5"/>
    <n v="2.5000000000000022E-2"/>
    <n v="1"/>
    <n v="3941"/>
    <n v="0.37143943731458673"/>
    <n v="0.6"/>
    <n v="3"/>
    <n v="1.3000000000000012E-2"/>
    <n v="1"/>
    <n v="1"/>
    <n v="1"/>
    <n v="1"/>
    <n v="2461"/>
    <n v="2.7043117574289899"/>
    <n v="910.02821447999997"/>
    <n v="1"/>
    <n v="378"/>
    <n v="15.01787842669845"/>
    <n v="0.60399999999999998"/>
    <n v="4"/>
    <n v="2.5"/>
    <n v="3"/>
    <s v="No"/>
    <s v="WILTON"/>
    <s v="No"/>
    <n v="59936.72"/>
    <n v="5.3355826815116669E-4"/>
    <n v="10246.200000000001"/>
    <n v="1.254387177896063E-4"/>
    <s v="NO"/>
    <n v="59936.719996799999"/>
    <n v="5.3355826815116669E-4"/>
    <n v="10246.200000000001"/>
    <n v="1.254387177896063E-4"/>
    <n v="0"/>
    <n v="0"/>
    <n v="0"/>
    <n v="0"/>
    <n v="2"/>
    <x v="0"/>
  </r>
  <r>
    <x v="171"/>
    <x v="171"/>
    <s v="Census Tract 454, Fairfield County, Connecticut"/>
    <n v="198281"/>
    <n v="2.83"/>
    <n v="117865.8202"/>
    <n v="117.866"/>
    <n v="0.97"/>
    <n v="5"/>
    <n v="3.0000000000000027E-2"/>
    <n v="1"/>
    <n v="3417"/>
    <n v="0.34788711375717385"/>
    <n v="0.46800000000000003"/>
    <n v="3"/>
    <n v="2.7000000000000024E-2"/>
    <n v="1"/>
    <n v="1"/>
    <n v="1"/>
    <n v="1"/>
    <n v="3030"/>
    <n v="2.9885142324983698"/>
    <n v="1013.8817366"/>
    <n v="1"/>
    <n v="501"/>
    <n v="15.622076707202993"/>
    <n v="0.61899999999999999"/>
    <n v="4"/>
    <n v="2.5"/>
    <n v="3"/>
    <s v="No"/>
    <s v="WILTON"/>
    <s v="No"/>
    <n v="84004.026500000007"/>
    <n v="7.4780606761241735E-4"/>
    <n v="24622.080000000002"/>
    <n v="3.0143488752055493E-4"/>
    <s v="NO"/>
    <n v="84004.02648"/>
    <n v="7.4780606761241735E-4"/>
    <n v="24622.080000000002"/>
    <n v="3.0143488752055493E-4"/>
    <n v="0"/>
    <n v="0"/>
    <n v="0"/>
    <n v="0"/>
    <n v="2"/>
    <x v="0"/>
  </r>
  <r>
    <x v="173"/>
    <x v="173"/>
    <s v="Census Tract 551, Fairfield County, Connecticut"/>
    <n v="202500"/>
    <n v="2.93"/>
    <n v="118301.7632"/>
    <n v="118.30200000000001"/>
    <n v="0.97199999999999998"/>
    <n v="5"/>
    <n v="2.8000000000000025E-2"/>
    <n v="1"/>
    <n v="4000"/>
    <n v="0.40574205068145591"/>
    <n v="0.69299999999999995"/>
    <n v="4"/>
    <n v="1.100000000000001E-2"/>
    <n v="1"/>
    <n v="1"/>
    <n v="1"/>
    <n v="1"/>
    <n v="5807"/>
    <n v="13.373285127189799"/>
    <n v="434.22389822000002"/>
    <n v="1"/>
    <n v="942"/>
    <n v="16.875671802221426"/>
    <n v="0.65700000000000003"/>
    <n v="4"/>
    <n v="2.5"/>
    <n v="3"/>
    <s v="No"/>
    <s v="WILTON"/>
    <s v="No"/>
    <n v="581.21289999999999"/>
    <n v="5.1739725015196276E-6"/>
    <n v="0"/>
    <n v="0"/>
    <s v="NO"/>
    <n v="581.2128864"/>
    <n v="5.1739725015196276E-6"/>
    <n v="0"/>
    <n v="0"/>
    <n v="0"/>
    <n v="0"/>
    <n v="0"/>
    <n v="0"/>
    <n v="2"/>
    <x v="0"/>
  </r>
  <r>
    <x v="92"/>
    <x v="92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n v="1"/>
    <n v="1"/>
    <n v="1"/>
    <s v="No"/>
    <s v="WILTON"/>
    <s v="No"/>
    <n v="504.25080000000003"/>
    <n v="4.4888538854652928E-6"/>
    <n v="0"/>
    <n v="0"/>
    <s v="N/A"/>
    <n v="504.25079040000003"/>
    <n v="4.4888538854652928E-6"/>
    <n v="0"/>
    <n v="0"/>
    <n v="0"/>
    <n v="0"/>
    <n v="0"/>
    <n v="0"/>
    <n v="3"/>
    <x v="0"/>
  </r>
  <r>
    <x v="97"/>
    <x v="97"/>
    <s v="Census Tract 2454, Fairfield County, Connecticut"/>
    <n v="177361"/>
    <n v="2.78"/>
    <n v="106374.0589"/>
    <n v="106.374"/>
    <n v="0.95599999999999996"/>
    <n v="5"/>
    <n v="4.4000000000000039E-2"/>
    <n v="1"/>
    <n v="2944"/>
    <n v="0.33211104629570543"/>
    <n v="0.373"/>
    <n v="2"/>
    <n v="4.8000000000000043E-2"/>
    <n v="1"/>
    <n v="1"/>
    <n v="1"/>
    <n v="1"/>
    <n v="3311"/>
    <n v="4.8555541570076803"/>
    <n v="681.89950991000001"/>
    <n v="1"/>
    <n v="125"/>
    <n v="4.1295011562603241"/>
    <n v="0.112"/>
    <n v="1"/>
    <n v="1"/>
    <n v="1"/>
    <s v="No"/>
    <s v="WILTON"/>
    <s v="No"/>
    <n v="431.8734"/>
    <n v="3.84454865368437E-6"/>
    <n v="0"/>
    <n v="0"/>
    <s v="N/A"/>
    <n v="431.873424"/>
    <n v="3.84454865368437E-6"/>
    <n v="0"/>
    <n v="0"/>
    <n v="0"/>
    <n v="0"/>
    <n v="0"/>
    <n v="0"/>
    <n v="2"/>
    <x v="0"/>
  </r>
  <r>
    <x v="38"/>
    <x v="38"/>
    <s v="Census Tract 2901, Litchfield County, Connecticut"/>
    <n v="109688"/>
    <n v="2.72"/>
    <n v="66508.119099999996"/>
    <n v="66.507999999999996"/>
    <n v="0.76"/>
    <n v="4"/>
    <n v="0.24"/>
    <n v="2"/>
    <n v="1739"/>
    <n v="0.31376620301986557"/>
    <n v="0.248"/>
    <n v="2"/>
    <n v="0.28900000000000003"/>
    <n v="2"/>
    <n v="2"/>
    <n v="2"/>
    <n v="2"/>
    <n v="3799"/>
    <n v="36.253747893812601"/>
    <n v="104.78916583"/>
    <n v="2"/>
    <n v="199"/>
    <n v="5.4535489175116467"/>
    <n v="0.224"/>
    <n v="2"/>
    <n v="2"/>
    <n v="2"/>
    <s v="No"/>
    <s v="WINCHESTER"/>
    <s v="No"/>
    <n v="2422.8849"/>
    <n v="2.156858528722783E-5"/>
    <n v="0"/>
    <n v="0"/>
    <s v="NO"/>
    <n v="2422.8848736"/>
    <n v="2.156858528722783E-5"/>
    <n v="0"/>
    <n v="0"/>
    <n v="0"/>
    <n v="0"/>
    <n v="0"/>
    <n v="0"/>
    <n v="3"/>
    <x v="0"/>
  </r>
  <r>
    <x v="268"/>
    <x v="268"/>
    <s v="Census Tract 2931, Litchfield County, Connecticut"/>
    <n v="98250"/>
    <n v="2.44"/>
    <n v="62898.117270000002"/>
    <n v="62.898000000000003"/>
    <n v="0.70699999999999996"/>
    <n v="4"/>
    <n v="0.29300000000000004"/>
    <n v="2"/>
    <n v="1570"/>
    <n v="0.29953201809088104"/>
    <n v="0.16600000000000001"/>
    <n v="1"/>
    <n v="0.41500000000000004"/>
    <n v="3"/>
    <n v="3"/>
    <n v="5"/>
    <n v="5"/>
    <n v="1485"/>
    <n v="31.5314271726355"/>
    <n v="47.095870157"/>
    <n v="3"/>
    <n v="31"/>
    <n v="2.0889487870619945"/>
    <n v="3.4000000000000002E-2"/>
    <n v="1"/>
    <n v="2"/>
    <n v="2"/>
    <s v="No"/>
    <s v="WINCHESTER"/>
    <s v="No"/>
    <n v="6067.4323000000004"/>
    <n v="5.4012443053845717E-5"/>
    <n v="1576.65"/>
    <n v="1.9302078273211804E-5"/>
    <s v="NO"/>
    <n v="6067.4323103999996"/>
    <n v="5.4012443053845717E-5"/>
    <n v="1576.65"/>
    <n v="1.9302078273211804E-5"/>
    <n v="0"/>
    <n v="0"/>
    <n v="0"/>
    <n v="0"/>
    <n v="4"/>
    <x v="0"/>
  </r>
  <r>
    <x v="299"/>
    <x v="299"/>
    <s v="Census Tract 3107, Litchfield County, Connecticut"/>
    <n v="64341"/>
    <n v="1.99"/>
    <n v="45610.125610000003"/>
    <n v="45.61"/>
    <n v="0.376"/>
    <n v="2"/>
    <n v="0.624"/>
    <n v="4"/>
    <n v="1169"/>
    <n v="0.30756328364341023"/>
    <n v="0.214"/>
    <n v="2"/>
    <n v="0.80499999999999994"/>
    <n v="5"/>
    <n v="5"/>
    <n v="4"/>
    <n v="4"/>
    <n v="4279"/>
    <n v="19.314517673440999"/>
    <n v="221.54319731999999"/>
    <n v="2"/>
    <n v="114"/>
    <n v="2.945736434108527"/>
    <n v="5.1999999999999998E-2"/>
    <n v="1"/>
    <n v="3"/>
    <n v="3"/>
    <s v="No"/>
    <s v="WINCHESTER"/>
    <s v="No"/>
    <n v="515.62"/>
    <n v="4.5900628333352223E-6"/>
    <n v="0"/>
    <n v="0"/>
    <s v="N/A"/>
    <n v="515.61999360000004"/>
    <n v="4.5900628333352223E-6"/>
    <n v="0"/>
    <n v="0"/>
    <n v="0"/>
    <n v="0"/>
    <n v="0"/>
    <n v="0"/>
    <n v="5"/>
    <x v="0"/>
  </r>
  <r>
    <x v="40"/>
    <x v="40"/>
    <s v="Census Tract 3201, Litchfield County, Connecticut"/>
    <n v="60160"/>
    <n v="2.34"/>
    <n v="39327.8223"/>
    <n v="39.328000000000003"/>
    <n v="0.28499999999999998"/>
    <n v="2"/>
    <n v="0.71500000000000008"/>
    <n v="4"/>
    <n v="1013"/>
    <n v="0.30909415495401077"/>
    <n v="0.222"/>
    <n v="2"/>
    <n v="0.93399999999999994"/>
    <n v="5"/>
    <n v="5"/>
    <n v="4"/>
    <n v="4"/>
    <n v="6345"/>
    <n v="9.8187308203744603"/>
    <n v="646.21386572999995"/>
    <n v="2"/>
    <n v="211"/>
    <n v="3.3679169992019156"/>
    <n v="8.5999999999999993E-2"/>
    <n v="1"/>
    <n v="3"/>
    <n v="3"/>
    <s v="No"/>
    <s v="WINCHESTER"/>
    <s v="No"/>
    <n v="180682.4308"/>
    <n v="1.6084397827057463E-3"/>
    <n v="114368.24099999999"/>
    <n v="1.4001488851371907E-3"/>
    <s v="NO"/>
    <n v="112367.13834528001"/>
    <n v="1.000295240310299E-3"/>
    <n v="28255.501"/>
    <n v="3.4591690733568921E-4"/>
    <n v="68315.292501120013"/>
    <n v="6.0814454239544716E-4"/>
    <n v="86112.74"/>
    <n v="1.0542319778015013E-3"/>
    <n v="4"/>
    <x v="0"/>
  </r>
  <r>
    <x v="305"/>
    <x v="305"/>
    <s v="Census Tract 3202, Litchfield County, Connecticut"/>
    <n v="74044"/>
    <n v="2.35"/>
    <n v="48300.97984"/>
    <n v="48.301000000000002"/>
    <n v="0.437"/>
    <n v="3"/>
    <n v="0.56299999999999994"/>
    <n v="3"/>
    <n v="1302"/>
    <n v="0.32347169874721948"/>
    <n v="0.32200000000000001"/>
    <n v="2"/>
    <n v="0.65600000000000003"/>
    <n v="4"/>
    <n v="4"/>
    <n v="4"/>
    <n v="4"/>
    <n v="4897"/>
    <n v="22.6934337147508"/>
    <n v="215.78929224999999"/>
    <n v="2"/>
    <n v="517"/>
    <n v="11.578947368421053"/>
    <n v="0.54300000000000004"/>
    <n v="3"/>
    <n v="3.5"/>
    <n v="4"/>
    <s v="No"/>
    <s v="WINCHESTER"/>
    <s v="No"/>
    <n v="83128.745999999999"/>
    <n v="7.400142978469345E-4"/>
    <n v="13461.21"/>
    <n v="1.6479835668800397E-4"/>
    <s v="NO"/>
    <n v="83128.746026879991"/>
    <n v="7.400142978469345E-4"/>
    <n v="13461.21"/>
    <n v="1.6479835668800397E-4"/>
    <n v="0"/>
    <n v="0"/>
    <n v="0"/>
    <n v="0"/>
    <n v="4"/>
    <x v="0"/>
  </r>
  <r>
    <x v="532"/>
    <x v="532"/>
    <s v="Census Tract 8815, Tolland County, Connecticut"/>
    <n v="53162"/>
    <n v="2.2999999999999998"/>
    <n v="35053.984729999996"/>
    <n v="35.054000000000002"/>
    <n v="0.23499999999999999"/>
    <n v="2"/>
    <n v="0.76500000000000001"/>
    <n v="4"/>
    <n v="1289"/>
    <n v="0.44126224505261835"/>
    <n v="0.77100000000000002"/>
    <n v="4"/>
    <n v="0.66500000000000004"/>
    <n v="4"/>
    <n v="4"/>
    <n v="4"/>
    <n v="4"/>
    <n v="5946"/>
    <n v="12.258355251066799"/>
    <n v="485.05691654999998"/>
    <n v="2"/>
    <n v="808"/>
    <n v="13.498162378884063"/>
    <n v="0.78500000000000003"/>
    <n v="4"/>
    <n v="4"/>
    <n v="4"/>
    <s v="No"/>
    <s v="WINDHAM"/>
    <s v="No"/>
    <n v="3206.7462999999998"/>
    <n v="2.8546540292862849E-5"/>
    <n v="0"/>
    <n v="0"/>
    <s v="NO"/>
    <n v="3206.7462816000002"/>
    <n v="2.8546540292862849E-5"/>
    <n v="0"/>
    <n v="0"/>
    <n v="0"/>
    <n v="0"/>
    <n v="0"/>
    <n v="0"/>
    <n v="3"/>
    <x v="0"/>
  </r>
  <r>
    <x v="609"/>
    <x v="609"/>
    <s v="Census Tract 8003, Windham County, Connecticut"/>
    <n v="26840"/>
    <n v="2.38"/>
    <n v="17397.787939999998"/>
    <n v="17.398"/>
    <n v="3.5000000000000003E-2"/>
    <n v="1"/>
    <n v="0.96499999999999997"/>
    <n v="5"/>
    <n v="710"/>
    <n v="0.48971743013439678"/>
    <n v="0.83199999999999996"/>
    <n v="5"/>
    <n v="0.99399999999999999"/>
    <n v="5"/>
    <n v="5"/>
    <n v="4"/>
    <n v="4"/>
    <n v="6430"/>
    <n v="1.67303246192646"/>
    <n v="3843.3205250999999"/>
    <n v="2"/>
    <n v="1209"/>
    <n v="17.131925747484768"/>
    <n v="0.83299999999999996"/>
    <n v="5"/>
    <n v="5"/>
    <n v="5"/>
    <s v="Yes"/>
    <s v="WINDHAM"/>
    <s v="No"/>
    <n v="46300.286999999997"/>
    <n v="4.1216638030932212E-4"/>
    <n v="43359.29"/>
    <n v="5.3082447559755803E-4"/>
    <s v="YES"/>
    <n v="46300.286966400003"/>
    <n v="4.1216638030932212E-4"/>
    <n v="43359.29"/>
    <n v="5.3082447559755803E-4"/>
    <n v="0"/>
    <n v="0"/>
    <n v="0"/>
    <n v="0"/>
    <n v="6"/>
    <x v="1"/>
  </r>
  <r>
    <x v="610"/>
    <x v="610"/>
    <s v="Census Tract 8004, Windham County, Connecticut"/>
    <n v="61675"/>
    <n v="2.4900000000000002"/>
    <n v="39084.943149999999"/>
    <n v="39.085000000000001"/>
    <n v="0.28100000000000003"/>
    <n v="2"/>
    <n v="0.71899999999999997"/>
    <n v="4"/>
    <n v="1167"/>
    <n v="0.35829654264189459"/>
    <n v="0.52900000000000003"/>
    <n v="3"/>
    <n v="0.80600000000000005"/>
    <n v="5"/>
    <n v="5"/>
    <n v="4"/>
    <n v="4"/>
    <n v="4040"/>
    <n v="2.2519413217358499"/>
    <n v="1794.0076684000001"/>
    <n v="2"/>
    <n v="1131"/>
    <n v="32.868352223190932"/>
    <n v="0.95599999999999996"/>
    <n v="5"/>
    <n v="5"/>
    <n v="5"/>
    <s v="No"/>
    <s v="WINDHAM"/>
    <s v="No"/>
    <n v="60159.072999999997"/>
    <n v="5.3553766060317133E-4"/>
    <n v="17243.333500000001"/>
    <n v="2.1110086126159596E-4"/>
    <s v="NO"/>
    <n v="60159.073014720001"/>
    <n v="5.3553766060317133E-4"/>
    <n v="17243.333500000001"/>
    <n v="2.1110086126159596E-4"/>
    <n v="0"/>
    <n v="0"/>
    <n v="0"/>
    <n v="0"/>
    <n v="5"/>
    <x v="0"/>
  </r>
  <r>
    <x v="611"/>
    <x v="611"/>
    <s v="Census Tract 8005, Windham County, Connecticut"/>
    <n v="58278"/>
    <n v="2.4300000000000002"/>
    <n v="37385.354429999999"/>
    <n v="37.384999999999998"/>
    <n v="0.26200000000000001"/>
    <n v="2"/>
    <n v="0.73799999999999999"/>
    <n v="4"/>
    <n v="1191"/>
    <n v="0.38228873894348686"/>
    <n v="0.63800000000000001"/>
    <n v="4"/>
    <n v="0.77900000000000003"/>
    <n v="4"/>
    <n v="4"/>
    <n v="4"/>
    <n v="4"/>
    <n v="7007"/>
    <n v="21.790435322480299"/>
    <n v="321.56310309000003"/>
    <n v="2"/>
    <n v="1355"/>
    <n v="20.232940122442884"/>
    <n v="0.90900000000000003"/>
    <n v="5"/>
    <n v="4.5"/>
    <n v="5"/>
    <s v="No"/>
    <s v="WINDHAM"/>
    <s v="No"/>
    <n v="292503.24829999998"/>
    <n v="2.603871659951025E-3"/>
    <n v="489387.0355"/>
    <n v="5.991302359506602E-3"/>
    <s v="YES"/>
    <n v="129961.80809568001"/>
    <n v="1.1569234562222868E-3"/>
    <n v="408720.65419999999"/>
    <n v="5.0037472230658256E-3"/>
    <n v="162541.44020159999"/>
    <n v="1.4469482037287385E-3"/>
    <n v="80666.381299999994"/>
    <n v="9.8755513644077555E-4"/>
    <n v="5"/>
    <x v="0"/>
  </r>
  <r>
    <x v="612"/>
    <x v="612"/>
    <s v="Census Tract 8006, Windham County, Connecticut"/>
    <n v="35799"/>
    <n v="2.48"/>
    <n v="22732.387729999999"/>
    <n v="22.731999999999999"/>
    <n v="9.1999999999999998E-2"/>
    <n v="1"/>
    <n v="0.90800000000000003"/>
    <n v="5"/>
    <n v="963"/>
    <n v="0.50834959078009712"/>
    <n v="0.85599999999999998"/>
    <n v="5"/>
    <n v="0.95799999999999996"/>
    <n v="5"/>
    <n v="5"/>
    <n v="4"/>
    <n v="4"/>
    <n v="4394"/>
    <n v="0.56322423115473896"/>
    <n v="7801.5109382000001"/>
    <n v="2"/>
    <n v="1430"/>
    <n v="37.395397489539747"/>
    <n v="1"/>
    <n v="5"/>
    <n v="5"/>
    <n v="5"/>
    <s v="Yes"/>
    <s v="WINDHAM"/>
    <s v="No"/>
    <n v="64791.193200000002"/>
    <n v="5.7677291716407572E-4"/>
    <n v="890.52359999999999"/>
    <n v="1.0902201649917457E-5"/>
    <s v="NO"/>
    <n v="64791.193204800002"/>
    <n v="5.7677291716407572E-4"/>
    <n v="890.52359999999999"/>
    <n v="1.0902201649917457E-5"/>
    <n v="0"/>
    <n v="0"/>
    <n v="0"/>
    <n v="0"/>
    <n v="8"/>
    <x v="1"/>
  </r>
  <r>
    <x v="613"/>
    <x v="613"/>
    <s v="Census Tract 8007, Windham County, Connecticut"/>
    <n v="46176"/>
    <n v="2.4900000000000002"/>
    <n v="29262.850989999999"/>
    <n v="29.263000000000002"/>
    <n v="0.157"/>
    <n v="1"/>
    <n v="0.84299999999999997"/>
    <n v="5"/>
    <n v="1108"/>
    <n v="0.45436447749208181"/>
    <n v="0.78800000000000003"/>
    <n v="4"/>
    <n v="0.86699999999999999"/>
    <n v="5"/>
    <n v="5"/>
    <n v="4"/>
    <n v="4"/>
    <n v="3397"/>
    <n v="0.69366112893187104"/>
    <n v="4897.2039204000002"/>
    <n v="2"/>
    <n v="989"/>
    <n v="27.200220022002199"/>
    <n v="1"/>
    <n v="5"/>
    <n v="5"/>
    <n v="5"/>
    <s v="Yes"/>
    <s v="WINDHAM"/>
    <s v="No"/>
    <n v="41272.490100000003"/>
    <n v="3.6740879985549494E-4"/>
    <n v="41619.35"/>
    <n v="5.0952332564627384E-4"/>
    <s v="YES"/>
    <n v="41272.490139839996"/>
    <n v="3.6740879985549494E-4"/>
    <n v="41619.35"/>
    <n v="5.0952332564627384E-4"/>
    <n v="0"/>
    <n v="0"/>
    <n v="0"/>
    <n v="0"/>
    <n v="7"/>
    <x v="1"/>
  </r>
  <r>
    <x v="233"/>
    <x v="233"/>
    <s v="Census Tract 8150, Windham County, Connecticut"/>
    <n v="70500"/>
    <n v="2.52"/>
    <n v="44410.825579999997"/>
    <n v="44.411000000000001"/>
    <n v="0.35699999999999998"/>
    <n v="2"/>
    <n v="0.64300000000000002"/>
    <n v="4"/>
    <n v="1272"/>
    <n v="0.34369998307065924"/>
    <n v="0.441"/>
    <n v="3"/>
    <n v="0.68300000000000005"/>
    <n v="4"/>
    <n v="4"/>
    <n v="2"/>
    <n v="2"/>
    <n v="2305"/>
    <n v="19.4273143350471"/>
    <n v="118.64738276"/>
    <n v="2"/>
    <n v="276"/>
    <n v="11.088790678987545"/>
    <n v="0.94699999999999995"/>
    <n v="5"/>
    <n v="4.5"/>
    <n v="5"/>
    <s v="No"/>
    <s v="WINDHAM"/>
    <s v="No"/>
    <n v="265.50330000000002"/>
    <n v="2.3635175122476194E-6"/>
    <n v="0"/>
    <n v="0"/>
    <s v="N/A"/>
    <n v="265.50331199999999"/>
    <n v="2.3635175122476194E-6"/>
    <n v="0"/>
    <n v="0"/>
    <n v="0"/>
    <n v="0"/>
    <n v="0"/>
    <n v="0"/>
    <n v="4"/>
    <x v="0"/>
  </r>
  <r>
    <x v="226"/>
    <x v="22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n v="2"/>
    <n v="2.5"/>
    <n v="3"/>
    <s v="No"/>
    <s v="WINDHAM"/>
    <s v="No"/>
    <n v="399.06830000000002"/>
    <n v="3.5525165215158922E-6"/>
    <n v="0"/>
    <n v="0"/>
    <s v="N/A"/>
    <n v="399.06829440000001"/>
    <n v="3.5525165215158922E-6"/>
    <n v="0"/>
    <n v="0"/>
    <n v="0"/>
    <n v="0"/>
    <n v="0"/>
    <n v="0"/>
    <n v="4"/>
    <x v="0"/>
  </r>
  <r>
    <x v="306"/>
    <x v="306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n v="3"/>
    <n v="3"/>
    <n v="3"/>
    <s v="No"/>
    <s v="WINDSOR"/>
    <s v="No"/>
    <n v="284.1259"/>
    <n v="2.5292961198329371E-6"/>
    <n v="0"/>
    <n v="0"/>
    <s v="N/A"/>
    <n v="284.12588160000001"/>
    <n v="2.5292961198329371E-6"/>
    <n v="0"/>
    <n v="0"/>
    <n v="0"/>
    <n v="0"/>
    <n v="0"/>
    <n v="0"/>
    <n v="3"/>
    <x v="0"/>
  </r>
  <r>
    <x v="130"/>
    <x v="130"/>
    <s v="Census Tract 4714, Hartford County, Connecticut"/>
    <n v="105066"/>
    <n v="2.12"/>
    <n v="72159.625060000006"/>
    <n v="72.16"/>
    <n v="0.82799999999999996"/>
    <n v="5"/>
    <n v="0.17200000000000004"/>
    <n v="1"/>
    <n v="1483"/>
    <n v="0.24661990670271366"/>
    <n v="8.0000000000000002E-3"/>
    <n v="1"/>
    <n v="0.499"/>
    <n v="3"/>
    <n v="2"/>
    <n v="1"/>
    <n v="1"/>
    <n v="5515"/>
    <n v="12.885838081103101"/>
    <n v="427.98923635"/>
    <n v="1"/>
    <n v="422"/>
    <n v="7.6923076923076925"/>
    <n v="0.28499999999999998"/>
    <n v="2"/>
    <n v="2"/>
    <n v="2"/>
    <s v="No"/>
    <s v="WINDSOR"/>
    <s v="No"/>
    <n v="152.066"/>
    <n v="1.3536954437857344E-6"/>
    <n v="0"/>
    <n v="0"/>
    <s v="N/A"/>
    <n v="152.0659872"/>
    <n v="1.3536954437857344E-6"/>
    <n v="0"/>
    <n v="0"/>
    <n v="0"/>
    <n v="0"/>
    <n v="0"/>
    <n v="0"/>
    <n v="3"/>
    <x v="0"/>
  </r>
  <r>
    <x v="137"/>
    <x v="137"/>
    <s v="Census Tract 4731, Hartford County, Connecticut"/>
    <n v="98611"/>
    <n v="2.83"/>
    <n v="58618.155030000002"/>
    <n v="58.618000000000002"/>
    <n v="0.628"/>
    <n v="4"/>
    <n v="0.372"/>
    <n v="2"/>
    <n v="1627"/>
    <n v="0.33307087181450645"/>
    <n v="0.38100000000000001"/>
    <n v="2"/>
    <n v="0.36299999999999999"/>
    <n v="2"/>
    <n v="2"/>
    <n v="1"/>
    <n v="1"/>
    <n v="6246"/>
    <n v="4.0921093070701504"/>
    <n v="1526.3521894"/>
    <n v="1"/>
    <n v="163"/>
    <n v="2.5492649358773849"/>
    <n v="3.1E-2"/>
    <n v="1"/>
    <n v="1.5"/>
    <n v="2"/>
    <s v="No"/>
    <s v="WINDSOR"/>
    <s v="No"/>
    <n v="324073.84450000001"/>
    <n v="2.8849139432782526E-3"/>
    <n v="305315.0306"/>
    <n v="3.7378077687687545E-3"/>
    <s v="YES"/>
    <n v="118829.27187935999"/>
    <n v="1.057821324106499E-3"/>
    <n v="227525.2506"/>
    <n v="2.7854693154557644E-3"/>
    <n v="205244.5726368"/>
    <n v="1.827092619171754E-3"/>
    <n v="77789.78"/>
    <n v="9.5233845331299028E-4"/>
    <n v="3"/>
    <x v="0"/>
  </r>
  <r>
    <x v="614"/>
    <x v="614"/>
    <s v="Census Tract 4734, Hartford County, Connecticut"/>
    <n v="74132"/>
    <n v="2.11"/>
    <n v="51034.573470000003"/>
    <n v="51.034999999999997"/>
    <n v="0.48299999999999998"/>
    <n v="3"/>
    <n v="0.51700000000000002"/>
    <n v="3"/>
    <n v="1102"/>
    <n v="0.25911845834811481"/>
    <n v="3.1E-2"/>
    <n v="1"/>
    <n v="0.874"/>
    <n v="5"/>
    <n v="4"/>
    <n v="1"/>
    <n v="1"/>
    <n v="1854"/>
    <n v="0.88954311757429005"/>
    <n v="2084.2160018999998"/>
    <n v="1"/>
    <n v="133"/>
    <n v="7.728065078442766"/>
    <n v="0.28899999999999998"/>
    <n v="2"/>
    <n v="3"/>
    <n v="3"/>
    <s v="No"/>
    <s v="WINDSOR"/>
    <s v="No"/>
    <n v="31967.588599999999"/>
    <n v="2.8457632045530881E-4"/>
    <n v="52940.47"/>
    <n v="6.4812171107133559E-4"/>
    <s v="YES"/>
    <n v="31967.588649600002"/>
    <n v="2.8457632045530881E-4"/>
    <n v="52940.47"/>
    <n v="6.4812171107133559E-4"/>
    <n v="0"/>
    <n v="0"/>
    <n v="0"/>
    <n v="0"/>
    <n v="4"/>
    <x v="0"/>
  </r>
  <r>
    <x v="141"/>
    <x v="141"/>
    <s v="Census Tract 4735.01, Hartford County, Connecticut"/>
    <n v="116402"/>
    <n v="2.54"/>
    <n v="73037.110629999996"/>
    <n v="73.037000000000006"/>
    <n v="0.83899999999999997"/>
    <n v="5"/>
    <n v="0.16100000000000003"/>
    <n v="1"/>
    <n v="1912"/>
    <n v="0.31414167129683457"/>
    <n v="0.253"/>
    <n v="2"/>
    <n v="0.20499999999999996"/>
    <n v="2"/>
    <n v="2"/>
    <n v="1"/>
    <n v="1"/>
    <n v="4400"/>
    <n v="9.6119217540776294"/>
    <n v="457.76485832999998"/>
    <n v="1"/>
    <n v="573"/>
    <n v="13.565340909090908"/>
    <n v="0.57899999999999996"/>
    <n v="3"/>
    <n v="2.5"/>
    <n v="3"/>
    <s v="No"/>
    <s v="WINDSOR"/>
    <s v="No"/>
    <n v="82433.349100000007"/>
    <n v="7.3382385564239329E-4"/>
    <n v="20406.150000000001"/>
    <n v="2.4982152320102819E-4"/>
    <s v="NO"/>
    <n v="82414.184659199993"/>
    <n v="7.3365325363484838E-4"/>
    <n v="20406.150000000001"/>
    <n v="2.4982152320102819E-4"/>
    <n v="19.16440128"/>
    <n v="1.7060200754490284E-7"/>
    <n v="0"/>
    <n v="0"/>
    <n v="3"/>
    <x v="0"/>
  </r>
  <r>
    <x v="615"/>
    <x v="615"/>
    <s v="Census Tract 4735.02, Hartford County, Connecticut"/>
    <n v="88896"/>
    <n v="2.29"/>
    <n v="58744.13031"/>
    <n v="58.744"/>
    <n v="0.629"/>
    <n v="4"/>
    <n v="0.371"/>
    <n v="2"/>
    <n v="1484"/>
    <n v="0.30314518073593044"/>
    <n v="0.193"/>
    <n v="1"/>
    <n v="0.497"/>
    <n v="3"/>
    <n v="3"/>
    <n v="1"/>
    <n v="1"/>
    <n v="3241"/>
    <n v="5.4175258727067499"/>
    <n v="598.24356655999998"/>
    <n v="1"/>
    <n v="267"/>
    <n v="8.7084148727984338"/>
    <n v="0.36099999999999999"/>
    <n v="2"/>
    <n v="2.5"/>
    <n v="3"/>
    <s v="No"/>
    <s v="WINDSOR"/>
    <s v="No"/>
    <n v="54612.039400000001"/>
    <n v="4.8615782009063779E-4"/>
    <n v="15242.11"/>
    <n v="1.8660095789738013E-4"/>
    <s v="NO"/>
    <n v="54612.039352320004"/>
    <n v="4.8615782009063779E-4"/>
    <n v="15242.11"/>
    <n v="1.8660095789738013E-4"/>
    <n v="0"/>
    <n v="0"/>
    <n v="0"/>
    <n v="0"/>
    <n v="3"/>
    <x v="0"/>
  </r>
  <r>
    <x v="616"/>
    <x v="616"/>
    <s v="Census Tract 4736.01, Hartford County, Connecticut"/>
    <n v="107670"/>
    <n v="2.61"/>
    <n v="66646.05687"/>
    <n v="66.646000000000001"/>
    <n v="0.76300000000000001"/>
    <n v="4"/>
    <n v="0.23699999999999999"/>
    <n v="2"/>
    <n v="1572"/>
    <n v="0.28304750327234179"/>
    <n v="8.6999999999999994E-2"/>
    <n v="1"/>
    <n v="0.41300000000000003"/>
    <n v="3"/>
    <n v="3"/>
    <n v="1"/>
    <n v="1"/>
    <n v="3320"/>
    <n v="4.8199327564452004"/>
    <n v="688.80628999999999"/>
    <n v="1"/>
    <n v="430"/>
    <n v="13.942931258106356"/>
    <n v="0.58699999999999997"/>
    <n v="3"/>
    <n v="3"/>
    <n v="3"/>
    <s v="No"/>
    <s v="WINDSOR"/>
    <s v="No"/>
    <n v="56273.828399999999"/>
    <n v="5.0095111046860943E-4"/>
    <n v="30001.8174"/>
    <n v="3.6729612012393866E-4"/>
    <s v="NO"/>
    <n v="56273.828431679998"/>
    <n v="5.0095111046860943E-4"/>
    <n v="30001.8174"/>
    <n v="3.6729612012393866E-4"/>
    <n v="0"/>
    <n v="0"/>
    <n v="0"/>
    <n v="0"/>
    <n v="3"/>
    <x v="0"/>
  </r>
  <r>
    <x v="617"/>
    <x v="617"/>
    <s v="Census Tract 4736.02, Hartford County, Connecticut"/>
    <n v="81641"/>
    <n v="2.59"/>
    <n v="50729.249069999998"/>
    <n v="50.728999999999999"/>
    <n v="0.47899999999999998"/>
    <n v="3"/>
    <n v="0.52100000000000002"/>
    <n v="3"/>
    <n v="1413"/>
    <n v="0.3342450422753715"/>
    <n v="0.39"/>
    <n v="2"/>
    <n v="0.55299999999999994"/>
    <n v="3"/>
    <n v="3"/>
    <n v="1"/>
    <n v="1"/>
    <n v="2260"/>
    <n v="1.25590427445996"/>
    <n v="1799.5002055"/>
    <n v="1"/>
    <n v="637"/>
    <n v="24.863387978142075"/>
    <n v="0.81899999999999995"/>
    <n v="5"/>
    <n v="4"/>
    <n v="4"/>
    <s v="No"/>
    <s v="WINDSOR"/>
    <s v="No"/>
    <n v="40136.6633"/>
    <n v="3.572976394729077E-4"/>
    <n v="7232.82"/>
    <n v="8.854752657600088E-5"/>
    <s v="NO"/>
    <n v="40136.663324160007"/>
    <n v="3.572976394729077E-4"/>
    <n v="7232.82"/>
    <n v="8.854752657600088E-5"/>
    <n v="0"/>
    <n v="0"/>
    <n v="0"/>
    <n v="0"/>
    <n v="3"/>
    <x v="0"/>
  </r>
  <r>
    <x v="618"/>
    <x v="618"/>
    <s v="Census Tract 4737, Hartford County, Connecticut"/>
    <n v="81250"/>
    <n v="2.84"/>
    <n v="48213.004860000001"/>
    <n v="48.213000000000001"/>
    <n v="0.436"/>
    <n v="3"/>
    <n v="0.56400000000000006"/>
    <n v="3"/>
    <n v="1352"/>
    <n v="0.33650671737036386"/>
    <n v="0.40300000000000002"/>
    <n v="3"/>
    <n v="0.60399999999999998"/>
    <n v="4"/>
    <n v="4"/>
    <n v="1"/>
    <n v="1"/>
    <n v="5865"/>
    <n v="2.7591039031841098"/>
    <n v="2125.6901536999999"/>
    <n v="1"/>
    <n v="792"/>
    <n v="13.11909889017724"/>
    <n v="0.56100000000000005"/>
    <n v="3"/>
    <n v="3.5"/>
    <n v="4"/>
    <s v="No"/>
    <s v="WINDSOR"/>
    <s v="No"/>
    <n v="82475.239100000006"/>
    <n v="7.341967621751663E-4"/>
    <n v="115028.0877"/>
    <n v="1.4082270335225142E-3"/>
    <s v="YES"/>
    <n v="82475.239132800009"/>
    <n v="7.341967621751663E-4"/>
    <n v="115028.0877"/>
    <n v="1.4082270335225142E-3"/>
    <n v="0"/>
    <n v="0"/>
    <n v="0"/>
    <n v="0"/>
    <n v="4"/>
    <x v="0"/>
  </r>
  <r>
    <x v="619"/>
    <x v="619"/>
    <s v="Census Tract 4738, Hartford County, Connecticut"/>
    <n v="80298"/>
    <n v="2.99"/>
    <n v="46437.53241"/>
    <n v="46.438000000000002"/>
    <n v="0.39300000000000002"/>
    <n v="2"/>
    <n v="0.60699999999999998"/>
    <n v="4"/>
    <n v="1359"/>
    <n v="0.35118145072859608"/>
    <n v="0.48599999999999999"/>
    <n v="3"/>
    <n v="0.6"/>
    <n v="3"/>
    <n v="4"/>
    <n v="1"/>
    <n v="1"/>
    <n v="1858"/>
    <n v="0.72870878166230901"/>
    <n v="2549.7153963000001"/>
    <n v="1"/>
    <n v="526"/>
    <n v="29.700734048560136"/>
    <n v="0.88400000000000001"/>
    <n v="5"/>
    <n v="4.5"/>
    <n v="5"/>
    <s v="No"/>
    <s v="WINDSOR"/>
    <s v="No"/>
    <n v="25234.275900000001"/>
    <n v="2.2463619197100234E-4"/>
    <n v="23928.34"/>
    <n v="2.9294180168586874E-4"/>
    <s v="YES"/>
    <n v="25234.275885120005"/>
    <n v="2.2463619197100234E-4"/>
    <n v="23928.34"/>
    <n v="2.9294180168586874E-4"/>
    <n v="0"/>
    <n v="0"/>
    <n v="0"/>
    <n v="0"/>
    <n v="5"/>
    <x v="0"/>
  </r>
  <r>
    <x v="501"/>
    <x v="501"/>
    <s v="Census Tract 5244, Hartford County, Connecticut"/>
    <n v="46155"/>
    <n v="2.95"/>
    <n v="26872.479940000001"/>
    <n v="26.872"/>
    <n v="0.13200000000000001"/>
    <n v="1"/>
    <n v="0.86799999999999999"/>
    <n v="5"/>
    <n v="1123"/>
    <n v="0.50147958171663998"/>
    <n v="0.84599999999999997"/>
    <n v="5"/>
    <n v="0.85099999999999998"/>
    <n v="5"/>
    <n v="5"/>
    <n v="1"/>
    <n v="1"/>
    <n v="3057"/>
    <n v="1.06130800606026"/>
    <n v="2880.407933"/>
    <n v="1"/>
    <n v="726"/>
    <n v="21.756068324842673"/>
    <n v="0.83399999999999996"/>
    <n v="5"/>
    <n v="5"/>
    <n v="5"/>
    <s v="Yes"/>
    <s v="WINDSOR"/>
    <s v="No"/>
    <n v="500.29880000000003"/>
    <n v="4.4536729543498138E-6"/>
    <n v="0"/>
    <n v="0"/>
    <s v="N/A"/>
    <n v="500.29877664000003"/>
    <n v="4.4536729543498138E-6"/>
    <n v="0"/>
    <n v="0"/>
    <n v="0"/>
    <n v="0"/>
    <n v="0"/>
    <n v="0"/>
    <n v="8"/>
    <x v="1"/>
  </r>
  <r>
    <x v="620"/>
    <x v="620"/>
    <s v="Census Tract 4761, Hartford County, Connecticut"/>
    <n v="62120"/>
    <n v="2.4700000000000002"/>
    <n v="39526.009480000001"/>
    <n v="39.526000000000003"/>
    <n v="0.28899999999999998"/>
    <n v="2"/>
    <n v="0.71100000000000008"/>
    <n v="4"/>
    <n v="1268"/>
    <n v="0.38496170496794607"/>
    <n v="0.64500000000000002"/>
    <n v="4"/>
    <n v="0.69500000000000006"/>
    <n v="4"/>
    <n v="4"/>
    <n v="1"/>
    <n v="1"/>
    <n v="4570"/>
    <n v="2.4510704296699402"/>
    <n v="1864.4915073"/>
    <n v="1"/>
    <n v="309"/>
    <n v="6.6480206540447506"/>
    <n v="0.245"/>
    <n v="2"/>
    <n v="3"/>
    <n v="3"/>
    <s v="No"/>
    <s v="WINDSOR LOCKS"/>
    <s v="No"/>
    <n v="70373.130999999994"/>
    <n v="6.2646347533041615E-4"/>
    <n v="22750.9817"/>
    <n v="2.7852803701887505E-4"/>
    <s v="NO"/>
    <n v="70373.131015680003"/>
    <n v="6.2646347533041615E-4"/>
    <n v="22750.9817"/>
    <n v="2.7852803701887505E-4"/>
    <n v="0"/>
    <n v="0"/>
    <n v="0"/>
    <n v="0"/>
    <n v="4"/>
    <x v="0"/>
  </r>
  <r>
    <x v="621"/>
    <x v="621"/>
    <s v="Census Tract 4762, Hartford County, Connecticut"/>
    <n v="85347"/>
    <n v="2.4500000000000002"/>
    <n v="54526.198190000003"/>
    <n v="54.526000000000003"/>
    <n v="0.55200000000000005"/>
    <n v="3"/>
    <n v="0.44799999999999995"/>
    <n v="3"/>
    <n v="1256"/>
    <n v="0.27641758457981352"/>
    <n v="7.5999999999999998E-2"/>
    <n v="1"/>
    <n v="0.70700000000000007"/>
    <n v="4"/>
    <n v="4"/>
    <n v="1"/>
    <n v="1"/>
    <n v="2814"/>
    <n v="1.53882025708227"/>
    <n v="1828.6736135000001"/>
    <n v="1"/>
    <n v="266"/>
    <n v="9.4393186657203696"/>
    <n v="0.39200000000000002"/>
    <n v="2"/>
    <n v="3"/>
    <n v="3"/>
    <s v="No"/>
    <s v="WINDSOR LOCKS"/>
    <s v="No"/>
    <n v="41918.246400000004"/>
    <n v="3.7315733926437987E-4"/>
    <n v="14140.3282"/>
    <n v="1.7311243568661667E-4"/>
    <s v="NO"/>
    <n v="41918.246409600004"/>
    <n v="3.7315733926437987E-4"/>
    <n v="14140.3282"/>
    <n v="1.7311243568661667E-4"/>
    <n v="0"/>
    <n v="0"/>
    <n v="0"/>
    <n v="0"/>
    <n v="3"/>
    <x v="0"/>
  </r>
  <r>
    <x v="622"/>
    <x v="622"/>
    <s v="Census Tract 4763, Hartford County, Connecticut"/>
    <n v="63044"/>
    <n v="2.2599999999999998"/>
    <n v="41936.244989999999"/>
    <n v="41.936"/>
    <n v="0.32"/>
    <n v="2"/>
    <n v="0.67999999999999994"/>
    <n v="4"/>
    <n v="1285"/>
    <n v="0.36770101862188687"/>
    <n v="0.57999999999999996"/>
    <n v="3"/>
    <n v="0.66999999999999993"/>
    <n v="4"/>
    <n v="4"/>
    <n v="1"/>
    <n v="1"/>
    <n v="5114"/>
    <n v="3.6157132774360301"/>
    <n v="1414.3820616999999"/>
    <n v="1"/>
    <n v="896"/>
    <n v="17.214217098943323"/>
    <n v="0.67500000000000004"/>
    <n v="4"/>
    <n v="4"/>
    <n v="4"/>
    <s v="No"/>
    <s v="WINDSOR LOCKS"/>
    <s v="No"/>
    <n v="217921.1317"/>
    <n v="1.9399396839294254E-3"/>
    <n v="395528.42540000001"/>
    <n v="4.8422418585932292E-3"/>
    <s v="YES"/>
    <n v="94845.801692159992"/>
    <n v="8.4431983757168741E-4"/>
    <n v="363957.26539999997"/>
    <n v="4.4557331207654973E-3"/>
    <n v="123075.33005088002"/>
    <n v="1.0956198463577382E-3"/>
    <n v="31571.16"/>
    <n v="3.8650873782773194E-4"/>
    <n v="4"/>
    <x v="0"/>
  </r>
  <r>
    <x v="344"/>
    <x v="344"/>
    <s v="Census Tract 3526, New Haven County, Connecticut"/>
    <n v="43175"/>
    <n v="2.64"/>
    <n v="26572.375619999999"/>
    <n v="26.571999999999999"/>
    <n v="0.128"/>
    <n v="1"/>
    <n v="0.872"/>
    <n v="5"/>
    <n v="1238"/>
    <n v="0.55907684779295619"/>
    <n v="0.89600000000000002"/>
    <n v="5"/>
    <n v="0.72399999999999998"/>
    <n v="4"/>
    <n v="5"/>
    <n v="1"/>
    <n v="1"/>
    <n v="5395"/>
    <n v="0.87557394088312401"/>
    <n v="6161.6726447999999"/>
    <n v="1"/>
    <n v="574"/>
    <n v="11.328202091967635"/>
    <n v="0.54600000000000004"/>
    <n v="3"/>
    <n v="4"/>
    <n v="4"/>
    <s v="Yes"/>
    <s v="WOLCOTT"/>
    <s v="No"/>
    <n v="260.68700000000001"/>
    <n v="2.3206428459401949E-6"/>
    <n v="0"/>
    <n v="0"/>
    <s v="N/A"/>
    <n v="260.68703039999997"/>
    <n v="2.3206428459401949E-6"/>
    <n v="0"/>
    <n v="0"/>
    <n v="0"/>
    <n v="0"/>
    <n v="0"/>
    <n v="0"/>
    <n v="6"/>
    <x v="1"/>
  </r>
  <r>
    <x v="155"/>
    <x v="155"/>
    <s v="Census Tract 3527.01, New Haven County, Connecticut"/>
    <n v="50561"/>
    <n v="2"/>
    <n v="35752.025959999999"/>
    <n v="35.752000000000002"/>
    <n v="0.24299999999999999"/>
    <n v="2"/>
    <n v="0.75700000000000001"/>
    <n v="4"/>
    <n v="1058"/>
    <n v="0.35511274281923239"/>
    <n v="0.50800000000000001"/>
    <n v="3"/>
    <n v="0.90300000000000002"/>
    <n v="5"/>
    <n v="5"/>
    <n v="1"/>
    <n v="1"/>
    <n v="3386"/>
    <n v="1.11840440959572"/>
    <n v="3027.5274051000001"/>
    <n v="1"/>
    <n v="570"/>
    <n v="18.955769870302628"/>
    <n v="0.77100000000000002"/>
    <n v="4"/>
    <n v="4.5"/>
    <n v="5"/>
    <s v="No"/>
    <s v="WOLCOTT"/>
    <s v="No"/>
    <n v="82.1952"/>
    <n v="7.3170359002297939E-7"/>
    <n v="0"/>
    <n v="0"/>
    <s v="N/A"/>
    <n v="82.195171200000004"/>
    <n v="7.3170359002297939E-7"/>
    <n v="0"/>
    <n v="0"/>
    <n v="0"/>
    <n v="0"/>
    <n v="0"/>
    <n v="0"/>
    <n v="6"/>
    <x v="1"/>
  </r>
  <r>
    <x v="158"/>
    <x v="158"/>
    <s v="Census Tract 3528, New Haven County, Connecticut"/>
    <n v="53904"/>
    <n v="2.48"/>
    <n v="34229.074229999998"/>
    <n v="34.228999999999999"/>
    <n v="0.22900000000000001"/>
    <n v="2"/>
    <n v="0.77100000000000002"/>
    <n v="4"/>
    <n v="1120"/>
    <n v="0.39264865621812645"/>
    <n v="0.67"/>
    <n v="4"/>
    <n v="0.85499999999999998"/>
    <n v="5"/>
    <n v="5"/>
    <n v="1"/>
    <n v="1"/>
    <n v="6545"/>
    <n v="2.66264554121486"/>
    <n v="2458.0815954"/>
    <n v="1"/>
    <n v="2118"/>
    <n v="33.936869091491751"/>
    <n v="0.96"/>
    <n v="5"/>
    <n v="5"/>
    <n v="5"/>
    <s v="No"/>
    <s v="WOLCOTT"/>
    <s v="No"/>
    <n v="1097.1107"/>
    <n v="9.7665088732956618E-6"/>
    <n v="213.16"/>
    <n v="2.60960327575418E-6"/>
    <s v="NO"/>
    <n v="1097.1107423999999"/>
    <n v="9.7665088732956618E-6"/>
    <n v="213.16"/>
    <n v="2.60960327575418E-6"/>
    <n v="0"/>
    <n v="0"/>
    <n v="0"/>
    <n v="0"/>
    <n v="5"/>
    <x v="0"/>
  </r>
  <r>
    <x v="351"/>
    <x v="351"/>
    <s v="Census Tract 3611, New Haven County, Connecticut"/>
    <n v="94434"/>
    <n v="2.73"/>
    <n v="57154.056819999998"/>
    <n v="57.154000000000003"/>
    <n v="0.59899999999999998"/>
    <n v="3"/>
    <n v="0.40100000000000002"/>
    <n v="3"/>
    <n v="1597"/>
    <n v="0.33530428225514719"/>
    <n v="0.39900000000000002"/>
    <n v="2"/>
    <n v="0.38100000000000001"/>
    <n v="2"/>
    <n v="3"/>
    <n v="1"/>
    <n v="1"/>
    <n v="6503"/>
    <n v="9.3128593645993707"/>
    <n v="698.28177849999997"/>
    <n v="1"/>
    <n v="423"/>
    <n v="6.3637731307356704"/>
    <n v="0.33800000000000002"/>
    <n v="2"/>
    <n v="2.5"/>
    <n v="3"/>
    <s v="No"/>
    <s v="WOLCOTT"/>
    <s v="No"/>
    <n v="219378.10560000001"/>
    <n v="1.9529097033566484E-3"/>
    <n v="257118.5387"/>
    <n v="3.1477640310032268E-3"/>
    <s v="YES"/>
    <n v="148173.57724031998"/>
    <n v="1.31904510727863E-3"/>
    <n v="252065.73869999999"/>
    <n v="3.0859053172120339E-3"/>
    <n v="71204.528312640003"/>
    <n v="6.3386459607801837E-4"/>
    <n v="5052.8"/>
    <n v="6.1858713791193107E-5"/>
    <n v="4"/>
    <x v="0"/>
  </r>
  <r>
    <x v="623"/>
    <x v="623"/>
    <s v="Census Tract 3612, New Haven County, Connecticut"/>
    <n v="94576"/>
    <n v="2.7"/>
    <n v="57557.120669999997"/>
    <n v="57.557000000000002"/>
    <n v="0.61099999999999999"/>
    <n v="4"/>
    <n v="0.38900000000000001"/>
    <n v="2"/>
    <n v="1475"/>
    <n v="0.30752059508816987"/>
    <n v="0.21199999999999999"/>
    <n v="2"/>
    <n v="0.5"/>
    <n v="3"/>
    <n v="3"/>
    <n v="1"/>
    <n v="1"/>
    <n v="5524"/>
    <n v="3.7408710001745198"/>
    <n v="1476.6614512000001"/>
    <n v="1"/>
    <n v="339"/>
    <n v="6.0074428495481129"/>
    <n v="0.29199999999999998"/>
    <n v="2"/>
    <n v="2.5"/>
    <n v="3"/>
    <s v="No"/>
    <s v="WOLCOTT"/>
    <s v="No"/>
    <n v="114930.85030000001"/>
    <n v="1.0231174715645869E-3"/>
    <n v="58843.71"/>
    <n v="7.2039190454836277E-4"/>
    <s v="NO"/>
    <n v="114930.85025088002"/>
    <n v="1.0231174715645869E-3"/>
    <n v="58843.71"/>
    <n v="7.2039190454836277E-4"/>
    <n v="0"/>
    <n v="0"/>
    <n v="0"/>
    <n v="0"/>
    <n v="4"/>
    <x v="0"/>
  </r>
  <r>
    <x v="624"/>
    <x v="624"/>
    <s v="Census Tract 3613, New Haven County, Connecticut"/>
    <n v="102697"/>
    <n v="2.72"/>
    <n v="62269.202709999998"/>
    <n v="62.268999999999998"/>
    <n v="0.69799999999999995"/>
    <n v="4"/>
    <n v="0.30200000000000005"/>
    <n v="2"/>
    <n v="1664"/>
    <n v="0.32067216426384854"/>
    <n v="0.29499999999999998"/>
    <n v="2"/>
    <n v="0.33299999999999996"/>
    <n v="2"/>
    <n v="2"/>
    <n v="1"/>
    <n v="1"/>
    <n v="4653"/>
    <n v="7.3808040809455502"/>
    <n v="630.41911816000004"/>
    <n v="1"/>
    <n v="147"/>
    <n v="3.398843930635838"/>
    <n v="9.8000000000000004E-2"/>
    <n v="1"/>
    <n v="1.5"/>
    <n v="2"/>
    <s v="No"/>
    <s v="WOLCOTT"/>
    <s v="No"/>
    <n v="84377.259399999995"/>
    <n v="7.5112859659098863E-4"/>
    <n v="68011.649999999994"/>
    <n v="8.3263006487824536E-4"/>
    <s v="YES"/>
    <n v="84091.987296000007"/>
    <n v="7.4858909712508729E-4"/>
    <n v="68011.649999999994"/>
    <n v="8.3263006487824536E-4"/>
    <n v="285.272064"/>
    <n v="2.5394994659012906E-6"/>
    <n v="0"/>
    <n v="0"/>
    <n v="4"/>
    <x v="0"/>
  </r>
  <r>
    <x v="108"/>
    <x v="108"/>
    <s v="Census Tract 3421, Litchfield County, Connecticut"/>
    <n v="98409"/>
    <n v="2.8"/>
    <n v="58810.626109999997"/>
    <n v="58.811"/>
    <n v="0.63100000000000001"/>
    <n v="4"/>
    <n v="0.36899999999999999"/>
    <n v="2"/>
    <n v="1623"/>
    <n v="0.33116464299448012"/>
    <n v="0.36799999999999999"/>
    <n v="2"/>
    <n v="0.36699999999999999"/>
    <n v="2"/>
    <n v="2"/>
    <n v="3"/>
    <n v="3"/>
    <n v="3607"/>
    <n v="19.375040347677299"/>
    <n v="186.16735424999999"/>
    <n v="2"/>
    <n v="287"/>
    <n v="8.3600349548499846"/>
    <n v="0.38200000000000001"/>
    <n v="2"/>
    <n v="2"/>
    <n v="2"/>
    <s v="No"/>
    <s v="WOODBURY"/>
    <s v="No"/>
    <n v="65.123999999999995"/>
    <n v="5.7973557206553399E-7"/>
    <n v="0"/>
    <n v="0"/>
    <s v="N/A"/>
    <n v="65.123999999999995"/>
    <n v="5.7973557206553399E-7"/>
    <n v="0"/>
    <n v="0"/>
    <n v="0"/>
    <n v="0"/>
    <n v="0"/>
    <n v="0"/>
    <n v="4"/>
    <x v="0"/>
  </r>
  <r>
    <x v="345"/>
    <x v="345"/>
    <s v="Census Tract 3602, Litchfield County, Connecticut"/>
    <n v="105701"/>
    <n v="2.86"/>
    <n v="62502.311569999998"/>
    <n v="62.502000000000002"/>
    <n v="0.69899999999999995"/>
    <n v="4"/>
    <n v="0.30100000000000005"/>
    <n v="2"/>
    <n v="1769"/>
    <n v="0.33963543854254929"/>
    <n v="0.41699999999999998"/>
    <n v="3"/>
    <n v="0.26800000000000002"/>
    <n v="2"/>
    <n v="2"/>
    <n v="1"/>
    <n v="1"/>
    <n v="7765"/>
    <n v="21.1029139903351"/>
    <n v="367.95866217999998"/>
    <n v="1"/>
    <n v="492"/>
    <n v="6.1785759136004019"/>
    <n v="0.24399999999999999"/>
    <n v="2"/>
    <n v="2"/>
    <n v="2"/>
    <s v="No"/>
    <s v="WOODBURY"/>
    <s v="No"/>
    <n v="58.432099999999998"/>
    <n v="5.2016452128262235E-7"/>
    <n v="0"/>
    <n v="0"/>
    <s v="N/A"/>
    <n v="58.432147200000003"/>
    <n v="5.2016452128262235E-7"/>
    <n v="0"/>
    <n v="0"/>
    <n v="0"/>
    <n v="0"/>
    <n v="0"/>
    <n v="0"/>
    <n v="3"/>
    <x v="0"/>
  </r>
  <r>
    <x v="625"/>
    <x v="625"/>
    <s v="Census Tract 3621.01, Litchfield County, Connecticut"/>
    <n v="74519"/>
    <n v="2.11"/>
    <n v="51300.995260000003"/>
    <n v="51.301000000000002"/>
    <n v="0.48799999999999999"/>
    <n v="3"/>
    <n v="0.51200000000000001"/>
    <n v="3"/>
    <n v="1553"/>
    <n v="0.363267806122481"/>
    <n v="0.55700000000000005"/>
    <n v="3"/>
    <n v="0.42100000000000004"/>
    <n v="3"/>
    <n v="3"/>
    <n v="1"/>
    <n v="1"/>
    <n v="4159"/>
    <n v="9.9986621559636593"/>
    <n v="415.95564838000001"/>
    <n v="1"/>
    <n v="288"/>
    <n v="6.85551059271602"/>
    <n v="0.27500000000000002"/>
    <n v="2"/>
    <n v="2.5"/>
    <n v="3"/>
    <s v="No"/>
    <s v="WOODBURY"/>
    <s v="No"/>
    <n v="121304.1292"/>
    <n v="1.0798525692994657E-3"/>
    <n v="26145.79"/>
    <n v="3.2008884983665271E-4"/>
    <s v="NO"/>
    <n v="121303.913256"/>
    <n v="1.0798506471539689E-3"/>
    <n v="26145.79"/>
    <n v="3.2008884983665271E-4"/>
    <n v="0.21592223999999999"/>
    <n v="1.9221454967150592E-9"/>
    <n v="0"/>
    <n v="0"/>
    <n v="4"/>
    <x v="0"/>
  </r>
  <r>
    <x v="113"/>
    <x v="113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n v="1"/>
    <n v="1.5"/>
    <n v="2"/>
    <s v="No"/>
    <s v="WOODBURY"/>
    <s v="No"/>
    <n v="200979.21520000001"/>
    <n v="1.7891222942161852E-3"/>
    <n v="151431.49799999999"/>
    <n v="1.8538944137416146E-3"/>
    <s v="YES"/>
    <n v="148869.85294655999"/>
    <n v="1.3252433720484904E-3"/>
    <n v="147193.30799999999"/>
    <n v="1.8020085322100485E-3"/>
    <n v="52109.362238400005"/>
    <n v="4.6387892216769494E-4"/>
    <n v="4238.1899999999996"/>
    <n v="5.1885881531565994E-5"/>
    <n v="4"/>
    <x v="0"/>
  </r>
  <r>
    <x v="586"/>
    <x v="586"/>
    <s v="Census Tract 9002, Windham County, Connecticut"/>
    <n v="75114"/>
    <n v="2.4900000000000002"/>
    <n v="47601.563349999997"/>
    <n v="47.601999999999997"/>
    <n v="0.41599999999999998"/>
    <n v="3"/>
    <n v="0.58400000000000007"/>
    <n v="3"/>
    <n v="1054"/>
    <n v="0.26570555901710735"/>
    <n v="5.1999999999999998E-2"/>
    <n v="1"/>
    <n v="0.90600000000000003"/>
    <n v="5"/>
    <n v="4"/>
    <n v="1"/>
    <n v="1"/>
    <n v="4888"/>
    <n v="20.036518702017201"/>
    <n v="243.95455482"/>
    <n v="1"/>
    <n v="230"/>
    <n v="4.8016701461377869"/>
    <n v="0.35699999999999998"/>
    <n v="2"/>
    <n v="3"/>
    <n v="3"/>
    <s v="No"/>
    <s v="WOODSTOCK"/>
    <s v="No"/>
    <n v="326.09469999999999"/>
    <n v="2.9029034884973927E-6"/>
    <n v="0"/>
    <n v="0"/>
    <s v="N/A"/>
    <n v="326.09468160000006"/>
    <n v="2.9029034884973927E-6"/>
    <n v="0"/>
    <n v="0"/>
    <n v="0"/>
    <n v="0"/>
    <n v="0"/>
    <n v="0"/>
    <n v="4"/>
    <x v="0"/>
  </r>
  <r>
    <x v="183"/>
    <x v="183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n v="0"/>
    <n v="2"/>
    <n v="2"/>
    <s v="No"/>
    <s v="WOODSTOCK"/>
    <s v="No"/>
    <n v="212848.3953"/>
    <n v="1.8947820498584375E-3"/>
    <n v="106399.69560000001"/>
    <n v="1.3025942680475117E-3"/>
    <s v="NO"/>
    <n v="184113.15969311999"/>
    <n v="1.6389802217229277E-3"/>
    <n v="95417.545599999998"/>
    <n v="1.1681457100871826E-3"/>
    <n v="28735.235611200002"/>
    <n v="2.5580182813550977E-4"/>
    <n v="10982.15"/>
    <n v="1.3444855796032918E-4"/>
    <n v="4"/>
    <x v="0"/>
  </r>
  <r>
    <x v="16"/>
    <x v="16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n v="2"/>
    <n v="2.5"/>
    <n v="3"/>
    <s v="No"/>
    <s v="WOODSTOCK"/>
    <s v="No"/>
    <n v="989.16700000000003"/>
    <n v="8.8055907210906848E-6"/>
    <n v="107.52"/>
    <n v="1.316309552491506E-6"/>
    <s v="NO"/>
    <n v="989.16698880000013"/>
    <n v="8.8055907210906848E-6"/>
    <n v="107.52"/>
    <n v="1.316309552491506E-6"/>
    <n v="0"/>
    <n v="0"/>
    <n v="0"/>
    <n v="0"/>
    <n v="4"/>
    <x v="0"/>
  </r>
  <r>
    <x v="186"/>
    <x v="186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n v="2"/>
    <n v="2.5"/>
    <n v="3"/>
    <s v="No"/>
    <s v="WOODSTOCK"/>
    <s v="No"/>
    <n v="2271.4499000000001"/>
    <n v="2.0220506836984775E-5"/>
    <n v="121.98"/>
    <n v="1.4933355581558214E-6"/>
    <s v="NO"/>
    <n v="2271.4498656000001"/>
    <n v="2.0220506836984775E-5"/>
    <n v="121.98"/>
    <n v="1.4933355581558214E-6"/>
    <n v="0"/>
    <n v="0"/>
    <n v="0"/>
    <n v="0"/>
    <n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3">
  <r>
    <s v="1400000US09001010101"/>
    <x v="0"/>
    <s v="Census Tract 101.01, Fairfield County, Connecticut"/>
    <n v="176875"/>
    <n v="2.93"/>
    <n v="103331.4783"/>
    <n v="103.331"/>
    <n v="0.95"/>
    <n v="5"/>
    <n v="5.0000000000000044E-2"/>
    <n v="1"/>
    <n v="3267"/>
    <n v="0.37940035935787053"/>
    <n v="0.63"/>
    <n v="4"/>
    <n v="3.6000000000000032E-2"/>
    <n v="1"/>
    <n v="1"/>
    <n v="1"/>
    <n v="1"/>
    <n v="4476"/>
    <n v="12.6438574232776"/>
    <n v="354.00588999000001"/>
    <n v="1"/>
    <n v="281"/>
    <n v="6.7629362214199755"/>
    <n v="0.218"/>
    <x v="0"/>
    <n v="1.5"/>
    <n v="2"/>
    <x v="0"/>
    <s v="No"/>
    <s v="No"/>
    <n v="0"/>
    <n v="1"/>
    <n v="240328.4448"/>
    <n v="21123.27"/>
    <n v="13"/>
    <n v="13"/>
    <n v="0"/>
    <n v="0"/>
    <n v="21119.75"/>
    <n v="0"/>
    <n v="0"/>
    <n v="0"/>
    <n v="0"/>
    <n v="0"/>
  </r>
  <r>
    <s v="1400000US09013528100"/>
    <x v="1"/>
    <s v="Census Tract 5281, Tolland County, Connecticut"/>
    <n v="105328"/>
    <n v="2.63"/>
    <n v="64948.027139999998"/>
    <n v="64.947999999999993"/>
    <n v="0.73599999999999999"/>
    <n v="4"/>
    <n v="0.26400000000000001"/>
    <n v="2"/>
    <n v="1487"/>
    <n v="0.27474275641253915"/>
    <n v="7.0999999999999994E-2"/>
    <n v="1"/>
    <n v="0.496"/>
    <n v="3"/>
    <n v="3"/>
    <n v="2"/>
    <n v="2"/>
    <n v="3303"/>
    <n v="15.4474572855164"/>
    <n v="213.82159788000001"/>
    <n v="2"/>
    <n v="57"/>
    <n v="1.7795816422104278"/>
    <n v="1.9E-2"/>
    <x v="1"/>
    <n v="2"/>
    <n v="2"/>
    <x v="1"/>
    <s v="No"/>
    <s v="No"/>
    <n v="0"/>
    <n v="1"/>
    <n v="66033.272899999996"/>
    <n v="14369.65"/>
    <n v="9"/>
    <n v="9"/>
    <n v="0"/>
    <n v="0"/>
    <n v="7547.15"/>
    <n v="1"/>
    <n v="1"/>
    <n v="0"/>
    <n v="0"/>
    <n v="647.05999999999995"/>
  </r>
  <r>
    <s v="1400000US09013528100"/>
    <x v="1"/>
    <s v="Census Tract 5281, Tolland County, Connecticut"/>
    <n v="105328"/>
    <n v="2.63"/>
    <n v="64948.027139999998"/>
    <n v="64.947999999999993"/>
    <n v="0.73599999999999999"/>
    <n v="4"/>
    <n v="0.26400000000000001"/>
    <n v="2"/>
    <n v="1487"/>
    <n v="0.27474275641253915"/>
    <n v="7.0999999999999994E-2"/>
    <n v="1"/>
    <n v="0.496"/>
    <n v="3"/>
    <n v="3"/>
    <n v="2"/>
    <n v="2"/>
    <n v="3303"/>
    <n v="15.4474572855164"/>
    <n v="213.82159788000001"/>
    <n v="2"/>
    <n v="57"/>
    <n v="1.7795816422104278"/>
    <n v="1.9E-2"/>
    <x v="1"/>
    <n v="2"/>
    <n v="2"/>
    <x v="1"/>
    <s v="No"/>
    <s v="No"/>
    <n v="0"/>
    <n v="1"/>
    <n v="230.7242"/>
    <n v="0"/>
    <n v="0"/>
    <n v="0"/>
    <n v="0"/>
    <n v="0"/>
    <n v="0"/>
    <n v="0"/>
    <n v="0"/>
    <n v="0"/>
    <n v="0"/>
    <n v="0"/>
  </r>
  <r>
    <s v="1400000US09001010102"/>
    <x v="2"/>
    <s v="Census Tract 101.02, Fairfield County, Connecticut"/>
    <n v="250000"/>
    <n v="3.16"/>
    <n v="140635.98759999999"/>
    <n v="140.636"/>
    <n v="0.98699999999999999"/>
    <n v="5"/>
    <n v="1.3000000000000012E-2"/>
    <n v="1"/>
    <n v="4000"/>
    <n v="0.34130666566314927"/>
    <n v="0.42699999999999999"/>
    <n v="3"/>
    <n v="1.100000000000001E-2"/>
    <n v="1"/>
    <n v="1"/>
    <n v="1"/>
    <n v="1"/>
    <n v="4330"/>
    <n v="12.57991195326"/>
    <n v="344.19954734999999"/>
    <n v="1"/>
    <n v="523"/>
    <n v="12.020225235578028"/>
    <n v="0.48499999999999999"/>
    <x v="2"/>
    <n v="2"/>
    <n v="2"/>
    <x v="1"/>
    <s v="No"/>
    <s v="No"/>
    <n v="0"/>
    <n v="1"/>
    <n v="351971.23639999999"/>
    <n v="199896.71350000001"/>
    <n v="22"/>
    <n v="22"/>
    <n v="0"/>
    <n v="0"/>
    <n v="30093.988099999999"/>
    <n v="5"/>
    <n v="5"/>
    <n v="0"/>
    <n v="0"/>
    <n v="81010.2"/>
  </r>
  <r>
    <s v="1400000US09013529100"/>
    <x v="3"/>
    <s v="Census Tract 5291, Tolland County, Connecticut"/>
    <n v="105772"/>
    <n v="2.69"/>
    <n v="64490.3266"/>
    <n v="64.489999999999995"/>
    <n v="0.72499999999999998"/>
    <n v="4"/>
    <n v="0.27500000000000002"/>
    <n v="2"/>
    <n v="1778"/>
    <n v="0.33084031551485427"/>
    <n v="0.36699999999999999"/>
    <n v="2"/>
    <n v="0.26400000000000001"/>
    <n v="2"/>
    <n v="2"/>
    <n v="1"/>
    <n v="1"/>
    <n v="4980"/>
    <n v="14.407233547028"/>
    <n v="345.65969822"/>
    <n v="1"/>
    <n v="255"/>
    <n v="5.1924251679902262"/>
    <n v="0.28000000000000003"/>
    <x v="0"/>
    <n v="2"/>
    <n v="2"/>
    <x v="1"/>
    <s v="No"/>
    <s v="No"/>
    <n v="0"/>
    <n v="1"/>
    <n v="992.09609999999998"/>
    <n v="0"/>
    <n v="0"/>
    <n v="0"/>
    <n v="0"/>
    <n v="0"/>
    <n v="0"/>
    <n v="0"/>
    <n v="0"/>
    <n v="0"/>
    <n v="0"/>
    <n v="0"/>
  </r>
  <r>
    <s v="1400000US09013529100"/>
    <x v="3"/>
    <s v="Census Tract 5291, Tolland County, Connecticut"/>
    <n v="105772"/>
    <n v="2.69"/>
    <n v="64490.3266"/>
    <n v="64.489999999999995"/>
    <n v="0.72499999999999998"/>
    <n v="4"/>
    <n v="0.27500000000000002"/>
    <n v="2"/>
    <n v="1778"/>
    <n v="0.33084031551485427"/>
    <n v="0.36699999999999999"/>
    <n v="2"/>
    <n v="0.26400000000000001"/>
    <n v="2"/>
    <n v="2"/>
    <n v="1"/>
    <n v="1"/>
    <n v="4980"/>
    <n v="14.407233547028"/>
    <n v="345.65969822"/>
    <n v="1"/>
    <n v="255"/>
    <n v="5.1924251679902262"/>
    <n v="0.28000000000000003"/>
    <x v="0"/>
    <n v="2"/>
    <n v="2"/>
    <x v="1"/>
    <s v="No"/>
    <s v="No"/>
    <n v="0"/>
    <n v="1"/>
    <n v="101516.7453"/>
    <n v="75181.872099999993"/>
    <n v="29"/>
    <n v="29"/>
    <n v="0"/>
    <n v="0"/>
    <n v="24067.168099999999"/>
    <n v="4"/>
    <n v="4"/>
    <n v="0"/>
    <n v="0"/>
    <n v="20179.3"/>
  </r>
  <r>
    <s v="1400000US09001010201"/>
    <x v="4"/>
    <s v="Census Tract 102.01, Fairfield County, Connecticut"/>
    <n v="250000"/>
    <n v="3.16"/>
    <n v="140635.98759999999"/>
    <n v="140.636"/>
    <n v="0.98699999999999999"/>
    <n v="5"/>
    <n v="1.3000000000000012E-2"/>
    <n v="1"/>
    <n v="3523"/>
    <n v="0.30060584578281868"/>
    <n v="0.17299999999999999"/>
    <n v="1"/>
    <n v="2.5000000000000022E-2"/>
    <n v="1"/>
    <n v="1"/>
    <n v="1"/>
    <n v="1"/>
    <n v="3421"/>
    <n v="4.3448548796365101"/>
    <n v="787.36806977000003"/>
    <n v="1"/>
    <n v="364"/>
    <n v="10.441767068273093"/>
    <n v="0.40400000000000003"/>
    <x v="2"/>
    <n v="2"/>
    <n v="2"/>
    <x v="1"/>
    <s v="No"/>
    <s v="No"/>
    <n v="0"/>
    <n v="1"/>
    <n v="184550.60949999999"/>
    <n v="4279.21"/>
    <n v="5"/>
    <n v="5"/>
    <n v="0"/>
    <n v="0"/>
    <n v="4275.76"/>
    <n v="0"/>
    <n v="0"/>
    <n v="0"/>
    <n v="0"/>
    <n v="0"/>
  </r>
  <r>
    <s v="1400000US09013850100"/>
    <x v="5"/>
    <s v="Census Tract 8501, Tolland County, Connecticut"/>
    <n v="103348"/>
    <n v="2.82"/>
    <n v="61542.838400000001"/>
    <n v="61.542999999999999"/>
    <n v="0.68500000000000005"/>
    <n v="4"/>
    <n v="0.31499999999999995"/>
    <n v="2"/>
    <n v="1618"/>
    <n v="0.31548756126269273"/>
    <n v="0.25700000000000001"/>
    <n v="2"/>
    <n v="0.372"/>
    <n v="2"/>
    <n v="2"/>
    <n v="2"/>
    <n v="2"/>
    <n v="5504"/>
    <n v="19.2129283996683"/>
    <n v="286.47376837000002"/>
    <n v="2"/>
    <n v="353"/>
    <n v="6.0611263736263732"/>
    <n v="0.47"/>
    <x v="2"/>
    <n v="2.5"/>
    <n v="3"/>
    <x v="1"/>
    <s v="No"/>
    <s v="No"/>
    <n v="0"/>
    <n v="1"/>
    <n v="209.21299999999999"/>
    <n v="0"/>
    <n v="0"/>
    <n v="0"/>
    <n v="0"/>
    <n v="0"/>
    <n v="0"/>
    <n v="0"/>
    <n v="0"/>
    <n v="0"/>
    <n v="0"/>
    <n v="0"/>
  </r>
  <r>
    <s v="1400000US09013850100"/>
    <x v="5"/>
    <s v="Census Tract 8501, Tolland County, Connecticut"/>
    <n v="103348"/>
    <n v="2.82"/>
    <n v="61542.838400000001"/>
    <n v="61.542999999999999"/>
    <n v="0.68500000000000005"/>
    <n v="4"/>
    <n v="0.31499999999999995"/>
    <n v="2"/>
    <n v="1618"/>
    <n v="0.31548756126269273"/>
    <n v="0.25700000000000001"/>
    <n v="2"/>
    <n v="0.372"/>
    <n v="2"/>
    <n v="2"/>
    <n v="2"/>
    <n v="2"/>
    <n v="5504"/>
    <n v="19.2129283996683"/>
    <n v="286.47376837000002"/>
    <n v="2"/>
    <n v="353"/>
    <n v="6.0611263736263732"/>
    <n v="0.47"/>
    <x v="2"/>
    <n v="2.5"/>
    <n v="3"/>
    <x v="1"/>
    <s v="No"/>
    <s v="No"/>
    <n v="0"/>
    <n v="1"/>
    <n v="114445.98789999999"/>
    <n v="26282.479299999999"/>
    <n v="30"/>
    <n v="30"/>
    <n v="0"/>
    <n v="0"/>
    <n v="26279.619299999998"/>
    <n v="0"/>
    <n v="0"/>
    <n v="0"/>
    <n v="0"/>
    <n v="0"/>
  </r>
  <r>
    <s v="1400000US09001010202"/>
    <x v="6"/>
    <s v="Census Tract 102.02, Fairfield County, Connecticut"/>
    <n v="222839"/>
    <n v="2.91"/>
    <n v="130630.5353"/>
    <n v="130.631"/>
    <n v="0.97599999999999998"/>
    <n v="5"/>
    <n v="2.4000000000000021E-2"/>
    <n v="1"/>
    <n v="3250"/>
    <n v="0.29855194201290236"/>
    <n v="0.16400000000000001"/>
    <n v="1"/>
    <n v="3.7000000000000033E-2"/>
    <n v="1"/>
    <n v="1"/>
    <n v="1"/>
    <n v="1"/>
    <n v="5359"/>
    <n v="3.76112012874191"/>
    <n v="1424.8414878000001"/>
    <n v="1"/>
    <n v="1002"/>
    <n v="18.771075309104532"/>
    <n v="0.71199999999999997"/>
    <x v="3"/>
    <n v="2.5"/>
    <n v="3"/>
    <x v="1"/>
    <s v="No"/>
    <s v="No"/>
    <n v="0"/>
    <n v="1"/>
    <n v="149235.8377"/>
    <n v="12605.017599999999"/>
    <n v="16"/>
    <n v="16"/>
    <n v="0"/>
    <n v="0"/>
    <n v="12602.4076"/>
    <n v="0"/>
    <n v="0"/>
    <n v="0"/>
    <n v="0"/>
    <n v="0"/>
  </r>
  <r>
    <s v="1400000US09001010202"/>
    <x v="6"/>
    <s v="Census Tract 102.02, Fairfield County, Connecticut"/>
    <n v="222839"/>
    <n v="2.91"/>
    <n v="130630.5353"/>
    <n v="130.631"/>
    <n v="0.97599999999999998"/>
    <n v="5"/>
    <n v="2.4000000000000021E-2"/>
    <n v="1"/>
    <n v="3250"/>
    <n v="0.29855194201290236"/>
    <n v="0.16400000000000001"/>
    <n v="1"/>
    <n v="3.7000000000000033E-2"/>
    <n v="1"/>
    <n v="1"/>
    <n v="1"/>
    <n v="1"/>
    <n v="5359"/>
    <n v="3.76112012874191"/>
    <n v="1424.8414878000001"/>
    <n v="1"/>
    <n v="1002"/>
    <n v="18.771075309104532"/>
    <n v="0.71199999999999997"/>
    <x v="3"/>
    <n v="2.5"/>
    <n v="3"/>
    <x v="1"/>
    <s v="No"/>
    <s v="No"/>
    <n v="0"/>
    <n v="1"/>
    <n v="1173.3782000000001"/>
    <n v="0"/>
    <n v="0"/>
    <n v="0"/>
    <n v="0"/>
    <n v="0"/>
    <n v="0"/>
    <n v="0"/>
    <n v="0"/>
    <n v="0"/>
    <n v="0"/>
    <n v="0"/>
  </r>
  <r>
    <s v="1400000US09015830100"/>
    <x v="7"/>
    <s v="Census Tract 8301, Windham County, Connecticut"/>
    <n v="70952"/>
    <n v="2.38"/>
    <n v="45991.350590000002"/>
    <n v="45.991"/>
    <n v="0.38300000000000001"/>
    <n v="2"/>
    <n v="0.61699999999999999"/>
    <n v="4"/>
    <n v="1191"/>
    <n v="0.31075408346689304"/>
    <n v="0.22700000000000001"/>
    <n v="2"/>
    <n v="0.77900000000000003"/>
    <n v="4"/>
    <n v="4"/>
    <n v="2"/>
    <n v="2"/>
    <n v="4317"/>
    <n v="38.761822062496002"/>
    <n v="111.37247349"/>
    <n v="2"/>
    <n v="261"/>
    <n v="6.1614730878186972"/>
    <n v="0.75"/>
    <x v="3"/>
    <n v="4"/>
    <n v="4"/>
    <x v="1"/>
    <s v="No"/>
    <s v="No"/>
    <n v="0"/>
    <n v="1"/>
    <n v="88003.867899999997"/>
    <n v="106590.4568"/>
    <n v="10"/>
    <n v="10"/>
    <n v="0"/>
    <n v="0"/>
    <n v="6719.45"/>
    <n v="7"/>
    <n v="7"/>
    <n v="0"/>
    <n v="0"/>
    <n v="78390.7"/>
  </r>
  <r>
    <s v="1400000US09001010300"/>
    <x v="8"/>
    <s v="Census Tract 103, Fairfield County, Connecticut"/>
    <n v="238750"/>
    <n v="2.72"/>
    <n v="144763.45120000001"/>
    <n v="144.76300000000001"/>
    <n v="0.998"/>
    <n v="5"/>
    <n v="2.0000000000000018E-3"/>
    <n v="1"/>
    <n v="3541"/>
    <n v="0.29352712751573307"/>
    <n v="0.13800000000000001"/>
    <n v="1"/>
    <n v="2.4000000000000021E-2"/>
    <n v="1"/>
    <n v="1"/>
    <n v="1"/>
    <n v="1"/>
    <n v="4010"/>
    <n v="3.7096654501874098"/>
    <n v="1080.9600094"/>
    <n v="1"/>
    <n v="382"/>
    <n v="10.105820105820106"/>
    <n v="0.38700000000000001"/>
    <x v="0"/>
    <n v="1.5"/>
    <n v="2"/>
    <x v="1"/>
    <s v="No"/>
    <s v="No"/>
    <n v="0"/>
    <n v="1"/>
    <n v="232331.66630000001"/>
    <n v="14940.7438"/>
    <n v="10"/>
    <n v="9"/>
    <n v="1"/>
    <n v="0"/>
    <n v="14940.273800000001"/>
    <n v="0"/>
    <n v="0"/>
    <n v="0"/>
    <n v="0"/>
    <n v="0"/>
  </r>
  <r>
    <s v="1400000US09015902200"/>
    <x v="9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x v="0"/>
    <n v="2.5"/>
    <n v="3"/>
    <x v="1"/>
    <s v="No"/>
    <s v="No"/>
    <n v="0"/>
    <n v="1"/>
    <n v="1561.7372"/>
    <n v="2802.3708999999999"/>
    <n v="2"/>
    <n v="2"/>
    <n v="0"/>
    <n v="0"/>
    <n v="2801.6509000000001"/>
    <n v="0"/>
    <n v="0"/>
    <n v="0"/>
    <n v="0"/>
    <n v="0"/>
  </r>
  <r>
    <s v="1400000US09015902200"/>
    <x v="9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x v="0"/>
    <n v="2.5"/>
    <n v="3"/>
    <x v="1"/>
    <s v="No"/>
    <s v="No"/>
    <n v="0"/>
    <n v="1"/>
    <n v="35663.583500000001"/>
    <n v="21504.103599999999"/>
    <n v="6"/>
    <n v="6"/>
    <n v="0"/>
    <n v="0"/>
    <n v="4986.3743999999997"/>
    <n v="1"/>
    <n v="1"/>
    <n v="0"/>
    <n v="0"/>
    <n v="1238.74"/>
  </r>
  <r>
    <s v="1400000US09015902200"/>
    <x v="9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x v="0"/>
    <n v="2.5"/>
    <n v="3"/>
    <x v="1"/>
    <s v="No"/>
    <s v="No"/>
    <n v="0"/>
    <n v="1"/>
    <n v="150.11519999999999"/>
    <n v="0"/>
    <n v="0"/>
    <n v="0"/>
    <n v="0"/>
    <n v="0"/>
    <n v="0"/>
    <n v="0"/>
    <n v="0"/>
    <n v="0"/>
    <n v="0"/>
    <n v="0"/>
  </r>
  <r>
    <s v="1400000US09001010400"/>
    <x v="10"/>
    <s v="Census Tract 104, Fairfield County, Connecticut"/>
    <n v="116222"/>
    <n v="2.77"/>
    <n v="69831.03198"/>
    <n v="69.831000000000003"/>
    <n v="0.80100000000000005"/>
    <n v="5"/>
    <n v="0.19899999999999995"/>
    <n v="1"/>
    <n v="1923"/>
    <n v="0.33045480419950113"/>
    <n v="0.36199999999999999"/>
    <n v="2"/>
    <n v="0.19799999999999995"/>
    <n v="1"/>
    <n v="1"/>
    <n v="1"/>
    <n v="1"/>
    <n v="5290"/>
    <n v="1.04173996172955"/>
    <n v="5078.0426924000003"/>
    <n v="1"/>
    <n v="622"/>
    <n v="10.725987239179169"/>
    <n v="0.41299999999999998"/>
    <x v="2"/>
    <n v="2"/>
    <n v="2"/>
    <x v="1"/>
    <s v="No"/>
    <s v="No"/>
    <n v="0"/>
    <n v="1"/>
    <n v="104263.0661"/>
    <n v="6235.2754999999997"/>
    <n v="14"/>
    <n v="14"/>
    <n v="0"/>
    <n v="0"/>
    <n v="5416.3554999999997"/>
    <n v="0"/>
    <n v="0"/>
    <n v="0"/>
    <n v="0"/>
    <n v="0"/>
  </r>
  <r>
    <s v="1400000US09003460301"/>
    <x v="11"/>
    <s v="Census Tract 4603.01, Hartford County, Connecticut"/>
    <n v="106782"/>
    <n v="2.64"/>
    <n v="65719.777950000003"/>
    <n v="65.72"/>
    <n v="0.748"/>
    <n v="4"/>
    <n v="0.252"/>
    <n v="2"/>
    <n v="1549"/>
    <n v="0.28283723073656547"/>
    <n v="8.5999999999999993E-2"/>
    <n v="1"/>
    <n v="0.43000000000000005"/>
    <n v="3"/>
    <n v="3"/>
    <n v="1"/>
    <n v="1"/>
    <n v="4982"/>
    <n v="2.8572781032190102"/>
    <n v="1743.6174639000001"/>
    <n v="1"/>
    <n v="457"/>
    <n v="9.5686767169179223"/>
    <n v="0.40899999999999997"/>
    <x v="2"/>
    <n v="3"/>
    <n v="3"/>
    <x v="1"/>
    <s v="No"/>
    <s v="No"/>
    <n v="0"/>
    <n v="1"/>
    <n v="456.74790000000002"/>
    <n v="0"/>
    <n v="0"/>
    <n v="0"/>
    <n v="0"/>
    <n v="0"/>
    <n v="0"/>
    <n v="0"/>
    <n v="0"/>
    <n v="0"/>
    <n v="0"/>
    <n v="0"/>
  </r>
  <r>
    <s v="1400000US09003460301"/>
    <x v="11"/>
    <s v="Census Tract 4603.01, Hartford County, Connecticut"/>
    <n v="106782"/>
    <n v="2.64"/>
    <n v="65719.777950000003"/>
    <n v="65.72"/>
    <n v="0.748"/>
    <n v="4"/>
    <n v="0.252"/>
    <n v="2"/>
    <n v="1549"/>
    <n v="0.28283723073656547"/>
    <n v="8.5999999999999993E-2"/>
    <n v="1"/>
    <n v="0.43000000000000005"/>
    <n v="3"/>
    <n v="3"/>
    <n v="1"/>
    <n v="1"/>
    <n v="4982"/>
    <n v="2.8572781032190102"/>
    <n v="1743.6174639000001"/>
    <n v="1"/>
    <n v="457"/>
    <n v="9.5686767169179223"/>
    <n v="0.40899999999999997"/>
    <x v="2"/>
    <n v="3"/>
    <n v="3"/>
    <x v="1"/>
    <s v="No"/>
    <s v="No"/>
    <n v="0"/>
    <n v="1"/>
    <n v="85855.085600000006"/>
    <n v="15872.5816"/>
    <n v="23"/>
    <n v="23"/>
    <n v="0"/>
    <n v="0"/>
    <n v="15314.981599999999"/>
    <n v="0"/>
    <n v="0"/>
    <n v="0"/>
    <n v="0"/>
    <n v="0"/>
  </r>
  <r>
    <s v="1400000US09001010500"/>
    <x v="12"/>
    <s v="Census Tract 105, Fairfield County, Connecticut"/>
    <n v="91556"/>
    <n v="2.5499999999999998"/>
    <n v="57334.591189999999"/>
    <n v="57.335000000000001"/>
    <n v="0.6"/>
    <n v="3"/>
    <n v="0.4"/>
    <n v="2"/>
    <n v="1979"/>
    <n v="0.414200215037759"/>
    <n v="0.71"/>
    <n v="4"/>
    <n v="0.17100000000000004"/>
    <n v="1"/>
    <n v="2"/>
    <n v="1"/>
    <n v="1"/>
    <n v="5494"/>
    <n v="0.70141483281003603"/>
    <n v="7832.7399750000004"/>
    <n v="1"/>
    <n v="876"/>
    <n v="14.897959183673469"/>
    <n v="0.59"/>
    <x v="2"/>
    <n v="2.5"/>
    <n v="3"/>
    <x v="1"/>
    <s v="No"/>
    <s v="No"/>
    <n v="0"/>
    <n v="1"/>
    <n v="79218.909499999994"/>
    <n v="2031.71"/>
    <n v="1"/>
    <n v="1"/>
    <n v="0"/>
    <n v="0"/>
    <n v="8.5"/>
    <n v="0"/>
    <n v="0"/>
    <n v="0"/>
    <n v="0"/>
    <n v="0"/>
  </r>
  <r>
    <s v="1400000US09003460302"/>
    <x v="13"/>
    <s v="Census Tract 4603.02, Hartford County, Connecticut"/>
    <n v="90375"/>
    <n v="2.2999999999999998"/>
    <n v="59591.510280000002"/>
    <n v="59.591999999999999"/>
    <n v="0.64100000000000001"/>
    <n v="4"/>
    <n v="0.35899999999999999"/>
    <n v="2"/>
    <n v="1581"/>
    <n v="0.3183674974985044"/>
    <n v="0.27700000000000002"/>
    <n v="2"/>
    <n v="0.40300000000000002"/>
    <n v="3"/>
    <n v="3"/>
    <n v="1"/>
    <n v="1"/>
    <n v="4033"/>
    <n v="2.23992196102839"/>
    <n v="1800.5091562"/>
    <n v="1"/>
    <n v="489"/>
    <n v="12.817824377457406"/>
    <n v="0.55700000000000005"/>
    <x v="2"/>
    <n v="3"/>
    <n v="3"/>
    <x v="1"/>
    <s v="No"/>
    <s v="No"/>
    <n v="0"/>
    <n v="1"/>
    <n v="1956.2149999999999"/>
    <n v="0"/>
    <n v="0"/>
    <n v="0"/>
    <n v="0"/>
    <n v="0"/>
    <n v="0"/>
    <n v="0"/>
    <n v="0"/>
    <n v="0"/>
    <n v="0"/>
    <n v="0"/>
  </r>
  <r>
    <s v="1400000US09003460302"/>
    <x v="13"/>
    <s v="Census Tract 4603.02, Hartford County, Connecticut"/>
    <n v="90375"/>
    <n v="2.2999999999999998"/>
    <n v="59591.510280000002"/>
    <n v="59.591999999999999"/>
    <n v="0.64100000000000001"/>
    <n v="4"/>
    <n v="0.35899999999999999"/>
    <n v="2"/>
    <n v="1581"/>
    <n v="0.3183674974985044"/>
    <n v="0.27700000000000002"/>
    <n v="2"/>
    <n v="0.40300000000000002"/>
    <n v="3"/>
    <n v="3"/>
    <n v="1"/>
    <n v="1"/>
    <n v="4033"/>
    <n v="2.23992196102839"/>
    <n v="1800.5091562"/>
    <n v="1"/>
    <n v="489"/>
    <n v="12.817824377457406"/>
    <n v="0.55700000000000005"/>
    <x v="2"/>
    <n v="3"/>
    <n v="3"/>
    <x v="1"/>
    <s v="No"/>
    <s v="No"/>
    <n v="0"/>
    <n v="1"/>
    <n v="255.88229999999999"/>
    <n v="0"/>
    <n v="0"/>
    <n v="0"/>
    <n v="0"/>
    <n v="0"/>
    <n v="0"/>
    <n v="0"/>
    <n v="0"/>
    <n v="0"/>
    <n v="0"/>
    <n v="0"/>
  </r>
  <r>
    <s v="1400000US09003460302"/>
    <x v="13"/>
    <s v="Census Tract 4603.02, Hartford County, Connecticut"/>
    <n v="90375"/>
    <n v="2.2999999999999998"/>
    <n v="59591.510280000002"/>
    <n v="59.591999999999999"/>
    <n v="0.64100000000000001"/>
    <n v="4"/>
    <n v="0.35899999999999999"/>
    <n v="2"/>
    <n v="1581"/>
    <n v="0.3183674974985044"/>
    <n v="0.27700000000000002"/>
    <n v="2"/>
    <n v="0.40300000000000002"/>
    <n v="3"/>
    <n v="3"/>
    <n v="1"/>
    <n v="1"/>
    <n v="4033"/>
    <n v="2.23992196102839"/>
    <n v="1800.5091562"/>
    <n v="1"/>
    <n v="489"/>
    <n v="12.817824377457406"/>
    <n v="0.55700000000000005"/>
    <x v="2"/>
    <n v="3"/>
    <n v="3"/>
    <x v="1"/>
    <s v="No"/>
    <s v="No"/>
    <n v="0"/>
    <n v="1"/>
    <n v="62555.017999999996"/>
    <n v="11949.12"/>
    <n v="7"/>
    <n v="7"/>
    <n v="0"/>
    <n v="0"/>
    <n v="6160.73"/>
    <n v="0"/>
    <n v="0"/>
    <n v="0"/>
    <n v="0"/>
    <n v="0"/>
  </r>
  <r>
    <s v="1400000US09001010600"/>
    <x v="14"/>
    <s v="Census Tract 106, Fairfield County, Connecticut"/>
    <n v="104868"/>
    <n v="1.94"/>
    <n v="75290.836179999998"/>
    <n v="75.290999999999997"/>
    <n v="0.85199999999999998"/>
    <n v="5"/>
    <n v="0.14800000000000002"/>
    <n v="1"/>
    <n v="2018"/>
    <n v="0.32163276739424307"/>
    <n v="0.311"/>
    <n v="2"/>
    <n v="0.16000000000000003"/>
    <n v="1"/>
    <n v="1"/>
    <n v="1"/>
    <n v="1"/>
    <n v="1845"/>
    <n v="0.34099849111269998"/>
    <n v="5410.581126"/>
    <n v="1"/>
    <n v="284"/>
    <n v="13.773035887487875"/>
    <n v="0.56000000000000005"/>
    <x v="2"/>
    <n v="2"/>
    <n v="2"/>
    <x v="1"/>
    <s v="No"/>
    <s v="No"/>
    <n v="0"/>
    <n v="1"/>
    <n v="37228.613899999997"/>
    <n v="0"/>
    <n v="0"/>
    <n v="0"/>
    <n v="0"/>
    <n v="0"/>
    <n v="0"/>
    <n v="0"/>
    <n v="0"/>
    <n v="0"/>
    <n v="0"/>
    <n v="0"/>
  </r>
  <r>
    <s v="1400000US09003462101"/>
    <x v="15"/>
    <s v="Census Tract 4621.01, Hartford County, Connecticut"/>
    <n v="128661"/>
    <n v="2.64"/>
    <n v="79185.371599999999"/>
    <n v="79.185000000000002"/>
    <n v="0.86799999999999999"/>
    <n v="5"/>
    <n v="0.13200000000000001"/>
    <n v="1"/>
    <n v="1861"/>
    <n v="0.28202178696349012"/>
    <n v="8.2000000000000003E-2"/>
    <n v="1"/>
    <n v="0.22599999999999998"/>
    <n v="2"/>
    <n v="2"/>
    <n v="1"/>
    <n v="1"/>
    <n v="5833"/>
    <n v="4.1099244475264003"/>
    <n v="1419.2475006"/>
    <n v="1"/>
    <n v="947"/>
    <n v="14.977067847540724"/>
    <n v="0.61899999999999999"/>
    <x v="3"/>
    <n v="3"/>
    <n v="3"/>
    <x v="1"/>
    <s v="No"/>
    <s v="No"/>
    <n v="0"/>
    <n v="1"/>
    <n v="138431.2445"/>
    <n v="186175.93520000001"/>
    <n v="211"/>
    <n v="41"/>
    <n v="1"/>
    <n v="169"/>
    <n v="85613.28"/>
    <n v="14"/>
    <n v="14"/>
    <n v="0"/>
    <n v="0"/>
    <n v="46831.199999999997"/>
  </r>
  <r>
    <s v="1400000US09003462101"/>
    <x v="15"/>
    <s v="Census Tract 4621.01, Hartford County, Connecticut"/>
    <n v="128661"/>
    <n v="2.64"/>
    <n v="79185.371599999999"/>
    <n v="79.185000000000002"/>
    <n v="0.86799999999999999"/>
    <n v="5"/>
    <n v="0.13200000000000001"/>
    <n v="1"/>
    <n v="1861"/>
    <n v="0.28202178696349012"/>
    <n v="8.2000000000000003E-2"/>
    <n v="1"/>
    <n v="0.22599999999999998"/>
    <n v="2"/>
    <n v="2"/>
    <n v="1"/>
    <n v="1"/>
    <n v="5833"/>
    <n v="4.1099244475264003"/>
    <n v="1419.2475006"/>
    <n v="1"/>
    <n v="947"/>
    <n v="14.977067847540724"/>
    <n v="0.61899999999999999"/>
    <x v="3"/>
    <n v="3"/>
    <n v="3"/>
    <x v="1"/>
    <s v="No"/>
    <s v="No"/>
    <n v="0"/>
    <n v="1"/>
    <n v="634.86350000000004"/>
    <n v="599.75"/>
    <n v="0"/>
    <n v="0"/>
    <n v="0"/>
    <n v="0"/>
    <n v="0"/>
    <n v="0"/>
    <n v="0"/>
    <n v="0"/>
    <n v="0"/>
    <n v="0"/>
  </r>
  <r>
    <s v="1400000US09001010700"/>
    <x v="16"/>
    <s v="Census Tract 107, Fairfield County, Connecticut"/>
    <n v="61667"/>
    <n v="2.13"/>
    <n v="42253.532169999999"/>
    <n v="42.253999999999998"/>
    <n v="0.32500000000000001"/>
    <n v="2"/>
    <n v="0.67500000000000004"/>
    <n v="4"/>
    <n v="1586"/>
    <n v="0.45042388227871555"/>
    <n v="0.78500000000000003"/>
    <n v="4"/>
    <n v="0.40100000000000002"/>
    <n v="3"/>
    <n v="4"/>
    <n v="1"/>
    <n v="1"/>
    <n v="3579"/>
    <n v="0.71631142692552996"/>
    <n v="4996.4301355999996"/>
    <n v="1"/>
    <n v="526"/>
    <n v="14.590846047156727"/>
    <n v="0.58299999999999996"/>
    <x v="2"/>
    <n v="3.5"/>
    <n v="4"/>
    <x v="1"/>
    <s v="Yes"/>
    <s v="No"/>
    <n v="0"/>
    <n v="1"/>
    <n v="75171.932199999996"/>
    <n v="287.59500000000003"/>
    <n v="1"/>
    <n v="1"/>
    <n v="0"/>
    <n v="0"/>
    <n v="286.505"/>
    <n v="0"/>
    <n v="0"/>
    <n v="0"/>
    <n v="0"/>
    <n v="0"/>
  </r>
  <r>
    <s v="1400000US09003462102"/>
    <x v="17"/>
    <s v="Census Tract 4621.02, Hartford County, Connecticut"/>
    <n v="195357"/>
    <n v="3.16"/>
    <n v="109896.8985"/>
    <n v="109.89700000000001"/>
    <n v="0.96299999999999997"/>
    <n v="5"/>
    <n v="3.7000000000000033E-2"/>
    <n v="1"/>
    <n v="2589"/>
    <n v="0.28270133574333767"/>
    <n v="8.5000000000000006E-2"/>
    <n v="1"/>
    <n v="6.6999999999999948E-2"/>
    <n v="1"/>
    <n v="1"/>
    <n v="1"/>
    <n v="1"/>
    <n v="4239"/>
    <n v="4.3947914044389398"/>
    <n v="964.55089898000006"/>
    <n v="1"/>
    <n v="839"/>
    <n v="21.283612379502792"/>
    <n v="0.77500000000000002"/>
    <x v="3"/>
    <n v="2.5"/>
    <n v="3"/>
    <x v="1"/>
    <s v="No"/>
    <s v="No"/>
    <n v="0"/>
    <n v="1"/>
    <n v="95029.398100000006"/>
    <n v="14426.35"/>
    <n v="23"/>
    <n v="23"/>
    <n v="0"/>
    <n v="0"/>
    <n v="13603.22"/>
    <n v="0"/>
    <n v="0"/>
    <n v="0"/>
    <n v="0"/>
    <n v="0"/>
  </r>
  <r>
    <s v="1400000US09001010800"/>
    <x v="18"/>
    <s v="Census Tract 108, Fairfield County, Connecticut"/>
    <n v="136495"/>
    <n v="2.6"/>
    <n v="84650.605490000002"/>
    <n v="84.650999999999996"/>
    <n v="0.90500000000000003"/>
    <n v="5"/>
    <n v="9.4999999999999973E-2"/>
    <n v="1"/>
    <n v="2403"/>
    <n v="0.3406472975956028"/>
    <n v="0.41899999999999998"/>
    <n v="3"/>
    <n v="8.8999999999999968E-2"/>
    <n v="1"/>
    <n v="1"/>
    <n v="1"/>
    <n v="1"/>
    <n v="3388"/>
    <n v="0.75104402028117501"/>
    <n v="4511.0538243999999"/>
    <n v="1"/>
    <n v="421"/>
    <n v="11.855815263306111"/>
    <n v="0.47299999999999998"/>
    <x v="2"/>
    <n v="2"/>
    <n v="2"/>
    <x v="1"/>
    <s v="No"/>
    <s v="No"/>
    <n v="0"/>
    <n v="1"/>
    <n v="69433.055399999997"/>
    <n v="4273.3671000000004"/>
    <n v="8"/>
    <n v="8"/>
    <n v="0"/>
    <n v="0"/>
    <n v="4098.4170999999997"/>
    <n v="0"/>
    <n v="0"/>
    <n v="0"/>
    <n v="0"/>
    <n v="0"/>
  </r>
  <r>
    <s v="1400000US09003462201"/>
    <x v="19"/>
    <s v="Census Tract 4622.01, Hartford County, Connecticut"/>
    <n v="102227"/>
    <n v="2.29"/>
    <n v="67553.503070000006"/>
    <n v="67.554000000000002"/>
    <n v="0.77"/>
    <n v="4"/>
    <n v="0.22999999999999998"/>
    <n v="2"/>
    <n v="1493"/>
    <n v="0.26521200508928688"/>
    <n v="4.8000000000000001E-2"/>
    <n v="1"/>
    <n v="0.48299999999999998"/>
    <n v="3"/>
    <n v="3"/>
    <n v="1"/>
    <n v="1"/>
    <n v="5256"/>
    <n v="8.5129297896360896"/>
    <n v="617.41376117000004"/>
    <n v="1"/>
    <n v="771"/>
    <n v="14.866949479367529"/>
    <n v="0.61799999999999999"/>
    <x v="3"/>
    <n v="3.5"/>
    <n v="4"/>
    <x v="1"/>
    <s v="No"/>
    <s v="No"/>
    <n v="0"/>
    <n v="1"/>
    <n v="111899.5573"/>
    <n v="68021.914199999999"/>
    <n v="28"/>
    <n v="28"/>
    <n v="0"/>
    <n v="0"/>
    <n v="23212.9516"/>
    <n v="0"/>
    <n v="0"/>
    <n v="0"/>
    <n v="0"/>
    <n v="0"/>
  </r>
  <r>
    <s v="1400000US09001010900"/>
    <x v="20"/>
    <s v="Census Tract 109, Fairfield County, Connecticut"/>
    <n v="164063"/>
    <n v="2.89"/>
    <n v="96507.647060000003"/>
    <n v="96.507999999999996"/>
    <n v="0.93899999999999995"/>
    <n v="5"/>
    <n v="6.1000000000000054E-2"/>
    <n v="1"/>
    <n v="2436"/>
    <n v="0.30289827687774945"/>
    <n v="0.19"/>
    <n v="1"/>
    <n v="8.3999999999999964E-2"/>
    <n v="1"/>
    <n v="1"/>
    <n v="1"/>
    <n v="1"/>
    <n v="4870"/>
    <n v="0.99412352489664002"/>
    <n v="4898.7876034000001"/>
    <n v="1"/>
    <n v="1291"/>
    <n v="24.427625354777671"/>
    <n v="0.81499999999999995"/>
    <x v="4"/>
    <n v="3"/>
    <n v="3"/>
    <x v="1"/>
    <s v="No"/>
    <s v="No"/>
    <n v="0"/>
    <n v="1"/>
    <n v="95240.909299999999"/>
    <n v="5192.7631000000001"/>
    <n v="9"/>
    <n v="9"/>
    <n v="0"/>
    <n v="0"/>
    <n v="5191.4831000000004"/>
    <n v="0"/>
    <n v="0"/>
    <n v="0"/>
    <n v="0"/>
    <n v="0"/>
  </r>
  <r>
    <s v="1400000US09003462202"/>
    <x v="21"/>
    <s v="Census Tract 4622.02, Hartford County, Connecticut"/>
    <n v="144886"/>
    <n v="2.46"/>
    <n v="92375.93965"/>
    <n v="92.376000000000005"/>
    <n v="0.93"/>
    <n v="5"/>
    <n v="6.9999999999999951E-2"/>
    <n v="1"/>
    <n v="1967"/>
    <n v="0.25552108145727531"/>
    <n v="2.3E-2"/>
    <n v="1"/>
    <n v="0.17700000000000005"/>
    <n v="1"/>
    <n v="1"/>
    <n v="1"/>
    <n v="1"/>
    <n v="2692"/>
    <n v="6.1228229628863096"/>
    <n v="439.66647676999997"/>
    <n v="1"/>
    <n v="813"/>
    <n v="28.416637539321915"/>
    <n v="0.871"/>
    <x v="4"/>
    <n v="3"/>
    <n v="3"/>
    <x v="1"/>
    <s v="No"/>
    <s v="No"/>
    <n v="0"/>
    <n v="1"/>
    <n v="83246.6639"/>
    <n v="17796.78"/>
    <n v="14"/>
    <n v="14"/>
    <n v="0"/>
    <n v="0"/>
    <n v="14517.45"/>
    <n v="0"/>
    <n v="0"/>
    <n v="0"/>
    <n v="0"/>
    <n v="0"/>
  </r>
  <r>
    <s v="1400000US09001011000"/>
    <x v="22"/>
    <s v="Census Tract 110, Fairfield County, Connecticut"/>
    <n v="236000"/>
    <n v="3.19"/>
    <n v="132134.63260000001"/>
    <n v="132.13499999999999"/>
    <n v="0.97799999999999998"/>
    <n v="5"/>
    <n v="2.200000000000002E-2"/>
    <n v="1"/>
    <n v="3348"/>
    <n v="0.30405351881986459"/>
    <n v="0.19500000000000001"/>
    <n v="1"/>
    <n v="2.8000000000000025E-2"/>
    <n v="1"/>
    <n v="1"/>
    <n v="1"/>
    <n v="1"/>
    <n v="5263"/>
    <n v="1.7178944458429899"/>
    <n v="3063.6340974"/>
    <n v="1"/>
    <n v="543"/>
    <n v="9.7767374864962182"/>
    <n v="0.373"/>
    <x v="0"/>
    <n v="1.5"/>
    <n v="2"/>
    <x v="1"/>
    <s v="No"/>
    <s v="No"/>
    <n v="0"/>
    <n v="1"/>
    <n v="149163.6612"/>
    <n v="6130.23"/>
    <n v="11"/>
    <n v="11"/>
    <n v="0"/>
    <n v="0"/>
    <n v="6125.99"/>
    <n v="0"/>
    <n v="0"/>
    <n v="0"/>
    <n v="0"/>
    <n v="0"/>
  </r>
  <r>
    <s v="1400000US09003330100"/>
    <x v="23"/>
    <s v="Census Tract 3301, Hartford County, Connecticut"/>
    <n v="99722"/>
    <n v="2.6"/>
    <n v="61844.959009999999"/>
    <n v="61.844999999999999"/>
    <n v="0.69"/>
    <n v="4"/>
    <n v="0.31000000000000005"/>
    <n v="2"/>
    <n v="1473"/>
    <n v="0.28581149188152727"/>
    <n v="0.10199999999999999"/>
    <n v="1"/>
    <n v="0.502"/>
    <n v="3"/>
    <n v="3"/>
    <n v="2"/>
    <n v="2"/>
    <n v="2114"/>
    <n v="33.079351719004102"/>
    <n v="63.906935599999997"/>
    <n v="2"/>
    <n v="262"/>
    <n v="13.218970736629666"/>
    <n v="0.56399999999999995"/>
    <x v="2"/>
    <n v="3"/>
    <n v="3"/>
    <x v="1"/>
    <s v="No"/>
    <s v="No"/>
    <n v="0"/>
    <n v="1"/>
    <n v="3140.5925000000002"/>
    <n v="0"/>
    <n v="0"/>
    <n v="0"/>
    <n v="0"/>
    <n v="0"/>
    <n v="0"/>
    <n v="0"/>
    <n v="0"/>
    <n v="0"/>
    <n v="0"/>
    <n v="0"/>
  </r>
  <r>
    <s v="1400000US09003330100"/>
    <x v="23"/>
    <s v="Census Tract 3301, Hartford County, Connecticut"/>
    <n v="99722"/>
    <n v="2.6"/>
    <n v="61844.959009999999"/>
    <n v="61.844999999999999"/>
    <n v="0.69"/>
    <n v="4"/>
    <n v="0.31000000000000005"/>
    <n v="2"/>
    <n v="1473"/>
    <n v="0.28581149188152727"/>
    <n v="0.10199999999999999"/>
    <n v="1"/>
    <n v="0.502"/>
    <n v="3"/>
    <n v="3"/>
    <n v="2"/>
    <n v="2"/>
    <n v="2114"/>
    <n v="33.079351719004102"/>
    <n v="63.906935599999997"/>
    <n v="2"/>
    <n v="262"/>
    <n v="13.218970736629666"/>
    <n v="0.56399999999999995"/>
    <x v="2"/>
    <n v="3"/>
    <n v="3"/>
    <x v="1"/>
    <s v="No"/>
    <s v="No"/>
    <n v="0"/>
    <n v="1"/>
    <n v="47.225000000000001"/>
    <n v="0"/>
    <n v="0"/>
    <n v="0"/>
    <n v="0"/>
    <n v="0"/>
    <n v="0"/>
    <n v="0"/>
    <n v="0"/>
    <n v="0"/>
    <n v="0"/>
    <n v="0"/>
  </r>
  <r>
    <s v="1400000US09003330100"/>
    <x v="23"/>
    <s v="Census Tract 3301, Hartford County, Connecticut"/>
    <n v="99722"/>
    <n v="2.6"/>
    <n v="61844.959009999999"/>
    <n v="61.844999999999999"/>
    <n v="0.69"/>
    <n v="4"/>
    <n v="0.31000000000000005"/>
    <n v="2"/>
    <n v="1473"/>
    <n v="0.28581149188152727"/>
    <n v="0.10199999999999999"/>
    <n v="1"/>
    <n v="0.502"/>
    <n v="3"/>
    <n v="3"/>
    <n v="2"/>
    <n v="2"/>
    <n v="2114"/>
    <n v="33.079351719004102"/>
    <n v="63.906935599999997"/>
    <n v="2"/>
    <n v="262"/>
    <n v="13.218970736629666"/>
    <n v="0.56399999999999995"/>
    <x v="2"/>
    <n v="3"/>
    <n v="3"/>
    <x v="1"/>
    <s v="No"/>
    <s v="No"/>
    <n v="0"/>
    <n v="1"/>
    <n v="36984.536099999998"/>
    <n v="12321.41"/>
    <n v="10"/>
    <n v="10"/>
    <n v="0"/>
    <n v="0"/>
    <n v="8540.58"/>
    <n v="1"/>
    <n v="1"/>
    <n v="0"/>
    <n v="0"/>
    <n v="1043.3499999999999"/>
  </r>
  <r>
    <s v="1400000US09001011100"/>
    <x v="24"/>
    <s v="Census Tract 111, Fairfield County, Connecticut"/>
    <n v="250000"/>
    <n v="3.2"/>
    <n v="139754.24859999999"/>
    <n v="139.75399999999999"/>
    <n v="0.98599999999999999"/>
    <n v="5"/>
    <n v="1.4000000000000012E-2"/>
    <n v="1"/>
    <n v="4000"/>
    <n v="0.34346004132857544"/>
    <n v="0.439"/>
    <n v="3"/>
    <n v="1.100000000000001E-2"/>
    <n v="1"/>
    <n v="1"/>
    <n v="1"/>
    <n v="1"/>
    <n v="4894"/>
    <n v="1.69091517026334"/>
    <n v="2894.2906693999998"/>
    <n v="1"/>
    <n v="514"/>
    <n v="11.152093729659363"/>
    <n v="0.433"/>
    <x v="2"/>
    <n v="2"/>
    <n v="2"/>
    <x v="1"/>
    <s v="No"/>
    <s v="No"/>
    <n v="0"/>
    <n v="1"/>
    <n v="155955.1635"/>
    <n v="3011.9016999999999"/>
    <n v="8"/>
    <n v="8"/>
    <n v="0"/>
    <n v="0"/>
    <n v="3008.7617"/>
    <n v="0"/>
    <n v="0"/>
    <n v="0"/>
    <n v="0"/>
    <n v="0"/>
  </r>
  <r>
    <s v="1400000US09005290100"/>
    <x v="25"/>
    <s v="Census Tract 2901, Litchfield County, Connecticut"/>
    <n v="109688"/>
    <n v="2.72"/>
    <n v="66508.119099999996"/>
    <n v="66.507999999999996"/>
    <n v="0.76"/>
    <n v="4"/>
    <n v="0.24"/>
    <n v="2"/>
    <n v="1739"/>
    <n v="0.31376620301986557"/>
    <n v="0.248"/>
    <n v="2"/>
    <n v="0.28900000000000003"/>
    <n v="2"/>
    <n v="2"/>
    <n v="2"/>
    <n v="2"/>
    <n v="3799"/>
    <n v="36.253747893812601"/>
    <n v="104.78916583"/>
    <n v="2"/>
    <n v="199"/>
    <n v="5.4535489175116467"/>
    <n v="0.224"/>
    <x v="0"/>
    <n v="2"/>
    <n v="2"/>
    <x v="1"/>
    <s v="No"/>
    <s v="No"/>
    <n v="0"/>
    <n v="1"/>
    <n v="72807.3891"/>
    <n v="47244.700100000002"/>
    <n v="17"/>
    <n v="17"/>
    <n v="0"/>
    <n v="0"/>
    <n v="15483.91"/>
    <n v="23"/>
    <n v="3"/>
    <n v="0"/>
    <n v="20"/>
    <n v="11522.5"/>
  </r>
  <r>
    <s v="1400000US09005290100"/>
    <x v="25"/>
    <s v="Census Tract 2901, Litchfield County, Connecticut"/>
    <n v="109688"/>
    <n v="2.72"/>
    <n v="66508.119099999996"/>
    <n v="66.507999999999996"/>
    <n v="0.76"/>
    <n v="4"/>
    <n v="0.24"/>
    <n v="2"/>
    <n v="1739"/>
    <n v="0.31376620301986557"/>
    <n v="0.248"/>
    <n v="2"/>
    <n v="0.28900000000000003"/>
    <n v="2"/>
    <n v="2"/>
    <n v="2"/>
    <n v="2"/>
    <n v="3799"/>
    <n v="36.253747893812601"/>
    <n v="104.78916583"/>
    <n v="2"/>
    <n v="199"/>
    <n v="5.4535489175116467"/>
    <n v="0.224"/>
    <x v="0"/>
    <n v="2"/>
    <n v="2"/>
    <x v="1"/>
    <s v="No"/>
    <s v="No"/>
    <n v="0"/>
    <n v="1"/>
    <n v="265.45119999999997"/>
    <n v="0"/>
    <n v="0"/>
    <n v="0"/>
    <n v="0"/>
    <n v="0"/>
    <n v="0"/>
    <n v="0"/>
    <n v="0"/>
    <n v="0"/>
    <n v="0"/>
    <n v="0"/>
  </r>
  <r>
    <s v="1400000US09001011200"/>
    <x v="26"/>
    <s v="Census Tract 112, Fairfield County, Connecticut"/>
    <n v="238068"/>
    <n v="2.76"/>
    <n v="143300.09640000001"/>
    <n v="143.30000000000001"/>
    <n v="0.997"/>
    <n v="5"/>
    <n v="3.0000000000000027E-3"/>
    <n v="1"/>
    <n v="3293"/>
    <n v="0.27575696732050486"/>
    <n v="7.3999999999999996E-2"/>
    <n v="1"/>
    <n v="3.3000000000000029E-2"/>
    <n v="1"/>
    <n v="1"/>
    <n v="1"/>
    <n v="1"/>
    <n v="1733"/>
    <n v="1.88531336824727"/>
    <n v="919.21058281000001"/>
    <n v="1"/>
    <n v="373"/>
    <n v="21.736596736596738"/>
    <n v="0.77800000000000002"/>
    <x v="3"/>
    <n v="2.5"/>
    <n v="3"/>
    <x v="1"/>
    <s v="No"/>
    <s v="No"/>
    <n v="0"/>
    <n v="1"/>
    <n v="121647.03630000001"/>
    <n v="2614.33"/>
    <n v="5"/>
    <n v="5"/>
    <n v="0"/>
    <n v="0"/>
    <n v="2611.9899999999998"/>
    <n v="0"/>
    <n v="0"/>
    <n v="0"/>
    <n v="0"/>
    <n v="0"/>
  </r>
  <r>
    <s v="1400000US09005320100"/>
    <x v="27"/>
    <s v="Census Tract 3201, Litchfield County, Connecticut"/>
    <n v="60160"/>
    <n v="2.34"/>
    <n v="39327.8223"/>
    <n v="39.328000000000003"/>
    <n v="0.28499999999999998"/>
    <n v="2"/>
    <n v="0.71500000000000008"/>
    <n v="4"/>
    <n v="1013"/>
    <n v="0.30909415495401077"/>
    <n v="0.222"/>
    <n v="2"/>
    <n v="0.93399999999999994"/>
    <n v="5"/>
    <n v="5"/>
    <n v="4"/>
    <n v="4"/>
    <n v="6345"/>
    <n v="9.8187308203744603"/>
    <n v="646.21386572999995"/>
    <n v="2"/>
    <n v="211"/>
    <n v="3.3679169992019156"/>
    <n v="8.5999999999999993E-2"/>
    <x v="1"/>
    <n v="3"/>
    <n v="3"/>
    <x v="1"/>
    <s v="Yes"/>
    <s v="No"/>
    <n v="0"/>
    <n v="1"/>
    <n v="168.2225"/>
    <n v="0"/>
    <n v="0"/>
    <n v="0"/>
    <n v="0"/>
    <n v="0"/>
    <n v="0"/>
    <n v="0"/>
    <n v="0"/>
    <n v="0"/>
    <n v="0"/>
    <n v="0"/>
  </r>
  <r>
    <s v="1400000US09005320100"/>
    <x v="27"/>
    <s v="Census Tract 3201, Litchfield County, Connecticut"/>
    <n v="60160"/>
    <n v="2.34"/>
    <n v="39327.8223"/>
    <n v="39.328000000000003"/>
    <n v="0.28499999999999998"/>
    <n v="2"/>
    <n v="0.71500000000000008"/>
    <n v="4"/>
    <n v="1013"/>
    <n v="0.30909415495401077"/>
    <n v="0.222"/>
    <n v="2"/>
    <n v="0.93399999999999994"/>
    <n v="5"/>
    <n v="5"/>
    <n v="4"/>
    <n v="4"/>
    <n v="6345"/>
    <n v="9.8187308203744603"/>
    <n v="646.21386572999995"/>
    <n v="2"/>
    <n v="211"/>
    <n v="3.3679169992019156"/>
    <n v="8.5999999999999993E-2"/>
    <x v="1"/>
    <n v="3"/>
    <n v="3"/>
    <x v="1"/>
    <s v="Yes"/>
    <s v="No"/>
    <n v="0"/>
    <n v="1"/>
    <n v="236.81979999999999"/>
    <n v="0"/>
    <n v="0"/>
    <n v="0"/>
    <n v="0"/>
    <n v="0"/>
    <n v="0"/>
    <n v="0"/>
    <n v="0"/>
    <n v="0"/>
    <n v="0"/>
    <n v="0"/>
  </r>
  <r>
    <s v="1400000US09001011300"/>
    <x v="28"/>
    <s v="Census Tract 113, Fairfield County, Connecticut"/>
    <n v="80882"/>
    <n v="2.72"/>
    <n v="49041.916060000003"/>
    <n v="49.042000000000002"/>
    <n v="0.45200000000000001"/>
    <n v="3"/>
    <n v="0.54800000000000004"/>
    <n v="3"/>
    <n v="1944"/>
    <n v="0.47567472631900259"/>
    <n v="0.81799999999999995"/>
    <n v="5"/>
    <n v="0.18799999999999994"/>
    <n v="1"/>
    <n v="2"/>
    <n v="1"/>
    <n v="1"/>
    <n v="3219"/>
    <n v="0.74289340336711995"/>
    <n v="4333.0577246000003"/>
    <n v="1"/>
    <n v="902"/>
    <n v="26.405152224824356"/>
    <n v="0.85099999999999998"/>
    <x v="4"/>
    <n v="3.5"/>
    <n v="4"/>
    <x v="1"/>
    <s v="No"/>
    <s v="No"/>
    <n v="0"/>
    <n v="1"/>
    <n v="58601.731800000001"/>
    <n v="628.98"/>
    <n v="5"/>
    <n v="5"/>
    <n v="0"/>
    <n v="0"/>
    <n v="627.25"/>
    <n v="0"/>
    <n v="0"/>
    <n v="0"/>
    <n v="0"/>
    <n v="0"/>
  </r>
  <r>
    <s v="1400000US09009130101"/>
    <x v="29"/>
    <s v="Census Tract 1301.01, New Haven County, Connecticut"/>
    <n v="67262"/>
    <n v="2.6"/>
    <n v="41714.121590000002"/>
    <n v="41.713999999999999"/>
    <n v="0.314"/>
    <n v="2"/>
    <n v="0.68599999999999994"/>
    <n v="4"/>
    <n v="1245"/>
    <n v="0.35815209407601478"/>
    <n v="0.52500000000000002"/>
    <n v="3"/>
    <n v="0.71799999999999997"/>
    <n v="4"/>
    <n v="4"/>
    <n v="1"/>
    <n v="1"/>
    <n v="4911"/>
    <n v="3.3433691584671399"/>
    <n v="1468.8775803999999"/>
    <n v="1"/>
    <n v="368"/>
    <n v="7.0349837507168802"/>
    <n v="0.252"/>
    <x v="0"/>
    <n v="3"/>
    <n v="3"/>
    <x v="1"/>
    <s v="No"/>
    <s v="No"/>
    <n v="0"/>
    <n v="1"/>
    <n v="639.00829999999996"/>
    <n v="0"/>
    <n v="0"/>
    <n v="0"/>
    <n v="0"/>
    <n v="0"/>
    <n v="0"/>
    <n v="0"/>
    <n v="0"/>
    <n v="0"/>
    <n v="0"/>
    <n v="0"/>
  </r>
  <r>
    <s v="1400000US09009130101"/>
    <x v="29"/>
    <s v="Census Tract 1301.01, New Haven County, Connecticut"/>
    <n v="67262"/>
    <n v="2.6"/>
    <n v="41714.121590000002"/>
    <n v="41.713999999999999"/>
    <n v="0.314"/>
    <n v="2"/>
    <n v="0.68599999999999994"/>
    <n v="4"/>
    <n v="1245"/>
    <n v="0.35815209407601478"/>
    <n v="0.52500000000000002"/>
    <n v="3"/>
    <n v="0.71799999999999997"/>
    <n v="4"/>
    <n v="4"/>
    <n v="1"/>
    <n v="1"/>
    <n v="4911"/>
    <n v="3.3433691584671399"/>
    <n v="1468.8775803999999"/>
    <n v="1"/>
    <n v="368"/>
    <n v="7.0349837507168802"/>
    <n v="0.252"/>
    <x v="0"/>
    <n v="3"/>
    <n v="3"/>
    <x v="1"/>
    <s v="No"/>
    <s v="No"/>
    <n v="0"/>
    <n v="1"/>
    <n v="89614.184099999999"/>
    <n v="38284.129999999997"/>
    <n v="20"/>
    <n v="19"/>
    <n v="1"/>
    <n v="0"/>
    <n v="21582.81"/>
    <n v="0"/>
    <n v="0"/>
    <n v="0"/>
    <n v="0"/>
    <n v="0"/>
  </r>
  <r>
    <s v="1400000US09001020100"/>
    <x v="30"/>
    <s v="Census Tract 201, Fairfield County, Connecticut"/>
    <n v="63514"/>
    <n v="1.77"/>
    <n v="47740.045819999999"/>
    <n v="47.74"/>
    <n v="0.41899999999999998"/>
    <n v="3"/>
    <n v="0.58099999999999996"/>
    <n v="3"/>
    <n v="1542"/>
    <n v="0.38759912526619356"/>
    <n v="0.65300000000000002"/>
    <n v="4"/>
    <n v="0.43200000000000005"/>
    <n v="3"/>
    <n v="3"/>
    <n v="1"/>
    <n v="1"/>
    <n v="3523"/>
    <n v="0.362542220272835"/>
    <n v="9717.4888964999991"/>
    <n v="1"/>
    <n v="1141"/>
    <n v="20.989698307579101"/>
    <n v="0.76100000000000001"/>
    <x v="3"/>
    <n v="3.5"/>
    <n v="4"/>
    <x v="1"/>
    <s v="No"/>
    <s v="Yes"/>
    <n v="1"/>
    <n v="0"/>
    <n v="150821.6673"/>
    <n v="883.96"/>
    <n v="2"/>
    <n v="2"/>
    <n v="0"/>
    <n v="0"/>
    <n v="456.83"/>
    <n v="0"/>
    <n v="0"/>
    <n v="0"/>
    <n v="0"/>
    <n v="0"/>
  </r>
  <r>
    <s v="1400000US09009341100"/>
    <x v="31"/>
    <s v="Census Tract 3411, New Haven County, Connecticut"/>
    <n v="85024"/>
    <n v="2.52"/>
    <n v="53560.085590000002"/>
    <n v="53.56"/>
    <n v="0.53300000000000003"/>
    <n v="3"/>
    <n v="0.46699999999999997"/>
    <n v="3"/>
    <n v="1689"/>
    <n v="0.3784161241852862"/>
    <n v="0.625"/>
    <n v="4"/>
    <n v="0.31899999999999995"/>
    <n v="2"/>
    <n v="3"/>
    <n v="1"/>
    <n v="1"/>
    <n v="6049"/>
    <n v="9.6682957604436801"/>
    <n v="625.65318127"/>
    <n v="1"/>
    <n v="261"/>
    <n v="4.2315175097276265"/>
    <n v="0.14299999999999999"/>
    <x v="1"/>
    <n v="2"/>
    <n v="2"/>
    <x v="1"/>
    <s v="No"/>
    <s v="No"/>
    <n v="0"/>
    <n v="1"/>
    <n v="113902.6569"/>
    <n v="123113.15"/>
    <n v="211"/>
    <n v="25"/>
    <n v="0"/>
    <n v="186"/>
    <n v="82008.5"/>
    <n v="11"/>
    <n v="11"/>
    <n v="0"/>
    <n v="0"/>
    <n v="19382.099999999999"/>
  </r>
  <r>
    <s v="1400000US09001020200"/>
    <x v="32"/>
    <s v="Census Tract 202, Fairfield County, Connecticut"/>
    <n v="233750"/>
    <n v="2.88"/>
    <n v="137738.50839999999"/>
    <n v="137.739"/>
    <n v="0.98499999999999999"/>
    <n v="5"/>
    <n v="1.5000000000000013E-2"/>
    <n v="1"/>
    <n v="3644"/>
    <n v="0.31747113068054689"/>
    <n v="0.26800000000000002"/>
    <n v="2"/>
    <n v="2.0000000000000018E-2"/>
    <n v="1"/>
    <n v="1"/>
    <n v="1"/>
    <n v="1"/>
    <n v="3687"/>
    <n v="7.2670525886606399"/>
    <n v="507.35837604"/>
    <n v="1"/>
    <n v="551"/>
    <n v="15.547404063205418"/>
    <n v="0.61199999999999999"/>
    <x v="3"/>
    <n v="2.5"/>
    <n v="3"/>
    <x v="1"/>
    <s v="No"/>
    <s v="No"/>
    <n v="0"/>
    <n v="1"/>
    <n v="19079.4506"/>
    <n v="0"/>
    <n v="0"/>
    <n v="0"/>
    <n v="0"/>
    <n v="0"/>
    <n v="0"/>
    <n v="0"/>
    <n v="0"/>
    <n v="0"/>
    <n v="0"/>
    <n v="0"/>
  </r>
  <r>
    <s v="1400000US09001020200"/>
    <x v="32"/>
    <s v="Census Tract 202, Fairfield County, Connecticut"/>
    <n v="233750"/>
    <n v="2.88"/>
    <n v="137738.50839999999"/>
    <n v="137.739"/>
    <n v="0.98499999999999999"/>
    <n v="5"/>
    <n v="1.5000000000000013E-2"/>
    <n v="1"/>
    <n v="3644"/>
    <n v="0.31747113068054689"/>
    <n v="0.26800000000000002"/>
    <n v="2"/>
    <n v="2.0000000000000018E-2"/>
    <n v="1"/>
    <n v="1"/>
    <n v="1"/>
    <n v="1"/>
    <n v="3687"/>
    <n v="7.2670525886606399"/>
    <n v="507.35837604"/>
    <n v="1"/>
    <n v="551"/>
    <n v="15.547404063205418"/>
    <n v="0.61199999999999999"/>
    <x v="3"/>
    <n v="2.5"/>
    <n v="3"/>
    <x v="1"/>
    <s v="No"/>
    <s v="No"/>
    <n v="0"/>
    <n v="1"/>
    <n v="117012.98669999999"/>
    <n v="29147.88"/>
    <n v="19"/>
    <n v="19"/>
    <n v="0"/>
    <n v="0"/>
    <n v="29143.27"/>
    <n v="0"/>
    <n v="0"/>
    <n v="0"/>
    <n v="0"/>
    <n v="0"/>
  </r>
  <r>
    <s v="1400000US09003400100"/>
    <x v="33"/>
    <s v="Census Tract 4001, Hartford County, Connecticut"/>
    <n v="80725"/>
    <n v="2.3199999999999998"/>
    <n v="52998.558960000002"/>
    <n v="52.999000000000002"/>
    <n v="0.52100000000000002"/>
    <n v="3"/>
    <n v="0.47899999999999998"/>
    <n v="3"/>
    <n v="1365"/>
    <n v="0.30906500707618484"/>
    <n v="0.22"/>
    <n v="2"/>
    <n v="0.59399999999999997"/>
    <n v="3"/>
    <n v="3"/>
    <n v="1"/>
    <n v="1"/>
    <n v="7195"/>
    <n v="7.53514842539811"/>
    <n v="954.85843062000004"/>
    <n v="1"/>
    <n v="647"/>
    <n v="8.8135131453480451"/>
    <n v="0.36299999999999999"/>
    <x v="0"/>
    <n v="2.5"/>
    <n v="3"/>
    <x v="1"/>
    <s v="No"/>
    <s v="No"/>
    <n v="0"/>
    <n v="1"/>
    <n v="134773.82680000001"/>
    <n v="362603.68420000002"/>
    <n v="68"/>
    <n v="51"/>
    <n v="2"/>
    <n v="15"/>
    <n v="154389.4319"/>
    <n v="19"/>
    <n v="19"/>
    <n v="0"/>
    <n v="0"/>
    <n v="12929.8"/>
  </r>
  <r>
    <s v="1400000US09003400100"/>
    <x v="33"/>
    <s v="Census Tract 4001, Hartford County, Connecticut"/>
    <n v="80725"/>
    <n v="2.3199999999999998"/>
    <n v="52998.558960000002"/>
    <n v="52.999000000000002"/>
    <n v="0.52100000000000002"/>
    <n v="3"/>
    <n v="0.47899999999999998"/>
    <n v="3"/>
    <n v="1365"/>
    <n v="0.30906500707618484"/>
    <n v="0.22"/>
    <n v="2"/>
    <n v="0.59399999999999997"/>
    <n v="3"/>
    <n v="3"/>
    <n v="1"/>
    <n v="1"/>
    <n v="7195"/>
    <n v="7.53514842539811"/>
    <n v="954.85843062000004"/>
    <n v="1"/>
    <n v="647"/>
    <n v="8.8135131453480451"/>
    <n v="0.36299999999999999"/>
    <x v="0"/>
    <n v="2.5"/>
    <n v="3"/>
    <x v="1"/>
    <s v="No"/>
    <s v="No"/>
    <n v="0"/>
    <n v="1"/>
    <n v="585.99440000000004"/>
    <n v="0"/>
    <n v="0"/>
    <n v="0"/>
    <n v="0"/>
    <n v="0"/>
    <n v="0"/>
    <n v="0"/>
    <n v="0"/>
    <n v="0"/>
    <n v="0"/>
    <n v="0"/>
  </r>
  <r>
    <s v="1400000US09001020300"/>
    <x v="34"/>
    <s v="Census Tract 203, Fairfield County, Connecticut"/>
    <n v="196250"/>
    <n v="2.86"/>
    <n v="116045.0577"/>
    <n v="116.045"/>
    <n v="0.96799999999999997"/>
    <n v="5"/>
    <n v="3.2000000000000028E-2"/>
    <n v="1"/>
    <n v="3331"/>
    <n v="0.34445241178073882"/>
    <n v="0.44700000000000001"/>
    <n v="3"/>
    <n v="3.1000000000000028E-2"/>
    <n v="1"/>
    <n v="1"/>
    <n v="1"/>
    <n v="1"/>
    <n v="7263"/>
    <n v="7.6017132125708704"/>
    <n v="955.44251629999997"/>
    <n v="1"/>
    <n v="793"/>
    <n v="11.3447782546495"/>
    <n v="0.443"/>
    <x v="2"/>
    <n v="2"/>
    <n v="2"/>
    <x v="1"/>
    <s v="No"/>
    <s v="No"/>
    <n v="0"/>
    <n v="1"/>
    <n v="317290.9437"/>
    <n v="847186.2023"/>
    <n v="1343"/>
    <n v="36"/>
    <n v="0"/>
    <n v="1307"/>
    <n v="278866.37969999999"/>
    <n v="272"/>
    <n v="64"/>
    <n v="0"/>
    <n v="208"/>
    <n v="567952"/>
  </r>
  <r>
    <s v="1400000US09003400200"/>
    <x v="35"/>
    <s v="Census Tract 4002, Hartford County, Connecticut"/>
    <n v="133417"/>
    <n v="2.79"/>
    <n v="79874.668600000005"/>
    <n v="79.875"/>
    <n v="0.876"/>
    <n v="5"/>
    <n v="0.124"/>
    <n v="1"/>
    <n v="1791"/>
    <n v="0.2690715389083943"/>
    <n v="0.06"/>
    <n v="1"/>
    <n v="0.25800000000000001"/>
    <n v="2"/>
    <n v="2"/>
    <n v="1"/>
    <n v="1"/>
    <n v="5769"/>
    <n v="12.726224600268401"/>
    <n v="453.31590327999999"/>
    <n v="1"/>
    <n v="469"/>
    <n v="7.5027995520716688"/>
    <n v="0.27600000000000002"/>
    <x v="0"/>
    <n v="2"/>
    <n v="2"/>
    <x v="1"/>
    <s v="No"/>
    <s v="No"/>
    <n v="0"/>
    <n v="1"/>
    <n v="119228.1804"/>
    <n v="19579.490000000002"/>
    <n v="31"/>
    <n v="31"/>
    <n v="0"/>
    <n v="0"/>
    <n v="19579.490000000002"/>
    <n v="0"/>
    <n v="0"/>
    <n v="0"/>
    <n v="0"/>
    <n v="0"/>
  </r>
  <r>
    <s v="1400000US09001020400"/>
    <x v="36"/>
    <s v="Census Tract 204, Fairfield County, Connecticut"/>
    <n v="170972"/>
    <n v="2.98"/>
    <n v="99041.420360000004"/>
    <n v="99.040999999999997"/>
    <n v="0.94399999999999995"/>
    <n v="5"/>
    <n v="5.600000000000005E-2"/>
    <n v="1"/>
    <n v="3328"/>
    <n v="0.40322523500611074"/>
    <n v="0.68400000000000005"/>
    <n v="4"/>
    <n v="3.2000000000000028E-2"/>
    <n v="1"/>
    <n v="1"/>
    <n v="1"/>
    <n v="1"/>
    <n v="3586"/>
    <n v="3.6117715603315501"/>
    <n v="992.86456524000005"/>
    <n v="1"/>
    <n v="694"/>
    <n v="19.527293190770962"/>
    <n v="0.72599999999999998"/>
    <x v="3"/>
    <n v="2.5"/>
    <n v="3"/>
    <x v="1"/>
    <s v="No"/>
    <s v="No"/>
    <n v="0"/>
    <n v="1"/>
    <n v="98807.302100000001"/>
    <n v="11006.608099999999"/>
    <n v="11"/>
    <n v="11"/>
    <n v="0"/>
    <n v="0"/>
    <n v="8056.8680999999997"/>
    <n v="0"/>
    <n v="0"/>
    <n v="0"/>
    <n v="0"/>
    <n v="0"/>
  </r>
  <r>
    <s v="1400000US09003400300"/>
    <x v="37"/>
    <s v="Census Tract 4003, Hartford County, Connecticut"/>
    <n v="99743"/>
    <n v="2.4500000000000002"/>
    <n v="63723.465219999998"/>
    <n v="63.722999999999999"/>
    <n v="0.71399999999999997"/>
    <n v="4"/>
    <n v="0.28600000000000003"/>
    <n v="2"/>
    <n v="1591"/>
    <n v="0.29960705893953582"/>
    <n v="0.16700000000000001"/>
    <n v="1"/>
    <n v="0.39100000000000001"/>
    <n v="2"/>
    <n v="2"/>
    <n v="1"/>
    <n v="1"/>
    <n v="6902"/>
    <n v="6.06300222240412"/>
    <n v="1138.3799225"/>
    <n v="1"/>
    <n v="453"/>
    <n v="6.5728380731282643"/>
    <n v="0.23400000000000001"/>
    <x v="0"/>
    <n v="2"/>
    <n v="2"/>
    <x v="1"/>
    <s v="No"/>
    <s v="No"/>
    <n v="0"/>
    <n v="1"/>
    <n v="118629.30530000001"/>
    <n v="26337.480200000002"/>
    <n v="34"/>
    <n v="33"/>
    <n v="1"/>
    <n v="0"/>
    <n v="20846.2402"/>
    <n v="0"/>
    <n v="0"/>
    <n v="0"/>
    <n v="0"/>
    <n v="0"/>
  </r>
  <r>
    <s v="1400000US09003400300"/>
    <x v="37"/>
    <s v="Census Tract 4003, Hartford County, Connecticut"/>
    <n v="99743"/>
    <n v="2.4500000000000002"/>
    <n v="63723.465219999998"/>
    <n v="63.722999999999999"/>
    <n v="0.71399999999999997"/>
    <n v="4"/>
    <n v="0.28600000000000003"/>
    <n v="2"/>
    <n v="1591"/>
    <n v="0.29960705893953582"/>
    <n v="0.16700000000000001"/>
    <n v="1"/>
    <n v="0.39100000000000001"/>
    <n v="2"/>
    <n v="2"/>
    <n v="1"/>
    <n v="1"/>
    <n v="6902"/>
    <n v="6.06300222240412"/>
    <n v="1138.3799225"/>
    <n v="1"/>
    <n v="453"/>
    <n v="6.5728380731282643"/>
    <n v="0.23400000000000001"/>
    <x v="0"/>
    <n v="2"/>
    <n v="2"/>
    <x v="1"/>
    <s v="No"/>
    <s v="No"/>
    <n v="0"/>
    <n v="1"/>
    <n v="617.43920000000003"/>
    <n v="436.28"/>
    <n v="0"/>
    <n v="0"/>
    <n v="0"/>
    <n v="0"/>
    <n v="0"/>
    <n v="0"/>
    <n v="0"/>
    <n v="0"/>
    <n v="0"/>
    <n v="0"/>
  </r>
  <r>
    <s v="1400000US09001020500"/>
    <x v="38"/>
    <s v="Census Tract 205, Fairfield County, Connecticut"/>
    <n v="186324"/>
    <n v="2.77"/>
    <n v="111951.24159999999"/>
    <n v="111.95099999999999"/>
    <n v="0.96399999999999997"/>
    <n v="5"/>
    <n v="3.6000000000000032E-2"/>
    <n v="1"/>
    <n v="2959"/>
    <n v="0.31717379363124454"/>
    <n v="0.26600000000000001"/>
    <n v="2"/>
    <n v="4.6000000000000041E-2"/>
    <n v="1"/>
    <n v="1"/>
    <n v="1"/>
    <n v="1"/>
    <n v="4896"/>
    <n v="3.7827040125282401"/>
    <n v="1294.3122126000001"/>
    <n v="1"/>
    <n v="561"/>
    <n v="11.481784690953745"/>
    <n v="0.45500000000000002"/>
    <x v="2"/>
    <n v="2"/>
    <n v="2"/>
    <x v="1"/>
    <s v="No"/>
    <s v="No"/>
    <n v="0"/>
    <n v="1"/>
    <n v="134841.29240000001"/>
    <n v="23276.3524"/>
    <n v="26"/>
    <n v="26"/>
    <n v="0"/>
    <n v="0"/>
    <n v="19068.162400000001"/>
    <n v="0"/>
    <n v="0"/>
    <n v="0"/>
    <n v="0"/>
    <n v="0"/>
  </r>
  <r>
    <s v="1400000US09003490302"/>
    <x v="39"/>
    <s v="Census Tract 4903.02, Hartford County, Connecticut"/>
    <n v="89691"/>
    <n v="2.2599999999999998"/>
    <n v="59661.565730000002"/>
    <n v="59.661999999999999"/>
    <n v="0.64300000000000002"/>
    <n v="4"/>
    <n v="0.35699999999999998"/>
    <n v="2"/>
    <n v="1552"/>
    <n v="0.31216076501048273"/>
    <n v="0.23799999999999999"/>
    <n v="2"/>
    <n v="0.42500000000000004"/>
    <n v="3"/>
    <n v="3"/>
    <n v="1"/>
    <n v="1"/>
    <n v="8249"/>
    <n v="4.6750479152799196"/>
    <n v="1764.4738941000001"/>
    <n v="1"/>
    <n v="2870"/>
    <n v="35.599106921359464"/>
    <n v="0.93799999999999994"/>
    <x v="4"/>
    <n v="4"/>
    <n v="4"/>
    <x v="1"/>
    <s v="No"/>
    <s v="No"/>
    <n v="0"/>
    <n v="1"/>
    <n v="76.724800000000002"/>
    <n v="0"/>
    <n v="0"/>
    <n v="0"/>
    <n v="0"/>
    <n v="0"/>
    <n v="0"/>
    <n v="0"/>
    <n v="0"/>
    <n v="0"/>
    <n v="0"/>
    <n v="0"/>
  </r>
  <r>
    <s v="1400000US09003490302"/>
    <x v="39"/>
    <s v="Census Tract 4903.02, Hartford County, Connecticut"/>
    <n v="89691"/>
    <n v="2.2599999999999998"/>
    <n v="59661.565730000002"/>
    <n v="59.661999999999999"/>
    <n v="0.64300000000000002"/>
    <n v="4"/>
    <n v="0.35699999999999998"/>
    <n v="2"/>
    <n v="1552"/>
    <n v="0.31216076501048273"/>
    <n v="0.23799999999999999"/>
    <n v="2"/>
    <n v="0.42500000000000004"/>
    <n v="3"/>
    <n v="3"/>
    <n v="1"/>
    <n v="1"/>
    <n v="8249"/>
    <n v="4.6750479152799196"/>
    <n v="1764.4738941000001"/>
    <n v="1"/>
    <n v="2870"/>
    <n v="35.599106921359464"/>
    <n v="0.93799999999999994"/>
    <x v="4"/>
    <n v="4"/>
    <n v="4"/>
    <x v="1"/>
    <s v="No"/>
    <s v="No"/>
    <n v="0"/>
    <n v="1"/>
    <n v="159160.7156"/>
    <n v="98905.718500000003"/>
    <n v="289"/>
    <n v="58"/>
    <n v="0"/>
    <n v="231"/>
    <n v="34021.642399999997"/>
    <n v="13"/>
    <n v="13"/>
    <n v="0"/>
    <n v="0"/>
    <n v="11031.6"/>
  </r>
  <r>
    <s v="1400000US09001020600"/>
    <x v="40"/>
    <s v="Census Tract 206, Fairfield County, Connecticut"/>
    <n v="144519"/>
    <n v="3.07"/>
    <n v="82481.349900000001"/>
    <n v="82.480999999999995"/>
    <n v="0.89400000000000002"/>
    <n v="5"/>
    <n v="0.10599999999999998"/>
    <n v="1"/>
    <n v="2570"/>
    <n v="0.37390270694393668"/>
    <n v="0.60899999999999999"/>
    <n v="4"/>
    <n v="6.9999999999999951E-2"/>
    <n v="1"/>
    <n v="1"/>
    <n v="1"/>
    <n v="1"/>
    <n v="4952"/>
    <n v="1.37993612325617"/>
    <n v="3588.5719030999999"/>
    <n v="1"/>
    <n v="1015"/>
    <n v="19.522985189459511"/>
    <n v="0.72599999999999998"/>
    <x v="3"/>
    <n v="2.5"/>
    <n v="3"/>
    <x v="1"/>
    <s v="No"/>
    <s v="No"/>
    <n v="0"/>
    <n v="1"/>
    <n v="109788.85830000001"/>
    <n v="9380.7999999999993"/>
    <n v="12"/>
    <n v="12"/>
    <n v="0"/>
    <n v="0"/>
    <n v="8737.5400000000009"/>
    <n v="0"/>
    <n v="0"/>
    <n v="0"/>
    <n v="0"/>
    <n v="0"/>
  </r>
  <r>
    <s v="1400000US09009171600"/>
    <x v="41"/>
    <s v="Census Tract 1716, New Haven County, Connecticut"/>
    <n v="65521"/>
    <n v="2.13"/>
    <n v="44894.249459999999"/>
    <n v="44.893999999999998"/>
    <n v="0.36599999999999999"/>
    <n v="2"/>
    <n v="0.63400000000000001"/>
    <n v="4"/>
    <n v="1183"/>
    <n v="0.31620976340518603"/>
    <n v="0.25900000000000001"/>
    <n v="2"/>
    <n v="0.79"/>
    <n v="4"/>
    <n v="4"/>
    <n v="1"/>
    <n v="1"/>
    <n v="4808"/>
    <n v="2.9818369814840802"/>
    <n v="1612.4288584000001"/>
    <n v="1"/>
    <n v="476"/>
    <n v="9.4877416782938013"/>
    <n v="0.495"/>
    <x v="2"/>
    <n v="3.5"/>
    <n v="4"/>
    <x v="1"/>
    <s v="No"/>
    <s v="No"/>
    <n v="0"/>
    <n v="1"/>
    <n v="154.12100000000001"/>
    <n v="228.35"/>
    <n v="1"/>
    <n v="1"/>
    <n v="0"/>
    <n v="0"/>
    <n v="227.09"/>
    <n v="0"/>
    <n v="0"/>
    <n v="0"/>
    <n v="0"/>
    <n v="0"/>
  </r>
  <r>
    <s v="1400000US09009171600"/>
    <x v="41"/>
    <s v="Census Tract 1716, New Haven County, Connecticut"/>
    <n v="65521"/>
    <n v="2.13"/>
    <n v="44894.249459999999"/>
    <n v="44.893999999999998"/>
    <n v="0.36599999999999999"/>
    <n v="2"/>
    <n v="0.63400000000000001"/>
    <n v="4"/>
    <n v="1183"/>
    <n v="0.31620976340518603"/>
    <n v="0.25900000000000001"/>
    <n v="2"/>
    <n v="0.79"/>
    <n v="4"/>
    <n v="4"/>
    <n v="1"/>
    <n v="1"/>
    <n v="4808"/>
    <n v="2.9818369814840802"/>
    <n v="1612.4288584000001"/>
    <n v="1"/>
    <n v="476"/>
    <n v="9.4877416782938013"/>
    <n v="0.495"/>
    <x v="2"/>
    <n v="3.5"/>
    <n v="4"/>
    <x v="1"/>
    <s v="No"/>
    <s v="No"/>
    <n v="0"/>
    <n v="1"/>
    <n v="74736.719800000006"/>
    <n v="22467.59"/>
    <n v="10"/>
    <n v="9"/>
    <n v="1"/>
    <n v="0"/>
    <n v="7432.65"/>
    <n v="0"/>
    <n v="0"/>
    <n v="0"/>
    <n v="0"/>
    <n v="0"/>
  </r>
  <r>
    <s v="1400000US09001020700"/>
    <x v="42"/>
    <s v="Census Tract 207, Fairfield County, Connecticut"/>
    <n v="131897"/>
    <n v="2.65"/>
    <n v="81023.68303"/>
    <n v="81.024000000000001"/>
    <n v="0.88800000000000001"/>
    <n v="5"/>
    <n v="0.11199999999999999"/>
    <n v="1"/>
    <n v="2349"/>
    <n v="0.3478982804270086"/>
    <n v="0.46899999999999997"/>
    <n v="3"/>
    <n v="9.9999999999999978E-2"/>
    <n v="1"/>
    <n v="1"/>
    <n v="1"/>
    <n v="1"/>
    <n v="4352"/>
    <n v="2.24114976594486"/>
    <n v="1941.8604084999999"/>
    <n v="1"/>
    <n v="419"/>
    <n v="10.272125520961019"/>
    <n v="0.4"/>
    <x v="0"/>
    <n v="1.5"/>
    <n v="2"/>
    <x v="1"/>
    <s v="No"/>
    <s v="No"/>
    <n v="0"/>
    <n v="1"/>
    <n v="93484.321100000001"/>
    <n v="7756.2"/>
    <n v="17"/>
    <n v="17"/>
    <n v="0"/>
    <n v="0"/>
    <n v="7746.42"/>
    <n v="0"/>
    <n v="0"/>
    <n v="0"/>
    <n v="0"/>
    <n v="0"/>
  </r>
  <r>
    <s v="1400000US09009161100"/>
    <x v="43"/>
    <s v="Census Tract 1611, New Haven County, Connecticut"/>
    <n v="129133"/>
    <n v="2.73"/>
    <n v="78154.846980000002"/>
    <n v="78.155000000000001"/>
    <n v="0.86499999999999999"/>
    <n v="5"/>
    <n v="0.13500000000000001"/>
    <n v="1"/>
    <n v="2240"/>
    <n v="0.34393260352590355"/>
    <n v="0.442"/>
    <n v="3"/>
    <n v="0.123"/>
    <n v="1"/>
    <n v="1"/>
    <n v="1"/>
    <n v="1"/>
    <n v="5563"/>
    <n v="21.129216428802"/>
    <n v="263.28472799000002"/>
    <n v="1"/>
    <n v="868"/>
    <n v="15.744603664066751"/>
    <n v="0.68100000000000005"/>
    <x v="3"/>
    <n v="2.5"/>
    <n v="3"/>
    <x v="1"/>
    <s v="No"/>
    <s v="No"/>
    <n v="0"/>
    <n v="1"/>
    <n v="119240.1765"/>
    <n v="37333.951699999998"/>
    <n v="18"/>
    <n v="18"/>
    <n v="0"/>
    <n v="0"/>
    <n v="19062.6417"/>
    <n v="7"/>
    <n v="7"/>
    <n v="0"/>
    <n v="0"/>
    <n v="11959.4"/>
  </r>
  <r>
    <s v="1400000US09001020800"/>
    <x v="44"/>
    <s v="Census Tract 208, Fairfield County, Connecticut"/>
    <n v="168846"/>
    <n v="2.8"/>
    <n v="100904.7849"/>
    <n v="100.905"/>
    <n v="0.94499999999999995"/>
    <n v="5"/>
    <n v="5.5000000000000049E-2"/>
    <n v="1"/>
    <n v="2638"/>
    <n v="0.31372149528262855"/>
    <n v="0.246"/>
    <n v="2"/>
    <n v="6.4999999999999947E-2"/>
    <n v="1"/>
    <n v="1"/>
    <n v="1"/>
    <n v="1"/>
    <n v="2939"/>
    <n v="0.89402537772375801"/>
    <n v="3287.3787179000001"/>
    <n v="1"/>
    <n v="438"/>
    <n v="16.472358029334337"/>
    <n v="0.64500000000000002"/>
    <x v="3"/>
    <n v="2.5"/>
    <n v="3"/>
    <x v="1"/>
    <s v="No"/>
    <s v="No"/>
    <n v="0"/>
    <n v="1"/>
    <n v="60746.3514"/>
    <n v="12748.1304"/>
    <n v="12"/>
    <n v="12"/>
    <n v="0"/>
    <n v="0"/>
    <n v="7706.5403999999999"/>
    <n v="0"/>
    <n v="0"/>
    <n v="0"/>
    <n v="0"/>
    <n v="0"/>
  </r>
  <r>
    <s v="1400000US09001200100"/>
    <x v="45"/>
    <s v="Census Tract 2001, Fairfield County, Connecticut"/>
    <n v="77273"/>
    <n v="2.5299999999999998"/>
    <n v="48581.118869999998"/>
    <n v="48.581000000000003"/>
    <n v="0.44400000000000001"/>
    <n v="3"/>
    <n v="0.55600000000000005"/>
    <n v="3"/>
    <n v="1466"/>
    <n v="0.36211599092797919"/>
    <n v="0.54800000000000004"/>
    <n v="3"/>
    <n v="0.505"/>
    <n v="3"/>
    <n v="3"/>
    <n v="1"/>
    <n v="1"/>
    <n v="3606"/>
    <n v="1.9519789280877"/>
    <n v="1847.3560078999999"/>
    <n v="1"/>
    <n v="652"/>
    <n v="17.645466847090663"/>
    <n v="0.7"/>
    <x v="3"/>
    <n v="3.5"/>
    <n v="4"/>
    <x v="1"/>
    <s v="No"/>
    <s v="No"/>
    <n v="0"/>
    <n v="1"/>
    <n v="67101.224799999996"/>
    <n v="10371.963599999999"/>
    <n v="11"/>
    <n v="11"/>
    <n v="0"/>
    <n v="0"/>
    <n v="9941.4035999999996"/>
    <n v="0"/>
    <n v="0"/>
    <n v="0"/>
    <n v="0"/>
    <n v="0"/>
  </r>
  <r>
    <s v="1400000US09001200100"/>
    <x v="45"/>
    <s v="Census Tract 2001, Fairfield County, Connecticut"/>
    <n v="77273"/>
    <n v="2.5299999999999998"/>
    <n v="48581.118869999998"/>
    <n v="48.581000000000003"/>
    <n v="0.44400000000000001"/>
    <n v="3"/>
    <n v="0.55600000000000005"/>
    <n v="3"/>
    <n v="1466"/>
    <n v="0.36211599092797919"/>
    <n v="0.54800000000000004"/>
    <n v="3"/>
    <n v="0.505"/>
    <n v="3"/>
    <n v="3"/>
    <n v="1"/>
    <n v="1"/>
    <n v="3606"/>
    <n v="1.9519789280877"/>
    <n v="1847.3560078999999"/>
    <n v="1"/>
    <n v="652"/>
    <n v="17.645466847090663"/>
    <n v="0.7"/>
    <x v="3"/>
    <n v="3.5"/>
    <n v="4"/>
    <x v="1"/>
    <s v="No"/>
    <s v="No"/>
    <n v="0"/>
    <n v="1"/>
    <n v="3129.7147"/>
    <n v="0"/>
    <n v="0"/>
    <n v="0"/>
    <n v="0"/>
    <n v="0"/>
    <n v="0"/>
    <n v="0"/>
    <n v="0"/>
    <n v="0"/>
    <n v="0"/>
    <n v="0"/>
  </r>
  <r>
    <s v="1400000US09001020900"/>
    <x v="46"/>
    <s v="Census Tract 209, Fairfield County, Connecticut"/>
    <n v="64044"/>
    <n v="2.38"/>
    <n v="41513.559269999998"/>
    <n v="41.514000000000003"/>
    <n v="0.309"/>
    <n v="2"/>
    <n v="0.69100000000000006"/>
    <n v="4"/>
    <n v="1852"/>
    <n v="0.53534315994100501"/>
    <n v="0.878"/>
    <n v="5"/>
    <n v="0.23199999999999998"/>
    <n v="2"/>
    <n v="3"/>
    <n v="1"/>
    <n v="1"/>
    <n v="4906"/>
    <n v="0.65956135704103602"/>
    <n v="7438.2768906000001"/>
    <n v="1"/>
    <n v="963"/>
    <n v="20.515551768214742"/>
    <n v="0.753"/>
    <x v="3"/>
    <n v="3.5"/>
    <n v="4"/>
    <x v="1"/>
    <s v="No"/>
    <s v="No"/>
    <n v="0"/>
    <n v="1"/>
    <n v="109799.58900000001"/>
    <n v="8620.5794999999998"/>
    <n v="11"/>
    <n v="11"/>
    <n v="0"/>
    <n v="0"/>
    <n v="6761.8095000000003"/>
    <n v="0"/>
    <n v="0"/>
    <n v="0"/>
    <n v="0"/>
    <n v="0"/>
  </r>
  <r>
    <s v="1400000US09001200200"/>
    <x v="47"/>
    <s v="Census Tract 2002, Fairfield County, Connecticut"/>
    <n v="61844"/>
    <n v="2.37"/>
    <n v="40171.994859999999"/>
    <n v="40.171999999999997"/>
    <n v="0.29499999999999998"/>
    <n v="2"/>
    <n v="0.70500000000000007"/>
    <n v="4"/>
    <n v="1541"/>
    <n v="0.46032068022623462"/>
    <n v="0.79800000000000004"/>
    <n v="4"/>
    <n v="0.43400000000000005"/>
    <n v="3"/>
    <n v="4"/>
    <n v="1"/>
    <n v="1"/>
    <n v="4908"/>
    <n v="2.1703641097950999"/>
    <n v="2261.3717108000001"/>
    <n v="1"/>
    <n v="913"/>
    <n v="17.480375263258665"/>
    <n v="0.69399999999999995"/>
    <x v="3"/>
    <n v="4"/>
    <n v="4"/>
    <x v="1"/>
    <s v="Yes"/>
    <s v="No"/>
    <n v="0"/>
    <n v="1"/>
    <n v="130171.5462"/>
    <n v="103523.648"/>
    <n v="14"/>
    <n v="14"/>
    <n v="0"/>
    <n v="0"/>
    <n v="9642.84"/>
    <n v="23"/>
    <n v="15"/>
    <n v="0"/>
    <n v="8"/>
    <n v="31365"/>
  </r>
  <r>
    <s v="1400000US09001021000"/>
    <x v="48"/>
    <s v="Census Tract 210, Fairfield County, Connecticut"/>
    <n v="133988"/>
    <n v="2.82"/>
    <n v="79788.692880000002"/>
    <n v="79.789000000000001"/>
    <n v="0.874"/>
    <n v="5"/>
    <n v="0.126"/>
    <n v="1"/>
    <n v="2313"/>
    <n v="0.34786883953274256"/>
    <n v="0.46700000000000003"/>
    <n v="3"/>
    <n v="0.11099999999999999"/>
    <n v="1"/>
    <n v="1"/>
    <n v="1"/>
    <n v="1"/>
    <n v="3499"/>
    <n v="0.73690341422431305"/>
    <n v="4748.2477791000001"/>
    <n v="1"/>
    <n v="521"/>
    <n v="15.659753531710249"/>
    <n v="0.61599999999999999"/>
    <x v="3"/>
    <n v="2.5"/>
    <n v="3"/>
    <x v="1"/>
    <s v="No"/>
    <s v="No"/>
    <n v="0"/>
    <n v="1"/>
    <n v="70717.539099999995"/>
    <n v="2774.1374000000001"/>
    <n v="7"/>
    <n v="7"/>
    <n v="0"/>
    <n v="0"/>
    <n v="2771.2274000000002"/>
    <n v="0"/>
    <n v="0"/>
    <n v="0"/>
    <n v="0"/>
    <n v="0"/>
  </r>
  <r>
    <s v="1400000US09001200301"/>
    <x v="49"/>
    <s v="Census Tract 2003.01, Fairfield County, Connecticut"/>
    <n v="140337"/>
    <n v="3.06"/>
    <n v="80225.323139999993"/>
    <n v="80.224999999999994"/>
    <n v="0.879"/>
    <n v="5"/>
    <n v="0.121"/>
    <n v="1"/>
    <n v="2456"/>
    <n v="0.36736530121005384"/>
    <n v="0.57499999999999996"/>
    <n v="3"/>
    <n v="8.0999999999999961E-2"/>
    <n v="1"/>
    <n v="1"/>
    <n v="1"/>
    <n v="1"/>
    <n v="4852"/>
    <n v="3.8112300134209098"/>
    <n v="1273.0798149"/>
    <n v="1"/>
    <n v="826"/>
    <n v="15.775401069518717"/>
    <n v="0.64400000000000002"/>
    <x v="3"/>
    <n v="2.5"/>
    <n v="3"/>
    <x v="1"/>
    <s v="No"/>
    <s v="No"/>
    <n v="0"/>
    <n v="1"/>
    <n v="95432.935400000002"/>
    <n v="16100.537899999999"/>
    <n v="13"/>
    <n v="13"/>
    <n v="0"/>
    <n v="0"/>
    <n v="9601.2178999999996"/>
    <n v="0"/>
    <n v="0"/>
    <n v="0"/>
    <n v="0"/>
    <n v="0"/>
  </r>
  <r>
    <s v="1400000US09001200301"/>
    <x v="49"/>
    <s v="Census Tract 2003.01, Fairfield County, Connecticut"/>
    <n v="140337"/>
    <n v="3.06"/>
    <n v="80225.323139999993"/>
    <n v="80.224999999999994"/>
    <n v="0.879"/>
    <n v="5"/>
    <n v="0.121"/>
    <n v="1"/>
    <n v="2456"/>
    <n v="0.36736530121005384"/>
    <n v="0.57499999999999996"/>
    <n v="3"/>
    <n v="8.0999999999999961E-2"/>
    <n v="1"/>
    <n v="1"/>
    <n v="1"/>
    <n v="1"/>
    <n v="4852"/>
    <n v="3.8112300134209098"/>
    <n v="1273.0798149"/>
    <n v="1"/>
    <n v="826"/>
    <n v="15.775401069518717"/>
    <n v="0.64400000000000002"/>
    <x v="3"/>
    <n v="2.5"/>
    <n v="3"/>
    <x v="1"/>
    <s v="No"/>
    <s v="No"/>
    <n v="0"/>
    <n v="1"/>
    <n v="1133.7191"/>
    <n v="0"/>
    <n v="0"/>
    <n v="0"/>
    <n v="0"/>
    <n v="0"/>
    <n v="0"/>
    <n v="0"/>
    <n v="0"/>
    <n v="0"/>
    <n v="0"/>
    <n v="0"/>
  </r>
  <r>
    <s v="1400000US09001021100"/>
    <x v="50"/>
    <s v="Census Tract 211, Fairfield County, Connecticut"/>
    <n v="103810"/>
    <n v="2.74"/>
    <n v="62713.914510000002"/>
    <n v="62.713999999999999"/>
    <n v="0.70399999999999996"/>
    <n v="4"/>
    <n v="0.29600000000000004"/>
    <n v="2"/>
    <n v="1898"/>
    <n v="0.36317299243644358"/>
    <n v="0.55400000000000005"/>
    <n v="3"/>
    <n v="0.21099999999999997"/>
    <n v="2"/>
    <n v="2"/>
    <n v="1"/>
    <n v="1"/>
    <n v="5976"/>
    <n v="0.71774579650562098"/>
    <n v="8326.0675702999997"/>
    <n v="1"/>
    <n v="989"/>
    <n v="15.178023327194598"/>
    <n v="0.60399999999999998"/>
    <x v="3"/>
    <n v="3"/>
    <n v="3"/>
    <x v="1"/>
    <s v="No"/>
    <s v="No"/>
    <n v="0"/>
    <n v="1"/>
    <n v="115220.0402"/>
    <n v="8369.6"/>
    <n v="12"/>
    <n v="9"/>
    <n v="3"/>
    <n v="0"/>
    <n v="6715.1"/>
    <n v="0"/>
    <n v="0"/>
    <n v="0"/>
    <n v="0"/>
    <n v="0"/>
  </r>
  <r>
    <s v="1400000US09001200302"/>
    <x v="51"/>
    <s v="Census Tract 2003.02, Fairfield County, Connecticut"/>
    <n v="116500"/>
    <n v="2.96"/>
    <n v="67714.24957"/>
    <n v="67.713999999999999"/>
    <n v="0.77200000000000002"/>
    <n v="4"/>
    <n v="0.22799999999999998"/>
    <n v="2"/>
    <n v="2158"/>
    <n v="0.38243058387924478"/>
    <n v="0.64100000000000001"/>
    <n v="4"/>
    <n v="0.13800000000000001"/>
    <n v="1"/>
    <n v="2"/>
    <n v="1"/>
    <n v="1"/>
    <n v="5218"/>
    <n v="8.9549681311264795"/>
    <n v="582.69330762000004"/>
    <n v="1"/>
    <n v="252"/>
    <n v="4.5743329097839895"/>
    <n v="0.126"/>
    <x v="1"/>
    <n v="1.5"/>
    <n v="2"/>
    <x v="1"/>
    <s v="No"/>
    <s v="No"/>
    <n v="0"/>
    <n v="1"/>
    <n v="112578.35430000001"/>
    <n v="17053.723399999999"/>
    <n v="16"/>
    <n v="16"/>
    <n v="0"/>
    <n v="0"/>
    <n v="14819.7634"/>
    <n v="0"/>
    <n v="0"/>
    <n v="0"/>
    <n v="0"/>
    <n v="0"/>
  </r>
  <r>
    <s v="1400000US09001200302"/>
    <x v="51"/>
    <s v="Census Tract 2003.02, Fairfield County, Connecticut"/>
    <n v="116500"/>
    <n v="2.96"/>
    <n v="67714.24957"/>
    <n v="67.713999999999999"/>
    <n v="0.77200000000000002"/>
    <n v="4"/>
    <n v="0.22799999999999998"/>
    <n v="2"/>
    <n v="2158"/>
    <n v="0.38243058387924478"/>
    <n v="0.64100000000000001"/>
    <n v="4"/>
    <n v="0.13800000000000001"/>
    <n v="1"/>
    <n v="2"/>
    <n v="1"/>
    <n v="1"/>
    <n v="5218"/>
    <n v="8.9549681311264795"/>
    <n v="582.69330762000004"/>
    <n v="1"/>
    <n v="252"/>
    <n v="4.5743329097839895"/>
    <n v="0.126"/>
    <x v="1"/>
    <n v="1.5"/>
    <n v="2"/>
    <x v="1"/>
    <s v="No"/>
    <s v="No"/>
    <n v="0"/>
    <n v="1"/>
    <n v="293.72370000000001"/>
    <n v="0"/>
    <n v="0"/>
    <n v="0"/>
    <n v="0"/>
    <n v="0"/>
    <n v="0"/>
    <n v="0"/>
    <n v="0"/>
    <n v="0"/>
    <n v="0"/>
    <n v="0"/>
  </r>
  <r>
    <s v="1400000US09001021200"/>
    <x v="52"/>
    <s v="Census Tract 212, Fairfield County, Connecticut"/>
    <n v="138686"/>
    <n v="2.61"/>
    <n v="85844.478900000002"/>
    <n v="85.843999999999994"/>
    <n v="0.91100000000000003"/>
    <n v="5"/>
    <n v="8.8999999999999968E-2"/>
    <n v="1"/>
    <n v="2581"/>
    <n v="0.36079198565675025"/>
    <n v="0.54300000000000004"/>
    <n v="3"/>
    <n v="6.899999999999995E-2"/>
    <n v="1"/>
    <n v="1"/>
    <n v="1"/>
    <n v="1"/>
    <n v="4177"/>
    <n v="0.92392821897244304"/>
    <n v="4520.9139782000002"/>
    <n v="1"/>
    <n v="732"/>
    <n v="17.34186211798152"/>
    <n v="0.66700000000000004"/>
    <x v="3"/>
    <n v="2.5"/>
    <n v="3"/>
    <x v="1"/>
    <s v="No"/>
    <s v="No"/>
    <n v="0"/>
    <n v="1"/>
    <n v="111285.65850000001"/>
    <n v="23460"/>
    <n v="23"/>
    <n v="23"/>
    <n v="0"/>
    <n v="0"/>
    <n v="17007.16"/>
    <n v="0"/>
    <n v="0"/>
    <n v="0"/>
    <n v="0"/>
    <n v="0"/>
  </r>
  <r>
    <s v="1400000US09001205300"/>
    <x v="53"/>
    <s v="Census Tract 2053, Fairfield County, Connecticut"/>
    <n v="95234"/>
    <n v="2.5099999999999998"/>
    <n v="60111.167780000003"/>
    <n v="60.110999999999997"/>
    <n v="0.65800000000000003"/>
    <n v="4"/>
    <n v="0.34199999999999997"/>
    <n v="2"/>
    <n v="1694"/>
    <n v="0.33817343350237605"/>
    <n v="0.41199999999999998"/>
    <n v="3"/>
    <n v="0.31599999999999995"/>
    <n v="2"/>
    <n v="2"/>
    <n v="1"/>
    <n v="1"/>
    <n v="5398"/>
    <n v="6.4084397302226899"/>
    <n v="842.32671715000004"/>
    <n v="1"/>
    <n v="956"/>
    <n v="16.565586553456939"/>
    <n v="0.66700000000000004"/>
    <x v="3"/>
    <n v="3"/>
    <n v="3"/>
    <x v="1"/>
    <s v="No"/>
    <s v="No"/>
    <n v="0"/>
    <n v="1"/>
    <n v="227.82980000000001"/>
    <n v="0"/>
    <n v="0"/>
    <n v="0"/>
    <n v="0"/>
    <n v="0"/>
    <n v="0"/>
    <n v="0"/>
    <n v="0"/>
    <n v="0"/>
    <n v="0"/>
    <n v="0"/>
  </r>
  <r>
    <s v="1400000US09001205300"/>
    <x v="53"/>
    <s v="Census Tract 2053, Fairfield County, Connecticut"/>
    <n v="95234"/>
    <n v="2.5099999999999998"/>
    <n v="60111.167780000003"/>
    <n v="60.110999999999997"/>
    <n v="0.65800000000000003"/>
    <n v="4"/>
    <n v="0.34199999999999997"/>
    <n v="2"/>
    <n v="1694"/>
    <n v="0.33817343350237605"/>
    <n v="0.41199999999999998"/>
    <n v="3"/>
    <n v="0.31599999999999995"/>
    <n v="2"/>
    <n v="2"/>
    <n v="1"/>
    <n v="1"/>
    <n v="5398"/>
    <n v="6.4084397302226899"/>
    <n v="842.32671715000004"/>
    <n v="1"/>
    <n v="956"/>
    <n v="16.565586553456939"/>
    <n v="0.66700000000000004"/>
    <x v="3"/>
    <n v="3"/>
    <n v="3"/>
    <x v="1"/>
    <s v="No"/>
    <s v="No"/>
    <n v="0"/>
    <n v="1"/>
    <n v="134676.7029"/>
    <n v="17564.3"/>
    <n v="12"/>
    <n v="11"/>
    <n v="1"/>
    <n v="0"/>
    <n v="12015.26"/>
    <n v="0"/>
    <n v="0"/>
    <n v="0"/>
    <n v="0"/>
    <n v="0"/>
  </r>
  <r>
    <s v="1400000US09001205300"/>
    <x v="53"/>
    <s v="Census Tract 2053, Fairfield County, Connecticut"/>
    <n v="95234"/>
    <n v="2.5099999999999998"/>
    <n v="60111.167780000003"/>
    <n v="60.110999999999997"/>
    <n v="0.65800000000000003"/>
    <n v="4"/>
    <n v="0.34199999999999997"/>
    <n v="2"/>
    <n v="1694"/>
    <n v="0.33817343350237605"/>
    <n v="0.41199999999999998"/>
    <n v="3"/>
    <n v="0.31599999999999995"/>
    <n v="2"/>
    <n v="2"/>
    <n v="1"/>
    <n v="1"/>
    <n v="5398"/>
    <n v="6.4084397302226899"/>
    <n v="842.32671715000004"/>
    <n v="1"/>
    <n v="956"/>
    <n v="16.565586553456939"/>
    <n v="0.66700000000000004"/>
    <x v="3"/>
    <n v="3"/>
    <n v="3"/>
    <x v="1"/>
    <s v="No"/>
    <s v="No"/>
    <n v="0"/>
    <n v="1"/>
    <n v="755.54259999999999"/>
    <n v="0"/>
    <n v="0"/>
    <n v="0"/>
    <n v="0"/>
    <n v="0"/>
    <n v="0"/>
    <n v="0"/>
    <n v="0"/>
    <n v="0"/>
    <n v="0"/>
    <n v="0"/>
  </r>
  <r>
    <s v="1400000US09001021300"/>
    <x v="54"/>
    <s v="Census Tract 213, Fairfield County, Connecticut"/>
    <n v="112188"/>
    <n v="2.7"/>
    <n v="68275.44253"/>
    <n v="68.275000000000006"/>
    <n v="0.77800000000000002"/>
    <n v="4"/>
    <n v="0.22199999999999998"/>
    <n v="2"/>
    <n v="2357"/>
    <n v="0.41426315160933747"/>
    <n v="0.71099999999999997"/>
    <n v="4"/>
    <n v="9.8999999999999977E-2"/>
    <n v="1"/>
    <n v="2"/>
    <n v="1"/>
    <n v="1"/>
    <n v="4422"/>
    <n v="0.81323040878953901"/>
    <n v="5437.5733522"/>
    <n v="1"/>
    <n v="812"/>
    <n v="18.670958841112899"/>
    <n v="0.71"/>
    <x v="3"/>
    <n v="3"/>
    <n v="3"/>
    <x v="1"/>
    <s v="No"/>
    <s v="No"/>
    <n v="0"/>
    <n v="1"/>
    <n v="74577.157900000006"/>
    <n v="8945.08"/>
    <n v="11"/>
    <n v="11"/>
    <n v="0"/>
    <n v="0"/>
    <n v="5619.15"/>
    <n v="0"/>
    <n v="0"/>
    <n v="0"/>
    <n v="0"/>
    <n v="0"/>
  </r>
  <r>
    <s v="1400000US09001210400"/>
    <x v="55"/>
    <s v="Census Tract 2104, Fairfield County, Connecticut"/>
    <n v="76921"/>
    <n v="2.85"/>
    <n v="45564.068030000002"/>
    <n v="45.564"/>
    <n v="0.375"/>
    <n v="2"/>
    <n v="0.625"/>
    <n v="4"/>
    <n v="1755"/>
    <n v="0.46220631542674834"/>
    <n v="0.80200000000000005"/>
    <n v="5"/>
    <n v="0.28200000000000003"/>
    <n v="2"/>
    <n v="3"/>
    <n v="1"/>
    <n v="1"/>
    <n v="8419"/>
    <n v="2.8955609060737002"/>
    <n v="2907.5541054"/>
    <n v="1"/>
    <n v="3696"/>
    <n v="39.007915567282325"/>
    <n v="0.96599999999999997"/>
    <x v="4"/>
    <n v="4"/>
    <n v="4"/>
    <x v="1"/>
    <s v="No"/>
    <s v="No"/>
    <n v="0"/>
    <n v="1"/>
    <n v="2053.6578"/>
    <n v="0"/>
    <n v="0"/>
    <n v="0"/>
    <n v="0"/>
    <n v="0"/>
    <n v="0"/>
    <n v="0"/>
    <n v="0"/>
    <n v="0"/>
    <n v="0"/>
    <n v="0"/>
  </r>
  <r>
    <s v="1400000US09001210400"/>
    <x v="55"/>
    <s v="Census Tract 2104, Fairfield County, Connecticut"/>
    <n v="76921"/>
    <n v="2.85"/>
    <n v="45564.068030000002"/>
    <n v="45.564"/>
    <n v="0.375"/>
    <n v="2"/>
    <n v="0.625"/>
    <n v="4"/>
    <n v="1755"/>
    <n v="0.46220631542674834"/>
    <n v="0.80200000000000005"/>
    <n v="5"/>
    <n v="0.28200000000000003"/>
    <n v="2"/>
    <n v="3"/>
    <n v="1"/>
    <n v="1"/>
    <n v="8419"/>
    <n v="2.8955609060737002"/>
    <n v="2907.5541054"/>
    <n v="1"/>
    <n v="3696"/>
    <n v="39.007915567282325"/>
    <n v="0.96599999999999997"/>
    <x v="4"/>
    <n v="4"/>
    <n v="4"/>
    <x v="1"/>
    <s v="No"/>
    <s v="No"/>
    <n v="0"/>
    <n v="1"/>
    <n v="164937.70060000001"/>
    <n v="14744.53"/>
    <n v="11"/>
    <n v="10"/>
    <n v="1"/>
    <n v="0"/>
    <n v="5471.04"/>
    <n v="0"/>
    <n v="0"/>
    <n v="0"/>
    <n v="0"/>
    <n v="0"/>
  </r>
  <r>
    <s v="1400000US09001021400"/>
    <x v="56"/>
    <s v="Census Tract 214, Fairfield County, Connecticut"/>
    <n v="46566"/>
    <n v="2.98"/>
    <n v="26974.95953"/>
    <n v="26.975000000000001"/>
    <n v="0.13400000000000001"/>
    <n v="1"/>
    <n v="0.86599999999999999"/>
    <n v="5"/>
    <n v="1793"/>
    <n v="0.79762862947286872"/>
    <n v="0.98399999999999999"/>
    <n v="5"/>
    <n v="0.25600000000000001"/>
    <n v="2"/>
    <n v="4"/>
    <n v="1"/>
    <n v="1"/>
    <n v="6690"/>
    <n v="0.63447745703841096"/>
    <n v="10544.109843"/>
    <n v="1"/>
    <n v="1633"/>
    <n v="22.499311104987601"/>
    <n v="0.79200000000000004"/>
    <x v="3"/>
    <n v="4"/>
    <n v="4"/>
    <x v="2"/>
    <s v="Yes"/>
    <s v="No"/>
    <n v="0"/>
    <n v="1"/>
    <n v="1134.8595"/>
    <n v="615.08000000000004"/>
    <n v="1"/>
    <n v="1"/>
    <n v="0"/>
    <n v="0"/>
    <n v="613.82000000000005"/>
    <n v="0"/>
    <n v="0"/>
    <n v="0"/>
    <n v="0"/>
    <n v="0"/>
  </r>
  <r>
    <s v="1400000US09001021400"/>
    <x v="56"/>
    <s v="Census Tract 214, Fairfield County, Connecticut"/>
    <n v="46566"/>
    <n v="2.98"/>
    <n v="26974.95953"/>
    <n v="26.975000000000001"/>
    <n v="0.13400000000000001"/>
    <n v="1"/>
    <n v="0.86599999999999999"/>
    <n v="5"/>
    <n v="1793"/>
    <n v="0.79762862947286872"/>
    <n v="0.98399999999999999"/>
    <n v="5"/>
    <n v="0.25600000000000001"/>
    <n v="2"/>
    <n v="4"/>
    <n v="1"/>
    <n v="1"/>
    <n v="6690"/>
    <n v="0.63447745703841096"/>
    <n v="10544.109843"/>
    <n v="1"/>
    <n v="1633"/>
    <n v="22.499311104987601"/>
    <n v="0.79200000000000004"/>
    <x v="3"/>
    <n v="4"/>
    <n v="4"/>
    <x v="2"/>
    <s v="Yes"/>
    <s v="No"/>
    <n v="0"/>
    <n v="1"/>
    <n v="89294.912100000001"/>
    <n v="4610.05"/>
    <n v="3"/>
    <n v="3"/>
    <n v="0"/>
    <n v="0"/>
    <n v="573.89"/>
    <n v="0"/>
    <n v="0"/>
    <n v="0"/>
    <n v="0"/>
    <n v="0"/>
  </r>
  <r>
    <s v="1400000US09001210500"/>
    <x v="57"/>
    <s v="Census Tract 2105, Fairfield County, Connecticut"/>
    <n v="90929"/>
    <n v="2.21"/>
    <n v="61165.464489999998"/>
    <n v="61.164999999999999"/>
    <n v="0.67600000000000005"/>
    <n v="4"/>
    <n v="0.32399999999999995"/>
    <n v="2"/>
    <n v="1930"/>
    <n v="0.3786450441128662"/>
    <n v="0.626"/>
    <n v="4"/>
    <n v="0.19299999999999995"/>
    <n v="1"/>
    <n v="2"/>
    <n v="1"/>
    <n v="1"/>
    <n v="7033"/>
    <n v="12.734800701779299"/>
    <n v="552.26620068"/>
    <n v="1"/>
    <n v="1480"/>
    <n v="17.31399157697707"/>
    <n v="0.69"/>
    <x v="3"/>
    <n v="3"/>
    <n v="3"/>
    <x v="1"/>
    <s v="No"/>
    <s v="No"/>
    <n v="0"/>
    <n v="1"/>
    <n v="232.81399999999999"/>
    <n v="0"/>
    <n v="0"/>
    <n v="0"/>
    <n v="0"/>
    <n v="0"/>
    <n v="0"/>
    <n v="0"/>
    <n v="0"/>
    <n v="0"/>
    <n v="0"/>
    <n v="0"/>
  </r>
  <r>
    <s v="1400000US09001210500"/>
    <x v="57"/>
    <s v="Census Tract 2105, Fairfield County, Connecticut"/>
    <n v="90929"/>
    <n v="2.21"/>
    <n v="61165.464489999998"/>
    <n v="61.164999999999999"/>
    <n v="0.67600000000000005"/>
    <n v="4"/>
    <n v="0.32399999999999995"/>
    <n v="2"/>
    <n v="1930"/>
    <n v="0.3786450441128662"/>
    <n v="0.626"/>
    <n v="4"/>
    <n v="0.19299999999999995"/>
    <n v="1"/>
    <n v="2"/>
    <n v="1"/>
    <n v="1"/>
    <n v="7033"/>
    <n v="12.734800701779299"/>
    <n v="552.26620068"/>
    <n v="1"/>
    <n v="1480"/>
    <n v="17.31399157697707"/>
    <n v="0.69"/>
    <x v="3"/>
    <n v="3"/>
    <n v="3"/>
    <x v="1"/>
    <s v="No"/>
    <s v="No"/>
    <n v="0"/>
    <n v="1"/>
    <n v="237105.10149999999"/>
    <n v="664344.47100000002"/>
    <n v="27"/>
    <n v="25"/>
    <n v="2"/>
    <n v="0"/>
    <n v="22112.1738"/>
    <n v="327"/>
    <n v="94"/>
    <n v="1"/>
    <n v="232"/>
    <n v="151107"/>
  </r>
  <r>
    <s v="1400000US09001210500"/>
    <x v="57"/>
    <s v="Census Tract 2105, Fairfield County, Connecticut"/>
    <n v="90929"/>
    <n v="2.21"/>
    <n v="61165.464489999998"/>
    <n v="61.164999999999999"/>
    <n v="0.67600000000000005"/>
    <n v="4"/>
    <n v="0.32399999999999995"/>
    <n v="2"/>
    <n v="1930"/>
    <n v="0.3786450441128662"/>
    <n v="0.626"/>
    <n v="4"/>
    <n v="0.19299999999999995"/>
    <n v="1"/>
    <n v="2"/>
    <n v="1"/>
    <n v="1"/>
    <n v="7033"/>
    <n v="12.734800701779299"/>
    <n v="552.26620068"/>
    <n v="1"/>
    <n v="1480"/>
    <n v="17.31399157697707"/>
    <n v="0.69"/>
    <x v="3"/>
    <n v="3"/>
    <n v="3"/>
    <x v="1"/>
    <s v="No"/>
    <s v="No"/>
    <n v="0"/>
    <n v="1"/>
    <n v="1074.8123000000001"/>
    <n v="0"/>
    <n v="0"/>
    <n v="0"/>
    <n v="0"/>
    <n v="0"/>
    <n v="0"/>
    <n v="0"/>
    <n v="0"/>
    <n v="0"/>
    <n v="0"/>
    <n v="0"/>
  </r>
  <r>
    <s v="1400000US09001021500"/>
    <x v="58"/>
    <s v="Census Tract 215, Fairfield County, Connecticut"/>
    <n v="43357"/>
    <n v="3.08"/>
    <n v="24704.943569999999"/>
    <n v="24.704999999999998"/>
    <n v="0.109"/>
    <n v="1"/>
    <n v="0.89100000000000001"/>
    <n v="5"/>
    <n v="1564"/>
    <n v="0.75968600967745492"/>
    <n v="0.97899999999999998"/>
    <n v="5"/>
    <n v="0.41900000000000004"/>
    <n v="3"/>
    <n v="4"/>
    <n v="1"/>
    <n v="1"/>
    <n v="6303"/>
    <n v="0.29565851270353399"/>
    <n v="21318.513519"/>
    <n v="1"/>
    <n v="2321"/>
    <n v="35.873261205564141"/>
    <n v="0.94099999999999995"/>
    <x v="4"/>
    <n v="4.5"/>
    <n v="5"/>
    <x v="2"/>
    <s v="Yes"/>
    <s v="No"/>
    <n v="0"/>
    <n v="1"/>
    <n v="65225.455699999999"/>
    <n v="403"/>
    <n v="1"/>
    <n v="0"/>
    <n v="1"/>
    <n v="0"/>
    <n v="281.32"/>
    <n v="0"/>
    <n v="0"/>
    <n v="0"/>
    <n v="0"/>
    <n v="0"/>
  </r>
  <r>
    <s v="1400000US09001230400"/>
    <x v="59"/>
    <s v="Census Tract 2304, Fairfield County, Connecticut"/>
    <n v="139313"/>
    <n v="2.93"/>
    <n v="81387.523610000004"/>
    <n v="81.388000000000005"/>
    <n v="0.89100000000000001"/>
    <n v="5"/>
    <n v="0.10899999999999999"/>
    <n v="1"/>
    <n v="2531"/>
    <n v="0.37317759102168113"/>
    <n v="0.60499999999999998"/>
    <n v="4"/>
    <n v="7.2999999999999954E-2"/>
    <n v="1"/>
    <n v="1"/>
    <n v="1"/>
    <n v="1"/>
    <n v="5651"/>
    <n v="13.8477074025053"/>
    <n v="408.08199044999998"/>
    <n v="1"/>
    <n v="560"/>
    <n v="9.2976921799767549"/>
    <n v="0.39"/>
    <x v="0"/>
    <n v="1.5"/>
    <n v="2"/>
    <x v="1"/>
    <s v="No"/>
    <s v="No"/>
    <n v="0"/>
    <n v="1"/>
    <n v="1151.9191000000001"/>
    <n v="1429.53"/>
    <n v="1"/>
    <n v="1"/>
    <n v="0"/>
    <n v="0"/>
    <n v="497.7"/>
    <n v="0"/>
    <n v="0"/>
    <n v="0"/>
    <n v="0"/>
    <n v="0"/>
  </r>
  <r>
    <s v="1400000US09001230400"/>
    <x v="59"/>
    <s v="Census Tract 2304, Fairfield County, Connecticut"/>
    <n v="139313"/>
    <n v="2.93"/>
    <n v="81387.523610000004"/>
    <n v="81.388000000000005"/>
    <n v="0.89100000000000001"/>
    <n v="5"/>
    <n v="0.10899999999999999"/>
    <n v="1"/>
    <n v="2531"/>
    <n v="0.37317759102168113"/>
    <n v="0.60499999999999998"/>
    <n v="4"/>
    <n v="7.2999999999999954E-2"/>
    <n v="1"/>
    <n v="1"/>
    <n v="1"/>
    <n v="1"/>
    <n v="5651"/>
    <n v="13.8477074025053"/>
    <n v="408.08199044999998"/>
    <n v="1"/>
    <n v="560"/>
    <n v="9.2976921799767549"/>
    <n v="0.39"/>
    <x v="0"/>
    <n v="1.5"/>
    <n v="2"/>
    <x v="1"/>
    <s v="No"/>
    <s v="No"/>
    <n v="0"/>
    <n v="1"/>
    <n v="408.5446"/>
    <n v="1374.16"/>
    <n v="0"/>
    <n v="0"/>
    <n v="0"/>
    <n v="0"/>
    <n v="0"/>
    <n v="0"/>
    <n v="0"/>
    <n v="0"/>
    <n v="0"/>
    <n v="0"/>
  </r>
  <r>
    <s v="1400000US09001230400"/>
    <x v="59"/>
    <s v="Census Tract 2304, Fairfield County, Connecticut"/>
    <n v="139313"/>
    <n v="2.93"/>
    <n v="81387.523610000004"/>
    <n v="81.388000000000005"/>
    <n v="0.89100000000000001"/>
    <n v="5"/>
    <n v="0.10899999999999999"/>
    <n v="1"/>
    <n v="2531"/>
    <n v="0.37317759102168113"/>
    <n v="0.60499999999999998"/>
    <n v="4"/>
    <n v="7.2999999999999954E-2"/>
    <n v="1"/>
    <n v="1"/>
    <n v="1"/>
    <n v="1"/>
    <n v="5651"/>
    <n v="13.8477074025053"/>
    <n v="408.08199044999998"/>
    <n v="1"/>
    <n v="560"/>
    <n v="9.2976921799767549"/>
    <n v="0.39"/>
    <x v="0"/>
    <n v="1.5"/>
    <n v="2"/>
    <x v="1"/>
    <s v="No"/>
    <s v="No"/>
    <n v="0"/>
    <n v="1"/>
    <n v="125089.12450000001"/>
    <n v="19995.774300000001"/>
    <n v="19"/>
    <n v="19"/>
    <n v="0"/>
    <n v="0"/>
    <n v="15110.7243"/>
    <n v="0"/>
    <n v="0"/>
    <n v="0"/>
    <n v="0"/>
    <n v="0"/>
  </r>
  <r>
    <s v="1400000US09001021600"/>
    <x v="60"/>
    <s v="Census Tract 216, Fairfield County, Connecticut"/>
    <n v="85420"/>
    <n v="2.29"/>
    <n v="56447.12485"/>
    <n v="56.447000000000003"/>
    <n v="0.58599999999999997"/>
    <n v="3"/>
    <n v="0.41400000000000003"/>
    <n v="3"/>
    <n v="2014"/>
    <n v="0.42815289643578719"/>
    <n v="0.746"/>
    <n v="4"/>
    <n v="0.16100000000000003"/>
    <n v="1"/>
    <n v="2"/>
    <n v="1"/>
    <n v="1"/>
    <n v="7151"/>
    <n v="0.31206708293629198"/>
    <n v="22914.944866000002"/>
    <n v="1"/>
    <n v="3855"/>
    <n v="50.683670786221406"/>
    <n v="0.99199999999999999"/>
    <x v="4"/>
    <n v="3.5"/>
    <n v="4"/>
    <x v="1"/>
    <s v="No"/>
    <s v="No"/>
    <n v="0"/>
    <n v="1"/>
    <n v="103216.671"/>
    <n v="6524.6980000000003"/>
    <n v="1"/>
    <n v="1"/>
    <n v="0"/>
    <n v="0"/>
    <n v="692.59299999999996"/>
    <n v="0"/>
    <n v="0"/>
    <n v="0"/>
    <n v="0"/>
    <n v="0"/>
  </r>
  <r>
    <s v="1400000US09005303100"/>
    <x v="61"/>
    <s v="Census Tract 3031, Litchfield County, Connecticut"/>
    <n v="87308"/>
    <n v="2.58"/>
    <n v="54355.586580000003"/>
    <n v="54.356000000000002"/>
    <n v="0.54600000000000004"/>
    <n v="3"/>
    <n v="0.45399999999999996"/>
    <n v="3"/>
    <n v="1569"/>
    <n v="0.34638573851630022"/>
    <n v="0.45900000000000002"/>
    <n v="3"/>
    <n v="0.41700000000000004"/>
    <n v="3"/>
    <n v="3"/>
    <n v="3"/>
    <n v="3"/>
    <n v="2388"/>
    <n v="17.346009325139701"/>
    <n v="137.66855276000001"/>
    <n v="2"/>
    <n v="62"/>
    <n v="2.8117913832199548"/>
    <n v="5.2999999999999999E-2"/>
    <x v="1"/>
    <n v="2"/>
    <n v="2"/>
    <x v="1"/>
    <s v="No"/>
    <s v="No"/>
    <n v="0"/>
    <n v="1"/>
    <n v="164.13560000000001"/>
    <n v="0"/>
    <n v="0"/>
    <n v="0"/>
    <n v="0"/>
    <n v="0"/>
    <n v="0"/>
    <n v="0"/>
    <n v="0"/>
    <n v="0"/>
    <n v="0"/>
    <n v="0"/>
  </r>
  <r>
    <s v="1400000US09005303100"/>
    <x v="61"/>
    <s v="Census Tract 3031, Litchfield County, Connecticut"/>
    <n v="87308"/>
    <n v="2.58"/>
    <n v="54355.586580000003"/>
    <n v="54.356000000000002"/>
    <n v="0.54600000000000004"/>
    <n v="3"/>
    <n v="0.45399999999999996"/>
    <n v="3"/>
    <n v="1569"/>
    <n v="0.34638573851630022"/>
    <n v="0.45900000000000002"/>
    <n v="3"/>
    <n v="0.41700000000000004"/>
    <n v="3"/>
    <n v="3"/>
    <n v="3"/>
    <n v="3"/>
    <n v="2388"/>
    <n v="17.346009325139701"/>
    <n v="137.66855276000001"/>
    <n v="2"/>
    <n v="62"/>
    <n v="2.8117913832199548"/>
    <n v="5.2999999999999999E-2"/>
    <x v="1"/>
    <n v="2"/>
    <n v="2"/>
    <x v="1"/>
    <s v="No"/>
    <s v="No"/>
    <n v="0"/>
    <n v="1"/>
    <n v="538.43939999999998"/>
    <n v="1069.8900000000001"/>
    <n v="1"/>
    <n v="1"/>
    <n v="0"/>
    <n v="0"/>
    <n v="1066.7"/>
    <n v="0"/>
    <n v="0"/>
    <n v="0"/>
    <n v="0"/>
    <n v="0"/>
  </r>
  <r>
    <s v="1400000US09005303100"/>
    <x v="61"/>
    <s v="Census Tract 3031, Litchfield County, Connecticut"/>
    <n v="87308"/>
    <n v="2.58"/>
    <n v="54355.586580000003"/>
    <n v="54.356000000000002"/>
    <n v="0.54600000000000004"/>
    <n v="3"/>
    <n v="0.45399999999999996"/>
    <n v="3"/>
    <n v="1569"/>
    <n v="0.34638573851630022"/>
    <n v="0.45900000000000002"/>
    <n v="3"/>
    <n v="0.41700000000000004"/>
    <n v="3"/>
    <n v="3"/>
    <n v="3"/>
    <n v="3"/>
    <n v="2388"/>
    <n v="17.346009325139701"/>
    <n v="137.66855276000001"/>
    <n v="2"/>
    <n v="62"/>
    <n v="2.8117913832199548"/>
    <n v="5.2999999999999999E-2"/>
    <x v="1"/>
    <n v="2"/>
    <n v="2"/>
    <x v="1"/>
    <s v="No"/>
    <s v="No"/>
    <n v="0"/>
    <n v="1"/>
    <n v="58713.956400000003"/>
    <n v="31889.019799999998"/>
    <n v="25"/>
    <n v="25"/>
    <n v="0"/>
    <n v="0"/>
    <n v="20374.376799999998"/>
    <n v="1"/>
    <n v="1"/>
    <n v="0"/>
    <n v="0"/>
    <n v="852.7"/>
  </r>
  <r>
    <s v="1400000US09001021700"/>
    <x v="62"/>
    <s v="Census Tract 217, Fairfield County, Connecticut"/>
    <n v="86705"/>
    <n v="2.06"/>
    <n v="60410.235999999997"/>
    <n v="60.41"/>
    <n v="0.66"/>
    <n v="4"/>
    <n v="0.33999999999999997"/>
    <n v="2"/>
    <n v="1908"/>
    <n v="0.37900861701649369"/>
    <n v="0.628"/>
    <n v="4"/>
    <n v="0.20699999999999996"/>
    <n v="2"/>
    <n v="2"/>
    <n v="1"/>
    <n v="1"/>
    <n v="7354"/>
    <n v="0.29783883168570702"/>
    <n v="24691.206174999999"/>
    <n v="1"/>
    <n v="1989"/>
    <n v="26.769851951547778"/>
    <n v="0.85499999999999998"/>
    <x v="4"/>
    <n v="3.5"/>
    <n v="4"/>
    <x v="1"/>
    <s v="No"/>
    <s v="No"/>
    <n v="0"/>
    <n v="1"/>
    <n v="122222.74860000001"/>
    <n v="10284.4203"/>
    <n v="3"/>
    <n v="2"/>
    <n v="1"/>
    <n v="0"/>
    <n v="2124.2503000000002"/>
    <n v="0"/>
    <n v="0"/>
    <n v="0"/>
    <n v="0"/>
    <n v="0"/>
  </r>
  <r>
    <s v="1400000US09005342100"/>
    <x v="63"/>
    <s v="Census Tract 3421, Litchfield County, Connecticut"/>
    <n v="98409"/>
    <n v="2.8"/>
    <n v="58810.626109999997"/>
    <n v="58.811"/>
    <n v="0.63100000000000001"/>
    <n v="4"/>
    <n v="0.36899999999999999"/>
    <n v="2"/>
    <n v="1623"/>
    <n v="0.33116464299448012"/>
    <n v="0.36799999999999999"/>
    <n v="2"/>
    <n v="0.36699999999999999"/>
    <n v="2"/>
    <n v="2"/>
    <n v="3"/>
    <n v="3"/>
    <n v="3607"/>
    <n v="19.375040347677299"/>
    <n v="186.16735424999999"/>
    <n v="2"/>
    <n v="287"/>
    <n v="8.3600349548499846"/>
    <n v="0.38200000000000001"/>
    <x v="0"/>
    <n v="2"/>
    <n v="2"/>
    <x v="1"/>
    <s v="No"/>
    <s v="No"/>
    <n v="0"/>
    <n v="1"/>
    <n v="86632.990300000005"/>
    <n v="35443.029300000002"/>
    <n v="17"/>
    <n v="17"/>
    <n v="0"/>
    <n v="0"/>
    <n v="21860.927299999999"/>
    <n v="2"/>
    <n v="2"/>
    <n v="0"/>
    <n v="0"/>
    <n v="1791.74"/>
  </r>
  <r>
    <s v="1400000US09001021801"/>
    <x v="64"/>
    <s v="Census Tract 218.01, Fairfield County, Connecticut"/>
    <n v="99112"/>
    <n v="2.4900000000000002"/>
    <n v="62809.677920000002"/>
    <n v="62.81"/>
    <n v="0.70499999999999996"/>
    <n v="4"/>
    <n v="0.29500000000000004"/>
    <n v="2"/>
    <n v="1969"/>
    <n v="0.37618406561636453"/>
    <n v="0.61899999999999999"/>
    <n v="4"/>
    <n v="0.17400000000000004"/>
    <n v="1"/>
    <n v="2"/>
    <n v="1"/>
    <n v="1"/>
    <n v="4334"/>
    <n v="0.37981681768409697"/>
    <n v="11410.763816000001"/>
    <n v="1"/>
    <n v="1454"/>
    <n v="31.608695652173914"/>
    <n v="0.90600000000000003"/>
    <x v="4"/>
    <n v="3.5"/>
    <n v="4"/>
    <x v="1"/>
    <s v="No"/>
    <s v="No"/>
    <n v="0"/>
    <n v="1"/>
    <n v="63583.487999999998"/>
    <n v="9221.6200000000008"/>
    <n v="5"/>
    <n v="5"/>
    <n v="0"/>
    <n v="0"/>
    <n v="1049.4100000000001"/>
    <n v="0"/>
    <n v="0"/>
    <n v="0"/>
    <n v="0"/>
    <n v="0"/>
  </r>
  <r>
    <s v="1400000US09005362102"/>
    <x v="65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x v="1"/>
    <n v="1.5"/>
    <n v="2"/>
    <x v="1"/>
    <s v="No"/>
    <s v="No"/>
    <n v="0"/>
    <n v="1"/>
    <n v="203.81790000000001"/>
    <n v="0"/>
    <n v="0"/>
    <n v="0"/>
    <n v="0"/>
    <n v="0"/>
    <n v="0"/>
    <n v="0"/>
    <n v="0"/>
    <n v="0"/>
    <n v="0"/>
    <n v="0"/>
  </r>
  <r>
    <s v="1400000US09005362102"/>
    <x v="65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x v="1"/>
    <n v="1.5"/>
    <n v="2"/>
    <x v="1"/>
    <s v="No"/>
    <s v="No"/>
    <n v="0"/>
    <n v="1"/>
    <n v="952.21130000000005"/>
    <n v="0"/>
    <n v="0"/>
    <n v="0"/>
    <n v="0"/>
    <n v="0"/>
    <n v="0"/>
    <n v="0"/>
    <n v="0"/>
    <n v="0"/>
    <n v="0"/>
    <n v="0"/>
  </r>
  <r>
    <s v="1400000US09001021802"/>
    <x v="66"/>
    <s v="Census Tract 218.02, Fairfield County, Connecticut"/>
    <n v="68599"/>
    <n v="2.77"/>
    <n v="41217.14445"/>
    <n v="41.216999999999999"/>
    <n v="0.30599999999999999"/>
    <n v="2"/>
    <n v="0.69399999999999995"/>
    <n v="4"/>
    <n v="1630"/>
    <n v="0.47455980420302984"/>
    <n v="0.81599999999999995"/>
    <n v="5"/>
    <n v="0.36099999999999999"/>
    <n v="2"/>
    <n v="3"/>
    <n v="1"/>
    <n v="1"/>
    <n v="5408"/>
    <n v="0.55309136567428097"/>
    <n v="9777.7697060999999"/>
    <n v="1"/>
    <n v="2075"/>
    <n v="39.396240744256694"/>
    <n v="0.96299999999999997"/>
    <x v="4"/>
    <n v="4"/>
    <n v="4"/>
    <x v="1"/>
    <s v="No"/>
    <s v="No"/>
    <n v="0"/>
    <n v="1"/>
    <n v="76084.431700000001"/>
    <n v="9793.5617999999995"/>
    <n v="9"/>
    <n v="9"/>
    <n v="0"/>
    <n v="0"/>
    <n v="4865.0118000000002"/>
    <n v="0"/>
    <n v="0"/>
    <n v="0"/>
    <n v="0"/>
    <n v="0"/>
  </r>
  <r>
    <s v="1400000US09003471100"/>
    <x v="67"/>
    <s v="Census Tract 4711, Hartford County, Connecticut"/>
    <n v="75293"/>
    <n v="2.84"/>
    <n v="44678.1757"/>
    <n v="44.677999999999997"/>
    <n v="0.36199999999999999"/>
    <n v="2"/>
    <n v="0.63800000000000001"/>
    <n v="4"/>
    <n v="1323"/>
    <n v="0.35534127683731725"/>
    <n v="0.51"/>
    <n v="3"/>
    <n v="0.63200000000000001"/>
    <n v="4"/>
    <n v="4"/>
    <n v="1"/>
    <n v="1"/>
    <n v="3635"/>
    <n v="1.0545902143176"/>
    <n v="3446.8364590000001"/>
    <n v="1"/>
    <n v="387"/>
    <n v="9.9511442530213419"/>
    <n v="0.41499999999999998"/>
    <x v="2"/>
    <n v="3.5"/>
    <n v="4"/>
    <x v="1"/>
    <s v="No"/>
    <s v="No"/>
    <n v="0"/>
    <n v="1"/>
    <n v="47323.947099999998"/>
    <n v="41951.821199999998"/>
    <n v="21"/>
    <n v="21"/>
    <n v="0"/>
    <n v="0"/>
    <n v="10186.111199999999"/>
    <n v="0"/>
    <n v="0"/>
    <n v="0"/>
    <n v="0"/>
    <n v="0"/>
  </r>
  <r>
    <s v="1400000US09003471100"/>
    <x v="67"/>
    <s v="Census Tract 4711, Hartford County, Connecticut"/>
    <n v="75293"/>
    <n v="2.84"/>
    <n v="44678.1757"/>
    <n v="44.677999999999997"/>
    <n v="0.36199999999999999"/>
    <n v="2"/>
    <n v="0.63800000000000001"/>
    <n v="4"/>
    <n v="1323"/>
    <n v="0.35534127683731725"/>
    <n v="0.51"/>
    <n v="3"/>
    <n v="0.63200000000000001"/>
    <n v="4"/>
    <n v="4"/>
    <n v="1"/>
    <n v="1"/>
    <n v="3635"/>
    <n v="1.0545902143176"/>
    <n v="3446.8364590000001"/>
    <n v="1"/>
    <n v="387"/>
    <n v="9.9511442530213419"/>
    <n v="0.41499999999999998"/>
    <x v="2"/>
    <n v="3.5"/>
    <n v="4"/>
    <x v="1"/>
    <s v="No"/>
    <s v="No"/>
    <n v="0"/>
    <n v="1"/>
    <n v="393.7079"/>
    <n v="823.31"/>
    <n v="1"/>
    <n v="1"/>
    <n v="0"/>
    <n v="0"/>
    <n v="647.61"/>
    <n v="0"/>
    <n v="0"/>
    <n v="0"/>
    <n v="0"/>
    <n v="0"/>
  </r>
  <r>
    <s v="1400000US09001021900"/>
    <x v="68"/>
    <s v="Census Tract 219, Fairfield County, Connecticut"/>
    <n v="66250"/>
    <n v="2.81"/>
    <n v="39521.436589999998"/>
    <n v="39.521000000000001"/>
    <n v="0.28699999999999998"/>
    <n v="2"/>
    <n v="0.71300000000000008"/>
    <n v="4"/>
    <n v="2096"/>
    <n v="0.63641411269862957"/>
    <n v="0.94199999999999995"/>
    <n v="5"/>
    <n v="0.14400000000000002"/>
    <n v="1"/>
    <n v="3"/>
    <n v="1"/>
    <n v="1"/>
    <n v="5713"/>
    <n v="0.83050307568992598"/>
    <n v="6878.9630853999997"/>
    <n v="1"/>
    <n v="1352"/>
    <n v="21.859337105901375"/>
    <n v="0.78600000000000003"/>
    <x v="3"/>
    <n v="3.5"/>
    <n v="4"/>
    <x v="1"/>
    <s v="No"/>
    <s v="No"/>
    <n v="0"/>
    <n v="1"/>
    <n v="117333.2792"/>
    <n v="10290.35"/>
    <n v="9"/>
    <n v="8"/>
    <n v="1"/>
    <n v="0"/>
    <n v="5901.83"/>
    <n v="0"/>
    <n v="0"/>
    <n v="0"/>
    <n v="0"/>
    <n v="0"/>
  </r>
  <r>
    <s v="1400000US09003471200"/>
    <x v="69"/>
    <s v="Census Tract 4712, Hartford County, Connecticut"/>
    <n v="63468"/>
    <n v="2.57"/>
    <n v="39590.250659999998"/>
    <n v="39.590000000000003"/>
    <n v="0.29099999999999998"/>
    <n v="2"/>
    <n v="0.70900000000000007"/>
    <n v="4"/>
    <n v="1283"/>
    <n v="0.38888362016751121"/>
    <n v="0.66"/>
    <n v="4"/>
    <n v="0.67399999999999993"/>
    <n v="4"/>
    <n v="4"/>
    <n v="1"/>
    <n v="1"/>
    <n v="3347"/>
    <n v="2.2447285470048501"/>
    <n v="1491.0488863"/>
    <n v="1"/>
    <n v="146"/>
    <n v="4.4376899696048628"/>
    <n v="0.13100000000000001"/>
    <x v="1"/>
    <n v="2.5"/>
    <n v="3"/>
    <x v="1"/>
    <s v="No"/>
    <s v="No"/>
    <n v="0"/>
    <n v="1"/>
    <n v="39966.161699999997"/>
    <n v="17709.740000000002"/>
    <n v="10"/>
    <n v="10"/>
    <n v="0"/>
    <n v="0"/>
    <n v="6896.3"/>
    <n v="0"/>
    <n v="0"/>
    <n v="0"/>
    <n v="0"/>
    <n v="0"/>
  </r>
  <r>
    <s v="1400000US09001022000"/>
    <x v="70"/>
    <s v="Census Tract 220, Fairfield County, Connecticut"/>
    <n v="82753"/>
    <n v="2.86"/>
    <n v="48932.874709999996"/>
    <n v="48.933"/>
    <n v="0.44800000000000001"/>
    <n v="3"/>
    <n v="0.55200000000000005"/>
    <n v="3"/>
    <n v="1441"/>
    <n v="0.35338205863605598"/>
    <n v="0.497"/>
    <n v="3"/>
    <n v="0.53800000000000003"/>
    <n v="3"/>
    <n v="3"/>
    <n v="1"/>
    <n v="1"/>
    <n v="2959"/>
    <n v="0.28449398221150102"/>
    <n v="10400.922989999999"/>
    <n v="1"/>
    <n v="560"/>
    <n v="19.217570350034318"/>
    <n v="0.72399999999999998"/>
    <x v="3"/>
    <n v="3.5"/>
    <n v="4"/>
    <x v="1"/>
    <s v="No"/>
    <s v="No"/>
    <n v="0"/>
    <n v="1"/>
    <n v="37835.245999999999"/>
    <n v="6324.97"/>
    <n v="1"/>
    <n v="1"/>
    <n v="0"/>
    <n v="0"/>
    <n v="157.43"/>
    <n v="0"/>
    <n v="0"/>
    <n v="0"/>
    <n v="0"/>
    <n v="0"/>
  </r>
  <r>
    <s v="1400000US09003471300"/>
    <x v="71"/>
    <s v="Census Tract 4713, Hartford County, Connecticut"/>
    <n v="71810"/>
    <n v="2.14"/>
    <n v="49088.305419999997"/>
    <n v="49.088000000000001"/>
    <n v="0.45400000000000001"/>
    <n v="3"/>
    <n v="0.54600000000000004"/>
    <n v="3"/>
    <n v="1716"/>
    <n v="0.41948891541100591"/>
    <n v="0.72099999999999997"/>
    <n v="4"/>
    <n v="0.30100000000000005"/>
    <n v="2"/>
    <n v="3"/>
    <n v="1"/>
    <n v="1"/>
    <n v="4577"/>
    <n v="3.41002274914015"/>
    <n v="1342.2197845999999"/>
    <n v="1"/>
    <n v="141"/>
    <n v="3.1473214285714284"/>
    <n v="5.8999999999999997E-2"/>
    <x v="1"/>
    <n v="2"/>
    <n v="2"/>
    <x v="1"/>
    <s v="No"/>
    <s v="No"/>
    <n v="0"/>
    <n v="1"/>
    <n v="96587.341899999999"/>
    <n v="52661.58"/>
    <n v="26"/>
    <n v="26"/>
    <n v="0"/>
    <n v="0"/>
    <n v="16402.37"/>
    <n v="0"/>
    <n v="0"/>
    <n v="0"/>
    <n v="0"/>
    <n v="0"/>
  </r>
  <r>
    <s v="1400000US09001022100"/>
    <x v="72"/>
    <s v="Census Tract 221, Fairfield County, Connecticut"/>
    <n v="58273"/>
    <n v="3.07"/>
    <n v="33258.157769999998"/>
    <n v="33.258000000000003"/>
    <n v="0.216"/>
    <n v="2"/>
    <n v="0.78400000000000003"/>
    <n v="4"/>
    <n v="1834"/>
    <n v="0.66173238314035465"/>
    <n v="0.95"/>
    <n v="5"/>
    <n v="0.24"/>
    <n v="2"/>
    <n v="3"/>
    <n v="1"/>
    <n v="1"/>
    <n v="7213"/>
    <n v="0.77745070633531899"/>
    <n v="9277.7586298999995"/>
    <n v="1"/>
    <n v="2424"/>
    <n v="29.745981101975701"/>
    <n v="0.89100000000000001"/>
    <x v="4"/>
    <n v="4"/>
    <n v="4"/>
    <x v="1"/>
    <s v="Yes"/>
    <s v="No"/>
    <n v="0"/>
    <n v="1"/>
    <n v="92737.622000000003"/>
    <n v="5543.82"/>
    <n v="6"/>
    <n v="5"/>
    <n v="1"/>
    <n v="0"/>
    <n v="3622.33"/>
    <n v="0"/>
    <n v="0"/>
    <n v="0"/>
    <n v="0"/>
    <n v="0"/>
  </r>
  <r>
    <s v="1400000US09003471400"/>
    <x v="73"/>
    <s v="Census Tract 4714, Hartford County, Connecticut"/>
    <n v="105066"/>
    <n v="2.12"/>
    <n v="72159.625060000006"/>
    <n v="72.16"/>
    <n v="0.82799999999999996"/>
    <n v="5"/>
    <n v="0.17200000000000004"/>
    <n v="1"/>
    <n v="1483"/>
    <n v="0.24661990670271366"/>
    <n v="8.0000000000000002E-3"/>
    <n v="1"/>
    <n v="0.499"/>
    <n v="3"/>
    <n v="2"/>
    <n v="1"/>
    <n v="1"/>
    <n v="5515"/>
    <n v="12.885838081103101"/>
    <n v="427.98923635"/>
    <n v="1"/>
    <n v="422"/>
    <n v="7.6923076923076925"/>
    <n v="0.28499999999999998"/>
    <x v="0"/>
    <n v="2"/>
    <n v="2"/>
    <x v="1"/>
    <s v="No"/>
    <s v="No"/>
    <n v="0"/>
    <n v="1"/>
    <n v="142783.01949999999"/>
    <n v="440854.14079999999"/>
    <n v="183"/>
    <n v="69"/>
    <n v="2"/>
    <n v="112"/>
    <n v="80487.369000000006"/>
    <n v="146"/>
    <n v="146"/>
    <n v="0"/>
    <n v="0"/>
    <n v="158008"/>
  </r>
  <r>
    <s v="1400000US09001022200"/>
    <x v="74"/>
    <s v="Census Tract 222, Fairfield County, Connecticut"/>
    <n v="91996"/>
    <n v="2.16"/>
    <n v="62595.349549999999"/>
    <n v="62.594999999999999"/>
    <n v="0.70199999999999996"/>
    <n v="4"/>
    <n v="0.29800000000000004"/>
    <n v="2"/>
    <n v="2280"/>
    <n v="0.43709317380111989"/>
    <n v="0.76300000000000001"/>
    <n v="4"/>
    <n v="0.11599999999999999"/>
    <n v="1"/>
    <n v="2"/>
    <n v="1"/>
    <n v="1"/>
    <n v="3186"/>
    <n v="0.55810142749696101"/>
    <n v="5708.6397616000004"/>
    <n v="1"/>
    <n v="1696"/>
    <n v="25.822168087697928"/>
    <n v="0.84799999999999998"/>
    <x v="4"/>
    <n v="3.5"/>
    <n v="4"/>
    <x v="1"/>
    <s v="No"/>
    <s v="No"/>
    <n v="0"/>
    <n v="1"/>
    <n v="81861.026599999997"/>
    <n v="0"/>
    <n v="0"/>
    <n v="0"/>
    <n v="0"/>
    <n v="0"/>
    <n v="0"/>
    <n v="0"/>
    <n v="0"/>
    <n v="0"/>
    <n v="0"/>
    <n v="0"/>
  </r>
  <r>
    <s v="1400000US09003471500"/>
    <x v="75"/>
    <s v="Census Tract 4715, Hartford County, Connecticut"/>
    <n v="78713"/>
    <n v="2.33"/>
    <n v="51566.600830000003"/>
    <n v="51.567"/>
    <n v="0.49"/>
    <n v="3"/>
    <n v="0.51"/>
    <n v="3"/>
    <n v="1620"/>
    <n v="0.37698819947601342"/>
    <n v="0.622"/>
    <n v="4"/>
    <n v="0.36899999999999999"/>
    <n v="2"/>
    <n v="3"/>
    <n v="1"/>
    <n v="1"/>
    <n v="3412"/>
    <n v="6.4674901968657803"/>
    <n v="527.56168098000001"/>
    <n v="1"/>
    <n v="476"/>
    <n v="12.277534175909208"/>
    <n v="0.52200000000000002"/>
    <x v="2"/>
    <n v="3"/>
    <n v="3"/>
    <x v="1"/>
    <s v="No"/>
    <s v="No"/>
    <n v="0"/>
    <n v="1"/>
    <n v="49318.771099999998"/>
    <n v="38345.180200000003"/>
    <n v="16"/>
    <n v="15"/>
    <n v="1"/>
    <n v="0"/>
    <n v="6756.1602000000003"/>
    <n v="0"/>
    <n v="0"/>
    <n v="0"/>
    <n v="0"/>
    <n v="0"/>
  </r>
  <r>
    <s v="1400000US09001022300"/>
    <x v="76"/>
    <s v="Census Tract 223, Fairfield County, Connecticut"/>
    <n v="80816"/>
    <n v="2.58"/>
    <n v="50313.843919999999"/>
    <n v="50.314"/>
    <n v="0.47499999999999998"/>
    <n v="3"/>
    <n v="0.52500000000000002"/>
    <n v="3"/>
    <n v="2170"/>
    <n v="0.51755139284138396"/>
    <n v="0.86399999999999999"/>
    <n v="5"/>
    <n v="0.13400000000000001"/>
    <n v="1"/>
    <n v="2"/>
    <n v="1"/>
    <n v="1"/>
    <n v="5763"/>
    <n v="1.05292418343251"/>
    <n v="5473.3285555000002"/>
    <n v="1"/>
    <n v="1350"/>
    <n v="25.645896656534955"/>
    <n v="0.84599999999999997"/>
    <x v="4"/>
    <n v="3.5"/>
    <n v="4"/>
    <x v="1"/>
    <s v="No"/>
    <s v="No"/>
    <n v="0"/>
    <n v="1"/>
    <n v="88271.145999999993"/>
    <n v="49293.5962"/>
    <n v="7"/>
    <n v="7"/>
    <n v="0"/>
    <n v="0"/>
    <n v="5782.6862000000001"/>
    <n v="0"/>
    <n v="0"/>
    <n v="0"/>
    <n v="0"/>
    <n v="0"/>
  </r>
  <r>
    <s v="1400000US09003473100"/>
    <x v="77"/>
    <s v="Census Tract 4731, Hartford County, Connecticut"/>
    <n v="98611"/>
    <n v="2.83"/>
    <n v="58618.155030000002"/>
    <n v="58.618000000000002"/>
    <n v="0.628"/>
    <n v="4"/>
    <n v="0.372"/>
    <n v="2"/>
    <n v="1627"/>
    <n v="0.33307087181450645"/>
    <n v="0.38100000000000001"/>
    <n v="2"/>
    <n v="0.36299999999999999"/>
    <n v="2"/>
    <n v="2"/>
    <n v="1"/>
    <n v="1"/>
    <n v="6246"/>
    <n v="4.0921093070701504"/>
    <n v="1526.3521894"/>
    <n v="1"/>
    <n v="163"/>
    <n v="2.5492649358773849"/>
    <n v="3.1E-2"/>
    <x v="1"/>
    <n v="1.5"/>
    <n v="2"/>
    <x v="1"/>
    <s v="No"/>
    <s v="No"/>
    <n v="0"/>
    <n v="1"/>
    <n v="1546.3737000000001"/>
    <n v="6947.03"/>
    <n v="0"/>
    <n v="0"/>
    <n v="0"/>
    <n v="0"/>
    <n v="0"/>
    <n v="0"/>
    <n v="0"/>
    <n v="0"/>
    <n v="0"/>
    <n v="0"/>
  </r>
  <r>
    <s v="1400000US09001022400"/>
    <x v="78"/>
    <s v="Census Tract 224, Fairfield County, Connecticut"/>
    <n v="189712"/>
    <n v="2.71"/>
    <n v="115241.83289999999"/>
    <n v="115.242"/>
    <n v="0.96699999999999997"/>
    <n v="5"/>
    <n v="3.3000000000000029E-2"/>
    <n v="1"/>
    <n v="4000"/>
    <n v="0.41651541625211347"/>
    <n v="0.71499999999999997"/>
    <n v="4"/>
    <n v="1.100000000000001E-2"/>
    <n v="1"/>
    <n v="1"/>
    <n v="1"/>
    <n v="1"/>
    <n v="2391"/>
    <n v="0.66985406882194098"/>
    <n v="3569.4341668000002"/>
    <n v="1"/>
    <n v="145"/>
    <n v="6.7630597014925371"/>
    <n v="0.22900000000000001"/>
    <x v="0"/>
    <n v="1.5"/>
    <n v="2"/>
    <x v="1"/>
    <s v="No"/>
    <s v="No"/>
    <n v="0"/>
    <n v="1"/>
    <n v="65418.021800000002"/>
    <n v="3895.87"/>
    <n v="9"/>
    <n v="9"/>
    <n v="0"/>
    <n v="0"/>
    <n v="3893.62"/>
    <n v="0"/>
    <n v="0"/>
    <n v="0"/>
    <n v="0"/>
    <n v="0"/>
  </r>
  <r>
    <s v="1400000US09003473501"/>
    <x v="79"/>
    <s v="Census Tract 4735.01, Hartford County, Connecticut"/>
    <n v="116402"/>
    <n v="2.54"/>
    <n v="73037.110629999996"/>
    <n v="73.037000000000006"/>
    <n v="0.83899999999999997"/>
    <n v="5"/>
    <n v="0.16100000000000003"/>
    <n v="1"/>
    <n v="1912"/>
    <n v="0.31414167129683457"/>
    <n v="0.253"/>
    <n v="2"/>
    <n v="0.20499999999999996"/>
    <n v="2"/>
    <n v="2"/>
    <n v="1"/>
    <n v="1"/>
    <n v="4400"/>
    <n v="9.6119217540776294"/>
    <n v="457.76485832999998"/>
    <n v="1"/>
    <n v="573"/>
    <n v="13.565340909090908"/>
    <n v="0.57899999999999996"/>
    <x v="2"/>
    <n v="2.5"/>
    <n v="3"/>
    <x v="1"/>
    <s v="No"/>
    <s v="No"/>
    <n v="0"/>
    <n v="1"/>
    <n v="287.77280000000002"/>
    <n v="0"/>
    <n v="0"/>
    <n v="0"/>
    <n v="0"/>
    <n v="0"/>
    <n v="0"/>
    <n v="0"/>
    <n v="0"/>
    <n v="0"/>
    <n v="0"/>
    <n v="0"/>
  </r>
  <r>
    <s v="1400000US09001030100"/>
    <x v="80"/>
    <s v="Census Tract 301, Fairfield County, Connecticut"/>
    <n v="250000"/>
    <n v="3.39"/>
    <n v="135781.3616"/>
    <n v="135.78100000000001"/>
    <n v="0.97899999999999998"/>
    <n v="5"/>
    <n v="2.1000000000000019E-2"/>
    <n v="1"/>
    <n v="4000"/>
    <n v="0.35350949080481159"/>
    <n v="0.498"/>
    <n v="3"/>
    <n v="1.100000000000001E-2"/>
    <n v="1"/>
    <n v="1"/>
    <n v="1"/>
    <n v="1"/>
    <n v="3502"/>
    <n v="4.2567085252904704"/>
    <n v="822.70138515999997"/>
    <n v="1"/>
    <n v="99"/>
    <n v="2.733296521258973"/>
    <n v="3.3000000000000002E-2"/>
    <x v="1"/>
    <n v="1"/>
    <n v="1"/>
    <x v="1"/>
    <s v="No"/>
    <s v="No"/>
    <n v="0"/>
    <n v="1"/>
    <n v="144509.9007"/>
    <n v="21254.052"/>
    <n v="24"/>
    <n v="24"/>
    <n v="0"/>
    <n v="0"/>
    <n v="21252.232"/>
    <n v="0"/>
    <n v="0"/>
    <n v="0"/>
    <n v="0"/>
    <n v="0"/>
  </r>
  <r>
    <s v="1400000US09003503900"/>
    <x v="81"/>
    <s v="Census Tract 5039, Hartford County, Connecticut"/>
    <n v="49309"/>
    <n v="2.64"/>
    <n v="30347.591639999999"/>
    <n v="30.347999999999999"/>
    <n v="0.17399999999999999"/>
    <n v="1"/>
    <n v="0.82600000000000007"/>
    <n v="5"/>
    <n v="1259"/>
    <n v="0.49783192614489791"/>
    <n v="0.84"/>
    <n v="5"/>
    <n v="0.70500000000000007"/>
    <n v="4"/>
    <n v="5"/>
    <n v="1"/>
    <n v="1"/>
    <n v="5203"/>
    <n v="0.69281904008821704"/>
    <n v="7509.8975330000003"/>
    <n v="1"/>
    <n v="348"/>
    <n v="7.2788119640242623"/>
    <n v="0.29599999999999999"/>
    <x v="0"/>
    <n v="3.5"/>
    <n v="4"/>
    <x v="1"/>
    <s v="Yes"/>
    <s v="No"/>
    <n v="0"/>
    <n v="1"/>
    <n v="201.31129999999999"/>
    <n v="0"/>
    <n v="0"/>
    <n v="0"/>
    <n v="0"/>
    <n v="0"/>
    <n v="0"/>
    <n v="0"/>
    <n v="0"/>
    <n v="0"/>
    <n v="0"/>
    <n v="0"/>
  </r>
  <r>
    <s v="1400000US09003503900"/>
    <x v="81"/>
    <s v="Census Tract 5039, Hartford County, Connecticut"/>
    <n v="49309"/>
    <n v="2.64"/>
    <n v="30347.591639999999"/>
    <n v="30.347999999999999"/>
    <n v="0.17399999999999999"/>
    <n v="1"/>
    <n v="0.82600000000000007"/>
    <n v="5"/>
    <n v="1259"/>
    <n v="0.49783192614489791"/>
    <n v="0.84"/>
    <n v="5"/>
    <n v="0.70500000000000007"/>
    <n v="4"/>
    <n v="5"/>
    <n v="1"/>
    <n v="1"/>
    <n v="5203"/>
    <n v="0.69281904008821704"/>
    <n v="7509.8975330000003"/>
    <n v="1"/>
    <n v="348"/>
    <n v="7.2788119640242623"/>
    <n v="0.29599999999999999"/>
    <x v="0"/>
    <n v="3.5"/>
    <n v="4"/>
    <x v="1"/>
    <s v="Yes"/>
    <s v="No"/>
    <n v="0"/>
    <n v="1"/>
    <n v="55706.715300000003"/>
    <n v="43874.208400000003"/>
    <n v="18"/>
    <n v="18"/>
    <n v="0"/>
    <n v="0"/>
    <n v="3779.3683999999998"/>
    <n v="0"/>
    <n v="0"/>
    <n v="0"/>
    <n v="0"/>
    <n v="0"/>
  </r>
  <r>
    <s v="1400000US09001030200"/>
    <x v="82"/>
    <s v="Census Tract 302, Fairfield County, Connecticut"/>
    <n v="250000"/>
    <n v="3.16"/>
    <n v="140635.98759999999"/>
    <n v="140.636"/>
    <n v="0.98699999999999999"/>
    <n v="5"/>
    <n v="1.3000000000000012E-2"/>
    <n v="1"/>
    <n v="3565"/>
    <n v="0.30418956577228179"/>
    <n v="0.19700000000000001"/>
    <n v="1"/>
    <n v="2.200000000000002E-2"/>
    <n v="1"/>
    <n v="1"/>
    <n v="1"/>
    <n v="1"/>
    <n v="3442"/>
    <n v="1.7681356052614901"/>
    <n v="1946.6832690000001"/>
    <n v="1"/>
    <n v="433"/>
    <n v="12.047857540345019"/>
    <n v="0.498"/>
    <x v="2"/>
    <n v="2"/>
    <n v="2"/>
    <x v="1"/>
    <s v="No"/>
    <s v="No"/>
    <n v="0"/>
    <n v="1"/>
    <n v="90975.895099999994"/>
    <n v="24472.4656"/>
    <n v="18"/>
    <n v="18"/>
    <n v="0"/>
    <n v="0"/>
    <n v="20338.925599999999"/>
    <n v="0"/>
    <n v="0"/>
    <n v="0"/>
    <n v="0"/>
    <n v="0"/>
  </r>
  <r>
    <s v="1400000US09003514900"/>
    <x v="83"/>
    <s v="Census Tract 5149, Hartford County, Connecticut"/>
    <n v="86714"/>
    <n v="2.4300000000000002"/>
    <n v="55627.056940000002"/>
    <n v="55.627000000000002"/>
    <n v="0.57299999999999995"/>
    <n v="3"/>
    <n v="0.42700000000000005"/>
    <n v="3"/>
    <n v="1345"/>
    <n v="0.29014657412864381"/>
    <n v="0.11799999999999999"/>
    <n v="1"/>
    <n v="0.61099999999999999"/>
    <n v="4"/>
    <n v="4"/>
    <n v="1"/>
    <n v="1"/>
    <n v="2881"/>
    <n v="1.36912333184555"/>
    <n v="2104.2662359000001"/>
    <n v="1"/>
    <n v="251"/>
    <n v="9.0093323761665474"/>
    <n v="0.434"/>
    <x v="2"/>
    <n v="3.5"/>
    <n v="4"/>
    <x v="1"/>
    <s v="No"/>
    <s v="No"/>
    <n v="0"/>
    <n v="1"/>
    <n v="157.357"/>
    <n v="0"/>
    <n v="0"/>
    <n v="0"/>
    <n v="0"/>
    <n v="0"/>
    <n v="0"/>
    <n v="0"/>
    <n v="0"/>
    <n v="0"/>
    <n v="0"/>
    <n v="0"/>
  </r>
  <r>
    <s v="1400000US09003514900"/>
    <x v="83"/>
    <s v="Census Tract 5149, Hartford County, Connecticut"/>
    <n v="86714"/>
    <n v="2.4300000000000002"/>
    <n v="55627.056940000002"/>
    <n v="55.627000000000002"/>
    <n v="0.57299999999999995"/>
    <n v="3"/>
    <n v="0.42700000000000005"/>
    <n v="3"/>
    <n v="1345"/>
    <n v="0.29014657412864381"/>
    <n v="0.11799999999999999"/>
    <n v="1"/>
    <n v="0.61099999999999999"/>
    <n v="4"/>
    <n v="4"/>
    <n v="1"/>
    <n v="1"/>
    <n v="2881"/>
    <n v="1.36912333184555"/>
    <n v="2104.2662359000001"/>
    <n v="1"/>
    <n v="251"/>
    <n v="9.0093323761665474"/>
    <n v="0.434"/>
    <x v="2"/>
    <n v="3.5"/>
    <n v="4"/>
    <x v="1"/>
    <s v="No"/>
    <s v="No"/>
    <n v="0"/>
    <n v="1"/>
    <n v="46407.520400000001"/>
    <n v="37234.143300000003"/>
    <n v="23"/>
    <n v="23"/>
    <n v="0"/>
    <n v="0"/>
    <n v="20497.723300000001"/>
    <n v="0"/>
    <n v="0"/>
    <n v="0"/>
    <n v="0"/>
    <n v="0"/>
  </r>
  <r>
    <s v="1400000US09001030300"/>
    <x v="84"/>
    <s v="Census Tract 303, Fairfield County, Connecticut"/>
    <n v="250000"/>
    <n v="3.1"/>
    <n v="141990.45860000001"/>
    <n v="141.99"/>
    <n v="0.995"/>
    <n v="5"/>
    <n v="5.0000000000000044E-3"/>
    <n v="1"/>
    <n v="4000"/>
    <n v="0.33805088365282593"/>
    <n v="0.41099999999999998"/>
    <n v="3"/>
    <n v="1.100000000000001E-2"/>
    <n v="1"/>
    <n v="1"/>
    <n v="1"/>
    <n v="1"/>
    <n v="4156"/>
    <n v="3.1926580354812502"/>
    <n v="1301.7366575999999"/>
    <n v="1"/>
    <n v="262"/>
    <n v="6.1072261072261069"/>
    <n v="0.19400000000000001"/>
    <x v="1"/>
    <n v="1"/>
    <n v="1"/>
    <x v="1"/>
    <s v="No"/>
    <s v="No"/>
    <n v="0"/>
    <n v="1"/>
    <n v="178578.25700000001"/>
    <n v="84416.53"/>
    <n v="18"/>
    <n v="18"/>
    <n v="0"/>
    <n v="0"/>
    <n v="23294.2"/>
    <n v="2"/>
    <n v="2"/>
    <n v="0"/>
    <n v="0"/>
    <n v="4718.22"/>
  </r>
  <r>
    <s v="1400000US09013526102"/>
    <x v="85"/>
    <s v="Census Tract 5261.02, Tolland County, Connecticut"/>
    <n v="119917"/>
    <n v="2.73"/>
    <n v="72577.070040000006"/>
    <n v="72.576999999999998"/>
    <n v="0.83199999999999996"/>
    <n v="5"/>
    <n v="0.16800000000000004"/>
    <n v="1"/>
    <n v="1820"/>
    <n v="0.30092148922467027"/>
    <n v="0.17699999999999999"/>
    <n v="1"/>
    <n v="0.249"/>
    <n v="2"/>
    <n v="2"/>
    <n v="2"/>
    <n v="2"/>
    <n v="5056"/>
    <n v="20.225102973450099"/>
    <n v="249.98636628"/>
    <n v="2"/>
    <n v="162"/>
    <n v="3.2283778397768037"/>
    <n v="0.115"/>
    <x v="1"/>
    <n v="1.5"/>
    <n v="2"/>
    <x v="1"/>
    <s v="No"/>
    <s v="No"/>
    <n v="0"/>
    <n v="1"/>
    <n v="146.4682"/>
    <n v="0"/>
    <n v="0"/>
    <n v="0"/>
    <n v="0"/>
    <n v="0"/>
    <n v="0"/>
    <n v="0"/>
    <n v="0"/>
    <n v="0"/>
    <n v="0"/>
    <n v="0"/>
  </r>
  <r>
    <s v="1400000US09013526102"/>
    <x v="85"/>
    <s v="Census Tract 5261.02, Tolland County, Connecticut"/>
    <n v="119917"/>
    <n v="2.73"/>
    <n v="72577.070040000006"/>
    <n v="72.576999999999998"/>
    <n v="0.83199999999999996"/>
    <n v="5"/>
    <n v="0.16800000000000004"/>
    <n v="1"/>
    <n v="1820"/>
    <n v="0.30092148922467027"/>
    <n v="0.17699999999999999"/>
    <n v="1"/>
    <n v="0.249"/>
    <n v="2"/>
    <n v="2"/>
    <n v="2"/>
    <n v="2"/>
    <n v="5056"/>
    <n v="20.225102973450099"/>
    <n v="249.98636628"/>
    <n v="2"/>
    <n v="162"/>
    <n v="3.2283778397768037"/>
    <n v="0.115"/>
    <x v="1"/>
    <n v="1.5"/>
    <n v="2"/>
    <x v="1"/>
    <s v="No"/>
    <s v="No"/>
    <n v="0"/>
    <n v="1"/>
    <n v="136065.0632"/>
    <n v="75257.462499999994"/>
    <n v="40"/>
    <n v="40"/>
    <n v="0"/>
    <n v="0"/>
    <n v="40673.646500000003"/>
    <n v="4"/>
    <n v="4"/>
    <n v="0"/>
    <n v="0"/>
    <n v="3651.05"/>
  </r>
  <r>
    <s v="1400000US09013526102"/>
    <x v="85"/>
    <s v="Census Tract 5261.02, Tolland County, Connecticut"/>
    <n v="119917"/>
    <n v="2.73"/>
    <n v="72577.070040000006"/>
    <n v="72.576999999999998"/>
    <n v="0.83199999999999996"/>
    <n v="5"/>
    <n v="0.16800000000000004"/>
    <n v="1"/>
    <n v="1820"/>
    <n v="0.30092148922467027"/>
    <n v="0.17699999999999999"/>
    <n v="1"/>
    <n v="0.249"/>
    <n v="2"/>
    <n v="2"/>
    <n v="2"/>
    <n v="2"/>
    <n v="5056"/>
    <n v="20.225102973450099"/>
    <n v="249.98636628"/>
    <n v="2"/>
    <n v="162"/>
    <n v="3.2283778397768037"/>
    <n v="0.115"/>
    <x v="1"/>
    <n v="1.5"/>
    <n v="2"/>
    <x v="1"/>
    <s v="No"/>
    <s v="No"/>
    <n v="0"/>
    <n v="1"/>
    <n v="656.13149999999996"/>
    <n v="0"/>
    <n v="0"/>
    <n v="0"/>
    <n v="0"/>
    <n v="0"/>
    <n v="0"/>
    <n v="0"/>
    <n v="0"/>
    <n v="0"/>
    <n v="0"/>
    <n v="0"/>
  </r>
  <r>
    <s v="1400000US09001030400"/>
    <x v="86"/>
    <s v="Census Tract 304, Fairfield County, Connecticut"/>
    <n v="145625"/>
    <n v="2.95"/>
    <n v="84786.152979999999"/>
    <n v="84.786000000000001"/>
    <n v="0.90700000000000003"/>
    <n v="5"/>
    <n v="9.2999999999999972E-2"/>
    <n v="1"/>
    <n v="3144"/>
    <n v="0.444978321034327"/>
    <n v="0.77900000000000003"/>
    <n v="4"/>
    <n v="4.1000000000000036E-2"/>
    <n v="1"/>
    <n v="1"/>
    <n v="1"/>
    <n v="1"/>
    <n v="3958"/>
    <n v="1.37177546768556"/>
    <n v="2885.3118408999999"/>
    <n v="1"/>
    <n v="564"/>
    <n v="13.233223838573439"/>
    <n v="0.54300000000000004"/>
    <x v="2"/>
    <n v="2"/>
    <n v="2"/>
    <x v="1"/>
    <s v="No"/>
    <s v="No"/>
    <n v="0"/>
    <n v="1"/>
    <n v="83365.854699999996"/>
    <n v="14030.75"/>
    <n v="14"/>
    <n v="14"/>
    <n v="0"/>
    <n v="0"/>
    <n v="13948.75"/>
    <n v="0"/>
    <n v="0"/>
    <n v="0"/>
    <n v="0"/>
    <n v="0"/>
  </r>
  <r>
    <s v="1400000US09001030500"/>
    <x v="87"/>
    <s v="Census Tract 305, Fairfield County, Connecticut"/>
    <n v="192222"/>
    <n v="3.19"/>
    <n v="107623.65820000001"/>
    <n v="107.624"/>
    <n v="0.95799999999999996"/>
    <n v="5"/>
    <n v="4.2000000000000037E-2"/>
    <n v="1"/>
    <n v="3654"/>
    <n v="0.40741971359602042"/>
    <n v="0.69799999999999995"/>
    <n v="4"/>
    <n v="1.9000000000000017E-2"/>
    <n v="1"/>
    <n v="1"/>
    <n v="1"/>
    <n v="1"/>
    <n v="5674"/>
    <n v="2.0661180669562902"/>
    <n v="2746.2128572000001"/>
    <n v="1"/>
    <n v="847"/>
    <n v="14.178105122196184"/>
    <n v="0.58799999999999997"/>
    <x v="2"/>
    <n v="2"/>
    <n v="2"/>
    <x v="1"/>
    <s v="No"/>
    <s v="No"/>
    <n v="0"/>
    <n v="1"/>
    <n v="137375.1856"/>
    <n v="32728.266500000002"/>
    <n v="37"/>
    <n v="37"/>
    <n v="0"/>
    <n v="0"/>
    <n v="31288.636500000001"/>
    <n v="0"/>
    <n v="0"/>
    <n v="0"/>
    <n v="0"/>
    <n v="0"/>
  </r>
  <r>
    <s v="1400000US09001035100"/>
    <x v="88"/>
    <s v="Census Tract 351, Fairfield County, Connecticut"/>
    <n v="128623"/>
    <n v="2.35"/>
    <n v="83904.39374"/>
    <n v="83.903999999999996"/>
    <n v="0.9"/>
    <n v="5"/>
    <n v="9.9999999999999978E-2"/>
    <n v="1"/>
    <n v="2425"/>
    <n v="0.34682331523869969"/>
    <n v="0.46300000000000002"/>
    <n v="3"/>
    <n v="8.6999999999999966E-2"/>
    <n v="1"/>
    <n v="1"/>
    <n v="1"/>
    <n v="1"/>
    <n v="7406"/>
    <n v="2.5365326016954501"/>
    <n v="2919.7338110000001"/>
    <n v="1"/>
    <n v="698"/>
    <n v="9.067290205248117"/>
    <n v="0.35199999999999998"/>
    <x v="0"/>
    <n v="1.5"/>
    <n v="2"/>
    <x v="1"/>
    <s v="No"/>
    <s v="No"/>
    <n v="0"/>
    <n v="1"/>
    <n v="247121.76310000001"/>
    <n v="87927.7071"/>
    <n v="43"/>
    <n v="40"/>
    <n v="3"/>
    <n v="0"/>
    <n v="33443.722099999999"/>
    <n v="3"/>
    <n v="3"/>
    <n v="0"/>
    <n v="0"/>
    <n v="23905.9"/>
  </r>
  <r>
    <s v="1400000US09001035100"/>
    <x v="88"/>
    <s v="Census Tract 351, Fairfield County, Connecticut"/>
    <n v="128623"/>
    <n v="2.35"/>
    <n v="83904.39374"/>
    <n v="83.903999999999996"/>
    <n v="0.9"/>
    <n v="5"/>
    <n v="9.9999999999999978E-2"/>
    <n v="1"/>
    <n v="2425"/>
    <n v="0.34682331523869969"/>
    <n v="0.46300000000000002"/>
    <n v="3"/>
    <n v="8.6999999999999966E-2"/>
    <n v="1"/>
    <n v="1"/>
    <n v="1"/>
    <n v="1"/>
    <n v="7406"/>
    <n v="2.5365326016954501"/>
    <n v="2919.7338110000001"/>
    <n v="1"/>
    <n v="698"/>
    <n v="9.067290205248117"/>
    <n v="0.35199999999999998"/>
    <x v="0"/>
    <n v="1.5"/>
    <n v="2"/>
    <x v="1"/>
    <s v="No"/>
    <s v="No"/>
    <n v="0"/>
    <n v="1"/>
    <n v="46.987699999999997"/>
    <n v="0"/>
    <n v="0"/>
    <n v="0"/>
    <n v="0"/>
    <n v="0"/>
    <n v="0"/>
    <n v="0"/>
    <n v="0"/>
    <n v="0"/>
    <n v="0"/>
    <n v="0"/>
  </r>
  <r>
    <s v="1400000US09013530600"/>
    <x v="89"/>
    <s v="Census Tract 5306, Tolland County, Connecticut"/>
    <n v="102222"/>
    <n v="2.5099999999999998"/>
    <n v="64521.954270000002"/>
    <n v="64.522000000000006"/>
    <n v="0.72599999999999998"/>
    <n v="4"/>
    <n v="0.27400000000000002"/>
    <n v="2"/>
    <n v="1797"/>
    <n v="0.33421182361840446"/>
    <n v="0.38900000000000001"/>
    <n v="2"/>
    <n v="0.255"/>
    <n v="2"/>
    <n v="2"/>
    <n v="1"/>
    <n v="1"/>
    <n v="2698"/>
    <n v="6.4440912467548097"/>
    <n v="418.67811870999998"/>
    <n v="1"/>
    <n v="223"/>
    <n v="8.7075361187036311"/>
    <n v="0.60399999999999998"/>
    <x v="3"/>
    <n v="3"/>
    <n v="3"/>
    <x v="1"/>
    <s v="No"/>
    <s v="No"/>
    <n v="0"/>
    <n v="1"/>
    <n v="388.26639999999998"/>
    <n v="0"/>
    <n v="0"/>
    <n v="0"/>
    <n v="0"/>
    <n v="0"/>
    <n v="0"/>
    <n v="0"/>
    <n v="0"/>
    <n v="0"/>
    <n v="0"/>
    <n v="0"/>
  </r>
  <r>
    <s v="1400000US09013530600"/>
    <x v="89"/>
    <s v="Census Tract 5306, Tolland County, Connecticut"/>
    <n v="102222"/>
    <n v="2.5099999999999998"/>
    <n v="64521.954270000002"/>
    <n v="64.522000000000006"/>
    <n v="0.72599999999999998"/>
    <n v="4"/>
    <n v="0.27400000000000002"/>
    <n v="2"/>
    <n v="1797"/>
    <n v="0.33421182361840446"/>
    <n v="0.38900000000000001"/>
    <n v="2"/>
    <n v="0.255"/>
    <n v="2"/>
    <n v="2"/>
    <n v="1"/>
    <n v="1"/>
    <n v="2698"/>
    <n v="6.4440912467548097"/>
    <n v="418.67811870999998"/>
    <n v="1"/>
    <n v="223"/>
    <n v="8.7075361187036311"/>
    <n v="0.60399999999999998"/>
    <x v="3"/>
    <n v="3"/>
    <n v="3"/>
    <x v="1"/>
    <s v="No"/>
    <s v="No"/>
    <n v="0"/>
    <n v="1"/>
    <n v="546.76369999999997"/>
    <n v="0"/>
    <n v="0"/>
    <n v="0"/>
    <n v="0"/>
    <n v="0"/>
    <n v="0"/>
    <n v="0"/>
    <n v="0"/>
    <n v="0"/>
    <n v="0"/>
    <n v="0"/>
  </r>
  <r>
    <s v="1400000US09013530600"/>
    <x v="89"/>
    <s v="Census Tract 5306, Tolland County, Connecticut"/>
    <n v="102222"/>
    <n v="2.5099999999999998"/>
    <n v="64521.954270000002"/>
    <n v="64.522000000000006"/>
    <n v="0.72599999999999998"/>
    <n v="4"/>
    <n v="0.27400000000000002"/>
    <n v="2"/>
    <n v="1797"/>
    <n v="0.33421182361840446"/>
    <n v="0.38900000000000001"/>
    <n v="2"/>
    <n v="0.255"/>
    <n v="2"/>
    <n v="2"/>
    <n v="1"/>
    <n v="1"/>
    <n v="2698"/>
    <n v="6.4440912467548097"/>
    <n v="418.67811870999998"/>
    <n v="1"/>
    <n v="223"/>
    <n v="8.7075361187036311"/>
    <n v="0.60399999999999998"/>
    <x v="3"/>
    <n v="3"/>
    <n v="3"/>
    <x v="1"/>
    <s v="No"/>
    <s v="No"/>
    <n v="0"/>
    <n v="1"/>
    <n v="52920.6898"/>
    <n v="19791.499500000002"/>
    <n v="18"/>
    <n v="18"/>
    <n v="0"/>
    <n v="0"/>
    <n v="18622.6895"/>
    <n v="0"/>
    <n v="0"/>
    <n v="0"/>
    <n v="0"/>
    <n v="0"/>
  </r>
  <r>
    <s v="1400000US09001035200"/>
    <x v="90"/>
    <s v="Census Tract 352, Fairfield County, Connecticut"/>
    <n v="250000"/>
    <n v="3.05"/>
    <n v="143149.58360000001"/>
    <n v="143.15"/>
    <n v="0.996"/>
    <n v="5"/>
    <n v="4.0000000000000036E-3"/>
    <n v="1"/>
    <n v="4000"/>
    <n v="0.33531358452376242"/>
    <n v="0.4"/>
    <n v="2"/>
    <n v="1.100000000000001E-2"/>
    <n v="1"/>
    <n v="1"/>
    <n v="1"/>
    <n v="1"/>
    <n v="3316"/>
    <n v="6.7184581550184799"/>
    <n v="493.56562524999998"/>
    <n v="1"/>
    <n v="232"/>
    <n v="7.5324675324675328"/>
    <n v="0.26300000000000001"/>
    <x v="0"/>
    <n v="1.5"/>
    <n v="2"/>
    <x v="1"/>
    <s v="No"/>
    <s v="No"/>
    <n v="0"/>
    <n v="1"/>
    <n v="168416.02040000001"/>
    <n v="16177.38"/>
    <n v="11"/>
    <n v="11"/>
    <n v="0"/>
    <n v="0"/>
    <n v="16176.65"/>
    <n v="0"/>
    <n v="0"/>
    <n v="0"/>
    <n v="0"/>
    <n v="0"/>
  </r>
  <r>
    <s v="1400000US09009184100"/>
    <x v="91"/>
    <s v="Census Tract 1841, New Haven County, Connecticut"/>
    <n v="61755"/>
    <n v="1.95"/>
    <n v="44223.674050000001"/>
    <n v="44.223999999999997"/>
    <n v="0.35599999999999998"/>
    <n v="2"/>
    <n v="0.64400000000000002"/>
    <n v="4"/>
    <n v="1320"/>
    <n v="0.35817919565188183"/>
    <n v="0.52600000000000002"/>
    <n v="3"/>
    <n v="0.63400000000000001"/>
    <n v="4"/>
    <n v="4"/>
    <n v="1"/>
    <n v="1"/>
    <n v="5083"/>
    <n v="1.54986895692181"/>
    <n v="3279.6321117000002"/>
    <n v="1"/>
    <n v="439"/>
    <n v="8.7975951903807612"/>
    <n v="0.439"/>
    <x v="2"/>
    <n v="3.5"/>
    <n v="4"/>
    <x v="1"/>
    <s v="Yes"/>
    <s v="No"/>
    <n v="0"/>
    <n v="1"/>
    <n v="98810.044299999994"/>
    <n v="14180.251700000001"/>
    <n v="18"/>
    <n v="18"/>
    <n v="0"/>
    <n v="0"/>
    <n v="10098.931699999999"/>
    <n v="0"/>
    <n v="0"/>
    <n v="0"/>
    <n v="0"/>
    <n v="0"/>
  </r>
  <r>
    <s v="1400000US09001035300"/>
    <x v="92"/>
    <s v="Census Tract 353, Fairfield County, Connecticut"/>
    <n v="250000"/>
    <n v="3.3"/>
    <n v="137620.4706"/>
    <n v="137.62"/>
    <n v="0.98399999999999999"/>
    <n v="5"/>
    <n v="1.6000000000000014E-2"/>
    <n v="1"/>
    <n v="4000"/>
    <n v="0.34878532089542208"/>
    <n v="0.47199999999999998"/>
    <n v="3"/>
    <n v="1.100000000000001E-2"/>
    <n v="1"/>
    <n v="1"/>
    <n v="1"/>
    <n v="1"/>
    <n v="3937"/>
    <n v="5.1902715379376296"/>
    <n v="758.53449501"/>
    <n v="1"/>
    <n v="496"/>
    <n v="12.027158098933075"/>
    <n v="0.496"/>
    <x v="2"/>
    <n v="2"/>
    <n v="2"/>
    <x v="1"/>
    <s v="No"/>
    <s v="No"/>
    <n v="0"/>
    <n v="1"/>
    <n v="138484.17730000001"/>
    <n v="18915.32"/>
    <n v="16"/>
    <n v="16"/>
    <n v="0"/>
    <n v="0"/>
    <n v="18909.53"/>
    <n v="0"/>
    <n v="0"/>
    <n v="0"/>
    <n v="0"/>
    <n v="0"/>
  </r>
  <r>
    <s v="1400000US09001035300"/>
    <x v="92"/>
    <s v="Census Tract 353, Fairfield County, Connecticut"/>
    <n v="250000"/>
    <n v="3.3"/>
    <n v="137620.4706"/>
    <n v="137.62"/>
    <n v="0.98399999999999999"/>
    <n v="5"/>
    <n v="1.6000000000000014E-2"/>
    <n v="1"/>
    <n v="4000"/>
    <n v="0.34878532089542208"/>
    <n v="0.47199999999999998"/>
    <n v="3"/>
    <n v="1.100000000000001E-2"/>
    <n v="1"/>
    <n v="1"/>
    <n v="1"/>
    <n v="1"/>
    <n v="3937"/>
    <n v="5.1902715379376296"/>
    <n v="758.53449501"/>
    <n v="1"/>
    <n v="496"/>
    <n v="12.027158098933075"/>
    <n v="0.496"/>
    <x v="2"/>
    <n v="2"/>
    <n v="2"/>
    <x v="1"/>
    <s v="No"/>
    <s v="No"/>
    <n v="0"/>
    <n v="1"/>
    <n v="1061.2723000000001"/>
    <n v="0"/>
    <n v="0"/>
    <n v="0"/>
    <n v="0"/>
    <n v="0"/>
    <n v="0"/>
    <n v="0"/>
    <n v="0"/>
    <n v="0"/>
    <n v="0"/>
    <n v="0"/>
  </r>
  <r>
    <s v="1400000US09009184200"/>
    <x v="93"/>
    <s v="Census Tract 1842, New Haven County, Connecticut"/>
    <n v="64375"/>
    <n v="2.37"/>
    <n v="41816.05603"/>
    <n v="41.816000000000003"/>
    <n v="0.317"/>
    <n v="2"/>
    <n v="0.68300000000000005"/>
    <n v="4"/>
    <n v="1592"/>
    <n v="0.45685800655839615"/>
    <n v="0.79500000000000004"/>
    <n v="4"/>
    <n v="0.38900000000000001"/>
    <n v="2"/>
    <n v="3"/>
    <n v="1"/>
    <n v="1"/>
    <n v="4065"/>
    <n v="2.0576550933826701"/>
    <n v="1975.5497473999999"/>
    <n v="1"/>
    <n v="885"/>
    <n v="21.532846715328468"/>
    <n v="0.82099999999999995"/>
    <x v="4"/>
    <n v="4"/>
    <n v="4"/>
    <x v="1"/>
    <s v="No"/>
    <s v="No"/>
    <n v="0"/>
    <n v="1"/>
    <n v="64502.5052"/>
    <n v="10900.4157"/>
    <n v="13"/>
    <n v="12"/>
    <n v="1"/>
    <n v="0"/>
    <n v="5971.5541000000003"/>
    <n v="0"/>
    <n v="0"/>
    <n v="0"/>
    <n v="0"/>
    <n v="0"/>
  </r>
  <r>
    <s v="1400000US09001035400"/>
    <x v="94"/>
    <s v="Census Tract 354, Fairfield County, Connecticut"/>
    <n v="250000"/>
    <n v="3.32"/>
    <n v="137205.32500000001"/>
    <n v="137.20500000000001"/>
    <n v="0.98099999999999998"/>
    <n v="5"/>
    <n v="1.9000000000000017E-2"/>
    <n v="1"/>
    <n v="4000"/>
    <n v="0.34984064940628212"/>
    <n v="0.47799999999999998"/>
    <n v="3"/>
    <n v="1.100000000000001E-2"/>
    <n v="1"/>
    <n v="1"/>
    <n v="1"/>
    <n v="1"/>
    <n v="5079"/>
    <n v="7.7494640901811103"/>
    <n v="655.40015940000001"/>
    <n v="1"/>
    <n v="444"/>
    <n v="8.2620022329735772"/>
    <n v="0.30499999999999999"/>
    <x v="0"/>
    <n v="1.5"/>
    <n v="2"/>
    <x v="1"/>
    <s v="No"/>
    <s v="No"/>
    <n v="0"/>
    <n v="1"/>
    <n v="198378.27669999999"/>
    <n v="65011.672400000003"/>
    <n v="24"/>
    <n v="24"/>
    <n v="0"/>
    <n v="0"/>
    <n v="38194.862399999998"/>
    <n v="0"/>
    <n v="0"/>
    <n v="0"/>
    <n v="0"/>
    <n v="0"/>
  </r>
  <r>
    <s v="1400000US09001035400"/>
    <x v="94"/>
    <s v="Census Tract 354, Fairfield County, Connecticut"/>
    <n v="250000"/>
    <n v="3.32"/>
    <n v="137205.32500000001"/>
    <n v="137.20500000000001"/>
    <n v="0.98099999999999998"/>
    <n v="5"/>
    <n v="1.9000000000000017E-2"/>
    <n v="1"/>
    <n v="4000"/>
    <n v="0.34984064940628212"/>
    <n v="0.47799999999999998"/>
    <n v="3"/>
    <n v="1.100000000000001E-2"/>
    <n v="1"/>
    <n v="1"/>
    <n v="1"/>
    <n v="1"/>
    <n v="5079"/>
    <n v="7.7494640901811103"/>
    <n v="655.40015940000001"/>
    <n v="1"/>
    <n v="444"/>
    <n v="8.2620022329735772"/>
    <n v="0.30499999999999999"/>
    <x v="0"/>
    <n v="1.5"/>
    <n v="2"/>
    <x v="1"/>
    <s v="No"/>
    <s v="No"/>
    <n v="0"/>
    <n v="1"/>
    <n v="3028.5282000000002"/>
    <n v="0"/>
    <n v="0"/>
    <n v="0"/>
    <n v="0"/>
    <n v="0"/>
    <n v="0"/>
    <n v="0"/>
    <n v="0"/>
    <n v="0"/>
    <n v="0"/>
    <n v="0"/>
  </r>
  <r>
    <s v="1400000US09009184300"/>
    <x v="95"/>
    <s v="Census Tract 1843, New Haven County, Connecticut"/>
    <n v="89036"/>
    <n v="2.1800000000000002"/>
    <n v="60302.788350000003"/>
    <n v="60.302999999999997"/>
    <n v="0.65900000000000003"/>
    <n v="4"/>
    <n v="0.34099999999999997"/>
    <n v="2"/>
    <n v="1489"/>
    <n v="0.29630470644729318"/>
    <n v="0.14899999999999999"/>
    <n v="1"/>
    <n v="0.49"/>
    <n v="3"/>
    <n v="3"/>
    <n v="1"/>
    <n v="1"/>
    <n v="4279"/>
    <n v="1.56627907156327"/>
    <n v="2731.9524839000001"/>
    <n v="1"/>
    <n v="220"/>
    <n v="4.9382716049382713"/>
    <n v="0.216"/>
    <x v="0"/>
    <n v="2.5"/>
    <n v="3"/>
    <x v="1"/>
    <s v="No"/>
    <s v="No"/>
    <n v="0"/>
    <n v="1"/>
    <n v="83683.5527"/>
    <n v="11085.186100000001"/>
    <n v="22"/>
    <n v="22"/>
    <n v="0"/>
    <n v="0"/>
    <n v="10567.856100000001"/>
    <n v="0"/>
    <n v="0"/>
    <n v="0"/>
    <n v="0"/>
    <n v="0"/>
  </r>
  <r>
    <s v="1400000US09001042500"/>
    <x v="96"/>
    <s v="Census Tract 425, Fairfield County, Connecticut"/>
    <n v="129821"/>
    <n v="2.72"/>
    <n v="78715.543439999994"/>
    <n v="78.715999999999994"/>
    <n v="0.86699999999999999"/>
    <n v="5"/>
    <n v="0.13300000000000001"/>
    <n v="1"/>
    <n v="2593"/>
    <n v="0.39529676910276063"/>
    <n v="0.67500000000000004"/>
    <n v="4"/>
    <n v="6.5999999999999948E-2"/>
    <n v="1"/>
    <n v="1"/>
    <n v="1"/>
    <n v="1"/>
    <n v="3719"/>
    <n v="2.39584816609189"/>
    <n v="1552.2686507000001"/>
    <n v="1"/>
    <n v="209"/>
    <n v="5.2433517310587057"/>
    <n v="0.151"/>
    <x v="1"/>
    <n v="1"/>
    <n v="1"/>
    <x v="1"/>
    <s v="No"/>
    <s v="No"/>
    <n v="0"/>
    <n v="1"/>
    <n v="83103.254499999995"/>
    <n v="25488.235000000001"/>
    <n v="11"/>
    <n v="11"/>
    <n v="0"/>
    <n v="0"/>
    <n v="14094.434999999999"/>
    <n v="0"/>
    <n v="0"/>
    <n v="0"/>
    <n v="0"/>
    <n v="0"/>
  </r>
  <r>
    <s v="1400000US09009184400"/>
    <x v="97"/>
    <s v="Census Tract 1844, New Haven County, Connecticut"/>
    <n v="81316"/>
    <n v="2.25"/>
    <n v="54210.666669999999"/>
    <n v="54.210999999999999"/>
    <n v="0.54400000000000004"/>
    <n v="3"/>
    <n v="0.45599999999999996"/>
    <n v="3"/>
    <n v="1846"/>
    <n v="0.40862806825171993"/>
    <n v="0.69899999999999995"/>
    <n v="4"/>
    <n v="0.23499999999999999"/>
    <n v="2"/>
    <n v="3"/>
    <n v="1"/>
    <n v="1"/>
    <n v="3327"/>
    <n v="1.8377691325210801"/>
    <n v="1810.3470894"/>
    <n v="1"/>
    <n v="138"/>
    <n v="4.1095890410958908"/>
    <n v="0.14299999999999999"/>
    <x v="1"/>
    <n v="2"/>
    <n v="2"/>
    <x v="1"/>
    <s v="No"/>
    <s v="No"/>
    <n v="0"/>
    <n v="1"/>
    <n v="71578.025200000004"/>
    <n v="22676.038700000001"/>
    <n v="19"/>
    <n v="19"/>
    <n v="0"/>
    <n v="0"/>
    <n v="13316.8087"/>
    <n v="0"/>
    <n v="0"/>
    <n v="0"/>
    <n v="0"/>
    <n v="0"/>
  </r>
  <r>
    <s v="1400000US09001042600"/>
    <x v="98"/>
    <s v="Census Tract 426, Fairfield County, Connecticut"/>
    <n v="113594"/>
    <n v="2.42"/>
    <n v="73020.988819999999"/>
    <n v="73.021000000000001"/>
    <n v="0.83699999999999997"/>
    <n v="5"/>
    <n v="0.16300000000000003"/>
    <n v="1"/>
    <n v="2278"/>
    <n v="0.37435811869631708"/>
    <n v="0.61"/>
    <n v="4"/>
    <n v="0.11699999999999999"/>
    <n v="1"/>
    <n v="1"/>
    <n v="1"/>
    <n v="1"/>
    <n v="3911"/>
    <n v="1.13521336778394"/>
    <n v="3445.1673236000001"/>
    <n v="1"/>
    <n v="436"/>
    <n v="10.845771144278608"/>
    <n v="0.42699999999999999"/>
    <x v="2"/>
    <n v="2"/>
    <n v="2"/>
    <x v="1"/>
    <s v="No"/>
    <s v="No"/>
    <n v="0"/>
    <n v="1"/>
    <n v="81284.182000000001"/>
    <n v="15735.29"/>
    <n v="15"/>
    <n v="14"/>
    <n v="1"/>
    <n v="0"/>
    <n v="15732.74"/>
    <n v="0"/>
    <n v="0"/>
    <n v="0"/>
    <n v="0"/>
    <n v="0"/>
  </r>
  <r>
    <s v="1400000US09009184500"/>
    <x v="99"/>
    <s v="Census Tract 1845, New Haven County, Connecticut"/>
    <n v="77778"/>
    <n v="2.4700000000000002"/>
    <n v="49488.956290000002"/>
    <n v="49.488999999999997"/>
    <n v="0.46200000000000002"/>
    <n v="3"/>
    <n v="0.53800000000000003"/>
    <n v="3"/>
    <n v="1704"/>
    <n v="0.41318309240908019"/>
    <n v="0.70799999999999996"/>
    <n v="4"/>
    <n v="0.30800000000000005"/>
    <n v="2"/>
    <n v="3"/>
    <n v="1"/>
    <n v="1"/>
    <n v="2512"/>
    <n v="2.0117656915784901"/>
    <n v="1248.6543590000001"/>
    <n v="1"/>
    <n v="107"/>
    <n v="4.1650447644998057"/>
    <n v="0.14399999999999999"/>
    <x v="1"/>
    <n v="2"/>
    <n v="2"/>
    <x v="1"/>
    <s v="No"/>
    <s v="No"/>
    <n v="0"/>
    <n v="1"/>
    <n v="51159.279499999997"/>
    <n v="16216.5388"/>
    <n v="19"/>
    <n v="19"/>
    <n v="0"/>
    <n v="0"/>
    <n v="16214.728800000001"/>
    <n v="0"/>
    <n v="0"/>
    <n v="0"/>
    <n v="0"/>
    <n v="0"/>
  </r>
  <r>
    <s v="1400000US09001042700"/>
    <x v="100"/>
    <s v="Census Tract 427, Fairfield County, Connecticut"/>
    <n v="95948"/>
    <n v="2.31"/>
    <n v="63129.149230000003"/>
    <n v="63.128999999999998"/>
    <n v="0.70899999999999996"/>
    <n v="4"/>
    <n v="0.29100000000000004"/>
    <n v="2"/>
    <n v="1955"/>
    <n v="0.37161913769069815"/>
    <n v="0.60199999999999998"/>
    <n v="4"/>
    <n v="0.18300000000000005"/>
    <n v="1"/>
    <n v="2"/>
    <n v="1"/>
    <n v="1"/>
    <n v="4578"/>
    <n v="1.6313843925145599"/>
    <n v="2806.2055888999998"/>
    <n v="1"/>
    <n v="787"/>
    <n v="15.105566218809981"/>
    <n v="0.60599999999999998"/>
    <x v="3"/>
    <n v="3"/>
    <n v="3"/>
    <x v="1"/>
    <s v="No"/>
    <s v="No"/>
    <n v="0"/>
    <n v="1"/>
    <n v="85645.313399999999"/>
    <n v="11611.1448"/>
    <n v="8"/>
    <n v="8"/>
    <n v="0"/>
    <n v="0"/>
    <n v="10908.3748"/>
    <n v="0"/>
    <n v="0"/>
    <n v="0"/>
    <n v="0"/>
    <n v="0"/>
  </r>
  <r>
    <s v="1400000US09009184600"/>
    <x v="101"/>
    <s v="Census Tract 1846, New Haven County, Connecticut"/>
    <n v="144250"/>
    <n v="2.4500000000000002"/>
    <n v="92157.944499999998"/>
    <n v="92.158000000000001"/>
    <n v="0.92900000000000005"/>
    <n v="5"/>
    <n v="7.0999999999999952E-2"/>
    <n v="1"/>
    <n v="2291"/>
    <n v="0.29831394514229859"/>
    <n v="0.159"/>
    <n v="1"/>
    <n v="0.11399999999999999"/>
    <n v="1"/>
    <n v="1"/>
    <n v="1"/>
    <n v="1"/>
    <n v="2852"/>
    <n v="4.8442274636021496"/>
    <n v="588.74196586000005"/>
    <n v="1"/>
    <n v="75"/>
    <n v="2.7472527472527473"/>
    <n v="3.6999999999999998E-2"/>
    <x v="1"/>
    <n v="1"/>
    <n v="1"/>
    <x v="1"/>
    <s v="No"/>
    <s v="No"/>
    <n v="0"/>
    <n v="1"/>
    <n v="71746.751300000004"/>
    <n v="19083.82"/>
    <n v="17"/>
    <n v="17"/>
    <n v="0"/>
    <n v="0"/>
    <n v="19082.939999999999"/>
    <n v="0"/>
    <n v="0"/>
    <n v="0"/>
    <n v="0"/>
    <n v="0"/>
  </r>
  <r>
    <s v="1400000US09001042800"/>
    <x v="102"/>
    <s v="Census Tract 428, Fairfield County, Connecticut"/>
    <n v="100813"/>
    <n v="2.65"/>
    <n v="61928.93361"/>
    <n v="61.929000000000002"/>
    <n v="0.69499999999999995"/>
    <n v="4"/>
    <n v="0.30500000000000005"/>
    <n v="2"/>
    <n v="2347"/>
    <n v="0.45477934720084068"/>
    <n v="0.79100000000000004"/>
    <n v="4"/>
    <n v="0.10399999999999998"/>
    <n v="1"/>
    <n v="2"/>
    <n v="1"/>
    <n v="1"/>
    <n v="4606"/>
    <n v="0.94225301429968"/>
    <n v="4888.2836458000002"/>
    <n v="1"/>
    <n v="500"/>
    <n v="10.546298249314491"/>
    <n v="0.42099999999999999"/>
    <x v="2"/>
    <n v="2.5"/>
    <n v="3"/>
    <x v="1"/>
    <s v="No"/>
    <s v="No"/>
    <n v="0"/>
    <n v="1"/>
    <n v="115974.8991"/>
    <n v="22248.071899999999"/>
    <n v="16"/>
    <n v="16"/>
    <n v="0"/>
    <n v="0"/>
    <n v="14726.231900000001"/>
    <n v="0"/>
    <n v="0"/>
    <n v="0"/>
    <n v="0"/>
    <n v="0"/>
  </r>
  <r>
    <s v="1400000US09009184700"/>
    <x v="103"/>
    <s v="Census Tract 1847, New Haven County, Connecticut"/>
    <n v="72455"/>
    <n v="2.33"/>
    <n v="47466.848720000002"/>
    <n v="47.466999999999999"/>
    <n v="0.41099999999999998"/>
    <n v="3"/>
    <n v="0.58899999999999997"/>
    <n v="3"/>
    <n v="1365"/>
    <n v="0.34508294613411611"/>
    <n v="0.45400000000000001"/>
    <n v="3"/>
    <n v="0.59399999999999997"/>
    <n v="3"/>
    <n v="3"/>
    <n v="1"/>
    <n v="1"/>
    <n v="5908"/>
    <n v="7.9670013915122402"/>
    <n v="741.55880106999996"/>
    <n v="1"/>
    <n v="1027"/>
    <n v="17.682506887052341"/>
    <n v="0.745"/>
    <x v="3"/>
    <n v="3.5"/>
    <n v="4"/>
    <x v="1"/>
    <s v="No"/>
    <s v="No"/>
    <n v="0"/>
    <n v="1"/>
    <n v="127510.82550000001"/>
    <n v="184133.80179999999"/>
    <n v="482"/>
    <n v="22"/>
    <n v="6"/>
    <n v="454"/>
    <n v="42665.887000000002"/>
    <n v="29"/>
    <n v="11"/>
    <n v="0"/>
    <n v="18"/>
    <n v="21735.200000000001"/>
  </r>
  <r>
    <s v="1400000US09001042900"/>
    <x v="104"/>
    <s v="Census Tract 429, Fairfield County, Connecticut"/>
    <n v="138542"/>
    <n v="2.5099999999999998"/>
    <n v="87446.934989999994"/>
    <n v="87.447000000000003"/>
    <n v="0.91700000000000004"/>
    <n v="5"/>
    <n v="8.2999999999999963E-2"/>
    <n v="1"/>
    <n v="3132"/>
    <n v="0.4297920790968594"/>
    <n v="0.751"/>
    <n v="4"/>
    <n v="4.2000000000000037E-2"/>
    <n v="1"/>
    <n v="1"/>
    <n v="1"/>
    <n v="1"/>
    <n v="1651"/>
    <n v="1.47573811152793"/>
    <n v="1118.762189"/>
    <n v="1"/>
    <n v="53"/>
    <n v="3.4171502256608641"/>
    <n v="6.5000000000000002E-2"/>
    <x v="1"/>
    <n v="1"/>
    <n v="1"/>
    <x v="1"/>
    <s v="No"/>
    <s v="No"/>
    <n v="0"/>
    <n v="1"/>
    <n v="41161.070200000002"/>
    <n v="22228.298200000001"/>
    <n v="11"/>
    <n v="11"/>
    <n v="0"/>
    <n v="0"/>
    <n v="12179.698200000001"/>
    <n v="0"/>
    <n v="0"/>
    <n v="0"/>
    <n v="0"/>
    <n v="0"/>
  </r>
  <r>
    <s v="1400000US09005250100"/>
    <x v="105"/>
    <s v="Census Tract 2501, Litchfield County, Connecticut"/>
    <n v="111250"/>
    <n v="2.4300000000000002"/>
    <n v="71366.90827"/>
    <n v="71.367000000000004"/>
    <n v="0.82"/>
    <n v="5"/>
    <n v="0.18000000000000005"/>
    <n v="1"/>
    <n v="1890"/>
    <n v="0.31779434684483637"/>
    <n v="0.27200000000000002"/>
    <n v="2"/>
    <n v="0.21599999999999997"/>
    <n v="2"/>
    <n v="2"/>
    <n v="2"/>
    <n v="2"/>
    <n v="1727"/>
    <n v="16.395230402611901"/>
    <n v="105.33551267999999"/>
    <n v="2"/>
    <n v="96"/>
    <n v="5.6239015817223201"/>
    <n v="0.23799999999999999"/>
    <x v="0"/>
    <n v="2"/>
    <n v="2"/>
    <x v="1"/>
    <s v="No"/>
    <s v="No"/>
    <n v="0"/>
    <n v="1"/>
    <n v="63737.977800000001"/>
    <n v="14188.062400000001"/>
    <n v="8"/>
    <n v="8"/>
    <n v="0"/>
    <n v="0"/>
    <n v="8160.7623999999996"/>
    <n v="0"/>
    <n v="0"/>
    <n v="0"/>
    <n v="0"/>
    <n v="0"/>
  </r>
  <r>
    <s v="1400000US09001043000"/>
    <x v="106"/>
    <s v="Census Tract 430, Fairfield County, Connecticut"/>
    <n v="122633"/>
    <n v="2.4300000000000002"/>
    <n v="78669.106180000002"/>
    <n v="78.668999999999997"/>
    <n v="0.86599999999999999"/>
    <n v="5"/>
    <n v="0.13400000000000001"/>
    <n v="1"/>
    <n v="2513"/>
    <n v="0.38332709578523899"/>
    <n v="0.64300000000000002"/>
    <n v="4"/>
    <n v="7.6999999999999957E-2"/>
    <n v="1"/>
    <n v="1"/>
    <n v="1"/>
    <n v="1"/>
    <n v="3090"/>
    <n v="1.16058723051999"/>
    <n v="2662.4452851999999"/>
    <n v="1"/>
    <n v="339"/>
    <n v="11.669535283993115"/>
    <n v="0.46899999999999997"/>
    <x v="2"/>
    <n v="2"/>
    <n v="2"/>
    <x v="1"/>
    <s v="No"/>
    <s v="No"/>
    <n v="0"/>
    <n v="1"/>
    <n v="63115.726900000001"/>
    <n v="13700.7127"/>
    <n v="15"/>
    <n v="15"/>
    <n v="0"/>
    <n v="0"/>
    <n v="13700.172699999999"/>
    <n v="0"/>
    <n v="0"/>
    <n v="0"/>
    <n v="0"/>
    <n v="0"/>
  </r>
  <r>
    <s v="1400000US09005268100"/>
    <x v="107"/>
    <s v="Census Tract 2681, Litchfield County, Connecticut"/>
    <n v="118971"/>
    <n v="2.36"/>
    <n v="77443.524640000003"/>
    <n v="77.444000000000003"/>
    <n v="0.86099999999999999"/>
    <n v="5"/>
    <n v="0.13900000000000001"/>
    <n v="1"/>
    <n v="2036"/>
    <n v="0.31548150879719566"/>
    <n v="0.25600000000000001"/>
    <n v="2"/>
    <n v="0.15500000000000003"/>
    <n v="1"/>
    <n v="1"/>
    <n v="10"/>
    <n v="10"/>
    <n v="2262"/>
    <n v="26.301683637144301"/>
    <n v="86.002098998999998"/>
    <n v="5"/>
    <n v="74"/>
    <n v="3.5154394299287413"/>
    <n v="0.115"/>
    <x v="1"/>
    <n v="2.3333333333333335"/>
    <n v="3"/>
    <x v="1"/>
    <s v="No"/>
    <s v="No"/>
    <n v="0"/>
    <n v="1"/>
    <n v="1019.2745"/>
    <n v="0"/>
    <n v="0"/>
    <n v="0"/>
    <n v="0"/>
    <n v="0"/>
    <n v="0"/>
    <n v="0"/>
    <n v="0"/>
    <n v="0"/>
    <n v="0"/>
    <n v="0"/>
  </r>
  <r>
    <s v="1400000US09005268100"/>
    <x v="107"/>
    <s v="Census Tract 2681, Litchfield County, Connecticut"/>
    <n v="118971"/>
    <n v="2.36"/>
    <n v="77443.524640000003"/>
    <n v="77.444000000000003"/>
    <n v="0.86099999999999999"/>
    <n v="5"/>
    <n v="0.13900000000000001"/>
    <n v="1"/>
    <n v="2036"/>
    <n v="0.31548150879719566"/>
    <n v="0.25600000000000001"/>
    <n v="2"/>
    <n v="0.15500000000000003"/>
    <n v="1"/>
    <n v="1"/>
    <n v="10"/>
    <n v="10"/>
    <n v="2262"/>
    <n v="26.301683637144301"/>
    <n v="86.002098998999998"/>
    <n v="5"/>
    <n v="74"/>
    <n v="3.5154394299287413"/>
    <n v="0.115"/>
    <x v="1"/>
    <n v="2.3333333333333335"/>
    <n v="3"/>
    <x v="1"/>
    <s v="No"/>
    <s v="No"/>
    <n v="0"/>
    <n v="1"/>
    <n v="82.426699999999997"/>
    <n v="0"/>
    <n v="0"/>
    <n v="0"/>
    <n v="0"/>
    <n v="0"/>
    <n v="0"/>
    <n v="0"/>
    <n v="0"/>
    <n v="0"/>
    <n v="0"/>
    <n v="0"/>
  </r>
  <r>
    <s v="1400000US09005268100"/>
    <x v="107"/>
    <s v="Census Tract 2681, Litchfield County, Connecticut"/>
    <n v="118971"/>
    <n v="2.36"/>
    <n v="77443.524640000003"/>
    <n v="77.444000000000003"/>
    <n v="0.86099999999999999"/>
    <n v="5"/>
    <n v="0.13900000000000001"/>
    <n v="1"/>
    <n v="2036"/>
    <n v="0.31548150879719566"/>
    <n v="0.25600000000000001"/>
    <n v="2"/>
    <n v="0.15500000000000003"/>
    <n v="1"/>
    <n v="1"/>
    <n v="10"/>
    <n v="10"/>
    <n v="2262"/>
    <n v="26.301683637144301"/>
    <n v="86.002098998999998"/>
    <n v="5"/>
    <n v="74"/>
    <n v="3.5154394299287413"/>
    <n v="0.115"/>
    <x v="1"/>
    <n v="2.3333333333333335"/>
    <n v="3"/>
    <x v="1"/>
    <s v="No"/>
    <s v="No"/>
    <n v="0"/>
    <n v="1"/>
    <n v="89712.1057"/>
    <n v="17705.96"/>
    <n v="8"/>
    <n v="8"/>
    <n v="0"/>
    <n v="0"/>
    <n v="9139.77"/>
    <n v="0"/>
    <n v="0"/>
    <n v="0"/>
    <n v="0"/>
    <n v="0"/>
  </r>
  <r>
    <s v="1400000US09001043100"/>
    <x v="108"/>
    <s v="Census Tract 431, Fairfield County, Connecticut"/>
    <n v="143141"/>
    <n v="2.73"/>
    <n v="86632.874249999993"/>
    <n v="86.632999999999996"/>
    <n v="0.91600000000000004"/>
    <n v="5"/>
    <n v="8.3999999999999964E-2"/>
    <n v="1"/>
    <n v="2407"/>
    <n v="0.33340692260363275"/>
    <n v="0.38500000000000001"/>
    <n v="2"/>
    <n v="8.7999999999999967E-2"/>
    <n v="1"/>
    <n v="1"/>
    <n v="1"/>
    <n v="1"/>
    <n v="4341"/>
    <n v="2.5629107161886502"/>
    <n v="1693.7773027000001"/>
    <n v="1"/>
    <n v="1343"/>
    <n v="29.069264069264069"/>
    <n v="0.876"/>
    <x v="4"/>
    <n v="3"/>
    <n v="3"/>
    <x v="1"/>
    <s v="No"/>
    <s v="No"/>
    <n v="0"/>
    <n v="1"/>
    <n v="104499.49860000001"/>
    <n v="28444.488799999999"/>
    <n v="17"/>
    <n v="17"/>
    <n v="0"/>
    <n v="0"/>
    <n v="20558.578799999999"/>
    <n v="0"/>
    <n v="0"/>
    <n v="0"/>
    <n v="0"/>
    <n v="0"/>
  </r>
  <r>
    <s v="1400000US09003405100"/>
    <x v="109"/>
    <s v="Census Tract 4051, Hartford County, Connecticut"/>
    <n v="70217"/>
    <n v="2.73"/>
    <n v="42497.261659999996"/>
    <n v="42.497"/>
    <n v="0.33100000000000002"/>
    <n v="2"/>
    <n v="0.66900000000000004"/>
    <n v="4"/>
    <n v="1254"/>
    <n v="0.35409340301480502"/>
    <n v="0.502"/>
    <n v="3"/>
    <n v="0.71300000000000008"/>
    <n v="4"/>
    <n v="4"/>
    <n v="1"/>
    <n v="1"/>
    <n v="3171"/>
    <n v="0.99943860743756296"/>
    <n v="3172.7811757999998"/>
    <n v="1"/>
    <n v="480"/>
    <n v="14.589665653495441"/>
    <n v="0.60599999999999998"/>
    <x v="3"/>
    <n v="4"/>
    <n v="4"/>
    <x v="1"/>
    <s v="No"/>
    <s v="No"/>
    <n v="0"/>
    <n v="1"/>
    <n v="73591.994399999996"/>
    <n v="30053.519799999998"/>
    <n v="12"/>
    <n v="11"/>
    <n v="1"/>
    <n v="0"/>
    <n v="7586.4898000000003"/>
    <n v="0"/>
    <n v="0"/>
    <n v="0"/>
    <n v="0"/>
    <n v="0"/>
  </r>
  <r>
    <s v="1400000US09001043200"/>
    <x v="110"/>
    <s v="Census Tract 432, Fairfield County, Connecticut"/>
    <n v="69837"/>
    <n v="2.74"/>
    <n v="42190.074630000003"/>
    <n v="42.19"/>
    <n v="0.32400000000000001"/>
    <n v="2"/>
    <n v="0.67599999999999993"/>
    <n v="4"/>
    <n v="1843"/>
    <n v="0.52419912014742032"/>
    <n v="0.86899999999999999"/>
    <n v="5"/>
    <n v="0.23699999999999999"/>
    <n v="2"/>
    <n v="3"/>
    <n v="1"/>
    <n v="1"/>
    <n v="3074"/>
    <n v="1.0673705824119599"/>
    <n v="2879.9744443999998"/>
    <n v="1"/>
    <n v="406"/>
    <n v="12.663755458515285"/>
    <n v="0.52200000000000002"/>
    <x v="2"/>
    <n v="3"/>
    <n v="3"/>
    <x v="1"/>
    <s v="No"/>
    <s v="No"/>
    <n v="0"/>
    <n v="1"/>
    <n v="59452.6947"/>
    <n v="4285.76"/>
    <n v="5"/>
    <n v="5"/>
    <n v="0"/>
    <n v="0"/>
    <n v="4278.71"/>
    <n v="0"/>
    <n v="0"/>
    <n v="0"/>
    <n v="0"/>
    <n v="0"/>
  </r>
  <r>
    <s v="1400000US09003405200"/>
    <x v="111"/>
    <s v="Census Tract 4052, Hartford County, Connecticut"/>
    <n v="66331"/>
    <n v="2.11"/>
    <n v="45664.14359"/>
    <n v="45.664000000000001"/>
    <n v="0.377"/>
    <n v="2"/>
    <n v="0.623"/>
    <n v="4"/>
    <n v="1014"/>
    <n v="0.26646727702268069"/>
    <n v="5.5E-2"/>
    <n v="1"/>
    <n v="0.93199999999999994"/>
    <n v="5"/>
    <n v="5"/>
    <n v="1"/>
    <n v="1"/>
    <n v="4447"/>
    <n v="1.4014902771750299"/>
    <n v="3173.0509105000001"/>
    <n v="1"/>
    <n v="267"/>
    <n v="6.8251533742331292"/>
    <n v="0.246"/>
    <x v="0"/>
    <n v="3.5"/>
    <n v="4"/>
    <x v="1"/>
    <s v="No"/>
    <s v="No"/>
    <n v="0"/>
    <n v="1"/>
    <n v="78441.760699999999"/>
    <n v="42995.71"/>
    <n v="12"/>
    <n v="12"/>
    <n v="0"/>
    <n v="0"/>
    <n v="9637.33"/>
    <n v="0"/>
    <n v="0"/>
    <n v="0"/>
    <n v="0"/>
    <n v="0"/>
  </r>
  <r>
    <s v="1400000US09001043300"/>
    <x v="112"/>
    <s v="Census Tract 433, Fairfield County, Connecticut"/>
    <n v="83672"/>
    <n v="2.58"/>
    <n v="52091.911849999997"/>
    <n v="52.091999999999999"/>
    <n v="0.504"/>
    <n v="3"/>
    <n v="0.496"/>
    <n v="3"/>
    <n v="2127"/>
    <n v="0.48998009659344077"/>
    <n v="0.83299999999999996"/>
    <n v="5"/>
    <n v="0.14000000000000001"/>
    <n v="1"/>
    <n v="2"/>
    <n v="1"/>
    <n v="1"/>
    <n v="3196"/>
    <n v="0.47606398176362202"/>
    <n v="6713.3833316999999"/>
    <n v="1"/>
    <n v="629"/>
    <n v="21.387283236994218"/>
    <n v="0.77100000000000002"/>
    <x v="3"/>
    <n v="3"/>
    <n v="3"/>
    <x v="1"/>
    <s v="No"/>
    <s v="No"/>
    <n v="0"/>
    <n v="1"/>
    <n v="64142.895100000002"/>
    <n v="25985.81"/>
    <n v="10"/>
    <n v="10"/>
    <n v="0"/>
    <n v="0"/>
    <n v="7910.63"/>
    <n v="0"/>
    <n v="0"/>
    <n v="0"/>
    <n v="0"/>
    <n v="0"/>
  </r>
  <r>
    <s v="1400000US09003405300"/>
    <x v="113"/>
    <s v="Census Tract 4053, Hartford County, Connecticut"/>
    <n v="59552"/>
    <n v="2.4700000000000002"/>
    <n v="37892.030200000001"/>
    <n v="37.892000000000003"/>
    <n v="0.26400000000000001"/>
    <n v="2"/>
    <n v="0.73599999999999999"/>
    <n v="4"/>
    <n v="1164"/>
    <n v="0.36862632923796201"/>
    <n v="0.58699999999999997"/>
    <n v="3"/>
    <n v="0.81299999999999994"/>
    <n v="5"/>
    <n v="5"/>
    <n v="1"/>
    <n v="1"/>
    <n v="6140"/>
    <n v="1.3482236211133001"/>
    <n v="4554.1406513000002"/>
    <n v="1"/>
    <n v="879"/>
    <n v="13.644830797888854"/>
    <n v="0.58699999999999997"/>
    <x v="2"/>
    <n v="4"/>
    <n v="4"/>
    <x v="1"/>
    <s v="Yes"/>
    <s v="No"/>
    <n v="0"/>
    <n v="1"/>
    <n v="104034.2123"/>
    <n v="85654.017500000002"/>
    <n v="19"/>
    <n v="19"/>
    <n v="0"/>
    <n v="0"/>
    <n v="12935.5175"/>
    <n v="0"/>
    <n v="0"/>
    <n v="0"/>
    <n v="0"/>
    <n v="0"/>
  </r>
  <r>
    <s v="1400000US09001043400"/>
    <x v="114"/>
    <s v="Census Tract 434, Fairfield County, Connecticut"/>
    <n v="77917"/>
    <n v="2.5299999999999998"/>
    <n v="48985.998200000002"/>
    <n v="48.985999999999997"/>
    <n v="0.44900000000000001"/>
    <n v="3"/>
    <n v="0.55099999999999993"/>
    <n v="3"/>
    <n v="1672"/>
    <n v="0.40958642749470398"/>
    <n v="0.70299999999999996"/>
    <n v="4"/>
    <n v="0.32699999999999996"/>
    <n v="2"/>
    <n v="3"/>
    <n v="1"/>
    <n v="1"/>
    <n v="4471"/>
    <n v="0.52465571269056099"/>
    <n v="8521.7789339999999"/>
    <n v="1"/>
    <n v="1003"/>
    <n v="23.115925328416687"/>
    <n v="0.80200000000000005"/>
    <x v="4"/>
    <n v="4"/>
    <n v="4"/>
    <x v="1"/>
    <s v="No"/>
    <s v="No"/>
    <n v="0"/>
    <n v="1"/>
    <n v="65534.864699999998"/>
    <n v="6121.5024000000003"/>
    <n v="1"/>
    <n v="1"/>
    <n v="0"/>
    <n v="0"/>
    <n v="76.260000000000005"/>
    <n v="0"/>
    <n v="0"/>
    <n v="0"/>
    <n v="0"/>
    <n v="0"/>
  </r>
  <r>
    <s v="1400000US09003405401"/>
    <x v="115"/>
    <s v="Census Tract 4054.01, Hartford County, Connecticut"/>
    <n v="82266"/>
    <n v="2.5299999999999998"/>
    <n v="51720.191070000001"/>
    <n v="51.72"/>
    <n v="0.49399999999999999"/>
    <n v="3"/>
    <n v="0.50600000000000001"/>
    <n v="3"/>
    <n v="1596"/>
    <n v="0.3703002561239378"/>
    <n v="0.59099999999999997"/>
    <n v="3"/>
    <n v="0.38500000000000001"/>
    <n v="2"/>
    <n v="3"/>
    <n v="1"/>
    <n v="1"/>
    <n v="3325"/>
    <n v="1.4693376957731099"/>
    <n v="2262.9243158999998"/>
    <n v="1"/>
    <n v="623"/>
    <n v="18.328920270667844"/>
    <n v="0.71799999999999997"/>
    <x v="3"/>
    <n v="3.5"/>
    <n v="4"/>
    <x v="1"/>
    <s v="No"/>
    <s v="No"/>
    <n v="0"/>
    <n v="1"/>
    <n v="70101.59"/>
    <n v="9810.9004999999997"/>
    <n v="12"/>
    <n v="12"/>
    <n v="0"/>
    <n v="0"/>
    <n v="7935.4904999999999"/>
    <n v="0"/>
    <n v="0"/>
    <n v="0"/>
    <n v="0"/>
    <n v="0"/>
  </r>
  <r>
    <s v="1400000US09003405401"/>
    <x v="115"/>
    <s v="Census Tract 4054.01, Hartford County, Connecticut"/>
    <n v="82266"/>
    <n v="2.5299999999999998"/>
    <n v="51720.191070000001"/>
    <n v="51.72"/>
    <n v="0.49399999999999999"/>
    <n v="3"/>
    <n v="0.50600000000000001"/>
    <n v="3"/>
    <n v="1596"/>
    <n v="0.3703002561239378"/>
    <n v="0.59099999999999997"/>
    <n v="3"/>
    <n v="0.38500000000000001"/>
    <n v="2"/>
    <n v="3"/>
    <n v="1"/>
    <n v="1"/>
    <n v="3325"/>
    <n v="1.4693376957731099"/>
    <n v="2262.9243158999998"/>
    <n v="1"/>
    <n v="623"/>
    <n v="18.328920270667844"/>
    <n v="0.71799999999999997"/>
    <x v="3"/>
    <n v="3.5"/>
    <n v="4"/>
    <x v="1"/>
    <s v="No"/>
    <s v="No"/>
    <n v="0"/>
    <n v="1"/>
    <n v="1739.9049"/>
    <n v="0"/>
    <n v="0"/>
    <n v="0"/>
    <n v="0"/>
    <n v="0"/>
    <n v="0"/>
    <n v="0"/>
    <n v="0"/>
    <n v="0"/>
    <n v="0"/>
    <n v="0"/>
  </r>
  <r>
    <s v="1400000US09001043500"/>
    <x v="116"/>
    <s v="Census Tract 435, Fairfield County, Connecticut"/>
    <n v="104417"/>
    <n v="2.6"/>
    <n v="64756.67441"/>
    <n v="64.757000000000005"/>
    <n v="0.73199999999999998"/>
    <n v="4"/>
    <n v="0.26800000000000002"/>
    <n v="2"/>
    <n v="1919"/>
    <n v="0.35560813166841559"/>
    <n v="0.51200000000000001"/>
    <n v="3"/>
    <n v="0.19999999999999996"/>
    <n v="1"/>
    <n v="2"/>
    <n v="1"/>
    <n v="1"/>
    <n v="2604"/>
    <n v="0.70785270047583204"/>
    <n v="3678.7314624000001"/>
    <n v="1"/>
    <n v="126"/>
    <n v="5.1702913418137051"/>
    <n v="0.14299999999999999"/>
    <x v="1"/>
    <n v="1.5"/>
    <n v="2"/>
    <x v="1"/>
    <s v="No"/>
    <s v="No"/>
    <n v="0"/>
    <n v="1"/>
    <n v="43101.779300000002"/>
    <n v="5348.7452000000003"/>
    <n v="6"/>
    <n v="6"/>
    <n v="0"/>
    <n v="0"/>
    <n v="2973.5952000000002"/>
    <n v="0"/>
    <n v="0"/>
    <n v="0"/>
    <n v="0"/>
    <n v="0"/>
  </r>
  <r>
    <s v="1400000US09003405402"/>
    <x v="117"/>
    <s v="Census Tract 4054.02, Hartford County, Connecticut"/>
    <n v="62212"/>
    <n v="1.82"/>
    <n v="46114.602489999997"/>
    <n v="46.115000000000002"/>
    <n v="0.38800000000000001"/>
    <n v="2"/>
    <n v="0.61199999999999999"/>
    <n v="4"/>
    <n v="1094"/>
    <n v="0.28468205928581564"/>
    <n v="9.8000000000000004E-2"/>
    <n v="1"/>
    <n v="0.88100000000000001"/>
    <n v="5"/>
    <n v="5"/>
    <n v="1"/>
    <n v="1"/>
    <n v="3982"/>
    <n v="1.7616915599609"/>
    <n v="2260.3275684"/>
    <n v="1"/>
    <n v="1020"/>
    <n v="27.084439723844927"/>
    <n v="0.86599999999999999"/>
    <x v="4"/>
    <n v="5"/>
    <n v="5"/>
    <x v="1"/>
    <s v="Yes"/>
    <s v="No"/>
    <n v="0"/>
    <n v="1"/>
    <n v="84617.753299999997"/>
    <n v="14170.022000000001"/>
    <n v="8"/>
    <n v="8"/>
    <n v="0"/>
    <n v="0"/>
    <n v="7597.11"/>
    <n v="0"/>
    <n v="0"/>
    <n v="0"/>
    <n v="0"/>
    <n v="0"/>
  </r>
  <r>
    <s v="1400000US09001043600"/>
    <x v="118"/>
    <s v="Census Tract 436, Fairfield County, Connecticut"/>
    <n v="98636"/>
    <n v="2.4900000000000002"/>
    <n v="62508.025170000001"/>
    <n v="62.508000000000003"/>
    <n v="0.70099999999999996"/>
    <n v="4"/>
    <n v="0.29900000000000004"/>
    <n v="2"/>
    <n v="1940"/>
    <n v="0.37243217869524003"/>
    <n v="0.60299999999999998"/>
    <n v="4"/>
    <n v="0.18899999999999995"/>
    <n v="1"/>
    <n v="2"/>
    <n v="1"/>
    <n v="1"/>
    <n v="3080"/>
    <n v="0.55776783521776896"/>
    <n v="5522.0107821000001"/>
    <n v="1"/>
    <n v="543"/>
    <n v="17.607003891050585"/>
    <n v="0.68400000000000005"/>
    <x v="3"/>
    <n v="3"/>
    <n v="3"/>
    <x v="1"/>
    <s v="No"/>
    <s v="No"/>
    <n v="0"/>
    <n v="1"/>
    <n v="52708.8243"/>
    <n v="17760.28"/>
    <n v="12"/>
    <n v="12"/>
    <n v="0"/>
    <n v="0"/>
    <n v="7302.55"/>
    <n v="0"/>
    <n v="0"/>
    <n v="0"/>
    <n v="0"/>
    <n v="0"/>
  </r>
  <r>
    <s v="1400000US09003405500"/>
    <x v="119"/>
    <s v="Census Tract 4055, Hartford County, Connecticut"/>
    <n v="76318"/>
    <n v="2.4700000000000002"/>
    <n v="48559.980539999997"/>
    <n v="48.56"/>
    <n v="0.443"/>
    <n v="3"/>
    <n v="0.55699999999999994"/>
    <n v="3"/>
    <n v="1269"/>
    <n v="0.31359155894752344"/>
    <n v="0.245"/>
    <n v="2"/>
    <n v="0.68900000000000006"/>
    <n v="4"/>
    <n v="4"/>
    <n v="1"/>
    <n v="1"/>
    <n v="5206"/>
    <n v="3.2382752352520598"/>
    <n v="1607.6459293"/>
    <n v="1"/>
    <n v="419"/>
    <n v="7.8273865122361297"/>
    <n v="0.29599999999999999"/>
    <x v="0"/>
    <n v="3"/>
    <n v="3"/>
    <x v="1"/>
    <s v="No"/>
    <s v="No"/>
    <n v="0"/>
    <n v="1"/>
    <n v="95029.491899999994"/>
    <n v="79289.1728"/>
    <n v="17"/>
    <n v="17"/>
    <n v="0"/>
    <n v="0"/>
    <n v="18773.5416"/>
    <n v="0"/>
    <n v="0"/>
    <n v="0"/>
    <n v="0"/>
    <n v="0"/>
  </r>
  <r>
    <s v="1400000US09001043700"/>
    <x v="120"/>
    <s v="Census Tract 437, Fairfield County, Connecticut"/>
    <n v="71178"/>
    <n v="1.82"/>
    <n v="52760.643859999996"/>
    <n v="52.761000000000003"/>
    <n v="0.51700000000000002"/>
    <n v="3"/>
    <n v="0.48299999999999998"/>
    <n v="3"/>
    <n v="1867"/>
    <n v="0.42463469663957965"/>
    <n v="0.74"/>
    <n v="4"/>
    <n v="0.22299999999999998"/>
    <n v="2"/>
    <n v="3"/>
    <n v="1"/>
    <n v="1"/>
    <n v="2039"/>
    <n v="0.45569014219370901"/>
    <n v="4474.5317293999997"/>
    <n v="1"/>
    <n v="468"/>
    <n v="18.048592364057075"/>
    <n v="0.69799999999999995"/>
    <x v="3"/>
    <n v="3.5"/>
    <n v="4"/>
    <x v="1"/>
    <s v="No"/>
    <s v="No"/>
    <n v="0"/>
    <n v="1"/>
    <n v="48043.225200000001"/>
    <n v="204.88"/>
    <n v="1"/>
    <n v="1"/>
    <n v="0"/>
    <n v="0"/>
    <n v="202.64"/>
    <n v="0"/>
    <n v="0"/>
    <n v="0"/>
    <n v="0"/>
    <n v="0"/>
  </r>
  <r>
    <s v="1400000US09003405600"/>
    <x v="121"/>
    <s v="Census Tract 4056, Hartford County, Connecticut"/>
    <n v="63167"/>
    <n v="2.74"/>
    <n v="38160.580269999999"/>
    <n v="38.161000000000001"/>
    <n v="0.26700000000000002"/>
    <n v="2"/>
    <n v="0.73299999999999998"/>
    <n v="4"/>
    <n v="1345"/>
    <n v="0.42294954337181523"/>
    <n v="0.73899999999999999"/>
    <n v="4"/>
    <n v="0.61099999999999999"/>
    <n v="4"/>
    <n v="4"/>
    <n v="1"/>
    <n v="1"/>
    <n v="7222"/>
    <n v="2.9392862051870501"/>
    <n v="2457.0591279"/>
    <n v="1"/>
    <n v="895"/>
    <n v="12.040898695008744"/>
    <n v="0.51400000000000001"/>
    <x v="2"/>
    <n v="3.5"/>
    <n v="4"/>
    <x v="1"/>
    <s v="No"/>
    <s v="No"/>
    <n v="0"/>
    <n v="1"/>
    <n v="125510.0895"/>
    <n v="64317.655200000001"/>
    <n v="20"/>
    <n v="19"/>
    <n v="1"/>
    <n v="0"/>
    <n v="14697.3652"/>
    <n v="0"/>
    <n v="0"/>
    <n v="0"/>
    <n v="0"/>
    <n v="0"/>
  </r>
  <r>
    <s v="1400000US09001043800"/>
    <x v="122"/>
    <s v="Census Tract 438, Fairfield County, Connecticut"/>
    <n v="74397"/>
    <n v="2.46"/>
    <n v="47433.794719999998"/>
    <n v="47.433999999999997"/>
    <n v="0.40799999999999997"/>
    <n v="3"/>
    <n v="0.59200000000000008"/>
    <n v="3"/>
    <n v="1726"/>
    <n v="0.43665070699618697"/>
    <n v="0.76100000000000001"/>
    <n v="4"/>
    <n v="0.29500000000000004"/>
    <n v="2"/>
    <n v="3"/>
    <n v="1"/>
    <n v="1"/>
    <n v="7650"/>
    <n v="0.74788763500062505"/>
    <n v="10228.809305000001"/>
    <n v="1"/>
    <n v="1380"/>
    <n v="19.714285714285715"/>
    <n v="0.73799999999999999"/>
    <x v="3"/>
    <n v="3.5"/>
    <n v="4"/>
    <x v="1"/>
    <s v="No"/>
    <s v="No"/>
    <n v="0"/>
    <n v="1"/>
    <n v="111989.2669"/>
    <n v="20916.12"/>
    <n v="14"/>
    <n v="13"/>
    <n v="1"/>
    <n v="0"/>
    <n v="10391.48"/>
    <n v="0"/>
    <n v="0"/>
    <n v="0"/>
    <n v="0"/>
    <n v="0"/>
  </r>
  <r>
    <s v="1400000US09003405700"/>
    <x v="123"/>
    <s v="Census Tract 4057, Hartford County, Connecticut"/>
    <n v="43393"/>
    <n v="2.1"/>
    <n v="29944.01482"/>
    <n v="29.943999999999999"/>
    <n v="0.16700000000000001"/>
    <n v="1"/>
    <n v="0.83299999999999996"/>
    <n v="5"/>
    <n v="1098"/>
    <n v="0.44002115545306159"/>
    <n v="0.76800000000000002"/>
    <n v="4"/>
    <n v="0.875"/>
    <n v="5"/>
    <n v="5"/>
    <n v="1"/>
    <n v="1"/>
    <n v="2186"/>
    <n v="1.3818133520309701"/>
    <n v="1581.9792136000001"/>
    <n v="1"/>
    <n v="252"/>
    <n v="11.931818181818182"/>
    <n v="0.50600000000000001"/>
    <x v="2"/>
    <n v="4"/>
    <n v="4"/>
    <x v="2"/>
    <s v="Yes"/>
    <s v="No"/>
    <n v="0"/>
    <n v="1"/>
    <n v="33239.069600000003"/>
    <n v="28576.05"/>
    <n v="1"/>
    <n v="1"/>
    <n v="0"/>
    <n v="0"/>
    <n v="429.27"/>
    <n v="0"/>
    <n v="0"/>
    <n v="0"/>
    <n v="0"/>
    <n v="0"/>
  </r>
  <r>
    <s v="1400000US09001043900"/>
    <x v="124"/>
    <s v="Census Tract 439, Fairfield County, Connecticut"/>
    <n v="89506"/>
    <n v="3.01"/>
    <n v="51590.400730000001"/>
    <n v="51.59"/>
    <n v="0.49199999999999999"/>
    <n v="3"/>
    <n v="0.50800000000000001"/>
    <n v="3"/>
    <n v="2194"/>
    <n v="0.51032749557012402"/>
    <n v="0.85699999999999998"/>
    <n v="5"/>
    <n v="0.129"/>
    <n v="1"/>
    <n v="2"/>
    <n v="1"/>
    <n v="1"/>
    <n v="5456"/>
    <n v="1.3373023349915101"/>
    <n v="4079.8552857"/>
    <n v="1"/>
    <n v="1584"/>
    <n v="25.043478260869566"/>
    <n v="0.82799999999999996"/>
    <x v="4"/>
    <n v="3.5"/>
    <n v="4"/>
    <x v="1"/>
    <s v="No"/>
    <s v="No"/>
    <n v="0"/>
    <n v="1"/>
    <n v="84960.330499999996"/>
    <n v="29575.041700000002"/>
    <n v="19"/>
    <n v="18"/>
    <n v="1"/>
    <n v="0"/>
    <n v="15287.1517"/>
    <n v="0"/>
    <n v="0"/>
    <n v="0"/>
    <n v="0"/>
    <n v="0"/>
  </r>
  <r>
    <s v="1400000US09003405800"/>
    <x v="125"/>
    <s v="Census Tract 4058, Hartford County, Connecticut"/>
    <n v="85524"/>
    <n v="2.5499999999999998"/>
    <n v="53557.206270000002"/>
    <n v="53.557000000000002"/>
    <n v="0.53200000000000003"/>
    <n v="3"/>
    <n v="0.46799999999999997"/>
    <n v="3"/>
    <n v="1496"/>
    <n v="0.33519298802663255"/>
    <n v="0.39700000000000002"/>
    <n v="2"/>
    <n v="0.47599999999999998"/>
    <n v="3"/>
    <n v="3"/>
    <n v="1"/>
    <n v="1"/>
    <n v="7388"/>
    <n v="5.9912980291800597"/>
    <n v="1233.1217649"/>
    <n v="1"/>
    <n v="643"/>
    <n v="8.3964481587881945"/>
    <n v="0.33300000000000002"/>
    <x v="0"/>
    <n v="2.5"/>
    <n v="3"/>
    <x v="1"/>
    <s v="No"/>
    <s v="No"/>
    <n v="0"/>
    <n v="1"/>
    <n v="199806.47779999999"/>
    <n v="450736.245"/>
    <n v="85"/>
    <n v="37"/>
    <n v="0"/>
    <n v="48"/>
    <n v="36006.22"/>
    <n v="665"/>
    <n v="136"/>
    <n v="5"/>
    <n v="524"/>
    <n v="414727"/>
  </r>
  <r>
    <s v="1400000US09001044000"/>
    <x v="126"/>
    <s v="Census Tract 440, Fairfield County, Connecticut"/>
    <n v="51875"/>
    <n v="2.57"/>
    <n v="32358.735939999999"/>
    <n v="32.359000000000002"/>
    <n v="0.20200000000000001"/>
    <n v="2"/>
    <n v="0.79800000000000004"/>
    <n v="4"/>
    <n v="1494"/>
    <n v="0.55403894741878479"/>
    <n v="0.89"/>
    <n v="5"/>
    <n v="0.48099999999999998"/>
    <n v="3"/>
    <n v="4"/>
    <n v="1"/>
    <n v="1"/>
    <n v="5974"/>
    <n v="0.46937746429713201"/>
    <n v="12727.496428"/>
    <n v="1"/>
    <n v="1067"/>
    <n v="18.002362071874472"/>
    <n v="0.69799999999999995"/>
    <x v="3"/>
    <n v="4"/>
    <n v="4"/>
    <x v="1"/>
    <s v="Yes"/>
    <s v="No"/>
    <n v="0"/>
    <n v="1"/>
    <n v="9493.4351999999999"/>
    <n v="1151.32"/>
    <n v="1"/>
    <n v="1"/>
    <n v="0"/>
    <n v="0"/>
    <n v="1143.79"/>
    <n v="0"/>
    <n v="0"/>
    <n v="0"/>
    <n v="0"/>
    <n v="0"/>
  </r>
  <r>
    <s v="1400000US09003405900"/>
    <x v="127"/>
    <s v="Census Tract 4059, Hartford County, Connecticut"/>
    <n v="91250"/>
    <n v="2.65"/>
    <n v="56054.429409999997"/>
    <n v="56.054000000000002"/>
    <n v="0.58199999999999996"/>
    <n v="3"/>
    <n v="0.41800000000000004"/>
    <n v="3"/>
    <n v="1361"/>
    <n v="0.29135966901995441"/>
    <n v="0.124"/>
    <n v="1"/>
    <n v="0.59799999999999998"/>
    <n v="3"/>
    <n v="3"/>
    <n v="1"/>
    <n v="1"/>
    <n v="4636"/>
    <n v="2.0465399839690401"/>
    <n v="2265.2867944999998"/>
    <n v="1"/>
    <n v="232"/>
    <n v="5.0107991360691146"/>
    <n v="0.155"/>
    <x v="1"/>
    <n v="2"/>
    <n v="2"/>
    <x v="1"/>
    <s v="No"/>
    <s v="No"/>
    <n v="0"/>
    <n v="1"/>
    <n v="95207.098100000003"/>
    <n v="47858.912400000001"/>
    <n v="32"/>
    <n v="32"/>
    <n v="0"/>
    <n v="0"/>
    <n v="31612.222399999999"/>
    <n v="0"/>
    <n v="0"/>
    <n v="0"/>
    <n v="0"/>
    <n v="0"/>
  </r>
  <r>
    <s v="1400000US09003406001"/>
    <x v="128"/>
    <s v="Census Tract 4060.01, Hartford County, Connecticut"/>
    <n v="50799"/>
    <n v="2.46"/>
    <n v="32388.259450000001"/>
    <n v="32.387999999999998"/>
    <n v="0.20399999999999999"/>
    <n v="2"/>
    <n v="0.79600000000000004"/>
    <n v="4"/>
    <n v="1107"/>
    <n v="0.41014862254353091"/>
    <n v="0.70399999999999996"/>
    <n v="4"/>
    <n v="0.86899999999999999"/>
    <n v="5"/>
    <n v="5"/>
    <n v="1"/>
    <n v="1"/>
    <n v="4054"/>
    <n v="1.64484545874344"/>
    <n v="2464.6692358999999"/>
    <n v="1"/>
    <n v="736"/>
    <n v="18.249442102653113"/>
    <n v="0.71599999999999997"/>
    <x v="3"/>
    <n v="4.5"/>
    <n v="5"/>
    <x v="1"/>
    <s v="Yes"/>
    <s v="No"/>
    <n v="0"/>
    <n v="1"/>
    <n v="65823.076300000001"/>
    <n v="61190"/>
    <n v="9"/>
    <n v="9"/>
    <n v="0"/>
    <n v="0"/>
    <n v="7726.18"/>
    <n v="0"/>
    <n v="0"/>
    <n v="0"/>
    <n v="0"/>
    <n v="0"/>
  </r>
  <r>
    <s v="1400000US09003406001"/>
    <x v="128"/>
    <s v="Census Tract 4060.01, Hartford County, Connecticut"/>
    <n v="50799"/>
    <n v="2.46"/>
    <n v="32388.259450000001"/>
    <n v="32.387999999999998"/>
    <n v="0.20399999999999999"/>
    <n v="2"/>
    <n v="0.79600000000000004"/>
    <n v="4"/>
    <n v="1107"/>
    <n v="0.41014862254353091"/>
    <n v="0.70399999999999996"/>
    <n v="4"/>
    <n v="0.86899999999999999"/>
    <n v="5"/>
    <n v="5"/>
    <n v="1"/>
    <n v="1"/>
    <n v="4054"/>
    <n v="1.64484545874344"/>
    <n v="2464.6692358999999"/>
    <n v="1"/>
    <n v="736"/>
    <n v="18.249442102653113"/>
    <n v="0.71599999999999997"/>
    <x v="3"/>
    <n v="4.5"/>
    <n v="5"/>
    <x v="1"/>
    <s v="Yes"/>
    <s v="No"/>
    <n v="0"/>
    <n v="1"/>
    <n v="70.362899999999996"/>
    <n v="0"/>
    <n v="0"/>
    <n v="0"/>
    <n v="0"/>
    <n v="0"/>
    <n v="0"/>
    <n v="0"/>
    <n v="0"/>
    <n v="0"/>
    <n v="0"/>
    <n v="0"/>
  </r>
  <r>
    <s v="1400000US09001044200"/>
    <x v="129"/>
    <s v="Census Tract 442, Fairfield County, Connecticut"/>
    <n v="54038"/>
    <n v="2.42"/>
    <n v="34736.942040000002"/>
    <n v="34.737000000000002"/>
    <n v="0.23400000000000001"/>
    <n v="2"/>
    <n v="0.76600000000000001"/>
    <n v="4"/>
    <n v="1575"/>
    <n v="0.54408934379532958"/>
    <n v="0.88300000000000001"/>
    <n v="5"/>
    <n v="0.40800000000000003"/>
    <n v="3"/>
    <n v="4"/>
    <n v="1"/>
    <n v="1"/>
    <n v="3994"/>
    <n v="0.55958985138155104"/>
    <n v="7137.3703260000002"/>
    <n v="1"/>
    <n v="662"/>
    <n v="16.225490196078432"/>
    <n v="0.64200000000000002"/>
    <x v="3"/>
    <n v="4"/>
    <n v="4"/>
    <x v="1"/>
    <s v="Yes"/>
    <s v="No"/>
    <n v="0"/>
    <n v="1"/>
    <n v="1613.0028"/>
    <n v="0"/>
    <n v="0"/>
    <n v="0"/>
    <n v="0"/>
    <n v="0"/>
    <n v="0"/>
    <n v="0"/>
    <n v="0"/>
    <n v="0"/>
    <n v="0"/>
    <n v="0"/>
  </r>
  <r>
    <s v="1400000US09003406002"/>
    <x v="130"/>
    <s v="Census Tract 4060.02, Hartford County, Connecticut"/>
    <n v="82702"/>
    <n v="2.27"/>
    <n v="54891.245320000002"/>
    <n v="54.890999999999998"/>
    <n v="0.55600000000000005"/>
    <n v="3"/>
    <n v="0.44399999999999995"/>
    <n v="3"/>
    <n v="1362"/>
    <n v="0.29775239939846931"/>
    <n v="0.155"/>
    <n v="1"/>
    <n v="0.59699999999999998"/>
    <n v="3"/>
    <n v="3"/>
    <n v="1"/>
    <n v="1"/>
    <n v="4810"/>
    <n v="1.49468530356125"/>
    <n v="3218.0687054999999"/>
    <n v="1"/>
    <n v="367"/>
    <n v="8.375171154723871"/>
    <n v="0.33"/>
    <x v="0"/>
    <n v="2.5"/>
    <n v="3"/>
    <x v="1"/>
    <s v="No"/>
    <s v="No"/>
    <n v="0"/>
    <n v="1"/>
    <n v="98369.128800000006"/>
    <n v="88476.909499999994"/>
    <n v="19"/>
    <n v="19"/>
    <n v="0"/>
    <n v="0"/>
    <n v="15851.619500000001"/>
    <n v="0"/>
    <n v="0"/>
    <n v="0"/>
    <n v="0"/>
    <n v="0"/>
  </r>
  <r>
    <s v="1400000US09003406002"/>
    <x v="130"/>
    <s v="Census Tract 4060.02, Hartford County, Connecticut"/>
    <n v="82702"/>
    <n v="2.27"/>
    <n v="54891.245320000002"/>
    <n v="54.890999999999998"/>
    <n v="0.55600000000000005"/>
    <n v="3"/>
    <n v="0.44399999999999995"/>
    <n v="3"/>
    <n v="1362"/>
    <n v="0.29775239939846931"/>
    <n v="0.155"/>
    <n v="1"/>
    <n v="0.59699999999999998"/>
    <n v="3"/>
    <n v="3"/>
    <n v="1"/>
    <n v="1"/>
    <n v="4810"/>
    <n v="1.49468530356125"/>
    <n v="3218.0687054999999"/>
    <n v="1"/>
    <n v="367"/>
    <n v="8.375171154723871"/>
    <n v="0.33"/>
    <x v="0"/>
    <n v="2.5"/>
    <n v="3"/>
    <x v="1"/>
    <s v="No"/>
    <s v="No"/>
    <n v="0"/>
    <n v="1"/>
    <n v="1028.8434"/>
    <n v="0"/>
    <n v="0"/>
    <n v="0"/>
    <n v="0"/>
    <n v="0"/>
    <n v="0"/>
    <n v="0"/>
    <n v="0"/>
    <n v="0"/>
    <n v="0"/>
    <n v="0"/>
  </r>
  <r>
    <s v="1400000US09001044300"/>
    <x v="131"/>
    <s v="Census Tract 443, Fairfield County, Connecticut"/>
    <n v="95279"/>
    <n v="2.5499999999999998"/>
    <n v="59666.024230000003"/>
    <n v="59.665999999999997"/>
    <n v="0.64500000000000002"/>
    <n v="4"/>
    <n v="0.35499999999999998"/>
    <n v="2"/>
    <n v="2131"/>
    <n v="0.42858562020866864"/>
    <n v="0.749"/>
    <n v="4"/>
    <n v="0.13900000000000001"/>
    <n v="1"/>
    <n v="2"/>
    <n v="1"/>
    <n v="1"/>
    <n v="3898"/>
    <n v="1.50106641420732"/>
    <n v="2596.8204758000002"/>
    <n v="1"/>
    <n v="512"/>
    <n v="11.47982062780269"/>
    <n v="0.46700000000000003"/>
    <x v="2"/>
    <n v="2.5"/>
    <n v="3"/>
    <x v="1"/>
    <s v="No"/>
    <s v="No"/>
    <n v="0"/>
    <n v="1"/>
    <n v="5216.0097999999998"/>
    <n v="0"/>
    <n v="0"/>
    <n v="0"/>
    <n v="0"/>
    <n v="0"/>
    <n v="0"/>
    <n v="0"/>
    <n v="0"/>
    <n v="0"/>
    <n v="0"/>
    <n v="0"/>
  </r>
  <r>
    <s v="1400000US09003406100"/>
    <x v="132"/>
    <s v="Census Tract 4061, Hartford County, Connecticut"/>
    <n v="45903"/>
    <n v="2.25"/>
    <n v="30602"/>
    <n v="30.602"/>
    <n v="0.17799999999999999"/>
    <n v="1"/>
    <n v="0.82200000000000006"/>
    <n v="5"/>
    <n v="993"/>
    <n v="0.38938631461995948"/>
    <n v="0.66100000000000003"/>
    <n v="4"/>
    <n v="0.94599999999999995"/>
    <n v="5"/>
    <n v="5"/>
    <n v="1"/>
    <n v="1"/>
    <n v="3910"/>
    <n v="0.69401286801328799"/>
    <n v="5633.9013009999999"/>
    <n v="1"/>
    <n v="831"/>
    <n v="21.82247899159664"/>
    <n v="0.79300000000000004"/>
    <x v="3"/>
    <n v="4.5"/>
    <n v="5"/>
    <x v="2"/>
    <s v="Yes"/>
    <s v="No"/>
    <n v="0"/>
    <n v="1"/>
    <n v="52048.524299999997"/>
    <n v="10335.120000000001"/>
    <n v="4"/>
    <n v="4"/>
    <n v="0"/>
    <n v="0"/>
    <n v="2746.96"/>
    <n v="0"/>
    <n v="0"/>
    <n v="0"/>
    <n v="0"/>
    <n v="0"/>
  </r>
  <r>
    <s v="1400000US09001044400"/>
    <x v="133"/>
    <s v="Census Tract 444, Fairfield County, Connecticut"/>
    <n v="70469"/>
    <n v="3.11"/>
    <n v="39959.303899999999"/>
    <n v="39.959000000000003"/>
    <n v="0.29399999999999998"/>
    <n v="2"/>
    <n v="0.70599999999999996"/>
    <n v="4"/>
    <n v="1660"/>
    <n v="0.49850718245369635"/>
    <n v="0.84399999999999997"/>
    <n v="5"/>
    <n v="0.34099999999999997"/>
    <n v="2"/>
    <n v="3"/>
    <n v="1"/>
    <n v="1"/>
    <n v="3572"/>
    <n v="1.0294344993104201"/>
    <n v="3469.8662250000002"/>
    <n v="1"/>
    <n v="386"/>
    <n v="9.6067695370831263"/>
    <n v="0.38800000000000001"/>
    <x v="0"/>
    <n v="2.5"/>
    <n v="3"/>
    <x v="1"/>
    <s v="No"/>
    <s v="No"/>
    <n v="0"/>
    <n v="1"/>
    <n v="12491.6284"/>
    <n v="297.27"/>
    <n v="1"/>
    <n v="1"/>
    <n v="0"/>
    <n v="0"/>
    <n v="296.18"/>
    <n v="0"/>
    <n v="0"/>
    <n v="0"/>
    <n v="0"/>
    <n v="0"/>
  </r>
  <r>
    <s v="1400000US09003410101"/>
    <x v="134"/>
    <s v="Census Tract 4101.01, Hartford County, Connecticut"/>
    <n v="117401"/>
    <n v="2.77"/>
    <n v="70539.424419999996"/>
    <n v="70.539000000000001"/>
    <n v="0.80900000000000005"/>
    <n v="5"/>
    <n v="0.19099999999999995"/>
    <n v="1"/>
    <n v="1833"/>
    <n v="0.31182562348443954"/>
    <n v="0.23400000000000001"/>
    <n v="2"/>
    <n v="0.24099999999999999"/>
    <n v="2"/>
    <n v="2"/>
    <n v="2"/>
    <n v="2"/>
    <n v="5246"/>
    <n v="16.958627221438899"/>
    <n v="309.34107646000001"/>
    <n v="2"/>
    <n v="291"/>
    <n v="5.3092501368363436"/>
    <n v="0.17100000000000001"/>
    <x v="1"/>
    <n v="1.5"/>
    <n v="2"/>
    <x v="1"/>
    <s v="No"/>
    <s v="No"/>
    <n v="0"/>
    <n v="1"/>
    <n v="392.66590000000002"/>
    <n v="0"/>
    <n v="0"/>
    <n v="0"/>
    <n v="0"/>
    <n v="0"/>
    <n v="0"/>
    <n v="0"/>
    <n v="0"/>
    <n v="0"/>
    <n v="0"/>
    <n v="0"/>
  </r>
  <r>
    <s v="1400000US09003410101"/>
    <x v="134"/>
    <s v="Census Tract 4101.01, Hartford County, Connecticut"/>
    <n v="117401"/>
    <n v="2.77"/>
    <n v="70539.424419999996"/>
    <n v="70.539000000000001"/>
    <n v="0.80900000000000005"/>
    <n v="5"/>
    <n v="0.19099999999999995"/>
    <n v="1"/>
    <n v="1833"/>
    <n v="0.31182562348443954"/>
    <n v="0.23400000000000001"/>
    <n v="2"/>
    <n v="0.24099999999999999"/>
    <n v="2"/>
    <n v="2"/>
    <n v="2"/>
    <n v="2"/>
    <n v="5246"/>
    <n v="16.958627221438899"/>
    <n v="309.34107646000001"/>
    <n v="2"/>
    <n v="291"/>
    <n v="5.3092501368363436"/>
    <n v="0.17100000000000001"/>
    <x v="1"/>
    <n v="1.5"/>
    <n v="2"/>
    <x v="1"/>
    <s v="No"/>
    <s v="No"/>
    <n v="0"/>
    <n v="1"/>
    <n v="121175.56510000001"/>
    <n v="88803.831399999995"/>
    <n v="24"/>
    <n v="24"/>
    <n v="0"/>
    <n v="0"/>
    <n v="20876.07"/>
    <n v="8"/>
    <n v="8"/>
    <n v="0"/>
    <n v="0"/>
    <n v="36086"/>
  </r>
  <r>
    <s v="1400000US09003410101"/>
    <x v="134"/>
    <s v="Census Tract 4101.01, Hartford County, Connecticut"/>
    <n v="117401"/>
    <n v="2.77"/>
    <n v="70539.424419999996"/>
    <n v="70.539000000000001"/>
    <n v="0.80900000000000005"/>
    <n v="5"/>
    <n v="0.19099999999999995"/>
    <n v="1"/>
    <n v="1833"/>
    <n v="0.31182562348443954"/>
    <n v="0.23400000000000001"/>
    <n v="2"/>
    <n v="0.24099999999999999"/>
    <n v="2"/>
    <n v="2"/>
    <n v="2"/>
    <n v="2"/>
    <n v="5246"/>
    <n v="16.958627221438899"/>
    <n v="309.34107646000001"/>
    <n v="2"/>
    <n v="291"/>
    <n v="5.3092501368363436"/>
    <n v="0.17100000000000001"/>
    <x v="1"/>
    <n v="1.5"/>
    <n v="2"/>
    <x v="1"/>
    <s v="No"/>
    <s v="No"/>
    <n v="0"/>
    <n v="1"/>
    <n v="170.5959"/>
    <n v="0"/>
    <n v="0"/>
    <n v="0"/>
    <n v="0"/>
    <n v="0"/>
    <n v="0"/>
    <n v="0"/>
    <n v="0"/>
    <n v="0"/>
    <n v="0"/>
    <n v="0"/>
  </r>
  <r>
    <s v="1400000US09001044500"/>
    <x v="135"/>
    <s v="Census Tract 445, Fairfield County, Connecticut"/>
    <n v="58516"/>
    <n v="3.62"/>
    <n v="30755.326789999999"/>
    <n v="30.754999999999999"/>
    <n v="0.18099999999999999"/>
    <n v="1"/>
    <n v="0.81899999999999995"/>
    <n v="5"/>
    <n v="1264"/>
    <n v="0.49318285913748861"/>
    <n v="0.83599999999999997"/>
    <n v="5"/>
    <n v="0.69900000000000007"/>
    <n v="4"/>
    <n v="5"/>
    <n v="1"/>
    <n v="1"/>
    <n v="3641"/>
    <n v="0.42296721065889098"/>
    <n v="8608.2322889999996"/>
    <n v="1"/>
    <n v="407"/>
    <n v="10.036991368680642"/>
    <n v="0.40100000000000002"/>
    <x v="2"/>
    <n v="4"/>
    <n v="4"/>
    <x v="1"/>
    <s v="Yes"/>
    <s v="No"/>
    <n v="0"/>
    <n v="1"/>
    <n v="22822.7261"/>
    <n v="1502.88"/>
    <n v="0"/>
    <n v="0"/>
    <n v="0"/>
    <n v="0"/>
    <n v="0"/>
    <n v="0"/>
    <n v="0"/>
    <n v="0"/>
    <n v="0"/>
    <n v="0"/>
  </r>
  <r>
    <s v="1400000US09003420500"/>
    <x v="136"/>
    <s v="Census Tract 4205, Hartford County, Connecticut"/>
    <n v="62060"/>
    <n v="2.14"/>
    <n v="42423.342629999999"/>
    <n v="42.423000000000002"/>
    <n v="0.32900000000000001"/>
    <n v="2"/>
    <n v="0.67100000000000004"/>
    <n v="4"/>
    <n v="1181"/>
    <n v="0.33406137096745786"/>
    <n v="0.38800000000000001"/>
    <n v="2"/>
    <n v="0.79699999999999993"/>
    <n v="4"/>
    <n v="4"/>
    <n v="1"/>
    <n v="1"/>
    <n v="5442"/>
    <n v="1.8250115444550301"/>
    <n v="2981.8989455000001"/>
    <n v="1"/>
    <n v="836"/>
    <n v="16.841257050765513"/>
    <n v="0.68200000000000005"/>
    <x v="3"/>
    <n v="4"/>
    <n v="4"/>
    <x v="1"/>
    <s v="Yes"/>
    <s v="No"/>
    <n v="0"/>
    <n v="1"/>
    <n v="546.6422"/>
    <n v="894.67"/>
    <n v="0"/>
    <n v="0"/>
    <n v="0"/>
    <n v="0"/>
    <n v="0"/>
    <n v="0"/>
    <n v="0"/>
    <n v="0"/>
    <n v="0"/>
    <n v="0"/>
  </r>
  <r>
    <s v="1400000US09003420500"/>
    <x v="136"/>
    <s v="Census Tract 4205, Hartford County, Connecticut"/>
    <n v="62060"/>
    <n v="2.14"/>
    <n v="42423.342629999999"/>
    <n v="42.423000000000002"/>
    <n v="0.32900000000000001"/>
    <n v="2"/>
    <n v="0.67100000000000004"/>
    <n v="4"/>
    <n v="1181"/>
    <n v="0.33406137096745786"/>
    <n v="0.38800000000000001"/>
    <n v="2"/>
    <n v="0.79699999999999993"/>
    <n v="4"/>
    <n v="4"/>
    <n v="1"/>
    <n v="1"/>
    <n v="5442"/>
    <n v="1.8250115444550301"/>
    <n v="2981.8989455000001"/>
    <n v="1"/>
    <n v="836"/>
    <n v="16.841257050765513"/>
    <n v="0.68200000000000005"/>
    <x v="3"/>
    <n v="4"/>
    <n v="4"/>
    <x v="1"/>
    <s v="Yes"/>
    <s v="No"/>
    <n v="0"/>
    <n v="1"/>
    <n v="98461.290500000003"/>
    <n v="15583.0162"/>
    <n v="17"/>
    <n v="17"/>
    <n v="0"/>
    <n v="0"/>
    <n v="8818.4662000000008"/>
    <n v="0"/>
    <n v="0"/>
    <n v="0"/>
    <n v="0"/>
    <n v="0"/>
  </r>
  <r>
    <s v="1400000US09001044600"/>
    <x v="137"/>
    <s v="Census Tract 446, Fairfield County, Connecticut"/>
    <n v="219783"/>
    <n v="2.57"/>
    <n v="137096.86869999999"/>
    <n v="137.09700000000001"/>
    <n v="0.98"/>
    <n v="5"/>
    <n v="2.0000000000000018E-2"/>
    <n v="1"/>
    <n v="3273"/>
    <n v="0.28648356722096308"/>
    <n v="0.10299999999999999"/>
    <n v="1"/>
    <n v="3.5000000000000031E-2"/>
    <n v="1"/>
    <n v="1"/>
    <n v="1"/>
    <n v="1"/>
    <n v="3549"/>
    <n v="1.3041183974597601"/>
    <n v="2721.3786777"/>
    <n v="1"/>
    <n v="169"/>
    <n v="4.5030642152944313"/>
    <n v="0.113"/>
    <x v="1"/>
    <n v="1"/>
    <n v="1"/>
    <x v="1"/>
    <s v="No"/>
    <s v="No"/>
    <n v="0"/>
    <n v="1"/>
    <n v="156777.56270000001"/>
    <n v="950399.07779999997"/>
    <n v="159"/>
    <n v="19"/>
    <n v="0"/>
    <n v="140"/>
    <n v="36460.29"/>
    <n v="98"/>
    <n v="71"/>
    <n v="0"/>
    <n v="27"/>
    <n v="683694"/>
  </r>
  <r>
    <s v="1400000US09003430601"/>
    <x v="138"/>
    <s v="Census Tract 4306.01, Hartford County, Connecticut"/>
    <n v="56714"/>
    <n v="2.42"/>
    <n v="36457.139990000003"/>
    <n v="36.457000000000001"/>
    <n v="0.25600000000000001"/>
    <n v="2"/>
    <n v="0.74399999999999999"/>
    <n v="4"/>
    <n v="1007"/>
    <n v="0.33145770631801003"/>
    <n v="0.371"/>
    <n v="2"/>
    <n v="0.93500000000000005"/>
    <n v="5"/>
    <n v="5"/>
    <n v="1"/>
    <n v="1"/>
    <n v="5202"/>
    <n v="8.4193239505356807"/>
    <n v="617.86433572999999"/>
    <n v="1"/>
    <n v="494"/>
    <n v="9.4346829640947281"/>
    <n v="0.39200000000000002"/>
    <x v="0"/>
    <n v="3.5"/>
    <n v="4"/>
    <x v="1"/>
    <s v="Yes"/>
    <s v="No"/>
    <n v="0"/>
    <n v="1"/>
    <n v="1476.5608"/>
    <n v="0"/>
    <n v="0"/>
    <n v="0"/>
    <n v="0"/>
    <n v="0"/>
    <n v="0"/>
    <n v="0"/>
    <n v="0"/>
    <n v="0"/>
    <n v="0"/>
    <n v="0"/>
  </r>
  <r>
    <s v="1400000US09003430601"/>
    <x v="138"/>
    <s v="Census Tract 4306.01, Hartford County, Connecticut"/>
    <n v="56714"/>
    <n v="2.42"/>
    <n v="36457.139990000003"/>
    <n v="36.457000000000001"/>
    <n v="0.25600000000000001"/>
    <n v="2"/>
    <n v="0.74399999999999999"/>
    <n v="4"/>
    <n v="1007"/>
    <n v="0.33145770631801003"/>
    <n v="0.371"/>
    <n v="2"/>
    <n v="0.93500000000000005"/>
    <n v="5"/>
    <n v="5"/>
    <n v="1"/>
    <n v="1"/>
    <n v="5202"/>
    <n v="8.4193239505356807"/>
    <n v="617.86433572999999"/>
    <n v="1"/>
    <n v="494"/>
    <n v="9.4346829640947281"/>
    <n v="0.39200000000000002"/>
    <x v="0"/>
    <n v="3.5"/>
    <n v="4"/>
    <x v="1"/>
    <s v="Yes"/>
    <s v="No"/>
    <n v="0"/>
    <n v="1"/>
    <n v="116361.3646"/>
    <n v="22448.91"/>
    <n v="22"/>
    <n v="22"/>
    <n v="0"/>
    <n v="0"/>
    <n v="12956.61"/>
    <n v="0"/>
    <n v="0"/>
    <n v="0"/>
    <n v="0"/>
    <n v="0"/>
  </r>
  <r>
    <s v="1400000US09005425400"/>
    <x v="139"/>
    <s v="Census Tract 4254, Litchfield County, Connecticut"/>
    <n v="84167"/>
    <n v="2.63"/>
    <n v="51899.595549999998"/>
    <n v="51.9"/>
    <n v="0.496"/>
    <n v="3"/>
    <n v="0.504"/>
    <n v="3"/>
    <n v="1524"/>
    <n v="0.35237268819140155"/>
    <n v="0.49299999999999999"/>
    <n v="3"/>
    <n v="0.44799999999999995"/>
    <n v="3"/>
    <n v="3"/>
    <n v="1"/>
    <n v="1"/>
    <n v="4818"/>
    <n v="13.1164974509534"/>
    <n v="367.32367142999999"/>
    <n v="1"/>
    <n v="364"/>
    <n v="7.7645051194539247"/>
    <n v="0.32300000000000001"/>
    <x v="0"/>
    <n v="2.5"/>
    <n v="3"/>
    <x v="1"/>
    <s v="No"/>
    <s v="No"/>
    <n v="0"/>
    <n v="1"/>
    <n v="559.63800000000003"/>
    <n v="0"/>
    <n v="0"/>
    <n v="0"/>
    <n v="0"/>
    <n v="0"/>
    <n v="0"/>
    <n v="0"/>
    <n v="0"/>
    <n v="0"/>
    <n v="0"/>
    <n v="0"/>
  </r>
  <r>
    <s v="1400000US09005425400"/>
    <x v="139"/>
    <s v="Census Tract 4254, Litchfield County, Connecticut"/>
    <n v="84167"/>
    <n v="2.63"/>
    <n v="51899.595549999998"/>
    <n v="51.9"/>
    <n v="0.496"/>
    <n v="3"/>
    <n v="0.504"/>
    <n v="3"/>
    <n v="1524"/>
    <n v="0.35237268819140155"/>
    <n v="0.49299999999999999"/>
    <n v="3"/>
    <n v="0.44799999999999995"/>
    <n v="3"/>
    <n v="3"/>
    <n v="1"/>
    <n v="1"/>
    <n v="4818"/>
    <n v="13.1164974509534"/>
    <n v="367.32367142999999"/>
    <n v="1"/>
    <n v="364"/>
    <n v="7.7645051194539247"/>
    <n v="0.32300000000000001"/>
    <x v="0"/>
    <n v="2.5"/>
    <n v="3"/>
    <x v="1"/>
    <s v="No"/>
    <s v="No"/>
    <n v="0"/>
    <n v="1"/>
    <n v="109175.1749"/>
    <n v="88599.410600000003"/>
    <n v="22"/>
    <n v="22"/>
    <n v="0"/>
    <n v="0"/>
    <n v="17921.243399999999"/>
    <n v="77"/>
    <n v="17"/>
    <n v="0"/>
    <n v="60"/>
    <n v="48302.1"/>
  </r>
  <r>
    <s v="1400000US09001045102"/>
    <x v="140"/>
    <s v="Census Tract 451.02, Fairfield County, Connecticut"/>
    <n v="166677"/>
    <n v="3.05"/>
    <n v="95438.972569999998"/>
    <n v="95.438999999999993"/>
    <n v="0.93600000000000005"/>
    <n v="5"/>
    <n v="6.3999999999999946E-2"/>
    <n v="1"/>
    <n v="3214"/>
    <n v="0.40411164287956036"/>
    <n v="0.68700000000000006"/>
    <n v="4"/>
    <n v="3.8000000000000034E-2"/>
    <n v="1"/>
    <n v="1"/>
    <n v="1"/>
    <n v="1"/>
    <n v="6034"/>
    <n v="10.384387881333801"/>
    <n v="581.06458165000004"/>
    <n v="1"/>
    <n v="650"/>
    <n v="10.458567980691875"/>
    <n v="0.42299999999999999"/>
    <x v="2"/>
    <n v="2"/>
    <n v="2"/>
    <x v="1"/>
    <s v="No"/>
    <s v="No"/>
    <n v="0"/>
    <n v="1"/>
    <n v="226.29580000000001"/>
    <n v="0"/>
    <n v="0"/>
    <n v="0"/>
    <n v="0"/>
    <n v="0"/>
    <n v="0"/>
    <n v="0"/>
    <n v="0"/>
    <n v="0"/>
    <n v="0"/>
    <n v="0"/>
  </r>
  <r>
    <s v="1400000US09001205100"/>
    <x v="141"/>
    <s v="Census Tract 2051, Fairfield County, Connecticut"/>
    <n v="123750"/>
    <n v="2.79"/>
    <n v="74087.187090000007"/>
    <n v="74.087000000000003"/>
    <n v="0.84299999999999997"/>
    <n v="5"/>
    <n v="0.15700000000000003"/>
    <n v="1"/>
    <n v="2185"/>
    <n v="0.35390734929844664"/>
    <n v="0.501"/>
    <n v="3"/>
    <n v="0.13200000000000001"/>
    <n v="1"/>
    <n v="1"/>
    <n v="1"/>
    <n v="1"/>
    <n v="4000"/>
    <n v="3.6898966327257101"/>
    <n v="1084.0412071999999"/>
    <n v="1"/>
    <n v="443"/>
    <n v="10.292750929368029"/>
    <n v="0.43099999999999999"/>
    <x v="2"/>
    <n v="2"/>
    <n v="2"/>
    <x v="1"/>
    <s v="No"/>
    <s v="No"/>
    <n v="0"/>
    <n v="1"/>
    <n v="93675.313899999994"/>
    <n v="12836.5"/>
    <n v="11"/>
    <n v="11"/>
    <n v="0"/>
    <n v="0"/>
    <n v="9777.44"/>
    <n v="0"/>
    <n v="0"/>
    <n v="0"/>
    <n v="0"/>
    <n v="0"/>
  </r>
  <r>
    <s v="1400000US09001205200"/>
    <x v="142"/>
    <s v="Census Tract 2052, Fairfield County, Connecticut"/>
    <n v="120476"/>
    <n v="2.93"/>
    <n v="70382.830709999995"/>
    <n v="70.382999999999996"/>
    <n v="0.80600000000000005"/>
    <n v="5"/>
    <n v="0.19399999999999995"/>
    <n v="1"/>
    <n v="2277"/>
    <n v="0.38821967977650268"/>
    <n v="0.65500000000000003"/>
    <n v="4"/>
    <n v="0.11899999999999999"/>
    <n v="1"/>
    <n v="1"/>
    <n v="1"/>
    <n v="1"/>
    <n v="7054"/>
    <n v="9.6745923147134292"/>
    <n v="729.12633116999996"/>
    <n v="1"/>
    <n v="418"/>
    <n v="6.0221870047543584"/>
    <n v="0.19900000000000001"/>
    <x v="1"/>
    <n v="1"/>
    <n v="1"/>
    <x v="1"/>
    <s v="No"/>
    <s v="No"/>
    <n v="0"/>
    <n v="1"/>
    <n v="173065.61749999999"/>
    <n v="346329.2622"/>
    <n v="38"/>
    <n v="38"/>
    <n v="0"/>
    <n v="0"/>
    <n v="46134.372199999998"/>
    <n v="19"/>
    <n v="19"/>
    <n v="0"/>
    <n v="0"/>
    <n v="26771.9"/>
  </r>
  <r>
    <s v="1400000US09001205200"/>
    <x v="142"/>
    <s v="Census Tract 2052, Fairfield County, Connecticut"/>
    <n v="120476"/>
    <n v="2.93"/>
    <n v="70382.830709999995"/>
    <n v="70.382999999999996"/>
    <n v="0.80600000000000005"/>
    <n v="5"/>
    <n v="0.19399999999999995"/>
    <n v="1"/>
    <n v="2277"/>
    <n v="0.38821967977650268"/>
    <n v="0.65500000000000003"/>
    <n v="4"/>
    <n v="0.11899999999999999"/>
    <n v="1"/>
    <n v="1"/>
    <n v="1"/>
    <n v="1"/>
    <n v="7054"/>
    <n v="9.6745923147134292"/>
    <n v="729.12633116999996"/>
    <n v="1"/>
    <n v="418"/>
    <n v="6.0221870047543584"/>
    <n v="0.19900000000000001"/>
    <x v="1"/>
    <n v="1"/>
    <n v="1"/>
    <x v="1"/>
    <s v="No"/>
    <s v="No"/>
    <n v="0"/>
    <n v="1"/>
    <n v="816.99069999999995"/>
    <n v="0"/>
    <n v="0"/>
    <n v="0"/>
    <n v="0"/>
    <n v="0"/>
    <n v="0"/>
    <n v="0"/>
    <n v="0"/>
    <n v="0"/>
    <n v="0"/>
    <n v="0"/>
  </r>
  <r>
    <s v="1400000US09001045300"/>
    <x v="143"/>
    <s v="Census Tract 453, Fairfield County, Connecticut"/>
    <n v="229531"/>
    <n v="3.25"/>
    <n v="127320.8907"/>
    <n v="127.321"/>
    <n v="0.97499999999999998"/>
    <n v="5"/>
    <n v="2.5000000000000022E-2"/>
    <n v="1"/>
    <n v="3941"/>
    <n v="0.37143943731458673"/>
    <n v="0.6"/>
    <n v="3"/>
    <n v="1.3000000000000012E-2"/>
    <n v="1"/>
    <n v="1"/>
    <n v="1"/>
    <n v="1"/>
    <n v="2461"/>
    <n v="2.7043117574289899"/>
    <n v="910.02821447999997"/>
    <n v="1"/>
    <n v="378"/>
    <n v="15.01787842669845"/>
    <n v="0.60399999999999998"/>
    <x v="3"/>
    <n v="2.5"/>
    <n v="3"/>
    <x v="1"/>
    <s v="No"/>
    <s v="No"/>
    <n v="0"/>
    <n v="1"/>
    <n v="471.47460000000001"/>
    <n v="0"/>
    <n v="0"/>
    <n v="0"/>
    <n v="0"/>
    <n v="0"/>
    <n v="0"/>
    <n v="0"/>
    <n v="0"/>
    <n v="0"/>
    <n v="0"/>
    <n v="0"/>
  </r>
  <r>
    <s v="1400000US09001045400"/>
    <x v="144"/>
    <s v="Census Tract 454, Fairfield County, Connecticut"/>
    <n v="198281"/>
    <n v="2.83"/>
    <n v="117865.8202"/>
    <n v="117.866"/>
    <n v="0.97"/>
    <n v="5"/>
    <n v="3.0000000000000027E-2"/>
    <n v="1"/>
    <n v="3417"/>
    <n v="0.34788711375717385"/>
    <n v="0.46800000000000003"/>
    <n v="3"/>
    <n v="2.7000000000000024E-2"/>
    <n v="1"/>
    <n v="1"/>
    <n v="1"/>
    <n v="1"/>
    <n v="3030"/>
    <n v="2.9885142324983698"/>
    <n v="1013.8817366"/>
    <n v="1"/>
    <n v="501"/>
    <n v="15.622076707202993"/>
    <n v="0.61899999999999999"/>
    <x v="3"/>
    <n v="2.5"/>
    <n v="3"/>
    <x v="1"/>
    <s v="No"/>
    <s v="No"/>
    <n v="0"/>
    <n v="1"/>
    <n v="3578.4508999999998"/>
    <n v="0"/>
    <n v="0"/>
    <n v="0"/>
    <n v="0"/>
    <n v="0"/>
    <n v="0"/>
    <n v="0"/>
    <n v="0"/>
    <n v="0"/>
    <n v="0"/>
    <n v="0"/>
  </r>
  <r>
    <s v="1400000US09001211400"/>
    <x v="145"/>
    <s v="Census Tract 2114, Fairfield County, Connecticut"/>
    <n v="81474"/>
    <n v="2.42"/>
    <n v="52373.470809999999"/>
    <n v="52.372999999999998"/>
    <n v="0.50600000000000001"/>
    <n v="3"/>
    <n v="0.49399999999999999"/>
    <n v="3"/>
    <n v="1767"/>
    <n v="0.40486146272267648"/>
    <n v="0.68799999999999994"/>
    <n v="4"/>
    <n v="0.27300000000000002"/>
    <n v="2"/>
    <n v="3"/>
    <n v="1"/>
    <n v="1"/>
    <n v="5025"/>
    <n v="2.8037010210085902"/>
    <n v="1792.2738417"/>
    <n v="1"/>
    <n v="714"/>
    <n v="14.071738273551439"/>
    <n v="0.60899999999999999"/>
    <x v="3"/>
    <n v="3.5"/>
    <n v="4"/>
    <x v="1"/>
    <s v="No"/>
    <s v="No"/>
    <n v="0"/>
    <n v="1"/>
    <n v="1156.7643"/>
    <n v="0"/>
    <n v="0"/>
    <n v="0"/>
    <n v="0"/>
    <n v="0"/>
    <n v="0"/>
    <n v="0"/>
    <n v="0"/>
    <n v="0"/>
    <n v="0"/>
    <n v="0"/>
  </r>
  <r>
    <s v="1400000US09001211400"/>
    <x v="145"/>
    <s v="Census Tract 2114, Fairfield County, Connecticut"/>
    <n v="81474"/>
    <n v="2.42"/>
    <n v="52373.470809999999"/>
    <n v="52.372999999999998"/>
    <n v="0.50600000000000001"/>
    <n v="3"/>
    <n v="0.49399999999999999"/>
    <n v="3"/>
    <n v="1767"/>
    <n v="0.40486146272267648"/>
    <n v="0.68799999999999994"/>
    <n v="4"/>
    <n v="0.27300000000000002"/>
    <n v="2"/>
    <n v="3"/>
    <n v="1"/>
    <n v="1"/>
    <n v="5025"/>
    <n v="2.8037010210085902"/>
    <n v="1792.2738417"/>
    <n v="1"/>
    <n v="714"/>
    <n v="14.071738273551439"/>
    <n v="0.60899999999999999"/>
    <x v="3"/>
    <n v="3.5"/>
    <n v="4"/>
    <x v="1"/>
    <s v="No"/>
    <s v="No"/>
    <n v="0"/>
    <n v="1"/>
    <n v="96778.792000000001"/>
    <n v="19683.9421"/>
    <n v="14"/>
    <n v="10"/>
    <n v="4"/>
    <n v="0"/>
    <n v="7590.6121000000003"/>
    <n v="0"/>
    <n v="0"/>
    <n v="0"/>
    <n v="0"/>
    <n v="0"/>
  </r>
  <r>
    <s v="1400000US09005253400"/>
    <x v="146"/>
    <s v="Census Tract 2534, Litchfield County, Connecticut"/>
    <n v="109167"/>
    <n v="2.59"/>
    <n v="67833.073250000001"/>
    <n v="67.832999999999998"/>
    <n v="0.77500000000000002"/>
    <n v="4"/>
    <n v="0.22499999999999998"/>
    <n v="2"/>
    <n v="1878"/>
    <n v="0.33222731803619115"/>
    <n v="0.374"/>
    <n v="2"/>
    <n v="0.21799999999999997"/>
    <n v="2"/>
    <n v="2"/>
    <n v="1"/>
    <n v="1"/>
    <n v="6308"/>
    <n v="14.406455551145401"/>
    <n v="437.85926230000001"/>
    <n v="1"/>
    <n v="323"/>
    <n v="5.304647725406471"/>
    <n v="0.215"/>
    <x v="0"/>
    <n v="2"/>
    <n v="2"/>
    <x v="1"/>
    <s v="No"/>
    <s v="No"/>
    <n v="0"/>
    <n v="1"/>
    <n v="1729.7166"/>
    <n v="888.71"/>
    <n v="1"/>
    <n v="1"/>
    <n v="0"/>
    <n v="0"/>
    <n v="886.18"/>
    <n v="0"/>
    <n v="0"/>
    <n v="0"/>
    <n v="0"/>
    <n v="0"/>
  </r>
  <r>
    <s v="1400000US09005253400"/>
    <x v="146"/>
    <s v="Census Tract 2534, Litchfield County, Connecticut"/>
    <n v="109167"/>
    <n v="2.59"/>
    <n v="67833.073250000001"/>
    <n v="67.832999999999998"/>
    <n v="0.77500000000000002"/>
    <n v="4"/>
    <n v="0.22499999999999998"/>
    <n v="2"/>
    <n v="1878"/>
    <n v="0.33222731803619115"/>
    <n v="0.374"/>
    <n v="2"/>
    <n v="0.21799999999999997"/>
    <n v="2"/>
    <n v="2"/>
    <n v="1"/>
    <n v="1"/>
    <n v="6308"/>
    <n v="14.406455551145401"/>
    <n v="437.85926230000001"/>
    <n v="1"/>
    <n v="323"/>
    <n v="5.304647725406471"/>
    <n v="0.215"/>
    <x v="0"/>
    <n v="2"/>
    <n v="2"/>
    <x v="1"/>
    <s v="No"/>
    <s v="No"/>
    <n v="0"/>
    <n v="1"/>
    <n v="154010.88219999999"/>
    <n v="19810.52"/>
    <n v="18"/>
    <n v="18"/>
    <n v="0"/>
    <n v="0"/>
    <n v="14580.28"/>
    <n v="0"/>
    <n v="0"/>
    <n v="0"/>
    <n v="0"/>
    <n v="0"/>
  </r>
  <r>
    <s v="1400000US09005253400"/>
    <x v="146"/>
    <s v="Census Tract 2534, Litchfield County, Connecticut"/>
    <n v="109167"/>
    <n v="2.59"/>
    <n v="67833.073250000001"/>
    <n v="67.832999999999998"/>
    <n v="0.77500000000000002"/>
    <n v="4"/>
    <n v="0.22499999999999998"/>
    <n v="2"/>
    <n v="1878"/>
    <n v="0.33222731803619115"/>
    <n v="0.374"/>
    <n v="2"/>
    <n v="0.21799999999999997"/>
    <n v="2"/>
    <n v="2"/>
    <n v="1"/>
    <n v="1"/>
    <n v="6308"/>
    <n v="14.406455551145401"/>
    <n v="437.85926230000001"/>
    <n v="1"/>
    <n v="323"/>
    <n v="5.304647725406471"/>
    <n v="0.215"/>
    <x v="0"/>
    <n v="2"/>
    <n v="2"/>
    <x v="1"/>
    <s v="No"/>
    <s v="No"/>
    <n v="0"/>
    <n v="1"/>
    <n v="1058.5746999999999"/>
    <n v="0"/>
    <n v="0"/>
    <n v="0"/>
    <n v="0"/>
    <n v="0"/>
    <n v="0"/>
    <n v="0"/>
    <n v="0"/>
    <n v="0"/>
    <n v="0"/>
    <n v="0"/>
  </r>
  <r>
    <s v="1400000US09015902500"/>
    <x v="147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x v="0"/>
    <n v="2.5"/>
    <n v="3"/>
    <x v="1"/>
    <s v="No"/>
    <s v="No"/>
    <n v="0"/>
    <n v="1"/>
    <n v="40.784399999999998"/>
    <n v="0"/>
    <n v="0"/>
    <n v="0"/>
    <n v="0"/>
    <n v="0"/>
    <n v="0"/>
    <n v="0"/>
    <n v="0"/>
    <n v="0"/>
    <n v="0"/>
    <n v="0"/>
  </r>
  <r>
    <s v="1400000US09015902500"/>
    <x v="147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x v="0"/>
    <n v="2.5"/>
    <n v="3"/>
    <x v="1"/>
    <s v="No"/>
    <s v="No"/>
    <n v="0"/>
    <n v="1"/>
    <n v="79728.116599999994"/>
    <n v="49916.504200000003"/>
    <n v="20"/>
    <n v="20"/>
    <n v="0"/>
    <n v="0"/>
    <n v="20046.464199999999"/>
    <n v="1"/>
    <n v="1"/>
    <n v="0"/>
    <n v="0"/>
    <n v="13583.3"/>
  </r>
  <r>
    <s v="1400000US09015902500"/>
    <x v="147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x v="0"/>
    <n v="2.5"/>
    <n v="3"/>
    <x v="1"/>
    <s v="No"/>
    <s v="No"/>
    <n v="0"/>
    <n v="1"/>
    <n v="328.95960000000002"/>
    <n v="0"/>
    <n v="1"/>
    <n v="1"/>
    <n v="0"/>
    <n v="0"/>
    <n v="0"/>
    <n v="0"/>
    <n v="0"/>
    <n v="0"/>
    <n v="0"/>
    <n v="0"/>
  </r>
  <r>
    <s v="1400000US09015905100"/>
    <x v="148"/>
    <s v="Census Tract 9051, Windham County, Connecticut"/>
    <n v="76047"/>
    <n v="2.62"/>
    <n v="46981.993499999997"/>
    <n v="46.981999999999999"/>
    <n v="0.39700000000000002"/>
    <n v="2"/>
    <n v="0.60299999999999998"/>
    <n v="4"/>
    <n v="1301"/>
    <n v="0.33229752160261145"/>
    <n v="0.378"/>
    <n v="2"/>
    <n v="0.65700000000000003"/>
    <n v="4"/>
    <n v="4"/>
    <n v="1"/>
    <n v="1"/>
    <n v="8210"/>
    <n v="29.091152545880501"/>
    <n v="282.21638819999998"/>
    <n v="1"/>
    <n v="495"/>
    <n v="6.0087399854333574"/>
    <n v="0.6"/>
    <x v="2"/>
    <n v="3.5"/>
    <n v="4"/>
    <x v="1"/>
    <s v="No"/>
    <s v="No"/>
    <n v="0"/>
    <n v="1"/>
    <n v="149299.511"/>
    <n v="89586.357199999999"/>
    <n v="17"/>
    <n v="17"/>
    <n v="0"/>
    <n v="0"/>
    <n v="11573.31"/>
    <n v="11"/>
    <n v="10"/>
    <n v="1"/>
    <n v="0"/>
    <n v="39248.1"/>
  </r>
  <r>
    <s v="1400000US09015905100"/>
    <x v="148"/>
    <s v="Census Tract 9051, Windham County, Connecticut"/>
    <n v="76047"/>
    <n v="2.62"/>
    <n v="46981.993499999997"/>
    <n v="46.981999999999999"/>
    <n v="0.39700000000000002"/>
    <n v="2"/>
    <n v="0.60299999999999998"/>
    <n v="4"/>
    <n v="1301"/>
    <n v="0.33229752160261145"/>
    <n v="0.378"/>
    <n v="2"/>
    <n v="0.65700000000000003"/>
    <n v="4"/>
    <n v="4"/>
    <n v="1"/>
    <n v="1"/>
    <n v="8210"/>
    <n v="29.091152545880501"/>
    <n v="282.21638819999998"/>
    <n v="1"/>
    <n v="495"/>
    <n v="6.0087399854333574"/>
    <n v="0.6"/>
    <x v="2"/>
    <n v="3.5"/>
    <n v="4"/>
    <x v="1"/>
    <s v="No"/>
    <s v="No"/>
    <n v="0"/>
    <n v="1"/>
    <n v="45.320500000000003"/>
    <n v="0"/>
    <n v="0"/>
    <n v="0"/>
    <n v="0"/>
    <n v="0"/>
    <n v="0"/>
    <n v="0"/>
    <n v="0"/>
    <n v="0"/>
    <n v="0"/>
    <n v="0"/>
  </r>
  <r>
    <s v="1400000US09015905100"/>
    <x v="148"/>
    <s v="Census Tract 9051, Windham County, Connecticut"/>
    <n v="76047"/>
    <n v="2.62"/>
    <n v="46981.993499999997"/>
    <n v="46.981999999999999"/>
    <n v="0.39700000000000002"/>
    <n v="2"/>
    <n v="0.60299999999999998"/>
    <n v="4"/>
    <n v="1301"/>
    <n v="0.33229752160261145"/>
    <n v="0.378"/>
    <n v="2"/>
    <n v="0.65700000000000003"/>
    <n v="4"/>
    <n v="4"/>
    <n v="1"/>
    <n v="1"/>
    <n v="8210"/>
    <n v="29.091152545880501"/>
    <n v="282.21638819999998"/>
    <n v="1"/>
    <n v="495"/>
    <n v="6.0087399854333574"/>
    <n v="0.6"/>
    <x v="2"/>
    <n v="3.5"/>
    <n v="4"/>
    <x v="1"/>
    <s v="No"/>
    <s v="No"/>
    <n v="0"/>
    <n v="1"/>
    <n v="917.38589999999999"/>
    <n v="0"/>
    <n v="0"/>
    <n v="0"/>
    <n v="0"/>
    <n v="0"/>
    <n v="0"/>
    <n v="0"/>
    <n v="0"/>
    <n v="0"/>
    <n v="0"/>
    <n v="0"/>
  </r>
  <r>
    <s v="1400000US09001050400"/>
    <x v="149"/>
    <s v="Census Tract 504, Fairfield County, Connecticut"/>
    <n v="152321"/>
    <n v="2.2000000000000002"/>
    <n v="102694.79730000001"/>
    <n v="102.69499999999999"/>
    <n v="0.94699999999999995"/>
    <n v="5"/>
    <n v="5.3000000000000047E-2"/>
    <n v="1"/>
    <n v="2569"/>
    <n v="0.30019047517999242"/>
    <n v="0.17"/>
    <n v="1"/>
    <n v="7.0999999999999952E-2"/>
    <n v="1"/>
    <n v="1"/>
    <n v="1"/>
    <n v="1"/>
    <n v="2341"/>
    <n v="1.3905149367487399"/>
    <n v="1683.5489775000001"/>
    <n v="1"/>
    <n v="260"/>
    <n v="11.068539804171989"/>
    <n v="0.441"/>
    <x v="2"/>
    <n v="2"/>
    <n v="2"/>
    <x v="1"/>
    <s v="No"/>
    <s v="No"/>
    <n v="0"/>
    <n v="1"/>
    <n v="42.460799999999999"/>
    <n v="0"/>
    <n v="0"/>
    <n v="0"/>
    <n v="0"/>
    <n v="0"/>
    <n v="0"/>
    <n v="0"/>
    <n v="0"/>
    <n v="0"/>
    <n v="0"/>
    <n v="0"/>
  </r>
  <r>
    <s v="1400000US09003410102"/>
    <x v="150"/>
    <s v="Census Tract 4101.02, Hartford County, Connecticut"/>
    <n v="136719"/>
    <n v="2.81"/>
    <n v="81559.717569999993"/>
    <n v="81.56"/>
    <n v="0.89300000000000002"/>
    <n v="5"/>
    <n v="0.10699999999999998"/>
    <n v="1"/>
    <n v="1985"/>
    <n v="0.29205594023245712"/>
    <n v="0.127"/>
    <n v="1"/>
    <n v="0.16700000000000004"/>
    <n v="1"/>
    <n v="1"/>
    <n v="2"/>
    <n v="2"/>
    <n v="4055"/>
    <n v="12.781992812321899"/>
    <n v="317.24317636000001"/>
    <n v="2"/>
    <n v="275"/>
    <n v="6.5820966969842027"/>
    <n v="0.23699999999999999"/>
    <x v="0"/>
    <n v="1.5"/>
    <n v="2"/>
    <x v="1"/>
    <s v="No"/>
    <s v="No"/>
    <n v="0"/>
    <n v="1"/>
    <n v="91578.068100000004"/>
    <n v="36952.3531"/>
    <n v="18"/>
    <n v="18"/>
    <n v="0"/>
    <n v="0"/>
    <n v="16328.463100000001"/>
    <n v="0"/>
    <n v="0"/>
    <n v="0"/>
    <n v="0"/>
    <n v="0"/>
  </r>
  <r>
    <s v="1400000US09003410102"/>
    <x v="150"/>
    <s v="Census Tract 4101.02, Hartford County, Connecticut"/>
    <n v="136719"/>
    <n v="2.81"/>
    <n v="81559.717569999993"/>
    <n v="81.56"/>
    <n v="0.89300000000000002"/>
    <n v="5"/>
    <n v="0.10699999999999998"/>
    <n v="1"/>
    <n v="1985"/>
    <n v="0.29205594023245712"/>
    <n v="0.127"/>
    <n v="1"/>
    <n v="0.16700000000000004"/>
    <n v="1"/>
    <n v="1"/>
    <n v="2"/>
    <n v="2"/>
    <n v="4055"/>
    <n v="12.781992812321899"/>
    <n v="317.24317636000001"/>
    <n v="2"/>
    <n v="275"/>
    <n v="6.5820966969842027"/>
    <n v="0.23699999999999999"/>
    <x v="0"/>
    <n v="1.5"/>
    <n v="2"/>
    <x v="1"/>
    <s v="No"/>
    <s v="No"/>
    <n v="0"/>
    <n v="1"/>
    <n v="37.430399999999999"/>
    <n v="361.58"/>
    <n v="0"/>
    <n v="0"/>
    <n v="0"/>
    <n v="0"/>
    <n v="0"/>
    <n v="0"/>
    <n v="0"/>
    <n v="0"/>
    <n v="0"/>
    <n v="0"/>
  </r>
  <r>
    <s v="1400000US09003410102"/>
    <x v="150"/>
    <s v="Census Tract 4101.02, Hartford County, Connecticut"/>
    <n v="136719"/>
    <n v="2.81"/>
    <n v="81559.717569999993"/>
    <n v="81.56"/>
    <n v="0.89300000000000002"/>
    <n v="5"/>
    <n v="0.10699999999999998"/>
    <n v="1"/>
    <n v="1985"/>
    <n v="0.29205594023245712"/>
    <n v="0.127"/>
    <n v="1"/>
    <n v="0.16700000000000004"/>
    <n v="1"/>
    <n v="1"/>
    <n v="2"/>
    <n v="2"/>
    <n v="4055"/>
    <n v="12.781992812321899"/>
    <n v="317.24317636000001"/>
    <n v="2"/>
    <n v="275"/>
    <n v="6.5820966969842027"/>
    <n v="0.23699999999999999"/>
    <x v="0"/>
    <n v="1.5"/>
    <n v="2"/>
    <x v="1"/>
    <s v="No"/>
    <s v="No"/>
    <n v="0"/>
    <n v="1"/>
    <n v="819.4452"/>
    <n v="0"/>
    <n v="0"/>
    <n v="0"/>
    <n v="0"/>
    <n v="0"/>
    <n v="0"/>
    <n v="0"/>
    <n v="0"/>
    <n v="0"/>
    <n v="0"/>
    <n v="0"/>
  </r>
  <r>
    <s v="1400000US09001055100"/>
    <x v="151"/>
    <s v="Census Tract 551, Fairfield County, Connecticut"/>
    <n v="202500"/>
    <n v="2.93"/>
    <n v="118301.7632"/>
    <n v="118.30200000000001"/>
    <n v="0.97199999999999998"/>
    <n v="5"/>
    <n v="2.8000000000000025E-2"/>
    <n v="1"/>
    <n v="4000"/>
    <n v="0.40574205068145591"/>
    <n v="0.69299999999999995"/>
    <n v="4"/>
    <n v="1.100000000000001E-2"/>
    <n v="1"/>
    <n v="1"/>
    <n v="1"/>
    <n v="1"/>
    <n v="5807"/>
    <n v="13.373285127189799"/>
    <n v="434.22389822000002"/>
    <n v="1"/>
    <n v="942"/>
    <n v="16.875671802221426"/>
    <n v="0.65700000000000003"/>
    <x v="3"/>
    <n v="2.5"/>
    <n v="3"/>
    <x v="1"/>
    <s v="No"/>
    <s v="No"/>
    <n v="0"/>
    <n v="1"/>
    <n v="6580.5051999999996"/>
    <n v="3388.5"/>
    <n v="1"/>
    <n v="1"/>
    <n v="0"/>
    <n v="0"/>
    <n v="1422.46"/>
    <n v="0"/>
    <n v="0"/>
    <n v="0"/>
    <n v="0"/>
    <n v="0"/>
  </r>
  <r>
    <s v="1400000US09005260200"/>
    <x v="152"/>
    <s v="Census Tract 2602, Litchfield County, Connecticut"/>
    <n v="62432"/>
    <n v="2.2400000000000002"/>
    <n v="41714.134639999997"/>
    <n v="41.713999999999999"/>
    <n v="0.315"/>
    <n v="2"/>
    <n v="0.68500000000000005"/>
    <n v="4"/>
    <n v="1290"/>
    <n v="0.37109723439297027"/>
    <n v="0.59599999999999997"/>
    <n v="3"/>
    <n v="0.66399999999999992"/>
    <n v="4"/>
    <n v="4"/>
    <n v="10"/>
    <n v="10"/>
    <n v="3315"/>
    <n v="19.4663658673322"/>
    <n v="170.29372727000001"/>
    <n v="5"/>
    <n v="162"/>
    <n v="4.9375190490704055"/>
    <n v="0.193"/>
    <x v="1"/>
    <n v="3.3333333333333335"/>
    <n v="4"/>
    <x v="1"/>
    <s v="Yes"/>
    <s v="No"/>
    <n v="0"/>
    <n v="1"/>
    <n v="19721.679800000002"/>
    <n v="14058.66"/>
    <n v="1"/>
    <n v="1"/>
    <n v="0"/>
    <n v="0"/>
    <n v="596.62"/>
    <n v="0"/>
    <n v="0"/>
    <n v="0"/>
    <n v="0"/>
    <n v="0"/>
  </r>
  <r>
    <s v="1400000US09005260200"/>
    <x v="152"/>
    <s v="Census Tract 2602, Litchfield County, Connecticut"/>
    <n v="62432"/>
    <n v="2.2400000000000002"/>
    <n v="41714.134639999997"/>
    <n v="41.713999999999999"/>
    <n v="0.315"/>
    <n v="2"/>
    <n v="0.68500000000000005"/>
    <n v="4"/>
    <n v="1290"/>
    <n v="0.37109723439297027"/>
    <n v="0.59599999999999997"/>
    <n v="3"/>
    <n v="0.66399999999999992"/>
    <n v="4"/>
    <n v="4"/>
    <n v="10"/>
    <n v="10"/>
    <n v="3315"/>
    <n v="19.4663658673322"/>
    <n v="170.29372727000001"/>
    <n v="5"/>
    <n v="162"/>
    <n v="4.9375190490704055"/>
    <n v="0.193"/>
    <x v="1"/>
    <n v="3.3333333333333335"/>
    <n v="4"/>
    <x v="1"/>
    <s v="Yes"/>
    <s v="No"/>
    <n v="0"/>
    <n v="1"/>
    <n v="54207.331599999998"/>
    <n v="18834.362000000001"/>
    <n v="1"/>
    <n v="1"/>
    <n v="0"/>
    <n v="0"/>
    <n v="4243.05"/>
    <n v="4"/>
    <n v="4"/>
    <n v="0"/>
    <n v="0"/>
    <n v="10571.7"/>
  </r>
  <r>
    <s v="1400000US09005261100"/>
    <x v="153"/>
    <s v="Census Tract 2611, Litchfield County, Connecticut"/>
    <n v="72658"/>
    <n v="2.08"/>
    <n v="50379.258569999998"/>
    <n v="50.378999999999998"/>
    <n v="0.47599999999999998"/>
    <n v="3"/>
    <n v="0.52400000000000002"/>
    <n v="3"/>
    <n v="1373"/>
    <n v="0.32703935047212429"/>
    <n v="0.33600000000000002"/>
    <n v="2"/>
    <n v="0.58699999999999997"/>
    <n v="3"/>
    <n v="3"/>
    <n v="10"/>
    <n v="10"/>
    <n v="3741"/>
    <n v="57.241788765044497"/>
    <n v="65.354351789000006"/>
    <n v="5"/>
    <n v="126"/>
    <n v="3.4758620689655171"/>
    <n v="0.113"/>
    <x v="1"/>
    <n v="3"/>
    <n v="3"/>
    <x v="1"/>
    <s v="No"/>
    <s v="No"/>
    <n v="0"/>
    <n v="1"/>
    <n v="51.971800000000002"/>
    <n v="0"/>
    <n v="0"/>
    <n v="0"/>
    <n v="0"/>
    <n v="0"/>
    <n v="0"/>
    <n v="0"/>
    <n v="0"/>
    <n v="0"/>
    <n v="0"/>
    <n v="0"/>
  </r>
  <r>
    <s v="1400000US09005261100"/>
    <x v="153"/>
    <s v="Census Tract 2611, Litchfield County, Connecticut"/>
    <n v="72658"/>
    <n v="2.08"/>
    <n v="50379.258569999998"/>
    <n v="50.378999999999998"/>
    <n v="0.47599999999999998"/>
    <n v="3"/>
    <n v="0.52400000000000002"/>
    <n v="3"/>
    <n v="1373"/>
    <n v="0.32703935047212429"/>
    <n v="0.33600000000000002"/>
    <n v="2"/>
    <n v="0.58699999999999997"/>
    <n v="3"/>
    <n v="3"/>
    <n v="10"/>
    <n v="10"/>
    <n v="3741"/>
    <n v="57.241788765044497"/>
    <n v="65.354351789000006"/>
    <n v="5"/>
    <n v="126"/>
    <n v="3.4758620689655171"/>
    <n v="0.113"/>
    <x v="1"/>
    <n v="3"/>
    <n v="3"/>
    <x v="1"/>
    <s v="No"/>
    <s v="No"/>
    <n v="0"/>
    <n v="1"/>
    <n v="133901.08480000001"/>
    <n v="71965.126900000003"/>
    <n v="14"/>
    <n v="14"/>
    <n v="0"/>
    <n v="0"/>
    <n v="15246.9969"/>
    <n v="5"/>
    <n v="5"/>
    <n v="0"/>
    <n v="0"/>
    <n v="44634.3"/>
  </r>
  <r>
    <s v="1400000US09005263200"/>
    <x v="154"/>
    <s v="Census Tract 2632, Litchfield County, Connecticut"/>
    <n v="80000"/>
    <n v="2.16"/>
    <n v="54433.1054"/>
    <n v="54.433"/>
    <n v="0.55000000000000004"/>
    <n v="3"/>
    <n v="0.44999999999999996"/>
    <n v="3"/>
    <n v="1448"/>
    <n v="0.31921750325124754"/>
    <n v="0.28299999999999997"/>
    <n v="2"/>
    <n v="0.52700000000000002"/>
    <n v="3"/>
    <n v="3"/>
    <n v="10"/>
    <n v="10"/>
    <n v="1420"/>
    <n v="46.060997966013701"/>
    <n v="30.828685063000002"/>
    <n v="5"/>
    <n v="109"/>
    <n v="8.4430673896204489"/>
    <n v="0.40799999999999997"/>
    <x v="2"/>
    <n v="3.6666666666666665"/>
    <n v="4"/>
    <x v="1"/>
    <s v="No"/>
    <s v="No"/>
    <n v="0"/>
    <n v="1"/>
    <n v="63.364199999999997"/>
    <n v="0"/>
    <n v="0"/>
    <n v="0"/>
    <n v="0"/>
    <n v="0"/>
    <n v="0"/>
    <n v="0"/>
    <n v="0"/>
    <n v="0"/>
    <n v="0"/>
    <n v="0"/>
  </r>
  <r>
    <s v="1400000US09005263200"/>
    <x v="154"/>
    <s v="Census Tract 2632, Litchfield County, Connecticut"/>
    <n v="80000"/>
    <n v="2.16"/>
    <n v="54433.1054"/>
    <n v="54.433"/>
    <n v="0.55000000000000004"/>
    <n v="3"/>
    <n v="0.44999999999999996"/>
    <n v="3"/>
    <n v="1448"/>
    <n v="0.31921750325124754"/>
    <n v="0.28299999999999997"/>
    <n v="2"/>
    <n v="0.52700000000000002"/>
    <n v="3"/>
    <n v="3"/>
    <n v="10"/>
    <n v="10"/>
    <n v="1420"/>
    <n v="46.060997966013701"/>
    <n v="30.828685063000002"/>
    <n v="5"/>
    <n v="109"/>
    <n v="8.4430673896204489"/>
    <n v="0.40799999999999997"/>
    <x v="2"/>
    <n v="3.6666666666666665"/>
    <n v="4"/>
    <x v="1"/>
    <s v="No"/>
    <s v="No"/>
    <n v="0"/>
    <n v="1"/>
    <n v="48379.472300000001"/>
    <n v="13559.24"/>
    <n v="8"/>
    <n v="8"/>
    <n v="0"/>
    <n v="0"/>
    <n v="7681.44"/>
    <n v="0"/>
    <n v="0"/>
    <n v="0"/>
    <n v="0"/>
    <n v="0"/>
  </r>
  <r>
    <s v="1400000US09005263200"/>
    <x v="154"/>
    <s v="Census Tract 2632, Litchfield County, Connecticut"/>
    <n v="80000"/>
    <n v="2.16"/>
    <n v="54433.1054"/>
    <n v="54.433"/>
    <n v="0.55000000000000004"/>
    <n v="3"/>
    <n v="0.44999999999999996"/>
    <n v="3"/>
    <n v="1448"/>
    <n v="0.31921750325124754"/>
    <n v="0.28299999999999997"/>
    <n v="2"/>
    <n v="0.52700000000000002"/>
    <n v="3"/>
    <n v="3"/>
    <n v="10"/>
    <n v="10"/>
    <n v="1420"/>
    <n v="46.060997966013701"/>
    <n v="30.828685063000002"/>
    <n v="5"/>
    <n v="109"/>
    <n v="8.4430673896204489"/>
    <n v="0.40799999999999997"/>
    <x v="2"/>
    <n v="3.6666666666666665"/>
    <n v="4"/>
    <x v="1"/>
    <s v="No"/>
    <s v="No"/>
    <n v="0"/>
    <n v="1"/>
    <n v="1081.7334000000001"/>
    <n v="0"/>
    <n v="0"/>
    <n v="0"/>
    <n v="0"/>
    <n v="0"/>
    <n v="0"/>
    <n v="0"/>
    <n v="0"/>
    <n v="0"/>
    <n v="0"/>
    <n v="0"/>
  </r>
  <r>
    <s v="1400000US09005425600"/>
    <x v="155"/>
    <s v="Census Tract 4256, Litchfield County, Connecticut"/>
    <n v="77083"/>
    <n v="2.29"/>
    <n v="50937.88018"/>
    <n v="50.938000000000002"/>
    <n v="0.48099999999999998"/>
    <n v="3"/>
    <n v="0.51900000000000002"/>
    <n v="3"/>
    <n v="1328"/>
    <n v="0.31285165271280829"/>
    <n v="0.24199999999999999"/>
    <n v="2"/>
    <n v="0.627"/>
    <n v="4"/>
    <n v="4"/>
    <n v="10"/>
    <n v="10"/>
    <n v="2943"/>
    <n v="78.2343088076084"/>
    <n v="37.617766998"/>
    <n v="5"/>
    <n v="147"/>
    <n v="5.3049440635149763"/>
    <n v="0.186"/>
    <x v="1"/>
    <n v="3.3333333333333335"/>
    <n v="4"/>
    <x v="1"/>
    <s v="No"/>
    <s v="No"/>
    <n v="0"/>
    <n v="1"/>
    <n v="29049.917099999999"/>
    <n v="18845.7088"/>
    <n v="3"/>
    <n v="3"/>
    <n v="0"/>
    <n v="0"/>
    <n v="3951.23"/>
    <n v="2"/>
    <n v="2"/>
    <n v="0"/>
    <n v="0"/>
    <n v="14271.5"/>
  </r>
  <r>
    <s v="1400000US09005425600"/>
    <x v="155"/>
    <s v="Census Tract 4256, Litchfield County, Connecticut"/>
    <n v="77083"/>
    <n v="2.29"/>
    <n v="50937.88018"/>
    <n v="50.938000000000002"/>
    <n v="0.48099999999999998"/>
    <n v="3"/>
    <n v="0.51900000000000002"/>
    <n v="3"/>
    <n v="1328"/>
    <n v="0.31285165271280829"/>
    <n v="0.24199999999999999"/>
    <n v="2"/>
    <n v="0.627"/>
    <n v="4"/>
    <n v="4"/>
    <n v="10"/>
    <n v="10"/>
    <n v="2943"/>
    <n v="78.2343088076084"/>
    <n v="37.617766998"/>
    <n v="5"/>
    <n v="147"/>
    <n v="5.3049440635149763"/>
    <n v="0.186"/>
    <x v="1"/>
    <n v="3.3333333333333335"/>
    <n v="4"/>
    <x v="1"/>
    <s v="No"/>
    <s v="No"/>
    <n v="0"/>
    <n v="1"/>
    <n v="40182.1152"/>
    <n v="13119.833199999999"/>
    <n v="5"/>
    <n v="5"/>
    <n v="0"/>
    <n v="0"/>
    <n v="6733.3832000000002"/>
    <n v="5"/>
    <n v="5"/>
    <n v="0"/>
    <n v="0"/>
    <n v="5247.91"/>
  </r>
  <r>
    <s v="1400000US09015825000"/>
    <x v="15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x v="0"/>
    <n v="2.5"/>
    <n v="3"/>
    <x v="1"/>
    <s v="No"/>
    <s v="No"/>
    <n v="0"/>
    <n v="1"/>
    <n v="1158.3620000000001"/>
    <n v="1214.33"/>
    <n v="0"/>
    <n v="0"/>
    <n v="0"/>
    <n v="0"/>
    <n v="0"/>
    <n v="0"/>
    <n v="0"/>
    <n v="0"/>
    <n v="0"/>
    <n v="0"/>
  </r>
  <r>
    <s v="1400000US09015825000"/>
    <x v="15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x v="0"/>
    <n v="2.5"/>
    <n v="3"/>
    <x v="1"/>
    <s v="No"/>
    <s v="No"/>
    <n v="0"/>
    <n v="1"/>
    <n v="30727.571499999998"/>
    <n v="14083.63"/>
    <n v="4"/>
    <n v="4"/>
    <n v="0"/>
    <n v="0"/>
    <n v="5836.07"/>
    <n v="3"/>
    <n v="3"/>
    <n v="0"/>
    <n v="0"/>
    <n v="5120.0600000000004"/>
  </r>
  <r>
    <s v="1400000US09015825000"/>
    <x v="15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x v="0"/>
    <n v="2.5"/>
    <n v="3"/>
    <x v="1"/>
    <s v="No"/>
    <s v="No"/>
    <n v="0"/>
    <n v="1"/>
    <n v="631.76070000000004"/>
    <n v="0"/>
    <n v="0"/>
    <n v="0"/>
    <n v="0"/>
    <n v="0"/>
    <n v="0"/>
    <n v="0"/>
    <n v="0"/>
    <n v="0"/>
    <n v="0"/>
    <n v="0"/>
  </r>
  <r>
    <s v="1400000US09015906100"/>
    <x v="157"/>
    <s v="Census Tract 9061, Windham County, Connecticut"/>
    <n v="91973"/>
    <n v="2.65"/>
    <n v="56498.564780000001"/>
    <n v="56.499000000000002"/>
    <n v="0.58799999999999997"/>
    <n v="3"/>
    <n v="0.41200000000000003"/>
    <n v="3"/>
    <n v="1465"/>
    <n v="0.31115834656074604"/>
    <n v="0.22800000000000001"/>
    <n v="2"/>
    <n v="0.50700000000000001"/>
    <n v="3"/>
    <n v="3"/>
    <n v="2"/>
    <n v="2"/>
    <n v="5132"/>
    <n v="39.944780439137197"/>
    <n v="128.47736158999999"/>
    <n v="2"/>
    <n v="160"/>
    <n v="3.1564411126454921"/>
    <n v="0"/>
    <x v="5"/>
    <n v="1.5"/>
    <n v="2"/>
    <x v="1"/>
    <s v="No"/>
    <s v="No"/>
    <n v="0"/>
    <n v="1"/>
    <n v="101396.9936"/>
    <n v="34497.020799999998"/>
    <n v="9"/>
    <n v="9"/>
    <n v="0"/>
    <n v="0"/>
    <n v="6393.39"/>
    <n v="3"/>
    <n v="3"/>
    <n v="0"/>
    <n v="0"/>
    <n v="1709.28"/>
  </r>
  <r>
    <s v="1400000US09015906100"/>
    <x v="157"/>
    <s v="Census Tract 9061, Windham County, Connecticut"/>
    <n v="91973"/>
    <n v="2.65"/>
    <n v="56498.564780000001"/>
    <n v="56.499000000000002"/>
    <n v="0.58799999999999997"/>
    <n v="3"/>
    <n v="0.41200000000000003"/>
    <n v="3"/>
    <n v="1465"/>
    <n v="0.31115834656074604"/>
    <n v="0.22800000000000001"/>
    <n v="2"/>
    <n v="0.50700000000000001"/>
    <n v="3"/>
    <n v="3"/>
    <n v="2"/>
    <n v="2"/>
    <n v="5132"/>
    <n v="39.944780439137197"/>
    <n v="128.47736158999999"/>
    <n v="2"/>
    <n v="160"/>
    <n v="3.1564411126454921"/>
    <n v="0"/>
    <x v="5"/>
    <n v="1.5"/>
    <n v="2"/>
    <x v="1"/>
    <s v="No"/>
    <s v="No"/>
    <n v="0"/>
    <n v="1"/>
    <n v="366.52940000000001"/>
    <n v="0"/>
    <n v="0"/>
    <n v="0"/>
    <n v="0"/>
    <n v="0"/>
    <n v="0"/>
    <n v="0"/>
    <n v="0"/>
    <n v="0"/>
    <n v="0"/>
    <n v="0"/>
  </r>
  <r>
    <s v="1400000US09003464101"/>
    <x v="158"/>
    <s v="Census Tract 4641.01, Hartford County, Connecticut"/>
    <n v="117895"/>
    <n v="2.73"/>
    <n v="71353.299960000004"/>
    <n v="71.352999999999994"/>
    <n v="0.81799999999999995"/>
    <n v="5"/>
    <n v="0.18200000000000005"/>
    <n v="1"/>
    <n v="1722"/>
    <n v="0.28960118188764988"/>
    <n v="0.114"/>
    <n v="1"/>
    <n v="0.29700000000000004"/>
    <n v="2"/>
    <n v="2"/>
    <n v="2"/>
    <n v="2"/>
    <n v="5285"/>
    <n v="20.374694786230702"/>
    <n v="259.39038869000001"/>
    <n v="2"/>
    <n v="162"/>
    <n v="3.0038939365844612"/>
    <n v="5.1999999999999998E-2"/>
    <x v="1"/>
    <n v="1.5"/>
    <n v="2"/>
    <x v="1"/>
    <s v="No"/>
    <s v="No"/>
    <n v="0"/>
    <n v="1"/>
    <n v="118631.9711"/>
    <n v="275715.35590000002"/>
    <n v="34"/>
    <n v="34"/>
    <n v="0"/>
    <n v="0"/>
    <n v="38311.015299999999"/>
    <n v="14"/>
    <n v="14"/>
    <n v="0"/>
    <n v="0"/>
    <n v="60141.5"/>
  </r>
  <r>
    <s v="1400000US09003464101"/>
    <x v="158"/>
    <s v="Census Tract 4641.01, Hartford County, Connecticut"/>
    <n v="117895"/>
    <n v="2.73"/>
    <n v="71353.299960000004"/>
    <n v="71.352999999999994"/>
    <n v="0.81799999999999995"/>
    <n v="5"/>
    <n v="0.18200000000000005"/>
    <n v="1"/>
    <n v="1722"/>
    <n v="0.28960118188764988"/>
    <n v="0.114"/>
    <n v="1"/>
    <n v="0.29700000000000004"/>
    <n v="2"/>
    <n v="2"/>
    <n v="2"/>
    <n v="2"/>
    <n v="5285"/>
    <n v="20.374694786230702"/>
    <n v="259.39038869000001"/>
    <n v="2"/>
    <n v="162"/>
    <n v="3.0038939365844612"/>
    <n v="5.1999999999999998E-2"/>
    <x v="1"/>
    <n v="1.5"/>
    <n v="2"/>
    <x v="1"/>
    <s v="No"/>
    <s v="No"/>
    <n v="0"/>
    <n v="1"/>
    <n v="1219.9721999999999"/>
    <n v="0"/>
    <n v="0"/>
    <n v="0"/>
    <n v="0"/>
    <n v="0"/>
    <n v="0"/>
    <n v="0"/>
    <n v="0"/>
    <n v="0"/>
    <n v="0"/>
    <n v="0"/>
  </r>
  <r>
    <s v="1400000US09003464102"/>
    <x v="159"/>
    <s v="Census Tract 4641.02, Hartford County, Connecticut"/>
    <n v="72900"/>
    <n v="2.31"/>
    <n v="47964.67856"/>
    <n v="47.965000000000003"/>
    <n v="0.42699999999999999"/>
    <n v="3"/>
    <n v="0.57299999999999995"/>
    <n v="3"/>
    <n v="1414"/>
    <n v="0.35376031924772267"/>
    <n v="0.5"/>
    <n v="3"/>
    <n v="0.55200000000000005"/>
    <n v="3"/>
    <n v="3"/>
    <n v="1"/>
    <n v="1"/>
    <n v="5007"/>
    <n v="4.2109731782541102"/>
    <n v="1189.0363078"/>
    <n v="1"/>
    <n v="487"/>
    <n v="9.9489274770173655"/>
    <n v="0.41799999999999998"/>
    <x v="2"/>
    <n v="3"/>
    <n v="3"/>
    <x v="1"/>
    <s v="No"/>
    <s v="No"/>
    <n v="0"/>
    <n v="1"/>
    <n v="92435.087199999994"/>
    <n v="43294.517699999997"/>
    <n v="17"/>
    <n v="17"/>
    <n v="0"/>
    <n v="0"/>
    <n v="12683.197700000001"/>
    <n v="0"/>
    <n v="0"/>
    <n v="0"/>
    <n v="0"/>
    <n v="0"/>
  </r>
  <r>
    <s v="1400000US09003466102"/>
    <x v="160"/>
    <s v="Census Tract 4661.02, Hartford County, Connecticut"/>
    <n v="139236"/>
    <n v="2.4900000000000002"/>
    <n v="88237.229749999999"/>
    <n v="88.236999999999995"/>
    <n v="0.91900000000000004"/>
    <n v="5"/>
    <n v="8.0999999999999961E-2"/>
    <n v="1"/>
    <n v="1892"/>
    <n v="0.25730635542759661"/>
    <n v="2.5000000000000001E-2"/>
    <n v="1"/>
    <n v="0.21499999999999997"/>
    <n v="2"/>
    <n v="2"/>
    <n v="1"/>
    <n v="1"/>
    <n v="4978"/>
    <n v="4.2594517812437704"/>
    <n v="1168.6950001"/>
    <n v="1"/>
    <n v="441"/>
    <n v="8.9871611982881596"/>
    <n v="0.376"/>
    <x v="0"/>
    <n v="2"/>
    <n v="2"/>
    <x v="1"/>
    <s v="No"/>
    <s v="No"/>
    <n v="0"/>
    <n v="1"/>
    <n v="243.6737"/>
    <n v="0"/>
    <n v="0"/>
    <n v="0"/>
    <n v="0"/>
    <n v="0"/>
    <n v="0"/>
    <n v="0"/>
    <n v="0"/>
    <n v="0"/>
    <n v="0"/>
    <n v="0"/>
  </r>
  <r>
    <s v="1400000US09003466102"/>
    <x v="160"/>
    <s v="Census Tract 4661.02, Hartford County, Connecticut"/>
    <n v="139236"/>
    <n v="2.4900000000000002"/>
    <n v="88237.229749999999"/>
    <n v="88.236999999999995"/>
    <n v="0.91900000000000004"/>
    <n v="5"/>
    <n v="8.0999999999999961E-2"/>
    <n v="1"/>
    <n v="1892"/>
    <n v="0.25730635542759661"/>
    <n v="2.5000000000000001E-2"/>
    <n v="1"/>
    <n v="0.21499999999999997"/>
    <n v="2"/>
    <n v="2"/>
    <n v="1"/>
    <n v="1"/>
    <n v="4978"/>
    <n v="4.2594517812437704"/>
    <n v="1168.6950001"/>
    <n v="1"/>
    <n v="441"/>
    <n v="8.9871611982881596"/>
    <n v="0.376"/>
    <x v="0"/>
    <n v="2"/>
    <n v="2"/>
    <x v="1"/>
    <s v="No"/>
    <s v="No"/>
    <n v="0"/>
    <n v="1"/>
    <n v="115211.62669999999"/>
    <n v="225976.02679999999"/>
    <n v="118"/>
    <n v="30"/>
    <n v="0"/>
    <n v="88"/>
    <n v="34376.17"/>
    <n v="61"/>
    <n v="11"/>
    <n v="0"/>
    <n v="50"/>
    <n v="62042.7"/>
  </r>
  <r>
    <s v="1400000US09003466202"/>
    <x v="161"/>
    <s v="Census Tract 4662.02, Hartford County, Connecticut"/>
    <n v="147778"/>
    <n v="2.77"/>
    <n v="88791.194810000001"/>
    <n v="88.790999999999997"/>
    <n v="0.92200000000000004"/>
    <n v="5"/>
    <n v="7.7999999999999958E-2"/>
    <n v="1"/>
    <n v="2361"/>
    <n v="0.31908569380811108"/>
    <n v="0.28199999999999997"/>
    <n v="2"/>
    <n v="9.7999999999999976E-2"/>
    <n v="1"/>
    <n v="1"/>
    <n v="1"/>
    <n v="1"/>
    <n v="4732"/>
    <n v="11.024516329805399"/>
    <n v="429.22517944999998"/>
    <n v="1"/>
    <n v="355"/>
    <n v="7.2066585464880228"/>
    <n v="0.27300000000000002"/>
    <x v="0"/>
    <n v="1.5"/>
    <n v="2"/>
    <x v="1"/>
    <s v="No"/>
    <s v="No"/>
    <n v="0"/>
    <n v="1"/>
    <n v="466.21260000000001"/>
    <n v="0"/>
    <n v="0"/>
    <n v="0"/>
    <n v="0"/>
    <n v="0"/>
    <n v="0"/>
    <n v="0"/>
    <n v="0"/>
    <n v="0"/>
    <n v="0"/>
    <n v="0"/>
  </r>
  <r>
    <s v="1400000US09003466202"/>
    <x v="161"/>
    <s v="Census Tract 4662.02, Hartford County, Connecticut"/>
    <n v="147778"/>
    <n v="2.77"/>
    <n v="88791.194810000001"/>
    <n v="88.790999999999997"/>
    <n v="0.92200000000000004"/>
    <n v="5"/>
    <n v="7.7999999999999958E-2"/>
    <n v="1"/>
    <n v="2361"/>
    <n v="0.31908569380811108"/>
    <n v="0.28199999999999997"/>
    <n v="2"/>
    <n v="9.7999999999999976E-2"/>
    <n v="1"/>
    <n v="1"/>
    <n v="1"/>
    <n v="1"/>
    <n v="4732"/>
    <n v="11.024516329805399"/>
    <n v="429.22517944999998"/>
    <n v="1"/>
    <n v="355"/>
    <n v="7.2066585464880228"/>
    <n v="0.27300000000000002"/>
    <x v="0"/>
    <n v="1.5"/>
    <n v="2"/>
    <x v="1"/>
    <s v="No"/>
    <s v="No"/>
    <n v="0"/>
    <n v="1"/>
    <n v="99425.036600000007"/>
    <n v="14061.6337"/>
    <n v="18"/>
    <n v="18"/>
    <n v="0"/>
    <n v="0"/>
    <n v="14052.323700000001"/>
    <n v="0"/>
    <n v="0"/>
    <n v="0"/>
    <n v="0"/>
    <n v="0"/>
  </r>
  <r>
    <s v="1400000US09013881100"/>
    <x v="162"/>
    <s v="Census Tract 8811, Tolland County, Connecticut"/>
    <n v="81163"/>
    <n v="2.4"/>
    <n v="52390.491220000004"/>
    <n v="52.39"/>
    <n v="0.50700000000000001"/>
    <n v="3"/>
    <n v="0.49299999999999999"/>
    <n v="3"/>
    <n v="1602"/>
    <n v="0.36693681529485755"/>
    <n v="0.57199999999999995"/>
    <n v="3"/>
    <n v="0.38"/>
    <n v="2"/>
    <n v="3"/>
    <n v="2"/>
    <n v="2"/>
    <n v="4119"/>
    <n v="22.311847004696499"/>
    <n v="184.61044480999999"/>
    <n v="2"/>
    <n v="652"/>
    <n v="14.684684684684685"/>
    <n v="0.77400000000000002"/>
    <x v="3"/>
    <n v="3.5"/>
    <n v="4"/>
    <x v="1"/>
    <s v="No"/>
    <s v="No"/>
    <n v="0"/>
    <n v="1"/>
    <n v="95"/>
    <n v="0"/>
    <n v="0"/>
    <n v="0"/>
    <n v="0"/>
    <n v="0"/>
    <n v="0"/>
    <n v="0"/>
    <n v="0"/>
    <n v="0"/>
    <n v="0"/>
    <n v="0"/>
  </r>
  <r>
    <s v="1400000US09013881100"/>
    <x v="162"/>
    <s v="Census Tract 8811, Tolland County, Connecticut"/>
    <n v="81163"/>
    <n v="2.4"/>
    <n v="52390.491220000004"/>
    <n v="52.39"/>
    <n v="0.50700000000000001"/>
    <n v="3"/>
    <n v="0.49299999999999999"/>
    <n v="3"/>
    <n v="1602"/>
    <n v="0.36693681529485755"/>
    <n v="0.57199999999999995"/>
    <n v="3"/>
    <n v="0.38"/>
    <n v="2"/>
    <n v="3"/>
    <n v="2"/>
    <n v="2"/>
    <n v="4119"/>
    <n v="22.311847004696499"/>
    <n v="184.61044480999999"/>
    <n v="2"/>
    <n v="652"/>
    <n v="14.684684684684685"/>
    <n v="0.77400000000000002"/>
    <x v="3"/>
    <n v="3.5"/>
    <n v="4"/>
    <x v="1"/>
    <s v="No"/>
    <s v="No"/>
    <n v="0"/>
    <n v="1"/>
    <n v="88594.930399999997"/>
    <n v="31198.000400000001"/>
    <n v="22"/>
    <n v="22"/>
    <n v="0"/>
    <n v="0"/>
    <n v="16254.680399999999"/>
    <n v="0"/>
    <n v="0"/>
    <n v="0"/>
    <n v="0"/>
    <n v="0"/>
  </r>
  <r>
    <s v="1400000US09015815000"/>
    <x v="163"/>
    <s v="Census Tract 8150, Windham County, Connecticut"/>
    <n v="70500"/>
    <n v="2.52"/>
    <n v="44410.825579999997"/>
    <n v="44.411000000000001"/>
    <n v="0.35699999999999998"/>
    <n v="2"/>
    <n v="0.64300000000000002"/>
    <n v="4"/>
    <n v="1272"/>
    <n v="0.34369998307065924"/>
    <n v="0.441"/>
    <n v="3"/>
    <n v="0.68300000000000005"/>
    <n v="4"/>
    <n v="4"/>
    <n v="2"/>
    <n v="2"/>
    <n v="2305"/>
    <n v="19.4273143350471"/>
    <n v="118.64738276"/>
    <n v="2"/>
    <n v="276"/>
    <n v="11.088790678987545"/>
    <n v="0.94699999999999995"/>
    <x v="4"/>
    <n v="4.5"/>
    <n v="5"/>
    <x v="1"/>
    <s v="No"/>
    <s v="No"/>
    <n v="0"/>
    <n v="1"/>
    <n v="47722.246599999999"/>
    <n v="36685.682000000001"/>
    <n v="11"/>
    <n v="11"/>
    <n v="0"/>
    <n v="0"/>
    <n v="7846.27"/>
    <n v="8"/>
    <n v="8"/>
    <n v="0"/>
    <n v="0"/>
    <n v="14910.3"/>
  </r>
  <r>
    <s v="1400000US09015815000"/>
    <x v="163"/>
    <s v="Census Tract 8150, Windham County, Connecticut"/>
    <n v="70500"/>
    <n v="2.52"/>
    <n v="44410.825579999997"/>
    <n v="44.411000000000001"/>
    <n v="0.35699999999999998"/>
    <n v="2"/>
    <n v="0.64300000000000002"/>
    <n v="4"/>
    <n v="1272"/>
    <n v="0.34369998307065924"/>
    <n v="0.441"/>
    <n v="3"/>
    <n v="0.68300000000000005"/>
    <n v="4"/>
    <n v="4"/>
    <n v="2"/>
    <n v="2"/>
    <n v="2305"/>
    <n v="19.4273143350471"/>
    <n v="118.64738276"/>
    <n v="2"/>
    <n v="276"/>
    <n v="11.088790678987545"/>
    <n v="0.94699999999999995"/>
    <x v="4"/>
    <n v="4.5"/>
    <n v="5"/>
    <x v="1"/>
    <s v="No"/>
    <s v="No"/>
    <n v="0"/>
    <n v="1"/>
    <n v="297.9264"/>
    <n v="0"/>
    <n v="0"/>
    <n v="0"/>
    <n v="0"/>
    <n v="0"/>
    <n v="0"/>
    <n v="0"/>
    <n v="0"/>
    <n v="0"/>
    <n v="0"/>
    <n v="0"/>
  </r>
  <r>
    <s v="1400000US09009166002"/>
    <x v="164"/>
    <s v="Census Tract 1660.02, New Haven County, Connecticut"/>
    <n v="95125"/>
    <n v="2.19"/>
    <n v="64279.518120000001"/>
    <n v="64.28"/>
    <n v="0.72099999999999997"/>
    <n v="4"/>
    <n v="0.27900000000000003"/>
    <n v="2"/>
    <n v="1710"/>
    <n v="0.3192307689938233"/>
    <n v="0.28399999999999997"/>
    <n v="2"/>
    <n v="0.30500000000000005"/>
    <n v="2"/>
    <n v="2"/>
    <n v="1"/>
    <n v="1"/>
    <n v="7726"/>
    <n v="6.6902086032831001"/>
    <n v="1154.8219881"/>
    <n v="1"/>
    <n v="841"/>
    <n v="11.415773041943803"/>
    <n v="0.55600000000000005"/>
    <x v="2"/>
    <n v="2.5"/>
    <n v="3"/>
    <x v="1"/>
    <s v="No"/>
    <s v="No"/>
    <n v="0"/>
    <n v="1"/>
    <n v="481.21140000000003"/>
    <n v="0"/>
    <n v="0"/>
    <n v="0"/>
    <n v="0"/>
    <n v="0"/>
    <n v="0"/>
    <n v="0"/>
    <n v="0"/>
    <n v="0"/>
    <n v="0"/>
    <n v="0"/>
  </r>
  <r>
    <s v="1400000US09009343101"/>
    <x v="165"/>
    <s v="Census Tract 3431.01, New Haven County, Connecticut"/>
    <n v="121889"/>
    <n v="2.65"/>
    <n v="74875.817500000005"/>
    <n v="74.876000000000005"/>
    <n v="0.84899999999999998"/>
    <n v="5"/>
    <n v="0.15100000000000002"/>
    <n v="1"/>
    <n v="2003"/>
    <n v="0.32101152017472129"/>
    <n v="0.30099999999999999"/>
    <n v="2"/>
    <n v="0.16200000000000003"/>
    <n v="1"/>
    <n v="1"/>
    <n v="1"/>
    <n v="1"/>
    <n v="5810"/>
    <n v="6.5372051916842899"/>
    <n v="888.75900780999996"/>
    <n v="1"/>
    <n v="1044"/>
    <n v="17.493297587131366"/>
    <n v="0.72799999999999998"/>
    <x v="3"/>
    <n v="2.5"/>
    <n v="3"/>
    <x v="1"/>
    <s v="No"/>
    <s v="No"/>
    <n v="0"/>
    <n v="1"/>
    <n v="82328.833400000003"/>
    <n v="39982.78"/>
    <n v="17"/>
    <n v="17"/>
    <n v="0"/>
    <n v="0"/>
    <n v="17651.66"/>
    <n v="0"/>
    <n v="0"/>
    <n v="0"/>
    <n v="0"/>
    <n v="0"/>
  </r>
  <r>
    <s v="1400000US09009343101"/>
    <x v="165"/>
    <s v="Census Tract 3431.01, New Haven County, Connecticut"/>
    <n v="121889"/>
    <n v="2.65"/>
    <n v="74875.817500000005"/>
    <n v="74.876000000000005"/>
    <n v="0.84899999999999998"/>
    <n v="5"/>
    <n v="0.15100000000000002"/>
    <n v="1"/>
    <n v="2003"/>
    <n v="0.32101152017472129"/>
    <n v="0.30099999999999999"/>
    <n v="2"/>
    <n v="0.16200000000000003"/>
    <n v="1"/>
    <n v="1"/>
    <n v="1"/>
    <n v="1"/>
    <n v="5810"/>
    <n v="6.5372051916842899"/>
    <n v="888.75900780999996"/>
    <n v="1"/>
    <n v="1044"/>
    <n v="17.493297587131366"/>
    <n v="0.72799999999999998"/>
    <x v="3"/>
    <n v="2.5"/>
    <n v="3"/>
    <x v="1"/>
    <s v="No"/>
    <s v="No"/>
    <n v="0"/>
    <n v="1"/>
    <n v="718.03120000000001"/>
    <n v="0"/>
    <n v="0"/>
    <n v="0"/>
    <n v="0"/>
    <n v="0"/>
    <n v="0"/>
    <n v="0"/>
    <n v="0"/>
    <n v="0"/>
    <n v="0"/>
    <n v="0"/>
  </r>
  <r>
    <s v="1400000US09009343101"/>
    <x v="165"/>
    <s v="Census Tract 3431.01, New Haven County, Connecticut"/>
    <n v="121889"/>
    <n v="2.65"/>
    <n v="74875.817500000005"/>
    <n v="74.876000000000005"/>
    <n v="0.84899999999999998"/>
    <n v="5"/>
    <n v="0.15100000000000002"/>
    <n v="1"/>
    <n v="2003"/>
    <n v="0.32101152017472129"/>
    <n v="0.30099999999999999"/>
    <n v="2"/>
    <n v="0.16200000000000003"/>
    <n v="1"/>
    <n v="1"/>
    <n v="1"/>
    <n v="1"/>
    <n v="5810"/>
    <n v="6.5372051916842899"/>
    <n v="888.75900780999996"/>
    <n v="1"/>
    <n v="1044"/>
    <n v="17.493297587131366"/>
    <n v="0.72799999999999998"/>
    <x v="3"/>
    <n v="2.5"/>
    <n v="3"/>
    <x v="1"/>
    <s v="No"/>
    <s v="No"/>
    <n v="0"/>
    <n v="1"/>
    <n v="670.55139999999994"/>
    <n v="2495.44"/>
    <n v="1"/>
    <n v="1"/>
    <n v="0"/>
    <n v="0"/>
    <n v="1278.25"/>
    <n v="0"/>
    <n v="0"/>
    <n v="0"/>
    <n v="0"/>
    <n v="0"/>
  </r>
  <r>
    <s v="1400000US09009343102"/>
    <x v="166"/>
    <s v="Census Tract 3431.02, New Haven County, Connecticut"/>
    <n v="108750"/>
    <n v="2.4900000000000002"/>
    <n v="68917.512239999996"/>
    <n v="68.918000000000006"/>
    <n v="0.79100000000000004"/>
    <n v="4"/>
    <n v="0.20899999999999996"/>
    <n v="2"/>
    <n v="1577"/>
    <n v="0.27458913395043349"/>
    <n v="7.0000000000000007E-2"/>
    <n v="1"/>
    <n v="0.40400000000000003"/>
    <n v="3"/>
    <n v="3"/>
    <n v="1"/>
    <n v="1"/>
    <n v="3653"/>
    <n v="4.5246479906470602"/>
    <n v="807.35562359000005"/>
    <n v="1"/>
    <n v="354"/>
    <n v="8.9893346876587099"/>
    <n v="0.42399999999999999"/>
    <x v="2"/>
    <n v="3"/>
    <n v="3"/>
    <x v="1"/>
    <s v="No"/>
    <s v="No"/>
    <n v="0"/>
    <n v="1"/>
    <n v="82879.8462"/>
    <n v="29712.117900000001"/>
    <n v="18"/>
    <n v="18"/>
    <n v="0"/>
    <n v="0"/>
    <n v="18273.107899999999"/>
    <n v="0"/>
    <n v="0"/>
    <n v="0"/>
    <n v="0"/>
    <n v="0"/>
  </r>
  <r>
    <s v="1400000US09009343200"/>
    <x v="167"/>
    <s v="Census Tract 3432, New Haven County, Connecticut"/>
    <n v="120745"/>
    <n v="2.54"/>
    <n v="75762.151190000004"/>
    <n v="75.762"/>
    <n v="0.85599999999999998"/>
    <n v="5"/>
    <n v="0.14400000000000002"/>
    <n v="1"/>
    <n v="1590"/>
    <n v="0.25184078989719083"/>
    <n v="1.7999999999999999E-2"/>
    <n v="1"/>
    <n v="0.39200000000000002"/>
    <n v="2"/>
    <n v="2"/>
    <n v="1"/>
    <n v="1"/>
    <n v="6249"/>
    <n v="8.6393099118605896"/>
    <n v="723.32166154000004"/>
    <n v="1"/>
    <n v="646"/>
    <n v="11.264167393199651"/>
    <n v="0.53200000000000003"/>
    <x v="2"/>
    <n v="2.5"/>
    <n v="3"/>
    <x v="1"/>
    <s v="No"/>
    <s v="No"/>
    <n v="0"/>
    <n v="1"/>
    <n v="124500.0683"/>
    <n v="63604.970600000001"/>
    <n v="32"/>
    <n v="32"/>
    <n v="0"/>
    <n v="0"/>
    <n v="36062.470600000001"/>
    <n v="0"/>
    <n v="0"/>
    <n v="0"/>
    <n v="0"/>
    <n v="0"/>
  </r>
  <r>
    <s v="1400000US09009343300"/>
    <x v="168"/>
    <s v="Census Tract 3433, New Haven County, Connecticut"/>
    <n v="119861"/>
    <n v="2.64"/>
    <n v="73769.346000000005"/>
    <n v="73.769000000000005"/>
    <n v="0.84199999999999997"/>
    <n v="5"/>
    <n v="0.15800000000000003"/>
    <n v="1"/>
    <n v="1552"/>
    <n v="0.25246258791558213"/>
    <n v="1.9E-2"/>
    <n v="1"/>
    <n v="0.42500000000000004"/>
    <n v="3"/>
    <n v="2"/>
    <n v="1"/>
    <n v="1"/>
    <n v="6809"/>
    <n v="7.5639273232153998"/>
    <n v="900.19373654000003"/>
    <n v="1"/>
    <n v="635"/>
    <n v="9.0857061096008014"/>
    <n v="0.435"/>
    <x v="2"/>
    <n v="2.5"/>
    <n v="3"/>
    <x v="1"/>
    <s v="No"/>
    <s v="No"/>
    <n v="0"/>
    <n v="1"/>
    <n v="135596.24739999999"/>
    <n v="35106.553699999997"/>
    <n v="34"/>
    <n v="34"/>
    <n v="0"/>
    <n v="0"/>
    <n v="28528.043699999998"/>
    <n v="0"/>
    <n v="0"/>
    <n v="0"/>
    <n v="0"/>
    <n v="0"/>
  </r>
  <r>
    <s v="1400000US09009343400"/>
    <x v="169"/>
    <s v="Census Tract 3434, New Haven County, Connecticut"/>
    <n v="120833"/>
    <n v="2.74"/>
    <n v="72997.884900000005"/>
    <n v="72.998000000000005"/>
    <n v="0.83499999999999996"/>
    <n v="5"/>
    <n v="0.16500000000000004"/>
    <n v="1"/>
    <n v="1589"/>
    <n v="0.26121304783174615"/>
    <n v="3.6999999999999998E-2"/>
    <n v="1"/>
    <n v="0.39600000000000002"/>
    <n v="2"/>
    <n v="2"/>
    <n v="1"/>
    <n v="1"/>
    <n v="6740"/>
    <n v="5.8044334568345501"/>
    <n v="1161.1813711"/>
    <n v="1"/>
    <n v="1027"/>
    <n v="15.758784716894276"/>
    <n v="0.68"/>
    <x v="3"/>
    <n v="3"/>
    <n v="3"/>
    <x v="1"/>
    <s v="No"/>
    <s v="No"/>
    <n v="0"/>
    <n v="1"/>
    <n v="152085.30499999999"/>
    <n v="198425.37349999999"/>
    <n v="34"/>
    <n v="34"/>
    <n v="0"/>
    <n v="0"/>
    <n v="39343.881399999998"/>
    <n v="30"/>
    <n v="30"/>
    <n v="0"/>
    <n v="0"/>
    <n v="98615.5"/>
  </r>
  <r>
    <s v="1400000US09009347100"/>
    <x v="170"/>
    <s v="Census Tract 3471, New Haven County, Connecticut"/>
    <n v="101848"/>
    <n v="2.81"/>
    <n v="60757.423000000003"/>
    <n v="60.756999999999998"/>
    <n v="0.66700000000000004"/>
    <n v="4"/>
    <n v="0.33299999999999996"/>
    <n v="2"/>
    <n v="1522"/>
    <n v="0.30060524456410864"/>
    <n v="0.17199999999999999"/>
    <n v="1"/>
    <n v="0.45099999999999996"/>
    <n v="3"/>
    <n v="3"/>
    <n v="1"/>
    <n v="1"/>
    <n v="5527"/>
    <n v="7.9956486284878503"/>
    <n v="691.25098622999997"/>
    <n v="1"/>
    <n v="214"/>
    <n v="3.6725587781019393"/>
    <n v="0.106"/>
    <x v="1"/>
    <n v="2"/>
    <n v="2"/>
    <x v="1"/>
    <s v="No"/>
    <s v="No"/>
    <n v="0"/>
    <n v="1"/>
    <n v="65.558199999999999"/>
    <n v="0"/>
    <n v="0"/>
    <n v="0"/>
    <n v="0"/>
    <n v="0"/>
    <n v="0"/>
    <n v="0"/>
    <n v="0"/>
    <n v="0"/>
    <n v="0"/>
    <n v="0"/>
  </r>
  <r>
    <s v="1400000US09009347100"/>
    <x v="170"/>
    <s v="Census Tract 3471, New Haven County, Connecticut"/>
    <n v="101848"/>
    <n v="2.81"/>
    <n v="60757.423000000003"/>
    <n v="60.756999999999998"/>
    <n v="0.66700000000000004"/>
    <n v="4"/>
    <n v="0.33299999999999996"/>
    <n v="2"/>
    <n v="1522"/>
    <n v="0.30060524456410864"/>
    <n v="0.17199999999999999"/>
    <n v="1"/>
    <n v="0.45099999999999996"/>
    <n v="3"/>
    <n v="3"/>
    <n v="1"/>
    <n v="1"/>
    <n v="5527"/>
    <n v="7.9956486284878503"/>
    <n v="691.25098622999997"/>
    <n v="1"/>
    <n v="214"/>
    <n v="3.6725587781019393"/>
    <n v="0.106"/>
    <x v="1"/>
    <n v="2"/>
    <n v="2"/>
    <x v="1"/>
    <s v="No"/>
    <s v="No"/>
    <n v="0"/>
    <n v="1"/>
    <n v="122291.3714"/>
    <n v="100895.8768"/>
    <n v="23"/>
    <n v="23"/>
    <n v="0"/>
    <n v="0"/>
    <n v="23490.036800000002"/>
    <n v="24"/>
    <n v="24"/>
    <n v="0"/>
    <n v="0"/>
    <n v="59294.8"/>
  </r>
  <r>
    <s v="1400000US09009347100"/>
    <x v="170"/>
    <s v="Census Tract 3471, New Haven County, Connecticut"/>
    <n v="101848"/>
    <n v="2.81"/>
    <n v="60757.423000000003"/>
    <n v="60.756999999999998"/>
    <n v="0.66700000000000004"/>
    <n v="4"/>
    <n v="0.33299999999999996"/>
    <n v="2"/>
    <n v="1522"/>
    <n v="0.30060524456410864"/>
    <n v="0.17199999999999999"/>
    <n v="1"/>
    <n v="0.45099999999999996"/>
    <n v="3"/>
    <n v="3"/>
    <n v="1"/>
    <n v="1"/>
    <n v="5527"/>
    <n v="7.9956486284878503"/>
    <n v="691.25098622999997"/>
    <n v="1"/>
    <n v="214"/>
    <n v="3.6725587781019393"/>
    <n v="0.106"/>
    <x v="1"/>
    <n v="2"/>
    <n v="2"/>
    <x v="1"/>
    <s v="No"/>
    <s v="No"/>
    <n v="0"/>
    <n v="1"/>
    <n v="796.48099999999999"/>
    <n v="0"/>
    <n v="0"/>
    <n v="0"/>
    <n v="0"/>
    <n v="0"/>
    <n v="0"/>
    <n v="0"/>
    <n v="0"/>
    <n v="0"/>
    <n v="0"/>
    <n v="0"/>
  </r>
  <r>
    <s v="1400000US09007600100"/>
    <x v="171"/>
    <s v="Census Tract 6001, Middlesex County, Connecticut"/>
    <n v="88167"/>
    <n v="2.2999999999999998"/>
    <n v="58135.5982"/>
    <n v="58.136000000000003"/>
    <n v="0.62"/>
    <n v="4"/>
    <n v="0.38"/>
    <n v="2"/>
    <n v="1657"/>
    <n v="0.34202795904145356"/>
    <n v="0.433"/>
    <n v="3"/>
    <n v="0.34199999999999997"/>
    <n v="2"/>
    <n v="2"/>
    <n v="1"/>
    <n v="1"/>
    <n v="3994"/>
    <n v="16.0514793890937"/>
    <n v="248.82441693999999"/>
    <n v="1"/>
    <n v="89"/>
    <n v="2.1020311761927255"/>
    <n v="2.1000000000000001E-2"/>
    <x v="1"/>
    <n v="1.5"/>
    <n v="2"/>
    <x v="1"/>
    <s v="No"/>
    <s v="No"/>
    <n v="0"/>
    <n v="1"/>
    <n v="88488.774799999999"/>
    <n v="28427.077499999999"/>
    <n v="20"/>
    <n v="20"/>
    <n v="0"/>
    <n v="0"/>
    <n v="17867.427599999999"/>
    <n v="1"/>
    <n v="1"/>
    <n v="0"/>
    <n v="0"/>
    <n v="1169.9000000000001"/>
  </r>
  <r>
    <s v="1400000US09007610100"/>
    <x v="172"/>
    <s v="Census Tract 6101, Middlesex County, Connecticut"/>
    <n v="75938"/>
    <n v="2.08"/>
    <n v="52653.52938"/>
    <n v="52.654000000000003"/>
    <n v="0.51300000000000001"/>
    <n v="3"/>
    <n v="0.48699999999999999"/>
    <n v="3"/>
    <n v="1408"/>
    <n v="0.32089017011683557"/>
    <n v="0.29899999999999999"/>
    <n v="2"/>
    <n v="0.56099999999999994"/>
    <n v="3"/>
    <n v="3"/>
    <n v="1"/>
    <n v="1"/>
    <n v="2149"/>
    <n v="2.0573913855971502"/>
    <n v="1044.526586"/>
    <n v="1"/>
    <n v="103"/>
    <n v="5.1784816490698846"/>
    <n v="0.16300000000000001"/>
    <x v="1"/>
    <n v="2"/>
    <n v="2"/>
    <x v="1"/>
    <s v="No"/>
    <s v="No"/>
    <n v="0"/>
    <n v="1"/>
    <n v="49833.557500000003"/>
    <n v="5070.47"/>
    <n v="7"/>
    <n v="7"/>
    <n v="0"/>
    <n v="0"/>
    <n v="5067.09"/>
    <n v="0"/>
    <n v="0"/>
    <n v="0"/>
    <n v="0"/>
    <n v="0"/>
  </r>
  <r>
    <s v="1400000US09007610200"/>
    <x v="173"/>
    <s v="Census Tract 6102, Middlesex County, Connecticut"/>
    <n v="64406"/>
    <n v="2.14"/>
    <n v="44027.035219999998"/>
    <n v="44.027000000000001"/>
    <n v="0.35199999999999998"/>
    <n v="2"/>
    <n v="0.64800000000000002"/>
    <n v="4"/>
    <n v="1319"/>
    <n v="0.35950637877178415"/>
    <n v="0.53400000000000003"/>
    <n v="3"/>
    <n v="0.63800000000000001"/>
    <n v="4"/>
    <n v="4"/>
    <n v="1"/>
    <n v="1"/>
    <n v="3513"/>
    <n v="3.1804645426928602"/>
    <n v="1104.5556248"/>
    <n v="1"/>
    <n v="273"/>
    <n v="7.5082508250825084"/>
    <n v="0.28699999999999998"/>
    <x v="0"/>
    <n v="3"/>
    <n v="3"/>
    <x v="1"/>
    <s v="No"/>
    <s v="No"/>
    <n v="0"/>
    <n v="1"/>
    <n v="82281.225200000001"/>
    <n v="16245.14"/>
    <n v="13"/>
    <n v="13"/>
    <n v="0"/>
    <n v="0"/>
    <n v="13992.08"/>
    <n v="0"/>
    <n v="0"/>
    <n v="0"/>
    <n v="0"/>
    <n v="0"/>
  </r>
  <r>
    <s v="1400000US09007610300"/>
    <x v="174"/>
    <s v="Census Tract 6103, Middlesex County, Connecticut"/>
    <n v="89545"/>
    <n v="2.65"/>
    <n v="55007.056239999998"/>
    <n v="55.006999999999998"/>
    <n v="0.56200000000000006"/>
    <n v="3"/>
    <n v="0.43799999999999994"/>
    <n v="3"/>
    <n v="1634"/>
    <n v="0.35646335834531473"/>
    <n v="0.51700000000000002"/>
    <n v="3"/>
    <n v="0.35899999999999999"/>
    <n v="2"/>
    <n v="3"/>
    <n v="1"/>
    <n v="1"/>
    <n v="4212"/>
    <n v="6.3282208257335597"/>
    <n v="665.58992107999995"/>
    <n v="1"/>
    <n v="224"/>
    <n v="5.3794428434197883"/>
    <n v="0.17399999999999999"/>
    <x v="1"/>
    <n v="2"/>
    <n v="2"/>
    <x v="1"/>
    <s v="No"/>
    <s v="No"/>
    <n v="0"/>
    <n v="1"/>
    <n v="89308.610100000005"/>
    <n v="89279.610400000005"/>
    <n v="16"/>
    <n v="16"/>
    <n v="0"/>
    <n v="0"/>
    <n v="19707.68"/>
    <n v="7"/>
    <n v="7"/>
    <n v="0"/>
    <n v="0"/>
    <n v="5642.19"/>
  </r>
  <r>
    <s v="1400000US09007610400"/>
    <x v="175"/>
    <s v="Census Tract 6104, Middlesex County, Connecticut"/>
    <n v="95057"/>
    <n v="2.63"/>
    <n v="58614.657220000001"/>
    <n v="58.615000000000002"/>
    <n v="0.626"/>
    <n v="4"/>
    <n v="0.374"/>
    <n v="2"/>
    <n v="1694"/>
    <n v="0.34680745335935959"/>
    <n v="0.46200000000000002"/>
    <n v="3"/>
    <n v="0.31599999999999995"/>
    <n v="2"/>
    <n v="2"/>
    <n v="1"/>
    <n v="1"/>
    <n v="3386"/>
    <n v="4.6407655170603102"/>
    <n v="729.62100488999999"/>
    <n v="1"/>
    <n v="99"/>
    <n v="3.1378763866877972"/>
    <n v="4.1000000000000002E-2"/>
    <x v="1"/>
    <n v="1.5"/>
    <n v="2"/>
    <x v="1"/>
    <s v="No"/>
    <s v="No"/>
    <n v="0"/>
    <n v="1"/>
    <n v="67241.355500000005"/>
    <n v="9962.2000000000007"/>
    <n v="10"/>
    <n v="10"/>
    <n v="0"/>
    <n v="0"/>
    <n v="9957.9599999999991"/>
    <n v="0"/>
    <n v="0"/>
    <n v="0"/>
    <n v="0"/>
    <n v="0"/>
  </r>
  <r>
    <s v="1400000US09007550201"/>
    <x v="176"/>
    <s v="Census Tract 5502.01, Middlesex County, Connecticut"/>
    <n v="113466"/>
    <n v="2.86"/>
    <n v="67093.852320000005"/>
    <n v="67.093999999999994"/>
    <n v="0.76700000000000002"/>
    <n v="4"/>
    <n v="0.23299999999999998"/>
    <n v="2"/>
    <n v="1955"/>
    <n v="0.34965945744341781"/>
    <n v="0.47399999999999998"/>
    <n v="3"/>
    <n v="0.18300000000000005"/>
    <n v="1"/>
    <n v="2"/>
    <n v="2"/>
    <n v="2"/>
    <n v="3954"/>
    <n v="12.384916841313601"/>
    <n v="319.25930957999998"/>
    <n v="2"/>
    <n v="223"/>
    <n v="5.6341586659929259"/>
    <n v="0.214"/>
    <x v="0"/>
    <n v="2"/>
    <n v="2"/>
    <x v="1"/>
    <s v="No"/>
    <s v="No"/>
    <n v="0"/>
    <n v="1"/>
    <n v="472.47609999999997"/>
    <n v="0"/>
    <n v="0"/>
    <n v="0"/>
    <n v="0"/>
    <n v="0"/>
    <n v="0"/>
    <n v="0"/>
    <n v="0"/>
    <n v="0"/>
    <n v="0"/>
    <n v="0"/>
  </r>
  <r>
    <s v="1400000US09007550201"/>
    <x v="176"/>
    <s v="Census Tract 5502.01, Middlesex County, Connecticut"/>
    <n v="113466"/>
    <n v="2.86"/>
    <n v="67093.852320000005"/>
    <n v="67.093999999999994"/>
    <n v="0.76700000000000002"/>
    <n v="4"/>
    <n v="0.23299999999999998"/>
    <n v="2"/>
    <n v="1955"/>
    <n v="0.34965945744341781"/>
    <n v="0.47399999999999998"/>
    <n v="3"/>
    <n v="0.18300000000000005"/>
    <n v="1"/>
    <n v="2"/>
    <n v="2"/>
    <n v="2"/>
    <n v="3954"/>
    <n v="12.384916841313601"/>
    <n v="319.25930957999998"/>
    <n v="2"/>
    <n v="223"/>
    <n v="5.6341586659929259"/>
    <n v="0.214"/>
    <x v="0"/>
    <n v="2"/>
    <n v="2"/>
    <x v="1"/>
    <s v="No"/>
    <s v="No"/>
    <n v="0"/>
    <n v="1"/>
    <n v="76930.412700000001"/>
    <n v="15684.3472"/>
    <n v="10"/>
    <n v="10"/>
    <n v="0"/>
    <n v="0"/>
    <n v="10054.2572"/>
    <n v="0"/>
    <n v="0"/>
    <n v="0"/>
    <n v="0"/>
    <n v="0"/>
  </r>
  <r>
    <s v="1400000US09007595101"/>
    <x v="177"/>
    <s v="Census Tract 5951.01, Middlesex County, Connecticut"/>
    <n v="105441"/>
    <n v="2.67"/>
    <n v="64528.844060000003"/>
    <n v="64.528999999999996"/>
    <n v="0.72699999999999998"/>
    <n v="4"/>
    <n v="0.27300000000000002"/>
    <n v="2"/>
    <n v="1838"/>
    <n v="0.34180063692899815"/>
    <n v="0.43"/>
    <n v="3"/>
    <n v="0.23899999999999999"/>
    <n v="2"/>
    <n v="2"/>
    <n v="2"/>
    <n v="2"/>
    <n v="3697"/>
    <n v="34.292008302741202"/>
    <n v="107.80937551"/>
    <n v="2"/>
    <n v="126"/>
    <n v="3.2583397982932505"/>
    <n v="5.8999999999999997E-2"/>
    <x v="1"/>
    <n v="1.5"/>
    <n v="2"/>
    <x v="1"/>
    <s v="No"/>
    <s v="No"/>
    <n v="0"/>
    <n v="1"/>
    <n v="1526.8828000000001"/>
    <n v="0"/>
    <n v="0"/>
    <n v="0"/>
    <n v="0"/>
    <n v="0"/>
    <n v="0"/>
    <n v="0"/>
    <n v="0"/>
    <n v="0"/>
    <n v="0"/>
    <n v="0"/>
  </r>
  <r>
    <s v="1400000US09007595101"/>
    <x v="177"/>
    <s v="Census Tract 5951.01, Middlesex County, Connecticut"/>
    <n v="105441"/>
    <n v="2.67"/>
    <n v="64528.844060000003"/>
    <n v="64.528999999999996"/>
    <n v="0.72699999999999998"/>
    <n v="4"/>
    <n v="0.27300000000000002"/>
    <n v="2"/>
    <n v="1838"/>
    <n v="0.34180063692899815"/>
    <n v="0.43"/>
    <n v="3"/>
    <n v="0.23899999999999999"/>
    <n v="2"/>
    <n v="2"/>
    <n v="2"/>
    <n v="2"/>
    <n v="3697"/>
    <n v="34.292008302741202"/>
    <n v="107.80937551"/>
    <n v="2"/>
    <n v="126"/>
    <n v="3.2583397982932505"/>
    <n v="5.8999999999999997E-2"/>
    <x v="1"/>
    <n v="1.5"/>
    <n v="2"/>
    <x v="1"/>
    <s v="No"/>
    <s v="No"/>
    <n v="0"/>
    <n v="1"/>
    <n v="63105.536899999999"/>
    <n v="4781.78"/>
    <n v="6"/>
    <n v="6"/>
    <n v="0"/>
    <n v="0"/>
    <n v="4778.4799999999996"/>
    <n v="0"/>
    <n v="0"/>
    <n v="0"/>
    <n v="0"/>
    <n v="0"/>
  </r>
  <r>
    <s v="1400000US09007595101"/>
    <x v="177"/>
    <s v="Census Tract 5951.01, Middlesex County, Connecticut"/>
    <n v="105441"/>
    <n v="2.67"/>
    <n v="64528.844060000003"/>
    <n v="64.528999999999996"/>
    <n v="0.72699999999999998"/>
    <n v="4"/>
    <n v="0.27300000000000002"/>
    <n v="2"/>
    <n v="1838"/>
    <n v="0.34180063692899815"/>
    <n v="0.43"/>
    <n v="3"/>
    <n v="0.23899999999999999"/>
    <n v="2"/>
    <n v="2"/>
    <n v="2"/>
    <n v="2"/>
    <n v="3697"/>
    <n v="34.292008302741202"/>
    <n v="107.80937551"/>
    <n v="2"/>
    <n v="126"/>
    <n v="3.2583397982932505"/>
    <n v="5.8999999999999997E-2"/>
    <x v="1"/>
    <n v="1.5"/>
    <n v="2"/>
    <x v="1"/>
    <s v="No"/>
    <s v="No"/>
    <n v="0"/>
    <n v="1"/>
    <n v="784.89179999999999"/>
    <n v="0"/>
    <n v="0"/>
    <n v="0"/>
    <n v="0"/>
    <n v="0"/>
    <n v="0"/>
    <n v="0"/>
    <n v="0"/>
    <n v="0"/>
    <n v="0"/>
    <n v="0"/>
  </r>
  <r>
    <s v="1400000US09011714101"/>
    <x v="178"/>
    <s v="Census Tract 7141.01, New London County, Connecticut"/>
    <n v="67917"/>
    <n v="2.15"/>
    <n v="46319.009550000002"/>
    <n v="46.319000000000003"/>
    <n v="0.39100000000000001"/>
    <n v="2"/>
    <n v="0.60899999999999999"/>
    <n v="4"/>
    <n v="1286"/>
    <n v="0.33316774581161135"/>
    <n v="0.38300000000000001"/>
    <n v="2"/>
    <n v="0.66799999999999993"/>
    <n v="4"/>
    <n v="4"/>
    <n v="2"/>
    <n v="2"/>
    <n v="3429"/>
    <n v="3.0413808867068099"/>
    <n v="1127.4483952"/>
    <n v="2"/>
    <n v="36"/>
    <n v="1.1385199240986716"/>
    <n v="0"/>
    <x v="5"/>
    <n v="2"/>
    <n v="2"/>
    <x v="1"/>
    <s v="No"/>
    <s v="No"/>
    <n v="0"/>
    <n v="1"/>
    <n v="62835.4274"/>
    <n v="68354.2"/>
    <n v="12"/>
    <n v="12"/>
    <n v="0"/>
    <n v="0"/>
    <n v="11207.25"/>
    <n v="0"/>
    <n v="0"/>
    <n v="0"/>
    <n v="0"/>
    <n v="0"/>
  </r>
  <r>
    <s v="1400000US09011714103"/>
    <x v="179"/>
    <s v="Census Tract 7141.03, New London County, Connecticut"/>
    <n v="124141"/>
    <n v="2.89"/>
    <n v="73024.11765"/>
    <n v="73.024000000000001"/>
    <n v="0.83799999999999997"/>
    <n v="5"/>
    <n v="0.16200000000000003"/>
    <n v="1"/>
    <n v="1763"/>
    <n v="0.28971250431808537"/>
    <n v="0.115"/>
    <n v="1"/>
    <n v="0.27500000000000002"/>
    <n v="2"/>
    <n v="2"/>
    <n v="2"/>
    <n v="2"/>
    <n v="7534"/>
    <n v="25.829126621436099"/>
    <n v="291.68620799000001"/>
    <n v="2"/>
    <n v="762"/>
    <n v="10.350448247758761"/>
    <n v="0.58199999999999996"/>
    <x v="2"/>
    <n v="2.5"/>
    <n v="3"/>
    <x v="1"/>
    <s v="No"/>
    <s v="No"/>
    <n v="0"/>
    <n v="1"/>
    <n v="142560.6213"/>
    <n v="273925.8946"/>
    <n v="48"/>
    <n v="48"/>
    <n v="0"/>
    <n v="0"/>
    <n v="42003.220600000001"/>
    <n v="35"/>
    <n v="13"/>
    <n v="0"/>
    <n v="22"/>
    <n v="216806"/>
  </r>
  <r>
    <s v="1400000US09011714104"/>
    <x v="180"/>
    <s v="Census Tract 7141.04, New London County, Connecticut"/>
    <n v="102610"/>
    <n v="2.57"/>
    <n v="64006.359420000001"/>
    <n v="64.006"/>
    <n v="0.71599999999999997"/>
    <n v="4"/>
    <n v="0.28400000000000003"/>
    <n v="2"/>
    <n v="1720"/>
    <n v="0.32246795766907249"/>
    <n v="0.316"/>
    <n v="2"/>
    <n v="0.29900000000000004"/>
    <n v="2"/>
    <n v="2"/>
    <n v="2"/>
    <n v="2"/>
    <n v="5105"/>
    <n v="20.112577741672901"/>
    <n v="253.82126873999999"/>
    <n v="2"/>
    <n v="206"/>
    <n v="3.8605697151424287"/>
    <n v="0.16600000000000001"/>
    <x v="1"/>
    <n v="1.5"/>
    <n v="2"/>
    <x v="1"/>
    <s v="No"/>
    <s v="No"/>
    <n v="0"/>
    <n v="1"/>
    <n v="98268.869099999996"/>
    <n v="30020.496500000001"/>
    <n v="17"/>
    <n v="17"/>
    <n v="0"/>
    <n v="0"/>
    <n v="13613.336499999999"/>
    <n v="0"/>
    <n v="0"/>
    <n v="0"/>
    <n v="0"/>
    <n v="0"/>
  </r>
  <r>
    <s v="1400000US09011714104"/>
    <x v="180"/>
    <s v="Census Tract 7141.04, New London County, Connecticut"/>
    <n v="102610"/>
    <n v="2.57"/>
    <n v="64006.359420000001"/>
    <n v="64.006"/>
    <n v="0.71599999999999997"/>
    <n v="4"/>
    <n v="0.28400000000000003"/>
    <n v="2"/>
    <n v="1720"/>
    <n v="0.32246795766907249"/>
    <n v="0.316"/>
    <n v="2"/>
    <n v="0.29900000000000004"/>
    <n v="2"/>
    <n v="2"/>
    <n v="2"/>
    <n v="2"/>
    <n v="5105"/>
    <n v="20.112577741672901"/>
    <n v="253.82126873999999"/>
    <n v="2"/>
    <n v="206"/>
    <n v="3.8605697151424287"/>
    <n v="0.16600000000000001"/>
    <x v="1"/>
    <n v="1.5"/>
    <n v="2"/>
    <x v="1"/>
    <s v="No"/>
    <s v="No"/>
    <n v="0"/>
    <n v="1"/>
    <n v="991.81830000000002"/>
    <n v="0"/>
    <n v="0"/>
    <n v="0"/>
    <n v="0"/>
    <n v="0"/>
    <n v="0"/>
    <n v="0"/>
    <n v="0"/>
    <n v="0"/>
    <n v="0"/>
    <n v="0"/>
  </r>
  <r>
    <s v="1400000US09011714104"/>
    <x v="180"/>
    <s v="Census Tract 7141.04, New London County, Connecticut"/>
    <n v="102610"/>
    <n v="2.57"/>
    <n v="64006.359420000001"/>
    <n v="64.006"/>
    <n v="0.71599999999999997"/>
    <n v="4"/>
    <n v="0.28400000000000003"/>
    <n v="2"/>
    <n v="1720"/>
    <n v="0.32246795766907249"/>
    <n v="0.316"/>
    <n v="2"/>
    <n v="0.29900000000000004"/>
    <n v="2"/>
    <n v="2"/>
    <n v="2"/>
    <n v="2"/>
    <n v="5105"/>
    <n v="20.112577741672901"/>
    <n v="253.82126873999999"/>
    <n v="2"/>
    <n v="206"/>
    <n v="3.8605697151424287"/>
    <n v="0.16600000000000001"/>
    <x v="1"/>
    <n v="1.5"/>
    <n v="2"/>
    <x v="1"/>
    <s v="No"/>
    <s v="No"/>
    <n v="0"/>
    <n v="1"/>
    <n v="49.529000000000003"/>
    <n v="0"/>
    <n v="0"/>
    <n v="0"/>
    <n v="0"/>
    <n v="0"/>
    <n v="0"/>
    <n v="0"/>
    <n v="0"/>
    <n v="0"/>
    <n v="0"/>
    <n v="0"/>
  </r>
  <r>
    <s v="1400000US09011715100"/>
    <x v="181"/>
    <s v="Census Tract 7151, New London County, Connecticut"/>
    <n v="109460"/>
    <n v="2.46"/>
    <n v="69789.147010000001"/>
    <n v="69.789000000000001"/>
    <n v="0.79900000000000004"/>
    <n v="4"/>
    <n v="0.20099999999999996"/>
    <n v="2"/>
    <n v="1674"/>
    <n v="0.28783845140164294"/>
    <n v="0.107"/>
    <n v="1"/>
    <n v="0.32399999999999995"/>
    <n v="2"/>
    <n v="2"/>
    <n v="2"/>
    <n v="2"/>
    <n v="4151"/>
    <n v="28.918937462258501"/>
    <n v="143.53916029999999"/>
    <n v="2"/>
    <n v="367"/>
    <n v="8.9250972762645908"/>
    <n v="0.52300000000000002"/>
    <x v="2"/>
    <n v="2.5"/>
    <n v="3"/>
    <x v="1"/>
    <s v="No"/>
    <s v="No"/>
    <n v="0"/>
    <n v="1"/>
    <n v="428.24380000000002"/>
    <n v="1963.71"/>
    <n v="1"/>
    <n v="1"/>
    <n v="0"/>
    <n v="0"/>
    <n v="1961.52"/>
    <n v="0"/>
    <n v="0"/>
    <n v="0"/>
    <n v="0"/>
    <n v="0"/>
  </r>
  <r>
    <s v="1400000US09011715100"/>
    <x v="181"/>
    <s v="Census Tract 7151, New London County, Connecticut"/>
    <n v="109460"/>
    <n v="2.46"/>
    <n v="69789.147010000001"/>
    <n v="69.789000000000001"/>
    <n v="0.79900000000000004"/>
    <n v="4"/>
    <n v="0.20099999999999996"/>
    <n v="2"/>
    <n v="1674"/>
    <n v="0.28783845140164294"/>
    <n v="0.107"/>
    <n v="1"/>
    <n v="0.32399999999999995"/>
    <n v="2"/>
    <n v="2"/>
    <n v="2"/>
    <n v="2"/>
    <n v="4151"/>
    <n v="28.918937462258501"/>
    <n v="143.53916029999999"/>
    <n v="2"/>
    <n v="367"/>
    <n v="8.9250972762645908"/>
    <n v="0.52300000000000002"/>
    <x v="2"/>
    <n v="2.5"/>
    <n v="3"/>
    <x v="1"/>
    <s v="No"/>
    <s v="No"/>
    <n v="0"/>
    <n v="1"/>
    <n v="663.31539999999995"/>
    <n v="0"/>
    <n v="0"/>
    <n v="0"/>
    <n v="0"/>
    <n v="0"/>
    <n v="0"/>
    <n v="0"/>
    <n v="0"/>
    <n v="0"/>
    <n v="0"/>
    <n v="0"/>
  </r>
  <r>
    <s v="1400000US09011715100"/>
    <x v="181"/>
    <s v="Census Tract 7151, New London County, Connecticut"/>
    <n v="109460"/>
    <n v="2.46"/>
    <n v="69789.147010000001"/>
    <n v="69.789000000000001"/>
    <n v="0.79900000000000004"/>
    <n v="4"/>
    <n v="0.20099999999999996"/>
    <n v="2"/>
    <n v="1674"/>
    <n v="0.28783845140164294"/>
    <n v="0.107"/>
    <n v="1"/>
    <n v="0.32399999999999995"/>
    <n v="2"/>
    <n v="2"/>
    <n v="2"/>
    <n v="2"/>
    <n v="4151"/>
    <n v="28.918937462258501"/>
    <n v="143.53916029999999"/>
    <n v="2"/>
    <n v="367"/>
    <n v="8.9250972762645908"/>
    <n v="0.52300000000000002"/>
    <x v="2"/>
    <n v="2.5"/>
    <n v="3"/>
    <x v="1"/>
    <s v="No"/>
    <s v="No"/>
    <n v="0"/>
    <n v="1"/>
    <n v="97402.728499999997"/>
    <n v="47537.07"/>
    <n v="20"/>
    <n v="20"/>
    <n v="0"/>
    <n v="0"/>
    <n v="18991.28"/>
    <n v="3"/>
    <n v="3"/>
    <n v="0"/>
    <n v="0"/>
    <n v="2834.6"/>
  </r>
  <r>
    <s v="1400000US09011870100"/>
    <x v="182"/>
    <s v="Census Tract 8701, New London County, Connecticut"/>
    <n v="91684"/>
    <n v="2.5499999999999998"/>
    <n v="57414.747900000002"/>
    <n v="57.414999999999999"/>
    <n v="0.60299999999999998"/>
    <n v="4"/>
    <n v="0.39700000000000002"/>
    <n v="2"/>
    <n v="1462"/>
    <n v="0.30556608957957299"/>
    <n v="0.20100000000000001"/>
    <n v="2"/>
    <n v="0.51100000000000001"/>
    <n v="3"/>
    <n v="3"/>
    <n v="3"/>
    <n v="3"/>
    <n v="7308"/>
    <n v="54.098032886638897"/>
    <n v="135.08809119"/>
    <n v="2"/>
    <n v="265"/>
    <n v="3.672903672903673"/>
    <n v="0.14499999999999999"/>
    <x v="1"/>
    <n v="2"/>
    <n v="2"/>
    <x v="1"/>
    <s v="No"/>
    <s v="No"/>
    <n v="0"/>
    <n v="1"/>
    <n v="1162.3042"/>
    <n v="0"/>
    <n v="0"/>
    <n v="0"/>
    <n v="0"/>
    <n v="0"/>
    <n v="0"/>
    <n v="0"/>
    <n v="0"/>
    <n v="0"/>
    <n v="0"/>
    <n v="0"/>
  </r>
  <r>
    <s v="1400000US09011870100"/>
    <x v="182"/>
    <s v="Census Tract 8701, New London County, Connecticut"/>
    <n v="91684"/>
    <n v="2.5499999999999998"/>
    <n v="57414.747900000002"/>
    <n v="57.414999999999999"/>
    <n v="0.60299999999999998"/>
    <n v="4"/>
    <n v="0.39700000000000002"/>
    <n v="2"/>
    <n v="1462"/>
    <n v="0.30556608957957299"/>
    <n v="0.20100000000000001"/>
    <n v="2"/>
    <n v="0.51100000000000001"/>
    <n v="3"/>
    <n v="3"/>
    <n v="3"/>
    <n v="3"/>
    <n v="7308"/>
    <n v="54.098032886638897"/>
    <n v="135.08809119"/>
    <n v="2"/>
    <n v="265"/>
    <n v="3.672903672903673"/>
    <n v="0.14499999999999999"/>
    <x v="1"/>
    <n v="2"/>
    <n v="2"/>
    <x v="1"/>
    <s v="No"/>
    <s v="No"/>
    <n v="0"/>
    <n v="1"/>
    <n v="49.980499999999999"/>
    <n v="0"/>
    <n v="0"/>
    <n v="0"/>
    <n v="0"/>
    <n v="0"/>
    <n v="0"/>
    <n v="0"/>
    <n v="0"/>
    <n v="0"/>
    <n v="0"/>
    <n v="0"/>
  </r>
  <r>
    <s v="1400000US09011870100"/>
    <x v="182"/>
    <s v="Census Tract 8701, New London County, Connecticut"/>
    <n v="91684"/>
    <n v="2.5499999999999998"/>
    <n v="57414.747900000002"/>
    <n v="57.414999999999999"/>
    <n v="0.60299999999999998"/>
    <n v="4"/>
    <n v="0.39700000000000002"/>
    <n v="2"/>
    <n v="1462"/>
    <n v="0.30556608957957299"/>
    <n v="0.20100000000000001"/>
    <n v="2"/>
    <n v="0.51100000000000001"/>
    <n v="3"/>
    <n v="3"/>
    <n v="3"/>
    <n v="3"/>
    <n v="7308"/>
    <n v="54.098032886638897"/>
    <n v="135.08809119"/>
    <n v="2"/>
    <n v="265"/>
    <n v="3.672903672903673"/>
    <n v="0.14499999999999999"/>
    <x v="1"/>
    <n v="2"/>
    <n v="2"/>
    <x v="1"/>
    <s v="No"/>
    <s v="No"/>
    <n v="0"/>
    <n v="1"/>
    <n v="93097.0098"/>
    <n v="66859.39"/>
    <n v="16"/>
    <n v="16"/>
    <n v="0"/>
    <n v="0"/>
    <n v="16628.48"/>
    <n v="6"/>
    <n v="6"/>
    <n v="0"/>
    <n v="0"/>
    <n v="26361.9"/>
  </r>
  <r>
    <s v="1400000US09013526101"/>
    <x v="183"/>
    <s v="Census Tract 5261.01, Tolland County, Connecticut"/>
    <n v="121250"/>
    <n v="2.64"/>
    <n v="74624.216409999994"/>
    <n v="74.623999999999995"/>
    <n v="0.84599999999999997"/>
    <n v="5"/>
    <n v="0.15400000000000003"/>
    <n v="1"/>
    <n v="1878"/>
    <n v="0.30199312078779927"/>
    <n v="0.183"/>
    <n v="1"/>
    <n v="0.21799999999999997"/>
    <n v="2"/>
    <n v="2"/>
    <n v="2"/>
    <n v="2"/>
    <n v="4630"/>
    <n v="16.711880518365302"/>
    <n v="277.04841443999999"/>
    <n v="2"/>
    <n v="210"/>
    <n v="4.6728971962616823"/>
    <n v="0.22600000000000001"/>
    <x v="0"/>
    <n v="2"/>
    <n v="2"/>
    <x v="1"/>
    <s v="No"/>
    <s v="No"/>
    <n v="0"/>
    <n v="1"/>
    <n v="787.97720000000004"/>
    <n v="1107.58"/>
    <n v="0"/>
    <n v="0"/>
    <n v="0"/>
    <n v="0"/>
    <n v="0"/>
    <n v="0"/>
    <n v="0"/>
    <n v="0"/>
    <n v="0"/>
    <n v="0"/>
  </r>
  <r>
    <s v="1400000US09013526101"/>
    <x v="183"/>
    <s v="Census Tract 5261.01, Tolland County, Connecticut"/>
    <n v="121250"/>
    <n v="2.64"/>
    <n v="74624.216409999994"/>
    <n v="74.623999999999995"/>
    <n v="0.84599999999999997"/>
    <n v="5"/>
    <n v="0.15400000000000003"/>
    <n v="1"/>
    <n v="1878"/>
    <n v="0.30199312078779927"/>
    <n v="0.183"/>
    <n v="1"/>
    <n v="0.21799999999999997"/>
    <n v="2"/>
    <n v="2"/>
    <n v="2"/>
    <n v="2"/>
    <n v="4630"/>
    <n v="16.711880518365302"/>
    <n v="277.04841443999999"/>
    <n v="2"/>
    <n v="210"/>
    <n v="4.6728971962616823"/>
    <n v="0.22600000000000001"/>
    <x v="0"/>
    <n v="2"/>
    <n v="2"/>
    <x v="1"/>
    <s v="No"/>
    <s v="No"/>
    <n v="0"/>
    <n v="1"/>
    <n v="49109.467100000002"/>
    <n v="6905.26"/>
    <n v="5"/>
    <n v="5"/>
    <n v="0"/>
    <n v="0"/>
    <n v="3864.66"/>
    <n v="0"/>
    <n v="0"/>
    <n v="0"/>
    <n v="0"/>
    <n v="0"/>
  </r>
  <r>
    <s v="1400000US09013526101"/>
    <x v="183"/>
    <s v="Census Tract 5261.01, Tolland County, Connecticut"/>
    <n v="121250"/>
    <n v="2.64"/>
    <n v="74624.216409999994"/>
    <n v="74.623999999999995"/>
    <n v="0.84599999999999997"/>
    <n v="5"/>
    <n v="0.15400000000000003"/>
    <n v="1"/>
    <n v="1878"/>
    <n v="0.30199312078779927"/>
    <n v="0.183"/>
    <n v="1"/>
    <n v="0.21799999999999997"/>
    <n v="2"/>
    <n v="2"/>
    <n v="2"/>
    <n v="2"/>
    <n v="4630"/>
    <n v="16.711880518365302"/>
    <n v="277.04841443999999"/>
    <n v="2"/>
    <n v="210"/>
    <n v="4.6728971962616823"/>
    <n v="0.22600000000000001"/>
    <x v="0"/>
    <n v="2"/>
    <n v="2"/>
    <x v="1"/>
    <s v="No"/>
    <s v="No"/>
    <n v="0"/>
    <n v="1"/>
    <n v="514.10910000000001"/>
    <n v="0"/>
    <n v="0"/>
    <n v="0"/>
    <n v="0"/>
    <n v="0"/>
    <n v="0"/>
    <n v="0"/>
    <n v="0"/>
    <n v="0"/>
    <n v="0"/>
    <n v="0"/>
  </r>
  <r>
    <s v="1400000US09005293100"/>
    <x v="184"/>
    <s v="Census Tract 2931, Litchfield County, Connecticut"/>
    <n v="98250"/>
    <n v="2.44"/>
    <n v="62898.117270000002"/>
    <n v="62.898000000000003"/>
    <n v="0.70699999999999996"/>
    <n v="4"/>
    <n v="0.29300000000000004"/>
    <n v="2"/>
    <n v="1570"/>
    <n v="0.29953201809088104"/>
    <n v="0.16600000000000001"/>
    <n v="1"/>
    <n v="0.41500000000000004"/>
    <n v="3"/>
    <n v="3"/>
    <n v="5"/>
    <n v="5"/>
    <n v="1485"/>
    <n v="31.5314271726355"/>
    <n v="47.095870157"/>
    <n v="3"/>
    <n v="31"/>
    <n v="2.0889487870619945"/>
    <n v="3.4000000000000002E-2"/>
    <x v="1"/>
    <n v="2"/>
    <n v="2"/>
    <x v="1"/>
    <s v="No"/>
    <s v="No"/>
    <n v="0"/>
    <n v="1"/>
    <n v="33902.455699999999"/>
    <n v="31218.78"/>
    <n v="7"/>
    <n v="7"/>
    <n v="0"/>
    <n v="0"/>
    <n v="8861.4500000000007"/>
    <n v="3"/>
    <n v="3"/>
    <n v="0"/>
    <n v="0"/>
    <n v="20354"/>
  </r>
  <r>
    <s v="1400000US09013850200"/>
    <x v="185"/>
    <s v="Census Tract 8502, Tolland County, Connecticut"/>
    <n v="93839"/>
    <n v="2.5499999999999998"/>
    <n v="58764.261250000003"/>
    <n v="58.764000000000003"/>
    <n v="0.63"/>
    <n v="4"/>
    <n v="0.37"/>
    <n v="2"/>
    <n v="1487"/>
    <n v="0.30365394919348193"/>
    <n v="0.19400000000000001"/>
    <n v="1"/>
    <n v="0.496"/>
    <n v="3"/>
    <n v="3"/>
    <n v="4"/>
    <n v="4"/>
    <n v="6931"/>
    <n v="18.356285434527098"/>
    <n v="377.58183837000001"/>
    <n v="2"/>
    <n v="218"/>
    <n v="3.2985323044333485"/>
    <n v="0.121"/>
    <x v="1"/>
    <n v="2"/>
    <n v="2"/>
    <x v="1"/>
    <s v="No"/>
    <s v="No"/>
    <n v="0"/>
    <n v="1"/>
    <n v="384.01159999999999"/>
    <n v="0"/>
    <n v="0"/>
    <n v="0"/>
    <n v="0"/>
    <n v="0"/>
    <n v="0"/>
    <n v="0"/>
    <n v="0"/>
    <n v="0"/>
    <n v="0"/>
    <n v="0"/>
  </r>
  <r>
    <s v="1400000US09013850200"/>
    <x v="185"/>
    <s v="Census Tract 8502, Tolland County, Connecticut"/>
    <n v="93839"/>
    <n v="2.5499999999999998"/>
    <n v="58764.261250000003"/>
    <n v="58.764000000000003"/>
    <n v="0.63"/>
    <n v="4"/>
    <n v="0.37"/>
    <n v="2"/>
    <n v="1487"/>
    <n v="0.30365394919348193"/>
    <n v="0.19400000000000001"/>
    <n v="1"/>
    <n v="0.496"/>
    <n v="3"/>
    <n v="3"/>
    <n v="4"/>
    <n v="4"/>
    <n v="6931"/>
    <n v="18.356285434527098"/>
    <n v="377.58183837000001"/>
    <n v="2"/>
    <n v="218"/>
    <n v="3.2985323044333485"/>
    <n v="0.121"/>
    <x v="1"/>
    <n v="2"/>
    <n v="2"/>
    <x v="1"/>
    <s v="No"/>
    <s v="No"/>
    <n v="0"/>
    <n v="1"/>
    <n v="136588.91260000001"/>
    <n v="52139.396099999998"/>
    <n v="18"/>
    <n v="18"/>
    <n v="0"/>
    <n v="0"/>
    <n v="12929.4161"/>
    <n v="11"/>
    <n v="11"/>
    <n v="0"/>
    <n v="0"/>
    <n v="11558.4"/>
  </r>
  <r>
    <s v="1400000US09013850200"/>
    <x v="185"/>
    <s v="Census Tract 8502, Tolland County, Connecticut"/>
    <n v="93839"/>
    <n v="2.5499999999999998"/>
    <n v="58764.261250000003"/>
    <n v="58.764000000000003"/>
    <n v="0.63"/>
    <n v="4"/>
    <n v="0.37"/>
    <n v="2"/>
    <n v="1487"/>
    <n v="0.30365394919348193"/>
    <n v="0.19400000000000001"/>
    <n v="1"/>
    <n v="0.496"/>
    <n v="3"/>
    <n v="3"/>
    <n v="4"/>
    <n v="4"/>
    <n v="6931"/>
    <n v="18.356285434527098"/>
    <n v="377.58183837000001"/>
    <n v="2"/>
    <n v="218"/>
    <n v="3.2985323044333485"/>
    <n v="0.121"/>
    <x v="1"/>
    <n v="2"/>
    <n v="2"/>
    <x v="1"/>
    <s v="No"/>
    <s v="No"/>
    <n v="0"/>
    <n v="1"/>
    <n v="65.558199999999999"/>
    <n v="0"/>
    <n v="0"/>
    <n v="0"/>
    <n v="0"/>
    <n v="0"/>
    <n v="0"/>
    <n v="0"/>
    <n v="0"/>
    <n v="0"/>
    <n v="0"/>
    <n v="0"/>
  </r>
  <r>
    <s v="1400000US09013860100"/>
    <x v="186"/>
    <s v="Census Tract 8601, Tolland County, Connecticut"/>
    <n v="109962"/>
    <n v="2.4900000000000002"/>
    <n v="69685.586039999995"/>
    <n v="69.686000000000007"/>
    <n v="0.79700000000000004"/>
    <n v="4"/>
    <n v="0.20299999999999996"/>
    <n v="2"/>
    <n v="1517"/>
    <n v="0.26123049305419893"/>
    <n v="3.7999999999999999E-2"/>
    <n v="1"/>
    <n v="0.45399999999999996"/>
    <n v="3"/>
    <n v="3"/>
    <n v="2"/>
    <n v="2"/>
    <n v="5485"/>
    <n v="21.372704043416402"/>
    <n v="256.63575320000001"/>
    <n v="2"/>
    <n v="208"/>
    <n v="3.8397637068488093"/>
    <n v="0.156"/>
    <x v="1"/>
    <n v="2"/>
    <n v="2"/>
    <x v="1"/>
    <s v="No"/>
    <s v="No"/>
    <n v="0"/>
    <n v="1"/>
    <n v="114568.80650000001"/>
    <n v="43500.86"/>
    <n v="28"/>
    <n v="28"/>
    <n v="0"/>
    <n v="0"/>
    <n v="21893.200000000001"/>
    <n v="5"/>
    <n v="5"/>
    <n v="0"/>
    <n v="0"/>
    <n v="5220.59"/>
  </r>
  <r>
    <s v="1400000US09013860100"/>
    <x v="186"/>
    <s v="Census Tract 8601, Tolland County, Connecticut"/>
    <n v="109962"/>
    <n v="2.4900000000000002"/>
    <n v="69685.586039999995"/>
    <n v="69.686000000000007"/>
    <n v="0.79700000000000004"/>
    <n v="4"/>
    <n v="0.20299999999999996"/>
    <n v="2"/>
    <n v="1517"/>
    <n v="0.26123049305419893"/>
    <n v="3.7999999999999999E-2"/>
    <n v="1"/>
    <n v="0.45399999999999996"/>
    <n v="3"/>
    <n v="3"/>
    <n v="2"/>
    <n v="2"/>
    <n v="5485"/>
    <n v="21.372704043416402"/>
    <n v="256.63575320000001"/>
    <n v="2"/>
    <n v="208"/>
    <n v="3.8397637068488093"/>
    <n v="0.156"/>
    <x v="1"/>
    <n v="2"/>
    <n v="2"/>
    <x v="1"/>
    <s v="No"/>
    <s v="No"/>
    <n v="0"/>
    <n v="1"/>
    <n v="234.27269999999999"/>
    <n v="0"/>
    <n v="0"/>
    <n v="0"/>
    <n v="0"/>
    <n v="0"/>
    <n v="0"/>
    <n v="0"/>
    <n v="0"/>
    <n v="0"/>
    <n v="0"/>
    <n v="0"/>
  </r>
  <r>
    <s v="1400000US09005262100"/>
    <x v="187"/>
    <s v="Census Tract 2621, Litchfield County, Connecticut"/>
    <n v="81919"/>
    <n v="2.0299999999999998"/>
    <n v="57495.866470000001"/>
    <n v="57.496000000000002"/>
    <n v="0.60799999999999998"/>
    <n v="4"/>
    <n v="0.39200000000000002"/>
    <n v="2"/>
    <n v="1194"/>
    <n v="0.24920052309283863"/>
    <n v="1.2E-2"/>
    <n v="1"/>
    <n v="0.77400000000000002"/>
    <n v="4"/>
    <n v="3"/>
    <n v="10"/>
    <n v="10"/>
    <n v="2782"/>
    <n v="58.765192348381497"/>
    <n v="47.340949443"/>
    <n v="5"/>
    <n v="127"/>
    <n v="4.7037037037037033"/>
    <n v="0.17100000000000001"/>
    <x v="1"/>
    <n v="3"/>
    <n v="3"/>
    <x v="1"/>
    <s v="No"/>
    <s v="No"/>
    <n v="0"/>
    <n v="1"/>
    <n v="207.1754"/>
    <n v="0"/>
    <n v="0"/>
    <n v="0"/>
    <n v="0"/>
    <n v="0"/>
    <n v="0"/>
    <n v="0"/>
    <n v="0"/>
    <n v="0"/>
    <n v="0"/>
    <n v="0"/>
  </r>
  <r>
    <s v="1400000US09005262100"/>
    <x v="187"/>
    <s v="Census Tract 2621, Litchfield County, Connecticut"/>
    <n v="81919"/>
    <n v="2.0299999999999998"/>
    <n v="57495.866470000001"/>
    <n v="57.496000000000002"/>
    <n v="0.60799999999999998"/>
    <n v="4"/>
    <n v="0.39200000000000002"/>
    <n v="2"/>
    <n v="1194"/>
    <n v="0.24920052309283863"/>
    <n v="1.2E-2"/>
    <n v="1"/>
    <n v="0.77400000000000002"/>
    <n v="4"/>
    <n v="3"/>
    <n v="10"/>
    <n v="10"/>
    <n v="2782"/>
    <n v="58.765192348381497"/>
    <n v="47.340949443"/>
    <n v="5"/>
    <n v="127"/>
    <n v="4.7037037037037033"/>
    <n v="0.17100000000000001"/>
    <x v="1"/>
    <n v="3"/>
    <n v="3"/>
    <x v="1"/>
    <s v="No"/>
    <s v="No"/>
    <n v="0"/>
    <n v="1"/>
    <n v="870.51969999999994"/>
    <n v="254.5"/>
    <n v="1"/>
    <n v="1"/>
    <n v="0"/>
    <n v="0"/>
    <n v="251.31"/>
    <n v="0"/>
    <n v="0"/>
    <n v="0"/>
    <n v="0"/>
    <n v="0"/>
  </r>
  <r>
    <s v="1400000US09005262100"/>
    <x v="187"/>
    <s v="Census Tract 2621, Litchfield County, Connecticut"/>
    <n v="81919"/>
    <n v="2.0299999999999998"/>
    <n v="57495.866470000001"/>
    <n v="57.496000000000002"/>
    <n v="0.60799999999999998"/>
    <n v="4"/>
    <n v="0.39200000000000002"/>
    <n v="2"/>
    <n v="1194"/>
    <n v="0.24920052309283863"/>
    <n v="1.2E-2"/>
    <n v="1"/>
    <n v="0.77400000000000002"/>
    <n v="4"/>
    <n v="3"/>
    <n v="10"/>
    <n v="10"/>
    <n v="2782"/>
    <n v="58.765192348381497"/>
    <n v="47.340949443"/>
    <n v="5"/>
    <n v="127"/>
    <n v="4.7037037037037033"/>
    <n v="0.17100000000000001"/>
    <x v="1"/>
    <n v="3"/>
    <n v="3"/>
    <x v="1"/>
    <s v="No"/>
    <s v="No"/>
    <n v="0"/>
    <n v="1"/>
    <n v="96003.921799999996"/>
    <n v="24987.0278"/>
    <n v="13"/>
    <n v="13"/>
    <n v="0"/>
    <n v="0"/>
    <n v="11527.227800000001"/>
    <n v="1"/>
    <n v="1"/>
    <n v="0"/>
    <n v="0"/>
    <n v="766.06"/>
  </r>
  <r>
    <s v="1400000US09005265100"/>
    <x v="188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x v="1"/>
    <n v="1.5"/>
    <n v="2"/>
    <x v="1"/>
    <s v="No"/>
    <s v="No"/>
    <n v="0"/>
    <n v="1"/>
    <n v="381.16120000000001"/>
    <n v="0"/>
    <n v="0"/>
    <n v="0"/>
    <n v="0"/>
    <n v="0"/>
    <n v="0"/>
    <n v="0"/>
    <n v="0"/>
    <n v="0"/>
    <n v="0"/>
    <n v="0"/>
  </r>
  <r>
    <s v="1400000US09005265100"/>
    <x v="188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x v="1"/>
    <n v="1.5"/>
    <n v="2"/>
    <x v="1"/>
    <s v="No"/>
    <s v="No"/>
    <n v="0"/>
    <n v="1"/>
    <n v="75.346999999999994"/>
    <n v="0"/>
    <n v="0"/>
    <n v="0"/>
    <n v="0"/>
    <n v="0"/>
    <n v="0"/>
    <n v="0"/>
    <n v="0"/>
    <n v="0"/>
    <n v="0"/>
    <n v="0"/>
  </r>
  <r>
    <s v="1400000US09005265100"/>
    <x v="188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x v="1"/>
    <n v="1.5"/>
    <n v="2"/>
    <x v="1"/>
    <s v="No"/>
    <s v="No"/>
    <n v="0"/>
    <n v="1"/>
    <n v="41431.092799999999"/>
    <n v="39393.502899999999"/>
    <n v="12"/>
    <n v="12"/>
    <n v="0"/>
    <n v="0"/>
    <n v="12640.63"/>
    <n v="3"/>
    <n v="3"/>
    <n v="0"/>
    <n v="0"/>
    <n v="20297.7"/>
  </r>
  <r>
    <s v="1400000US09005265100"/>
    <x v="188"/>
    <s v="Census Tract 2651, Litchfield County, Connecticut"/>
    <n v="104375"/>
    <n v="2.4500000000000002"/>
    <n v="66682.741469999994"/>
    <n v="66.683000000000007"/>
    <n v="0.76400000000000001"/>
    <n v="4"/>
    <n v="0.23599999999999999"/>
    <n v="2"/>
    <n v="1948"/>
    <n v="0.35055547334562825"/>
    <n v="0.48099999999999998"/>
    <n v="3"/>
    <n v="0.18700000000000006"/>
    <n v="1"/>
    <n v="2"/>
    <n v="3"/>
    <n v="3"/>
    <n v="1461"/>
    <n v="26.308790233777099"/>
    <n v="55.532770112999998"/>
    <n v="2"/>
    <n v="51"/>
    <n v="3.5003431708991077"/>
    <n v="0.114"/>
    <x v="1"/>
    <n v="1.5"/>
    <n v="2"/>
    <x v="1"/>
    <s v="No"/>
    <s v="No"/>
    <n v="0"/>
    <n v="1"/>
    <n v="2562.3307"/>
    <n v="1202.22"/>
    <n v="2"/>
    <n v="2"/>
    <n v="0"/>
    <n v="0"/>
    <n v="1197.4329"/>
    <n v="0"/>
    <n v="0"/>
    <n v="0"/>
    <n v="0"/>
    <n v="0"/>
  </r>
  <r>
    <s v="1400000US09005266100"/>
    <x v="189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x v="0"/>
    <n v="3.3333333333333335"/>
    <n v="4"/>
    <x v="1"/>
    <s v="No"/>
    <s v="No"/>
    <n v="0"/>
    <n v="1"/>
    <n v="40.932600000000001"/>
    <n v="0"/>
    <n v="0"/>
    <n v="0"/>
    <n v="0"/>
    <n v="0"/>
    <n v="0"/>
    <n v="0"/>
    <n v="0"/>
    <n v="0"/>
    <n v="0"/>
    <n v="0"/>
  </r>
  <r>
    <s v="1400000US09005266100"/>
    <x v="189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x v="0"/>
    <n v="3.3333333333333335"/>
    <n v="4"/>
    <x v="1"/>
    <s v="No"/>
    <s v="No"/>
    <n v="0"/>
    <n v="1"/>
    <n v="107590.69929999999"/>
    <n v="25083.518"/>
    <n v="13"/>
    <n v="13"/>
    <n v="0"/>
    <n v="0"/>
    <n v="13248.26"/>
    <n v="1"/>
    <n v="1"/>
    <n v="0"/>
    <n v="0"/>
    <n v="4283.9799999999996"/>
  </r>
  <r>
    <s v="1400000US09005266100"/>
    <x v="189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x v="0"/>
    <n v="3.3333333333333335"/>
    <n v="4"/>
    <x v="1"/>
    <s v="No"/>
    <s v="No"/>
    <n v="0"/>
    <n v="1"/>
    <n v="101.7208"/>
    <n v="0"/>
    <n v="0"/>
    <n v="0"/>
    <n v="0"/>
    <n v="0"/>
    <n v="0"/>
    <n v="0"/>
    <n v="0"/>
    <n v="0"/>
    <n v="0"/>
    <n v="0"/>
  </r>
  <r>
    <s v="1400000US09005266100"/>
    <x v="189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x v="0"/>
    <n v="3.3333333333333335"/>
    <n v="4"/>
    <x v="1"/>
    <s v="No"/>
    <s v="No"/>
    <n v="0"/>
    <n v="1"/>
    <n v="572.9117"/>
    <n v="0"/>
    <n v="0"/>
    <n v="0"/>
    <n v="0"/>
    <n v="0"/>
    <n v="0"/>
    <n v="0"/>
    <n v="0"/>
    <n v="0"/>
    <n v="0"/>
    <n v="0"/>
  </r>
  <r>
    <s v="1400000US09005266100"/>
    <x v="189"/>
    <s v="Census Tract 2661, Litchfield County, Connecticut"/>
    <n v="78125"/>
    <n v="2.11"/>
    <n v="53783.468030000004"/>
    <n v="53.783000000000001"/>
    <n v="0.53900000000000003"/>
    <n v="3"/>
    <n v="0.46099999999999997"/>
    <n v="3"/>
    <n v="1549"/>
    <n v="0.34560805914620008"/>
    <n v="0.45700000000000002"/>
    <n v="3"/>
    <n v="0.43000000000000005"/>
    <n v="3"/>
    <n v="3"/>
    <n v="10"/>
    <n v="10"/>
    <n v="2979"/>
    <n v="48.550055830374497"/>
    <n v="61.359352714000003"/>
    <n v="5"/>
    <n v="226"/>
    <n v="8.0743122543765633"/>
    <n v="0.36599999999999999"/>
    <x v="0"/>
    <n v="3.3333333333333335"/>
    <n v="4"/>
    <x v="1"/>
    <s v="No"/>
    <s v="No"/>
    <n v="0"/>
    <n v="1"/>
    <n v="107.6601"/>
    <n v="0"/>
    <n v="0"/>
    <n v="0"/>
    <n v="0"/>
    <n v="0"/>
    <n v="0"/>
    <n v="0"/>
    <n v="0"/>
    <n v="0"/>
    <n v="0"/>
    <n v="0"/>
  </r>
  <r>
    <s v="1400000US09007570100"/>
    <x v="190"/>
    <s v="Census Tract 5701, Middlesex County, Connecticut"/>
    <n v="93945"/>
    <n v="2.15"/>
    <n v="64069.95822"/>
    <n v="64.069999999999993"/>
    <n v="0.72"/>
    <n v="4"/>
    <n v="0.28000000000000003"/>
    <n v="2"/>
    <n v="1594"/>
    <n v="0.29854865730237085"/>
    <n v="0.16300000000000001"/>
    <n v="1"/>
    <n v="0.38700000000000001"/>
    <n v="2"/>
    <n v="2"/>
    <n v="1"/>
    <n v="1"/>
    <n v="4675"/>
    <n v="3.9177922832074898"/>
    <n v="1193.2740845000001"/>
    <n v="1"/>
    <n v="389"/>
    <n v="8.2206255283178358"/>
    <n v="0.35699999999999998"/>
    <x v="0"/>
    <n v="2"/>
    <n v="2"/>
    <x v="1"/>
    <s v="No"/>
    <s v="No"/>
    <n v="0"/>
    <n v="1"/>
    <n v="105823.1784"/>
    <n v="12420.4566"/>
    <n v="19"/>
    <n v="19"/>
    <n v="0"/>
    <n v="0"/>
    <n v="10163.786599999999"/>
    <n v="0"/>
    <n v="0"/>
    <n v="0"/>
    <n v="0"/>
    <n v="0"/>
  </r>
  <r>
    <s v="1400000US09007570200"/>
    <x v="191"/>
    <s v="Census Tract 5702, Middlesex County, Connecticut"/>
    <n v="109429"/>
    <n v="2.56"/>
    <n v="68393.125"/>
    <n v="68.393000000000001"/>
    <n v="0.78100000000000003"/>
    <n v="4"/>
    <n v="0.21899999999999997"/>
    <n v="2"/>
    <n v="1826"/>
    <n v="0.32038307943963668"/>
    <n v="0.28999999999999998"/>
    <n v="2"/>
    <n v="0.245"/>
    <n v="2"/>
    <n v="2"/>
    <n v="1"/>
    <n v="1"/>
    <n v="3388"/>
    <n v="2.4815196054962398"/>
    <n v="1365.2924573"/>
    <n v="1"/>
    <n v="214"/>
    <n v="6.2867215041128084"/>
    <n v="0.248"/>
    <x v="0"/>
    <n v="2"/>
    <n v="2"/>
    <x v="1"/>
    <s v="No"/>
    <s v="No"/>
    <n v="0"/>
    <n v="1"/>
    <n v="60556.671499999997"/>
    <n v="14839.490299999999"/>
    <n v="20"/>
    <n v="20"/>
    <n v="0"/>
    <n v="0"/>
    <n v="14693.6703"/>
    <n v="0"/>
    <n v="0"/>
    <n v="0"/>
    <n v="0"/>
    <n v="0"/>
  </r>
  <r>
    <s v="1400000US09007570300"/>
    <x v="192"/>
    <s v="Census Tract 5703, Middlesex County, Connecticut"/>
    <n v="68125"/>
    <n v="2.2400000000000002"/>
    <n v="45517.930260000001"/>
    <n v="45.518000000000001"/>
    <n v="0.374"/>
    <n v="2"/>
    <n v="0.626"/>
    <n v="4"/>
    <n v="1408"/>
    <n v="0.37119438215862322"/>
    <n v="0.59899999999999998"/>
    <n v="3"/>
    <n v="0.56099999999999994"/>
    <n v="3"/>
    <n v="4"/>
    <n v="1"/>
    <n v="1"/>
    <n v="5942"/>
    <n v="6.0534519851057196"/>
    <n v="981.58868932999997"/>
    <n v="1"/>
    <n v="338"/>
    <n v="5.8538275025978521"/>
    <n v="0.215"/>
    <x v="0"/>
    <n v="3"/>
    <n v="3"/>
    <x v="1"/>
    <s v="No"/>
    <s v="No"/>
    <n v="0"/>
    <n v="1"/>
    <n v="129484.10649999999"/>
    <n v="197087.67060000001"/>
    <n v="33"/>
    <n v="32"/>
    <n v="1"/>
    <n v="0"/>
    <n v="26649.254199999999"/>
    <n v="20"/>
    <n v="20"/>
    <n v="0"/>
    <n v="0"/>
    <n v="21473.599999999999"/>
  </r>
  <r>
    <s v="1400000US09001210100"/>
    <x v="193"/>
    <s v="Census Tract 2101, Fairfield County, Connecticut"/>
    <n v="41218"/>
    <n v="2.3199999999999998"/>
    <n v="27060.942749999998"/>
    <n v="27.061"/>
    <n v="0.13600000000000001"/>
    <n v="1"/>
    <n v="0.86399999999999999"/>
    <n v="5"/>
    <n v="1185"/>
    <n v="0.52548058400515263"/>
    <n v="0.871"/>
    <n v="5"/>
    <n v="0.78800000000000003"/>
    <n v="4"/>
    <n v="5"/>
    <n v="1"/>
    <n v="1"/>
    <n v="5986"/>
    <n v="0.59647535046494404"/>
    <n v="10035.620073"/>
    <n v="1"/>
    <n v="2413"/>
    <n v="42.723087818696882"/>
    <n v="0.97799999999999998"/>
    <x v="4"/>
    <n v="5"/>
    <n v="5"/>
    <x v="2"/>
    <s v="Yes"/>
    <s v="No"/>
    <n v="0"/>
    <n v="1"/>
    <n v="80635.962599999999"/>
    <n v="11314.693300000001"/>
    <n v="2"/>
    <n v="1"/>
    <n v="1"/>
    <n v="0"/>
    <n v="3104.9632999999999"/>
    <n v="0"/>
    <n v="0"/>
    <n v="0"/>
    <n v="0"/>
    <n v="0"/>
  </r>
  <r>
    <s v="1400000US09001210200"/>
    <x v="194"/>
    <s v="Census Tract 2102, Fairfield County, Connecticut"/>
    <n v="50729"/>
    <n v="3.14"/>
    <n v="28628.030900000002"/>
    <n v="28.628"/>
    <n v="0.14799999999999999"/>
    <n v="1"/>
    <n v="0.85199999999999998"/>
    <n v="5"/>
    <n v="1422"/>
    <n v="0.59605915822872746"/>
    <n v="0.91800000000000004"/>
    <n v="5"/>
    <n v="0.54800000000000004"/>
    <n v="3"/>
    <n v="4"/>
    <n v="1"/>
    <n v="1"/>
    <n v="6578"/>
    <n v="0.82963395969402198"/>
    <n v="7928.7979031000004"/>
    <n v="1"/>
    <n v="3094"/>
    <n v="48.68607395751377"/>
    <n v="0.99"/>
    <x v="4"/>
    <n v="4.5"/>
    <n v="5"/>
    <x v="1"/>
    <s v="Yes"/>
    <s v="No"/>
    <n v="0"/>
    <n v="1"/>
    <n v="66177.261700000003"/>
    <n v="3072.29"/>
    <n v="7"/>
    <n v="6"/>
    <n v="1"/>
    <n v="0"/>
    <n v="3069.61"/>
    <n v="0"/>
    <n v="0"/>
    <n v="0"/>
    <n v="0"/>
    <n v="0"/>
  </r>
  <r>
    <s v="1400000US09001210300"/>
    <x v="195"/>
    <s v="Census Tract 2103, Fairfield County, Connecticut"/>
    <n v="60725"/>
    <n v="2.96"/>
    <n v="35295.689310000002"/>
    <n v="35.295999999999999"/>
    <n v="0.23799999999999999"/>
    <n v="2"/>
    <n v="0.76200000000000001"/>
    <n v="4"/>
    <n v="1634"/>
    <n v="0.55553526176480272"/>
    <n v="0.89100000000000001"/>
    <n v="5"/>
    <n v="0.35899999999999999"/>
    <n v="2"/>
    <n v="3"/>
    <n v="1"/>
    <n v="1"/>
    <n v="5305"/>
    <n v="1.0270700095907801"/>
    <n v="5165.1785667000004"/>
    <n v="1"/>
    <n v="2525"/>
    <n v="43.199315654405474"/>
    <n v="0.98099999999999998"/>
    <x v="4"/>
    <n v="4"/>
    <n v="4"/>
    <x v="1"/>
    <s v="Yes"/>
    <s v="No"/>
    <n v="0"/>
    <n v="1"/>
    <n v="72913.375700000004"/>
    <n v="9926.9599999999991"/>
    <n v="11"/>
    <n v="11"/>
    <n v="0"/>
    <n v="0"/>
    <n v="4484.49"/>
    <n v="0"/>
    <n v="0"/>
    <n v="0"/>
    <n v="0"/>
    <n v="0"/>
  </r>
  <r>
    <s v="1400000US09001210600"/>
    <x v="196"/>
    <s v="Census Tract 2106, Fairfield County, Connecticut"/>
    <n v="54216"/>
    <n v="2.5499999999999998"/>
    <n v="33951.376170000003"/>
    <n v="33.951000000000001"/>
    <n v="0.222"/>
    <n v="2"/>
    <n v="0.77800000000000002"/>
    <n v="4"/>
    <n v="1492"/>
    <n v="0.52734239432156715"/>
    <n v="0.873"/>
    <n v="5"/>
    <n v="0.48599999999999999"/>
    <n v="3"/>
    <n v="4"/>
    <n v="1"/>
    <n v="1"/>
    <n v="6173"/>
    <n v="1.0419739396476"/>
    <n v="5924.3324282000003"/>
    <n v="1"/>
    <n v="2392"/>
    <n v="39.939889797962934"/>
    <n v="0.96899999999999997"/>
    <x v="4"/>
    <n v="4.5"/>
    <n v="5"/>
    <x v="1"/>
    <s v="Yes"/>
    <s v="No"/>
    <n v="0"/>
    <n v="1"/>
    <n v="79251.416500000007"/>
    <n v="3809.8373999999999"/>
    <n v="9"/>
    <n v="9"/>
    <n v="0"/>
    <n v="0"/>
    <n v="3809.1374000000001"/>
    <n v="0"/>
    <n v="0"/>
    <n v="0"/>
    <n v="0"/>
    <n v="0"/>
  </r>
  <r>
    <s v="1400000US09001210701"/>
    <x v="197"/>
    <s v="Census Tract 2107.01, Fairfield County, Connecticut"/>
    <n v="44635"/>
    <n v="3.08"/>
    <n v="25433.15165"/>
    <n v="25.433"/>
    <n v="0.11600000000000001"/>
    <n v="1"/>
    <n v="0.88400000000000001"/>
    <n v="5"/>
    <n v="1345"/>
    <n v="0.63460479543045545"/>
    <n v="0.94099999999999995"/>
    <n v="5"/>
    <n v="0.61099999999999999"/>
    <n v="4"/>
    <n v="5"/>
    <n v="1"/>
    <n v="1"/>
    <n v="5470"/>
    <n v="0.48133427645224602"/>
    <n v="11364.243661"/>
    <n v="1"/>
    <n v="1894"/>
    <n v="32.43150684931507"/>
    <n v="0.92800000000000005"/>
    <x v="4"/>
    <n v="5"/>
    <n v="5"/>
    <x v="2"/>
    <s v="Yes"/>
    <s v="No"/>
    <n v="0"/>
    <n v="1"/>
    <n v="103630.93670000001"/>
    <n v="7306.01"/>
    <n v="4"/>
    <n v="4"/>
    <n v="0"/>
    <n v="0"/>
    <n v="2183.4699999999998"/>
    <n v="0"/>
    <n v="0"/>
    <n v="0"/>
    <n v="0"/>
    <n v="0"/>
  </r>
  <r>
    <s v="1400000US09001210702"/>
    <x v="198"/>
    <s v="Census Tract 2107.02, Fairfield County, Connecticut"/>
    <n v="56932"/>
    <n v="2.99"/>
    <n v="32924.62571"/>
    <n v="32.924999999999997"/>
    <n v="0.21199999999999999"/>
    <n v="2"/>
    <n v="0.78800000000000003"/>
    <n v="4"/>
    <n v="1483"/>
    <n v="0.54050728341597898"/>
    <n v="0.88100000000000001"/>
    <n v="5"/>
    <n v="0.499"/>
    <n v="3"/>
    <n v="4"/>
    <n v="1"/>
    <n v="1"/>
    <n v="4478"/>
    <n v="0.60760899278297797"/>
    <n v="7369.8711724000004"/>
    <n v="1"/>
    <n v="1749"/>
    <n v="37.677725118483416"/>
    <n v="0.96499999999999997"/>
    <x v="4"/>
    <n v="4.5"/>
    <n v="5"/>
    <x v="1"/>
    <s v="Yes"/>
    <s v="No"/>
    <n v="0"/>
    <n v="1"/>
    <n v="69888.772899999996"/>
    <n v="4260.4978000000001"/>
    <n v="3"/>
    <n v="3"/>
    <n v="0"/>
    <n v="0"/>
    <n v="1207.5978"/>
    <n v="0"/>
    <n v="0"/>
    <n v="0"/>
    <n v="0"/>
    <n v="0"/>
  </r>
  <r>
    <s v="1400000US09001210800"/>
    <x v="199"/>
    <s v="Census Tract 2108, Fairfield County, Connecticut"/>
    <n v="101679"/>
    <n v="2.72"/>
    <n v="61651.949549999998"/>
    <n v="61.652000000000001"/>
    <n v="0.68600000000000005"/>
    <n v="4"/>
    <n v="0.31399999999999995"/>
    <n v="2"/>
    <n v="1757"/>
    <n v="0.34198431929392253"/>
    <n v="0.43099999999999999"/>
    <n v="3"/>
    <n v="0.28000000000000003"/>
    <n v="2"/>
    <n v="2"/>
    <n v="1"/>
    <n v="1"/>
    <n v="5623"/>
    <n v="6.18962211407929"/>
    <n v="908.45610546"/>
    <n v="1"/>
    <n v="919"/>
    <n v="16.358134567461729"/>
    <n v="0.66700000000000004"/>
    <x v="3"/>
    <n v="3"/>
    <n v="3"/>
    <x v="1"/>
    <s v="No"/>
    <s v="No"/>
    <n v="0"/>
    <n v="1"/>
    <n v="112885.174"/>
    <n v="15526.7817"/>
    <n v="11"/>
    <n v="11"/>
    <n v="0"/>
    <n v="0"/>
    <n v="9415.5917000000009"/>
    <n v="0"/>
    <n v="0"/>
    <n v="0"/>
    <n v="0"/>
    <n v="0"/>
  </r>
  <r>
    <s v="1400000US09001210900"/>
    <x v="200"/>
    <s v="Census Tract 2109, Fairfield County, Connecticut"/>
    <n v="106915"/>
    <n v="2.62"/>
    <n v="66052.307589999997"/>
    <n v="66.052000000000007"/>
    <n v="0.753"/>
    <n v="4"/>
    <n v="0.247"/>
    <n v="2"/>
    <n v="1972"/>
    <n v="0.35826151823320423"/>
    <n v="0.52700000000000002"/>
    <n v="3"/>
    <n v="0.17300000000000004"/>
    <n v="1"/>
    <n v="2"/>
    <n v="1"/>
    <n v="1"/>
    <n v="5713"/>
    <n v="4.9074007292697903"/>
    <n v="1164.1600748000001"/>
    <n v="1"/>
    <n v="1040"/>
    <n v="19.607843137254903"/>
    <n v="0.753"/>
    <x v="3"/>
    <n v="3"/>
    <n v="3"/>
    <x v="1"/>
    <s v="No"/>
    <s v="No"/>
    <n v="0"/>
    <n v="1"/>
    <n v="129253.8222"/>
    <n v="22839.652999999998"/>
    <n v="23"/>
    <n v="23"/>
    <n v="0"/>
    <n v="0"/>
    <n v="19134.433000000001"/>
    <n v="0"/>
    <n v="0"/>
    <n v="0"/>
    <n v="0"/>
    <n v="0"/>
  </r>
  <r>
    <s v="1400000US09001210900"/>
    <x v="200"/>
    <s v="Census Tract 2109, Fairfield County, Connecticut"/>
    <n v="106915"/>
    <n v="2.62"/>
    <n v="66052.307589999997"/>
    <n v="66.052000000000007"/>
    <n v="0.753"/>
    <n v="4"/>
    <n v="0.247"/>
    <n v="2"/>
    <n v="1972"/>
    <n v="0.35826151823320423"/>
    <n v="0.52700000000000002"/>
    <n v="3"/>
    <n v="0.17300000000000004"/>
    <n v="1"/>
    <n v="2"/>
    <n v="1"/>
    <n v="1"/>
    <n v="5713"/>
    <n v="4.9074007292697903"/>
    <n v="1164.1600748000001"/>
    <n v="1"/>
    <n v="1040"/>
    <n v="19.607843137254903"/>
    <n v="0.753"/>
    <x v="3"/>
    <n v="3"/>
    <n v="3"/>
    <x v="1"/>
    <s v="No"/>
    <s v="No"/>
    <n v="0"/>
    <n v="1"/>
    <n v="1348.8593000000001"/>
    <n v="0"/>
    <n v="0"/>
    <n v="0"/>
    <n v="0"/>
    <n v="0"/>
    <n v="0"/>
    <n v="0"/>
    <n v="0"/>
    <n v="0"/>
    <n v="0"/>
    <n v="0"/>
  </r>
  <r>
    <s v="1400000US09001211000"/>
    <x v="201"/>
    <s v="Census Tract 2110, Fairfield County, Connecticut"/>
    <n v="89985"/>
    <n v="3.18"/>
    <n v="50461.082289999998"/>
    <n v="50.460999999999999"/>
    <n v="0.47699999999999998"/>
    <n v="3"/>
    <n v="0.52300000000000002"/>
    <n v="3"/>
    <n v="1860"/>
    <n v="0.44232107174647756"/>
    <n v="0.77300000000000002"/>
    <n v="4"/>
    <n v="0.22699999999999998"/>
    <n v="2"/>
    <n v="3"/>
    <n v="1"/>
    <n v="1"/>
    <n v="4034"/>
    <n v="2.7578065998761399"/>
    <n v="1462.7566704999999"/>
    <n v="1"/>
    <n v="1473"/>
    <n v="31.73884938590821"/>
    <n v="0.91800000000000004"/>
    <x v="4"/>
    <n v="4"/>
    <n v="4"/>
    <x v="1"/>
    <s v="No"/>
    <s v="No"/>
    <n v="0"/>
    <n v="1"/>
    <n v="90044.851200000005"/>
    <n v="25082.14"/>
    <n v="14"/>
    <n v="14"/>
    <n v="0"/>
    <n v="0"/>
    <n v="13737.88"/>
    <n v="0"/>
    <n v="0"/>
    <n v="0"/>
    <n v="0"/>
    <n v="0"/>
  </r>
  <r>
    <s v="1400000US09001211000"/>
    <x v="201"/>
    <s v="Census Tract 2110, Fairfield County, Connecticut"/>
    <n v="89985"/>
    <n v="3.18"/>
    <n v="50461.082289999998"/>
    <n v="50.460999999999999"/>
    <n v="0.47699999999999998"/>
    <n v="3"/>
    <n v="0.52300000000000002"/>
    <n v="3"/>
    <n v="1860"/>
    <n v="0.44232107174647756"/>
    <n v="0.77300000000000002"/>
    <n v="4"/>
    <n v="0.22699999999999998"/>
    <n v="2"/>
    <n v="3"/>
    <n v="1"/>
    <n v="1"/>
    <n v="4034"/>
    <n v="2.7578065998761399"/>
    <n v="1462.7566704999999"/>
    <n v="1"/>
    <n v="1473"/>
    <n v="31.73884938590821"/>
    <n v="0.91800000000000004"/>
    <x v="4"/>
    <n v="4"/>
    <n v="4"/>
    <x v="1"/>
    <s v="No"/>
    <s v="No"/>
    <n v="0"/>
    <n v="1"/>
    <n v="2135.6678000000002"/>
    <n v="0"/>
    <n v="0"/>
    <n v="0"/>
    <n v="0"/>
    <n v="0"/>
    <n v="0"/>
    <n v="0"/>
    <n v="0"/>
    <n v="0"/>
    <n v="0"/>
    <n v="0"/>
  </r>
  <r>
    <s v="1400000US09001211200"/>
    <x v="202"/>
    <s v="Census Tract 2112, Fairfield County, Connecticut"/>
    <n v="90285"/>
    <n v="2.7"/>
    <n v="54945.701229999999"/>
    <n v="54.945999999999998"/>
    <n v="0.55800000000000005"/>
    <n v="3"/>
    <n v="0.44199999999999995"/>
    <n v="3"/>
    <n v="1466"/>
    <n v="0.32017063402941665"/>
    <n v="0.28799999999999998"/>
    <n v="2"/>
    <n v="0.505"/>
    <n v="3"/>
    <n v="3"/>
    <n v="1"/>
    <n v="1"/>
    <n v="6046"/>
    <n v="2.5646037742259802"/>
    <n v="2357.4791789999999"/>
    <n v="1"/>
    <n v="1698"/>
    <n v="25.358422939068099"/>
    <n v="0.85199999999999998"/>
    <x v="4"/>
    <n v="4"/>
    <n v="4"/>
    <x v="1"/>
    <s v="No"/>
    <s v="No"/>
    <n v="0"/>
    <n v="1"/>
    <n v="126281.5698"/>
    <n v="9848.92"/>
    <n v="8"/>
    <n v="8"/>
    <n v="0"/>
    <n v="0"/>
    <n v="5713.95"/>
    <n v="0"/>
    <n v="0"/>
    <n v="0"/>
    <n v="0"/>
    <n v="0"/>
  </r>
  <r>
    <s v="1400000US09001211300"/>
    <x v="203"/>
    <s v="Census Tract 2113, Fairfield County, Connecticut"/>
    <n v="105528"/>
    <n v="3.09"/>
    <n v="60032.781719999999"/>
    <n v="60.033000000000001"/>
    <n v="0.65300000000000002"/>
    <n v="4"/>
    <n v="0.34699999999999998"/>
    <n v="2"/>
    <n v="1936"/>
    <n v="0.38698856415411159"/>
    <n v="0.65"/>
    <n v="4"/>
    <n v="0.19099999999999995"/>
    <n v="1"/>
    <n v="2"/>
    <n v="1"/>
    <n v="1"/>
    <n v="3635"/>
    <n v="1.8876655026973099"/>
    <n v="1925.658966"/>
    <n v="1"/>
    <n v="487"/>
    <n v="12.233107259482543"/>
    <n v="0.53100000000000003"/>
    <x v="2"/>
    <n v="2.5"/>
    <n v="3"/>
    <x v="1"/>
    <s v="No"/>
    <s v="No"/>
    <n v="0"/>
    <n v="1"/>
    <n v="81086.724799999996"/>
    <n v="21246.9"/>
    <n v="12"/>
    <n v="12"/>
    <n v="0"/>
    <n v="0"/>
    <n v="10087"/>
    <n v="0"/>
    <n v="0"/>
    <n v="0"/>
    <n v="0"/>
    <n v="0"/>
  </r>
  <r>
    <s v="1400000US09001220200"/>
    <x v="204"/>
    <s v="Census Tract 2202, Fairfield County, Connecticut"/>
    <n v="126422"/>
    <n v="2.82"/>
    <n v="75283.205449999994"/>
    <n v="75.283000000000001"/>
    <n v="0.85099999999999998"/>
    <n v="5"/>
    <n v="0.14900000000000002"/>
    <n v="1"/>
    <n v="2107"/>
    <n v="0.33585179920098635"/>
    <n v="0.40200000000000002"/>
    <n v="3"/>
    <n v="0.14300000000000002"/>
    <n v="1"/>
    <n v="1"/>
    <n v="1"/>
    <n v="1"/>
    <n v="4893"/>
    <n v="11.873892465911"/>
    <n v="412.08053838000001"/>
    <n v="1"/>
    <n v="503"/>
    <n v="9.9348212522220027"/>
    <n v="0.41799999999999998"/>
    <x v="2"/>
    <n v="2"/>
    <n v="2"/>
    <x v="1"/>
    <s v="No"/>
    <s v="No"/>
    <n v="0"/>
    <n v="1"/>
    <n v="607.07719999999995"/>
    <n v="1235.32"/>
    <n v="1"/>
    <n v="1"/>
    <n v="0"/>
    <n v="0"/>
    <n v="1232.79"/>
    <n v="0"/>
    <n v="0"/>
    <n v="0"/>
    <n v="0"/>
    <n v="0"/>
  </r>
  <r>
    <s v="1400000US09001220200"/>
    <x v="204"/>
    <s v="Census Tract 2202, Fairfield County, Connecticut"/>
    <n v="126422"/>
    <n v="2.82"/>
    <n v="75283.205449999994"/>
    <n v="75.283000000000001"/>
    <n v="0.85099999999999998"/>
    <n v="5"/>
    <n v="0.14900000000000002"/>
    <n v="1"/>
    <n v="2107"/>
    <n v="0.33585179920098635"/>
    <n v="0.40200000000000002"/>
    <n v="3"/>
    <n v="0.14300000000000002"/>
    <n v="1"/>
    <n v="1"/>
    <n v="1"/>
    <n v="1"/>
    <n v="4893"/>
    <n v="11.873892465911"/>
    <n v="412.08053838000001"/>
    <n v="1"/>
    <n v="503"/>
    <n v="9.9348212522220027"/>
    <n v="0.41799999999999998"/>
    <x v="2"/>
    <n v="2"/>
    <n v="2"/>
    <x v="1"/>
    <s v="No"/>
    <s v="No"/>
    <n v="0"/>
    <n v="1"/>
    <n v="129933.7625"/>
    <n v="41482.424299999999"/>
    <n v="12"/>
    <n v="12"/>
    <n v="0"/>
    <n v="0"/>
    <n v="10225.9"/>
    <n v="4"/>
    <n v="4"/>
    <n v="0"/>
    <n v="0"/>
    <n v="5550.6"/>
  </r>
  <r>
    <s v="1400000US09001220200"/>
    <x v="204"/>
    <s v="Census Tract 2202, Fairfield County, Connecticut"/>
    <n v="126422"/>
    <n v="2.82"/>
    <n v="75283.205449999994"/>
    <n v="75.283000000000001"/>
    <n v="0.85099999999999998"/>
    <n v="5"/>
    <n v="0.14900000000000002"/>
    <n v="1"/>
    <n v="2107"/>
    <n v="0.33585179920098635"/>
    <n v="0.40200000000000002"/>
    <n v="3"/>
    <n v="0.14300000000000002"/>
    <n v="1"/>
    <n v="1"/>
    <n v="1"/>
    <n v="1"/>
    <n v="4893"/>
    <n v="11.873892465911"/>
    <n v="412.08053838000001"/>
    <n v="1"/>
    <n v="503"/>
    <n v="9.9348212522220027"/>
    <n v="0.41799999999999998"/>
    <x v="2"/>
    <n v="2"/>
    <n v="2"/>
    <x v="1"/>
    <s v="No"/>
    <s v="No"/>
    <n v="0"/>
    <n v="1"/>
    <n v="419.00490000000002"/>
    <n v="0"/>
    <n v="0"/>
    <n v="0"/>
    <n v="0"/>
    <n v="0"/>
    <n v="0"/>
    <n v="0"/>
    <n v="0"/>
    <n v="0"/>
    <n v="0"/>
    <n v="0"/>
  </r>
  <r>
    <s v="1400000US09001220300"/>
    <x v="205"/>
    <s v="Census Tract 2203, Fairfield County, Connecticut"/>
    <n v="106296"/>
    <n v="2.6"/>
    <n v="65921.980739999999"/>
    <n v="65.921999999999997"/>
    <n v="0.752"/>
    <n v="4"/>
    <n v="0.248"/>
    <n v="2"/>
    <n v="1962"/>
    <n v="0.35714946267859976"/>
    <n v="0.51900000000000002"/>
    <n v="3"/>
    <n v="0.17800000000000005"/>
    <n v="1"/>
    <n v="2"/>
    <n v="1"/>
    <n v="1"/>
    <n v="3795"/>
    <n v="4.3243949392815697"/>
    <n v="877.57941937999999"/>
    <n v="1"/>
    <n v="254"/>
    <n v="7.2344061520934204"/>
    <n v="0.27200000000000002"/>
    <x v="0"/>
    <n v="2"/>
    <n v="2"/>
    <x v="1"/>
    <s v="No"/>
    <s v="No"/>
    <n v="0"/>
    <n v="1"/>
    <n v="570.49779999999998"/>
    <n v="0"/>
    <n v="0"/>
    <n v="0"/>
    <n v="0"/>
    <n v="0"/>
    <n v="0"/>
    <n v="0"/>
    <n v="0"/>
    <n v="0"/>
    <n v="0"/>
    <n v="0"/>
  </r>
  <r>
    <s v="1400000US09001220300"/>
    <x v="205"/>
    <s v="Census Tract 2203, Fairfield County, Connecticut"/>
    <n v="106296"/>
    <n v="2.6"/>
    <n v="65921.980739999999"/>
    <n v="65.921999999999997"/>
    <n v="0.752"/>
    <n v="4"/>
    <n v="0.248"/>
    <n v="2"/>
    <n v="1962"/>
    <n v="0.35714946267859976"/>
    <n v="0.51900000000000002"/>
    <n v="3"/>
    <n v="0.17800000000000005"/>
    <n v="1"/>
    <n v="2"/>
    <n v="1"/>
    <n v="1"/>
    <n v="3795"/>
    <n v="4.3243949392815697"/>
    <n v="877.57941937999999"/>
    <n v="1"/>
    <n v="254"/>
    <n v="7.2344061520934204"/>
    <n v="0.27200000000000002"/>
    <x v="0"/>
    <n v="2"/>
    <n v="2"/>
    <x v="1"/>
    <s v="No"/>
    <s v="No"/>
    <n v="0"/>
    <n v="1"/>
    <n v="102730.65270000001"/>
    <n v="5080.6705000000002"/>
    <n v="6"/>
    <n v="6"/>
    <n v="0"/>
    <n v="0"/>
    <n v="5070.8504999999996"/>
    <n v="0"/>
    <n v="0"/>
    <n v="0"/>
    <n v="0"/>
    <n v="0"/>
  </r>
  <r>
    <s v="1400000US09001220300"/>
    <x v="205"/>
    <s v="Census Tract 2203, Fairfield County, Connecticut"/>
    <n v="106296"/>
    <n v="2.6"/>
    <n v="65921.980739999999"/>
    <n v="65.921999999999997"/>
    <n v="0.752"/>
    <n v="4"/>
    <n v="0.248"/>
    <n v="2"/>
    <n v="1962"/>
    <n v="0.35714946267859976"/>
    <n v="0.51900000000000002"/>
    <n v="3"/>
    <n v="0.17800000000000005"/>
    <n v="1"/>
    <n v="2"/>
    <n v="1"/>
    <n v="1"/>
    <n v="3795"/>
    <n v="4.3243949392815697"/>
    <n v="877.57941937999999"/>
    <n v="1"/>
    <n v="254"/>
    <n v="7.2344061520934204"/>
    <n v="0.27200000000000002"/>
    <x v="0"/>
    <n v="2"/>
    <n v="2"/>
    <x v="1"/>
    <s v="No"/>
    <s v="No"/>
    <n v="0"/>
    <n v="1"/>
    <n v="1016.0791"/>
    <n v="0"/>
    <n v="0"/>
    <n v="0"/>
    <n v="0"/>
    <n v="0"/>
    <n v="0"/>
    <n v="0"/>
    <n v="0"/>
    <n v="0"/>
    <n v="0"/>
    <n v="0"/>
  </r>
  <r>
    <s v="1400000US09001240100"/>
    <x v="206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x v="1"/>
    <n v="1"/>
    <n v="1"/>
    <x v="1"/>
    <s v="No"/>
    <s v="No"/>
    <n v="0"/>
    <n v="1"/>
    <n v="66.3917"/>
    <n v="0"/>
    <n v="0"/>
    <n v="0"/>
    <n v="0"/>
    <n v="0"/>
    <n v="0"/>
    <n v="0"/>
    <n v="0"/>
    <n v="0"/>
    <n v="0"/>
    <n v="0"/>
  </r>
  <r>
    <s v="1400000US09001240100"/>
    <x v="206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x v="1"/>
    <n v="1"/>
    <n v="1"/>
    <x v="1"/>
    <s v="No"/>
    <s v="No"/>
    <n v="0"/>
    <n v="1"/>
    <n v="105989.6133"/>
    <n v="23180.573899999999"/>
    <n v="21"/>
    <n v="21"/>
    <n v="0"/>
    <n v="0"/>
    <n v="20906.5939"/>
    <n v="0"/>
    <n v="0"/>
    <n v="0"/>
    <n v="0"/>
    <n v="0"/>
  </r>
  <r>
    <s v="1400000US09001240100"/>
    <x v="206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x v="1"/>
    <n v="1"/>
    <n v="1"/>
    <x v="1"/>
    <s v="No"/>
    <s v="No"/>
    <n v="0"/>
    <n v="1"/>
    <n v="1081.2263"/>
    <n v="0"/>
    <n v="0"/>
    <n v="0"/>
    <n v="0"/>
    <n v="0"/>
    <n v="0"/>
    <n v="0"/>
    <n v="0"/>
    <n v="0"/>
    <n v="0"/>
    <n v="0"/>
  </r>
  <r>
    <s v="1400000US09001245200"/>
    <x v="207"/>
    <s v="Census Tract 2452, Fairfield County, Connecticut"/>
    <n v="152708"/>
    <n v="2.75"/>
    <n v="92086.388819999993"/>
    <n v="92.085999999999999"/>
    <n v="0.92800000000000005"/>
    <n v="5"/>
    <n v="7.1999999999999953E-2"/>
    <n v="1"/>
    <n v="2467"/>
    <n v="0.32148073541972133"/>
    <n v="0.309"/>
    <n v="2"/>
    <n v="7.999999999999996E-2"/>
    <n v="1"/>
    <n v="1"/>
    <n v="1"/>
    <n v="1"/>
    <n v="4397"/>
    <n v="7.3052122249215099"/>
    <n v="601.89900918000001"/>
    <n v="1"/>
    <n v="534"/>
    <n v="11.893095768374165"/>
    <n v="0.503"/>
    <x v="2"/>
    <n v="2"/>
    <n v="2"/>
    <x v="1"/>
    <s v="No"/>
    <s v="No"/>
    <n v="0"/>
    <n v="1"/>
    <n v="295.62819999999999"/>
    <n v="0"/>
    <n v="0"/>
    <n v="0"/>
    <n v="0"/>
    <n v="0"/>
    <n v="0"/>
    <n v="0"/>
    <n v="0"/>
    <n v="0"/>
    <n v="0"/>
    <n v="0"/>
  </r>
  <r>
    <s v="1400000US09001245200"/>
    <x v="207"/>
    <s v="Census Tract 2452, Fairfield County, Connecticut"/>
    <n v="152708"/>
    <n v="2.75"/>
    <n v="92086.388819999993"/>
    <n v="92.085999999999999"/>
    <n v="0.92800000000000005"/>
    <n v="5"/>
    <n v="7.1999999999999953E-2"/>
    <n v="1"/>
    <n v="2467"/>
    <n v="0.32148073541972133"/>
    <n v="0.309"/>
    <n v="2"/>
    <n v="7.999999999999996E-2"/>
    <n v="1"/>
    <n v="1"/>
    <n v="1"/>
    <n v="1"/>
    <n v="4397"/>
    <n v="7.3052122249215099"/>
    <n v="601.89900918000001"/>
    <n v="1"/>
    <n v="534"/>
    <n v="11.893095768374165"/>
    <n v="0.503"/>
    <x v="2"/>
    <n v="2"/>
    <n v="2"/>
    <x v="1"/>
    <s v="No"/>
    <s v="No"/>
    <n v="0"/>
    <n v="1"/>
    <n v="324.96589999999998"/>
    <n v="0"/>
    <n v="0"/>
    <n v="0"/>
    <n v="0"/>
    <n v="0"/>
    <n v="0"/>
    <n v="0"/>
    <n v="0"/>
    <n v="0"/>
    <n v="0"/>
    <n v="0"/>
  </r>
  <r>
    <s v="1400000US09001245200"/>
    <x v="207"/>
    <s v="Census Tract 2452, Fairfield County, Connecticut"/>
    <n v="152708"/>
    <n v="2.75"/>
    <n v="92086.388819999993"/>
    <n v="92.085999999999999"/>
    <n v="0.92800000000000005"/>
    <n v="5"/>
    <n v="7.1999999999999953E-2"/>
    <n v="1"/>
    <n v="2467"/>
    <n v="0.32148073541972133"/>
    <n v="0.309"/>
    <n v="2"/>
    <n v="7.999999999999996E-2"/>
    <n v="1"/>
    <n v="1"/>
    <n v="1"/>
    <n v="1"/>
    <n v="4397"/>
    <n v="7.3052122249215099"/>
    <n v="601.89900918000001"/>
    <n v="1"/>
    <n v="534"/>
    <n v="11.893095768374165"/>
    <n v="0.503"/>
    <x v="2"/>
    <n v="2"/>
    <n v="2"/>
    <x v="1"/>
    <s v="No"/>
    <s v="No"/>
    <n v="0"/>
    <n v="1"/>
    <n v="98395.787899999996"/>
    <n v="10773.143099999999"/>
    <n v="17"/>
    <n v="17"/>
    <n v="0"/>
    <n v="0"/>
    <n v="10771.293100000001"/>
    <n v="0"/>
    <n v="0"/>
    <n v="0"/>
    <n v="0"/>
    <n v="0"/>
  </r>
  <r>
    <s v="1400000US09001245600"/>
    <x v="208"/>
    <s v="Census Tract 2456, Fairfield County, Connecticut"/>
    <n v="191524"/>
    <n v="3.04"/>
    <n v="109846.5475"/>
    <n v="109.84699999999999"/>
    <n v="0.96199999999999997"/>
    <n v="5"/>
    <n v="3.8000000000000034E-2"/>
    <n v="1"/>
    <n v="3201"/>
    <n v="0.34968782245978192"/>
    <n v="0.47499999999999998"/>
    <n v="3"/>
    <n v="3.9000000000000035E-2"/>
    <n v="1"/>
    <n v="1"/>
    <n v="1"/>
    <n v="1"/>
    <n v="5987"/>
    <n v="10.094934030582399"/>
    <n v="593.06974981999997"/>
    <n v="1"/>
    <n v="777"/>
    <n v="11.783439490445859"/>
    <n v="0.49299999999999999"/>
    <x v="2"/>
    <n v="2"/>
    <n v="2"/>
    <x v="1"/>
    <s v="No"/>
    <s v="No"/>
    <n v="0"/>
    <n v="1"/>
    <n v="3350.3838000000001"/>
    <n v="0"/>
    <n v="0"/>
    <n v="0"/>
    <n v="0"/>
    <n v="0"/>
    <n v="0"/>
    <n v="0"/>
    <n v="0"/>
    <n v="0"/>
    <n v="0"/>
    <n v="0"/>
  </r>
  <r>
    <s v="1400000US09001245600"/>
    <x v="208"/>
    <s v="Census Tract 2456, Fairfield County, Connecticut"/>
    <n v="191524"/>
    <n v="3.04"/>
    <n v="109846.5475"/>
    <n v="109.84699999999999"/>
    <n v="0.96199999999999997"/>
    <n v="5"/>
    <n v="3.8000000000000034E-2"/>
    <n v="1"/>
    <n v="3201"/>
    <n v="0.34968782245978192"/>
    <n v="0.47499999999999998"/>
    <n v="3"/>
    <n v="3.9000000000000035E-2"/>
    <n v="1"/>
    <n v="1"/>
    <n v="1"/>
    <n v="1"/>
    <n v="5987"/>
    <n v="10.094934030582399"/>
    <n v="593.06974981999997"/>
    <n v="1"/>
    <n v="777"/>
    <n v="11.783439490445859"/>
    <n v="0.49299999999999999"/>
    <x v="2"/>
    <n v="2"/>
    <n v="2"/>
    <x v="1"/>
    <s v="No"/>
    <s v="No"/>
    <n v="0"/>
    <n v="1"/>
    <n v="166942.71350000001"/>
    <n v="112930.68610000001"/>
    <n v="30"/>
    <n v="30"/>
    <n v="0"/>
    <n v="0"/>
    <n v="28778.734100000001"/>
    <n v="157"/>
    <n v="3"/>
    <n v="0"/>
    <n v="154"/>
    <n v="17153.5"/>
  </r>
  <r>
    <s v="1400000US09007620100"/>
    <x v="209"/>
    <s v="Census Tract 6201, Middlesex County, Connecticut"/>
    <n v="85960"/>
    <n v="2.36"/>
    <n v="55955.193939999997"/>
    <n v="55.954999999999998"/>
    <n v="0.57899999999999996"/>
    <n v="3"/>
    <n v="0.42100000000000004"/>
    <n v="3"/>
    <n v="1509"/>
    <n v="0.3236160707336117"/>
    <n v="0.32400000000000001"/>
    <n v="2"/>
    <n v="0.46299999999999997"/>
    <n v="3"/>
    <n v="3"/>
    <n v="1"/>
    <n v="1"/>
    <n v="4629"/>
    <n v="13.513561838896599"/>
    <n v="342.54477502999998"/>
    <n v="1"/>
    <n v="244"/>
    <n v="5.4464285714285712"/>
    <n v="0.17499999999999999"/>
    <x v="1"/>
    <n v="2"/>
    <n v="2"/>
    <x v="1"/>
    <s v="No"/>
    <s v="No"/>
    <n v="0"/>
    <n v="1"/>
    <n v="104659.92939999999"/>
    <n v="55582.743199999997"/>
    <n v="24"/>
    <n v="24"/>
    <n v="0"/>
    <n v="0"/>
    <n v="17812.47"/>
    <n v="7"/>
    <n v="7"/>
    <n v="0"/>
    <n v="0"/>
    <n v="16968.8"/>
  </r>
  <r>
    <s v="1400000US09001100100"/>
    <x v="210"/>
    <s v="Census Tract 1001, Fairfield County, Connecticut"/>
    <n v="128056"/>
    <n v="2.87"/>
    <n v="75589.066779999994"/>
    <n v="75.588999999999999"/>
    <n v="0.85399999999999998"/>
    <n v="5"/>
    <n v="0.14600000000000002"/>
    <n v="1"/>
    <n v="2056"/>
    <n v="0.32639640957345345"/>
    <n v="0.33400000000000002"/>
    <n v="2"/>
    <n v="0.15000000000000002"/>
    <n v="1"/>
    <n v="1"/>
    <n v="1"/>
    <n v="1"/>
    <n v="5574"/>
    <n v="7.9805365893587199"/>
    <n v="698.44927562999999"/>
    <n v="1"/>
    <n v="648"/>
    <n v="11.456859971711458"/>
    <n v="0.47899999999999998"/>
    <x v="2"/>
    <n v="2"/>
    <n v="2"/>
    <x v="1"/>
    <s v="No"/>
    <s v="No"/>
    <n v="0"/>
    <n v="1"/>
    <n v="100563.03419999999"/>
    <n v="20403.166799999999"/>
    <n v="14"/>
    <n v="14"/>
    <n v="0"/>
    <n v="0"/>
    <n v="10862.6368"/>
    <n v="0"/>
    <n v="0"/>
    <n v="0"/>
    <n v="0"/>
    <n v="0"/>
  </r>
  <r>
    <s v="1400000US09001100100"/>
    <x v="210"/>
    <s v="Census Tract 1001, Fairfield County, Connecticut"/>
    <n v="128056"/>
    <n v="2.87"/>
    <n v="75589.066779999994"/>
    <n v="75.588999999999999"/>
    <n v="0.85399999999999998"/>
    <n v="5"/>
    <n v="0.14600000000000002"/>
    <n v="1"/>
    <n v="2056"/>
    <n v="0.32639640957345345"/>
    <n v="0.33400000000000002"/>
    <n v="2"/>
    <n v="0.15000000000000002"/>
    <n v="1"/>
    <n v="1"/>
    <n v="1"/>
    <n v="1"/>
    <n v="5574"/>
    <n v="7.9805365893587199"/>
    <n v="698.44927562999999"/>
    <n v="1"/>
    <n v="648"/>
    <n v="11.456859971711458"/>
    <n v="0.47899999999999998"/>
    <x v="2"/>
    <n v="2"/>
    <n v="2"/>
    <x v="1"/>
    <s v="No"/>
    <s v="No"/>
    <n v="0"/>
    <n v="1"/>
    <n v="355.06760000000003"/>
    <n v="0"/>
    <n v="0"/>
    <n v="0"/>
    <n v="0"/>
    <n v="0"/>
    <n v="0"/>
    <n v="0"/>
    <n v="0"/>
    <n v="0"/>
    <n v="0"/>
    <n v="0"/>
  </r>
  <r>
    <s v="1400000US09007585100"/>
    <x v="211"/>
    <s v="Census Tract 5851, Middlesex County, Connecticut"/>
    <n v="119905"/>
    <n v="2.58"/>
    <n v="74649.592350000006"/>
    <n v="74.650000000000006"/>
    <n v="0.84799999999999998"/>
    <n v="5"/>
    <n v="0.15200000000000002"/>
    <n v="1"/>
    <n v="1897"/>
    <n v="0.30494473289645496"/>
    <n v="0.2"/>
    <n v="1"/>
    <n v="0.21199999999999997"/>
    <n v="2"/>
    <n v="2"/>
    <n v="1"/>
    <n v="1"/>
    <n v="7388"/>
    <n v="23.659044366228699"/>
    <n v="312.26958645000002"/>
    <n v="1"/>
    <n v="194"/>
    <n v="2.6866085029774269"/>
    <n v="0.03"/>
    <x v="1"/>
    <n v="1.5"/>
    <n v="2"/>
    <x v="1"/>
    <s v="No"/>
    <s v="No"/>
    <n v="0"/>
    <n v="1"/>
    <n v="149595.2677"/>
    <n v="60194.636700000003"/>
    <n v="34"/>
    <n v="34"/>
    <n v="0"/>
    <n v="0"/>
    <n v="36775.274400000002"/>
    <n v="2"/>
    <n v="2"/>
    <n v="0"/>
    <n v="0"/>
    <n v="9992.6200000000008"/>
  </r>
  <r>
    <s v="1400000US09007585100"/>
    <x v="211"/>
    <s v="Census Tract 5851, Middlesex County, Connecticut"/>
    <n v="119905"/>
    <n v="2.58"/>
    <n v="74649.592350000006"/>
    <n v="74.650000000000006"/>
    <n v="0.84799999999999998"/>
    <n v="5"/>
    <n v="0.15200000000000002"/>
    <n v="1"/>
    <n v="1897"/>
    <n v="0.30494473289645496"/>
    <n v="0.2"/>
    <n v="1"/>
    <n v="0.21199999999999997"/>
    <n v="2"/>
    <n v="2"/>
    <n v="1"/>
    <n v="1"/>
    <n v="7388"/>
    <n v="23.659044366228699"/>
    <n v="312.26958645000002"/>
    <n v="1"/>
    <n v="194"/>
    <n v="2.6866085029774269"/>
    <n v="0.03"/>
    <x v="1"/>
    <n v="1.5"/>
    <n v="2"/>
    <x v="1"/>
    <s v="No"/>
    <s v="No"/>
    <n v="0"/>
    <n v="1"/>
    <n v="395.59500000000003"/>
    <n v="0"/>
    <n v="0"/>
    <n v="0"/>
    <n v="0"/>
    <n v="0"/>
    <n v="0"/>
    <n v="0"/>
    <n v="0"/>
    <n v="0"/>
    <n v="0"/>
    <n v="0"/>
  </r>
  <r>
    <s v="1400000US09001100200"/>
    <x v="212"/>
    <s v="Census Tract 1002, Fairfield County, Connecticut"/>
    <n v="111793"/>
    <n v="2.92"/>
    <n v="65421.904840000003"/>
    <n v="65.421999999999997"/>
    <n v="0.74299999999999999"/>
    <n v="4"/>
    <n v="0.25700000000000001"/>
    <n v="2"/>
    <n v="2304"/>
    <n v="0.42261074585978076"/>
    <n v="0.73599999999999999"/>
    <n v="4"/>
    <n v="0.11199999999999999"/>
    <n v="1"/>
    <n v="2"/>
    <n v="1"/>
    <n v="1"/>
    <n v="6979"/>
    <n v="6.3212848862620197"/>
    <n v="1104.0476937000001"/>
    <n v="1"/>
    <n v="1018"/>
    <n v="14.074381307894374"/>
    <n v="0.60099999999999998"/>
    <x v="3"/>
    <n v="3"/>
    <n v="3"/>
    <x v="1"/>
    <s v="No"/>
    <s v="No"/>
    <n v="0"/>
    <n v="1"/>
    <n v="133580.15599999999"/>
    <n v="32119.5658"/>
    <n v="24"/>
    <n v="24"/>
    <n v="0"/>
    <n v="0"/>
    <n v="23647.355800000001"/>
    <n v="0"/>
    <n v="0"/>
    <n v="0"/>
    <n v="0"/>
    <n v="0"/>
  </r>
  <r>
    <s v="1400000US09009190303"/>
    <x v="213"/>
    <s v="Census Tract 1903.03, New Haven County, Connecticut"/>
    <n v="106063"/>
    <n v="2.72"/>
    <n v="64310.14"/>
    <n v="64.31"/>
    <n v="0.72199999999999998"/>
    <n v="4"/>
    <n v="0.27800000000000002"/>
    <n v="2"/>
    <n v="1906"/>
    <n v="0.35565153489014328"/>
    <n v="0.51300000000000001"/>
    <n v="3"/>
    <n v="0.20899999999999996"/>
    <n v="2"/>
    <n v="2"/>
    <n v="1"/>
    <n v="1"/>
    <n v="3434"/>
    <n v="17.0001725876722"/>
    <n v="201.99794926999999"/>
    <n v="1"/>
    <n v="277"/>
    <n v="8.3333333333333339"/>
    <n v="0.39800000000000002"/>
    <x v="0"/>
    <n v="2"/>
    <n v="2"/>
    <x v="1"/>
    <s v="No"/>
    <s v="No"/>
    <n v="0"/>
    <n v="1"/>
    <n v="86.247299999999996"/>
    <n v="0"/>
    <n v="0"/>
    <n v="0"/>
    <n v="0"/>
    <n v="0"/>
    <n v="0"/>
    <n v="0"/>
    <n v="0"/>
    <n v="0"/>
    <n v="0"/>
    <n v="0"/>
  </r>
  <r>
    <s v="1400000US09009190303"/>
    <x v="213"/>
    <s v="Census Tract 1903.03, New Haven County, Connecticut"/>
    <n v="106063"/>
    <n v="2.72"/>
    <n v="64310.14"/>
    <n v="64.31"/>
    <n v="0.72199999999999998"/>
    <n v="4"/>
    <n v="0.27800000000000002"/>
    <n v="2"/>
    <n v="1906"/>
    <n v="0.35565153489014328"/>
    <n v="0.51300000000000001"/>
    <n v="3"/>
    <n v="0.20899999999999996"/>
    <n v="2"/>
    <n v="2"/>
    <n v="1"/>
    <n v="1"/>
    <n v="3434"/>
    <n v="17.0001725876722"/>
    <n v="201.99794926999999"/>
    <n v="1"/>
    <n v="277"/>
    <n v="8.3333333333333339"/>
    <n v="0.39800000000000002"/>
    <x v="0"/>
    <n v="2"/>
    <n v="2"/>
    <x v="1"/>
    <s v="No"/>
    <s v="No"/>
    <n v="0"/>
    <n v="1"/>
    <n v="79310.844899999996"/>
    <n v="18373.099999999999"/>
    <n v="13"/>
    <n v="13"/>
    <n v="0"/>
    <n v="0"/>
    <n v="11893.87"/>
    <n v="0"/>
    <n v="0"/>
    <n v="0"/>
    <n v="0"/>
    <n v="0"/>
  </r>
  <r>
    <s v="1400000US09001100300"/>
    <x v="214"/>
    <s v="Census Tract 1003, Fairfield County, Connecticut"/>
    <n v="122097"/>
    <n v="2.96"/>
    <n v="70967.439740000002"/>
    <n v="70.966999999999999"/>
    <n v="0.81599999999999995"/>
    <n v="5"/>
    <n v="0.18400000000000005"/>
    <n v="1"/>
    <n v="2348"/>
    <n v="0.39702714517005344"/>
    <n v="0.68"/>
    <n v="4"/>
    <n v="0.10099999999999998"/>
    <n v="1"/>
    <n v="1"/>
    <n v="1"/>
    <n v="1"/>
    <n v="6926"/>
    <n v="11.770787741101501"/>
    <n v="588.40581890999999"/>
    <n v="1"/>
    <n v="538"/>
    <n v="8.0817184918131293"/>
    <n v="0.309"/>
    <x v="0"/>
    <n v="1.5"/>
    <n v="2"/>
    <x v="1"/>
    <s v="No"/>
    <s v="No"/>
    <n v="0"/>
    <n v="1"/>
    <n v="139355.86749999999"/>
    <n v="96915.585000000006"/>
    <n v="24"/>
    <n v="24"/>
    <n v="0"/>
    <n v="0"/>
    <n v="17456.03"/>
    <n v="24"/>
    <n v="24"/>
    <n v="0"/>
    <n v="0"/>
    <n v="37376"/>
  </r>
  <r>
    <s v="1400000US09001100300"/>
    <x v="214"/>
    <s v="Census Tract 1003, Fairfield County, Connecticut"/>
    <n v="122097"/>
    <n v="2.96"/>
    <n v="70967.439740000002"/>
    <n v="70.966999999999999"/>
    <n v="0.81599999999999995"/>
    <n v="5"/>
    <n v="0.18400000000000005"/>
    <n v="1"/>
    <n v="2348"/>
    <n v="0.39702714517005344"/>
    <n v="0.68"/>
    <n v="4"/>
    <n v="0.10099999999999998"/>
    <n v="1"/>
    <n v="1"/>
    <n v="1"/>
    <n v="1"/>
    <n v="6926"/>
    <n v="11.770787741101501"/>
    <n v="588.40581890999999"/>
    <n v="1"/>
    <n v="538"/>
    <n v="8.0817184918131293"/>
    <n v="0.309"/>
    <x v="0"/>
    <n v="1.5"/>
    <n v="2"/>
    <x v="1"/>
    <s v="No"/>
    <s v="No"/>
    <n v="0"/>
    <n v="1"/>
    <n v="1648.5345"/>
    <n v="0"/>
    <n v="0"/>
    <n v="0"/>
    <n v="0"/>
    <n v="0"/>
    <n v="0"/>
    <n v="0"/>
    <n v="0"/>
    <n v="0"/>
    <n v="0"/>
    <n v="0"/>
  </r>
  <r>
    <s v="1400000US09003470100"/>
    <x v="215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x v="2"/>
    <n v="3"/>
    <n v="3"/>
    <x v="1"/>
    <s v="No"/>
    <s v="No"/>
    <n v="0"/>
    <n v="1"/>
    <n v="111288.10370000001"/>
    <n v="53479.969799999999"/>
    <n v="34"/>
    <n v="34"/>
    <n v="0"/>
    <n v="0"/>
    <n v="23890.289799999999"/>
    <n v="6"/>
    <n v="6"/>
    <n v="0"/>
    <n v="0"/>
    <n v="14800.1"/>
  </r>
  <r>
    <s v="1400000US09003470100"/>
    <x v="215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x v="2"/>
    <n v="3"/>
    <n v="3"/>
    <x v="1"/>
    <s v="No"/>
    <s v="No"/>
    <n v="0"/>
    <n v="1"/>
    <n v="761.58029999999997"/>
    <n v="0"/>
    <n v="0"/>
    <n v="0"/>
    <n v="0"/>
    <n v="0"/>
    <n v="0"/>
    <n v="0"/>
    <n v="0"/>
    <n v="0"/>
    <n v="0"/>
    <n v="0"/>
  </r>
  <r>
    <s v="1400000US09003470100"/>
    <x v="215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x v="2"/>
    <n v="3"/>
    <n v="3"/>
    <x v="1"/>
    <s v="No"/>
    <s v="No"/>
    <n v="0"/>
    <n v="1"/>
    <n v="152.5522"/>
    <n v="0"/>
    <n v="0"/>
    <n v="0"/>
    <n v="0"/>
    <n v="0"/>
    <n v="0"/>
    <n v="0"/>
    <n v="0"/>
    <n v="0"/>
    <n v="0"/>
    <n v="0"/>
  </r>
  <r>
    <s v="1400000US09003477101"/>
    <x v="216"/>
    <s v="Census Tract 4771.01, Hartford County, Connecticut"/>
    <n v="121939"/>
    <n v="2.63"/>
    <n v="75190.808539999998"/>
    <n v="75.191000000000003"/>
    <n v="0.85"/>
    <n v="5"/>
    <n v="0.15000000000000002"/>
    <n v="1"/>
    <n v="1775"/>
    <n v="0.28327930519152256"/>
    <n v="9.1999999999999998E-2"/>
    <n v="1"/>
    <n v="0.26600000000000001"/>
    <n v="2"/>
    <n v="2"/>
    <n v="1"/>
    <n v="1"/>
    <n v="4259"/>
    <n v="17.499784168884201"/>
    <n v="243.37443016"/>
    <n v="1"/>
    <n v="218"/>
    <n v="5.2165589854032062"/>
    <n v="0.17100000000000001"/>
    <x v="1"/>
    <n v="1.5"/>
    <n v="2"/>
    <x v="1"/>
    <s v="No"/>
    <s v="No"/>
    <n v="0"/>
    <n v="1"/>
    <n v="279.39060000000001"/>
    <n v="0"/>
    <n v="0"/>
    <n v="0"/>
    <n v="0"/>
    <n v="0"/>
    <n v="0"/>
    <n v="0"/>
    <n v="0"/>
    <n v="0"/>
    <n v="0"/>
    <n v="0"/>
  </r>
  <r>
    <s v="1400000US09003477101"/>
    <x v="216"/>
    <s v="Census Tract 4771.01, Hartford County, Connecticut"/>
    <n v="121939"/>
    <n v="2.63"/>
    <n v="75190.808539999998"/>
    <n v="75.191000000000003"/>
    <n v="0.85"/>
    <n v="5"/>
    <n v="0.15000000000000002"/>
    <n v="1"/>
    <n v="1775"/>
    <n v="0.28327930519152256"/>
    <n v="9.1999999999999998E-2"/>
    <n v="1"/>
    <n v="0.26600000000000001"/>
    <n v="2"/>
    <n v="2"/>
    <n v="1"/>
    <n v="1"/>
    <n v="4259"/>
    <n v="17.499784168884201"/>
    <n v="243.37443016"/>
    <n v="1"/>
    <n v="218"/>
    <n v="5.2165589854032062"/>
    <n v="0.17100000000000001"/>
    <x v="1"/>
    <n v="1.5"/>
    <n v="2"/>
    <x v="1"/>
    <s v="No"/>
    <s v="No"/>
    <n v="0"/>
    <n v="1"/>
    <n v="94801.637199999997"/>
    <n v="24103.85"/>
    <n v="22"/>
    <n v="22"/>
    <n v="0"/>
    <n v="0"/>
    <n v="20349.96"/>
    <n v="0"/>
    <n v="0"/>
    <n v="0"/>
    <n v="0"/>
    <n v="0"/>
  </r>
  <r>
    <s v="1400000US09001105200"/>
    <x v="217"/>
    <s v="Census Tract 1052, Fairfield County, Connecticut"/>
    <n v="159338"/>
    <n v="2.75"/>
    <n v="96084.429239999998"/>
    <n v="96.084000000000003"/>
    <n v="0.93799999999999994"/>
    <n v="5"/>
    <n v="6.2000000000000055E-2"/>
    <n v="1"/>
    <n v="2946"/>
    <n v="0.36792641929211717"/>
    <n v="0.58199999999999996"/>
    <n v="3"/>
    <n v="4.7000000000000042E-2"/>
    <n v="1"/>
    <n v="1"/>
    <n v="2"/>
    <n v="2"/>
    <n v="3414"/>
    <n v="15.125999039377801"/>
    <n v="225.70410000999999"/>
    <n v="2"/>
    <n v="399"/>
    <n v="11.236271472824557"/>
    <n v="0.46700000000000003"/>
    <x v="2"/>
    <n v="2"/>
    <n v="2"/>
    <x v="1"/>
    <s v="No"/>
    <s v="No"/>
    <n v="0"/>
    <n v="1"/>
    <n v="279.45429999999999"/>
    <n v="0"/>
    <n v="0"/>
    <n v="0"/>
    <n v="0"/>
    <n v="0"/>
    <n v="0"/>
    <n v="0"/>
    <n v="0"/>
    <n v="0"/>
    <n v="0"/>
    <n v="0"/>
  </r>
  <r>
    <s v="1400000US09003477200"/>
    <x v="218"/>
    <s v="Census Tract 4772, Hartford County, Connecticut"/>
    <n v="112500"/>
    <n v="2.71"/>
    <n v="68338.883159999998"/>
    <n v="68.338999999999999"/>
    <n v="0.78"/>
    <n v="4"/>
    <n v="0.21999999999999997"/>
    <n v="2"/>
    <n v="1850"/>
    <n v="0.32485166531070947"/>
    <n v="0.32800000000000001"/>
    <n v="2"/>
    <n v="0.23299999999999998"/>
    <n v="2"/>
    <n v="2"/>
    <n v="1"/>
    <n v="1"/>
    <n v="2955"/>
    <n v="13.905159792246099"/>
    <n v="212.51104223999999"/>
    <n v="1"/>
    <n v="100"/>
    <n v="3.3715441672285906"/>
    <n v="7.8E-2"/>
    <x v="1"/>
    <n v="1.5"/>
    <n v="2"/>
    <x v="1"/>
    <s v="No"/>
    <s v="No"/>
    <n v="0"/>
    <n v="1"/>
    <n v="239.4769"/>
    <n v="0"/>
    <n v="0"/>
    <n v="0"/>
    <n v="0"/>
    <n v="0"/>
    <n v="0"/>
    <n v="0"/>
    <n v="0"/>
    <n v="0"/>
    <n v="0"/>
    <n v="0"/>
  </r>
  <r>
    <s v="1400000US09003477200"/>
    <x v="218"/>
    <s v="Census Tract 4772, Hartford County, Connecticut"/>
    <n v="112500"/>
    <n v="2.71"/>
    <n v="68338.883159999998"/>
    <n v="68.338999999999999"/>
    <n v="0.78"/>
    <n v="4"/>
    <n v="0.21999999999999997"/>
    <n v="2"/>
    <n v="1850"/>
    <n v="0.32485166531070947"/>
    <n v="0.32800000000000001"/>
    <n v="2"/>
    <n v="0.23299999999999998"/>
    <n v="2"/>
    <n v="2"/>
    <n v="1"/>
    <n v="1"/>
    <n v="2955"/>
    <n v="13.905159792246099"/>
    <n v="212.51104223999999"/>
    <n v="1"/>
    <n v="100"/>
    <n v="3.3715441672285906"/>
    <n v="7.8E-2"/>
    <x v="1"/>
    <n v="1.5"/>
    <n v="2"/>
    <x v="1"/>
    <s v="No"/>
    <s v="No"/>
    <n v="0"/>
    <n v="1"/>
    <n v="64815.635799999996"/>
    <n v="12768.789500000001"/>
    <n v="10"/>
    <n v="10"/>
    <n v="0"/>
    <n v="0"/>
    <n v="8761.9195"/>
    <n v="0"/>
    <n v="0"/>
    <n v="0"/>
    <n v="0"/>
    <n v="0"/>
  </r>
  <r>
    <s v="1400000US09007595102"/>
    <x v="219"/>
    <s v="Census Tract 5951.02, Middlesex County, Connecticut"/>
    <n v="93125"/>
    <n v="2.2799999999999998"/>
    <n v="61673.537880000003"/>
    <n v="61.673999999999999"/>
    <n v="0.68700000000000006"/>
    <n v="4"/>
    <n v="0.31299999999999994"/>
    <n v="2"/>
    <n v="1552"/>
    <n v="0.30197716298094102"/>
    <n v="0.182"/>
    <n v="1"/>
    <n v="0.42500000000000004"/>
    <n v="3"/>
    <n v="3"/>
    <n v="2"/>
    <n v="2"/>
    <n v="5429"/>
    <n v="19.961304067818102"/>
    <n v="271.97621866999998"/>
    <n v="2"/>
    <n v="269"/>
    <n v="5.2334630350194553"/>
    <n v="0.17499999999999999"/>
    <x v="1"/>
    <n v="2"/>
    <n v="2"/>
    <x v="1"/>
    <s v="No"/>
    <s v="No"/>
    <n v="0"/>
    <n v="1"/>
    <n v="140629.9957"/>
    <n v="55971.386700000003"/>
    <n v="25"/>
    <n v="25"/>
    <n v="0"/>
    <n v="0"/>
    <n v="18700.082699999999"/>
    <n v="4"/>
    <n v="4"/>
    <n v="0"/>
    <n v="0"/>
    <n v="7485.17"/>
  </r>
  <r>
    <s v="1400000US09007550100"/>
    <x v="220"/>
    <s v="Census Tract 5501, Middlesex County, Connecticut"/>
    <n v="91836"/>
    <n v="2.5"/>
    <n v="58082.186240000003"/>
    <n v="58.082000000000001"/>
    <n v="0.61799999999999999"/>
    <n v="4"/>
    <n v="0.38200000000000001"/>
    <n v="2"/>
    <n v="1586"/>
    <n v="0.32767361616448681"/>
    <n v="0.34100000000000003"/>
    <n v="2"/>
    <n v="0.40100000000000002"/>
    <n v="3"/>
    <n v="3"/>
    <n v="2"/>
    <n v="2"/>
    <n v="5829"/>
    <n v="12.6468114910185"/>
    <n v="460.90668814999998"/>
    <n v="2"/>
    <n v="700"/>
    <n v="12.341325811001411"/>
    <n v="0.56899999999999995"/>
    <x v="2"/>
    <n v="3"/>
    <n v="3"/>
    <x v="1"/>
    <s v="No"/>
    <s v="No"/>
    <n v="0"/>
    <n v="1"/>
    <n v="122937.67879999999"/>
    <n v="79748.796199999997"/>
    <n v="22"/>
    <n v="22"/>
    <n v="0"/>
    <n v="0"/>
    <n v="21788.7012"/>
    <n v="18"/>
    <n v="18"/>
    <n v="0"/>
    <n v="0"/>
    <n v="26182.5"/>
  </r>
  <r>
    <s v="1400000US09007550202"/>
    <x v="221"/>
    <s v="Census Tract 5502.02, Middlesex County, Connecticut"/>
    <n v="89141"/>
    <n v="2.61"/>
    <n v="55176.893799999998"/>
    <n v="55.177"/>
    <n v="0.56699999999999995"/>
    <n v="3"/>
    <n v="0.43300000000000005"/>
    <n v="3"/>
    <n v="1506"/>
    <n v="0.32752840465260119"/>
    <n v="0.33900000000000002"/>
    <n v="2"/>
    <n v="0.46799999999999997"/>
    <n v="3"/>
    <n v="3"/>
    <n v="2"/>
    <n v="2"/>
    <n v="3176"/>
    <n v="10.6183449498608"/>
    <n v="299.10499376000001"/>
    <n v="2"/>
    <n v="64"/>
    <n v="2.0018767594619957"/>
    <n v="2.1000000000000001E-2"/>
    <x v="1"/>
    <n v="2"/>
    <n v="2"/>
    <x v="1"/>
    <s v="No"/>
    <s v="No"/>
    <n v="0"/>
    <n v="1"/>
    <n v="72315.440700000006"/>
    <n v="17842.5468"/>
    <n v="10"/>
    <n v="10"/>
    <n v="0"/>
    <n v="0"/>
    <n v="7353.8468000000003"/>
    <n v="0"/>
    <n v="0"/>
    <n v="0"/>
    <n v="0"/>
    <n v="0"/>
  </r>
  <r>
    <s v="1400000US09007590100"/>
    <x v="2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x v="1"/>
    <n v="1.5"/>
    <n v="2"/>
    <x v="1"/>
    <s v="No"/>
    <s v="No"/>
    <n v="0"/>
    <n v="1"/>
    <n v="775.89020000000005"/>
    <n v="515.64"/>
    <n v="3"/>
    <n v="3"/>
    <n v="0"/>
    <n v="0"/>
    <n v="512.45000000000005"/>
    <n v="0"/>
    <n v="0"/>
    <n v="0"/>
    <n v="0"/>
    <n v="0"/>
  </r>
  <r>
    <s v="1400000US09007590100"/>
    <x v="2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x v="1"/>
    <n v="1.5"/>
    <n v="2"/>
    <x v="1"/>
    <s v="No"/>
    <s v="No"/>
    <n v="0"/>
    <n v="1"/>
    <n v="183426.55360000001"/>
    <n v="59673.923699999999"/>
    <n v="21"/>
    <n v="21"/>
    <n v="0"/>
    <n v="0"/>
    <n v="23342.6937"/>
    <n v="9"/>
    <n v="7"/>
    <n v="2"/>
    <n v="0"/>
    <n v="11283.5"/>
  </r>
  <r>
    <s v="1400000US09007590100"/>
    <x v="2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x v="1"/>
    <n v="1.5"/>
    <n v="2"/>
    <x v="1"/>
    <s v="No"/>
    <s v="No"/>
    <n v="0"/>
    <n v="1"/>
    <n v="798.21759999999995"/>
    <n v="0"/>
    <n v="0"/>
    <n v="0"/>
    <n v="0"/>
    <n v="0"/>
    <n v="0"/>
    <n v="0"/>
    <n v="0"/>
    <n v="0"/>
    <n v="0"/>
    <n v="0"/>
  </r>
  <r>
    <s v="1400000US09007590100"/>
    <x v="222"/>
    <s v="Census Tract 5901, Middlesex County, Connecticut"/>
    <n v="110497"/>
    <n v="2.61"/>
    <n v="68395.925940000001"/>
    <n v="68.396000000000001"/>
    <n v="0.78200000000000003"/>
    <n v="4"/>
    <n v="0.21799999999999997"/>
    <n v="2"/>
    <n v="1867"/>
    <n v="0.32756337007051856"/>
    <n v="0.34"/>
    <n v="2"/>
    <n v="0.22299999999999998"/>
    <n v="2"/>
    <n v="2"/>
    <n v="2"/>
    <n v="2"/>
    <n v="8346"/>
    <n v="43.936902410358698"/>
    <n v="189.9542194"/>
    <n v="2"/>
    <n v="405"/>
    <n v="4.9228151209432358"/>
    <n v="0.155"/>
    <x v="1"/>
    <n v="1.5"/>
    <n v="2"/>
    <x v="1"/>
    <s v="No"/>
    <s v="No"/>
    <n v="0"/>
    <n v="1"/>
    <n v="599.83550000000002"/>
    <n v="0"/>
    <n v="0"/>
    <n v="0"/>
    <n v="0"/>
    <n v="0"/>
    <n v="0"/>
    <n v="0"/>
    <n v="0"/>
    <n v="0"/>
    <n v="0"/>
    <n v="0"/>
  </r>
  <r>
    <s v="1400000US09001110500"/>
    <x v="223"/>
    <s v="Census Tract 1105, Fairfield County, Connecticut"/>
    <n v="110365"/>
    <n v="2.73"/>
    <n v="66795.93664"/>
    <n v="66.796000000000006"/>
    <n v="0.76500000000000001"/>
    <n v="4"/>
    <n v="0.23499999999999999"/>
    <n v="2"/>
    <n v="1621"/>
    <n v="0.2912153190520782"/>
    <n v="0.122"/>
    <n v="1"/>
    <n v="0.36799999999999999"/>
    <n v="2"/>
    <n v="2"/>
    <n v="1"/>
    <n v="1"/>
    <n v="5928"/>
    <n v="5.2018163790720298"/>
    <n v="1139.6019329000001"/>
    <n v="1"/>
    <n v="205"/>
    <n v="3.7083936324167874"/>
    <n v="0.09"/>
    <x v="1"/>
    <n v="1.5"/>
    <n v="2"/>
    <x v="1"/>
    <s v="No"/>
    <s v="No"/>
    <n v="0"/>
    <n v="1"/>
    <n v="763.01020000000005"/>
    <n v="0"/>
    <n v="0"/>
    <n v="0"/>
    <n v="0"/>
    <n v="0"/>
    <n v="0"/>
    <n v="0"/>
    <n v="0"/>
    <n v="0"/>
    <n v="0"/>
    <n v="0"/>
  </r>
  <r>
    <s v="1400000US09003496900"/>
    <x v="224"/>
    <s v="Census Tract 4969, Hartford County, Connecticut"/>
    <n v="96472"/>
    <n v="2.13"/>
    <n v="66101.525210000007"/>
    <n v="66.102000000000004"/>
    <n v="0.754"/>
    <n v="4"/>
    <n v="0.246"/>
    <n v="2"/>
    <n v="1454"/>
    <n v="0.26395760074474683"/>
    <n v="4.4999999999999998E-2"/>
    <n v="1"/>
    <n v="0.52400000000000002"/>
    <n v="3"/>
    <n v="3"/>
    <n v="1"/>
    <n v="1"/>
    <n v="6332"/>
    <n v="0.82732197987017697"/>
    <n v="7653.6102678999996"/>
    <n v="1"/>
    <n v="646"/>
    <n v="10.427764326069411"/>
    <n v="0.44600000000000001"/>
    <x v="2"/>
    <n v="3"/>
    <n v="3"/>
    <x v="1"/>
    <s v="No"/>
    <s v="No"/>
    <n v="0"/>
    <n v="1"/>
    <n v="236.11940000000001"/>
    <n v="0"/>
    <n v="0"/>
    <n v="0"/>
    <n v="0"/>
    <n v="0"/>
    <n v="0"/>
    <n v="0"/>
    <n v="0"/>
    <n v="0"/>
    <n v="0"/>
    <n v="0"/>
  </r>
  <r>
    <s v="1400000US09003496900"/>
    <x v="224"/>
    <s v="Census Tract 4969, Hartford County, Connecticut"/>
    <n v="96472"/>
    <n v="2.13"/>
    <n v="66101.525210000007"/>
    <n v="66.102000000000004"/>
    <n v="0.754"/>
    <n v="4"/>
    <n v="0.246"/>
    <n v="2"/>
    <n v="1454"/>
    <n v="0.26395760074474683"/>
    <n v="4.4999999999999998E-2"/>
    <n v="1"/>
    <n v="0.52400000000000002"/>
    <n v="3"/>
    <n v="3"/>
    <n v="1"/>
    <n v="1"/>
    <n v="6332"/>
    <n v="0.82732197987017697"/>
    <n v="7653.6102678999996"/>
    <n v="1"/>
    <n v="646"/>
    <n v="10.427764326069411"/>
    <n v="0.44600000000000001"/>
    <x v="2"/>
    <n v="3"/>
    <n v="3"/>
    <x v="1"/>
    <s v="No"/>
    <s v="No"/>
    <n v="0"/>
    <n v="1"/>
    <n v="284.86680000000001"/>
    <n v="0"/>
    <n v="0"/>
    <n v="0"/>
    <n v="0"/>
    <n v="0"/>
    <n v="0"/>
    <n v="0"/>
    <n v="0"/>
    <n v="0"/>
    <n v="0"/>
    <n v="0"/>
  </r>
  <r>
    <s v="1400000US09003510100"/>
    <x v="225"/>
    <s v="Census Tract 5101, Hartford County, Connecticut"/>
    <n v="68482"/>
    <n v="2.67"/>
    <n v="41910.303379999998"/>
    <n v="41.91"/>
    <n v="0.31900000000000001"/>
    <n v="2"/>
    <n v="0.68100000000000005"/>
    <n v="4"/>
    <n v="1120"/>
    <n v="0.32068486544083807"/>
    <n v="0.29599999999999999"/>
    <n v="2"/>
    <n v="0.85499999999999998"/>
    <n v="5"/>
    <n v="5"/>
    <n v="1"/>
    <n v="1"/>
    <n v="2232"/>
    <n v="1.25319962872415"/>
    <n v="1781.0410638999999"/>
    <n v="1"/>
    <n v="259"/>
    <n v="13.468538741549661"/>
    <n v="0.61699999999999999"/>
    <x v="3"/>
    <n v="4.5"/>
    <n v="5"/>
    <x v="1"/>
    <s v="No"/>
    <s v="No"/>
    <n v="0"/>
    <n v="1"/>
    <n v="28572.3226"/>
    <n v="22163.206699999999"/>
    <n v="14"/>
    <n v="14"/>
    <n v="0"/>
    <n v="0"/>
    <n v="6519.7566999999999"/>
    <n v="0"/>
    <n v="0"/>
    <n v="0"/>
    <n v="0"/>
    <n v="0"/>
  </r>
  <r>
    <s v="1400000US09003510200"/>
    <x v="226"/>
    <s v="Census Tract 5102, Hartford County, Connecticut"/>
    <n v="45278"/>
    <n v="2.2999999999999998"/>
    <n v="29855.429069999998"/>
    <n v="29.855"/>
    <n v="0.16600000000000001"/>
    <n v="1"/>
    <n v="0.83399999999999996"/>
    <n v="5"/>
    <n v="1049"/>
    <n v="0.42163185698941957"/>
    <n v="0.72899999999999998"/>
    <n v="4"/>
    <n v="0.91"/>
    <n v="5"/>
    <n v="5"/>
    <n v="1"/>
    <n v="1"/>
    <n v="2502"/>
    <n v="1.1213156199951499"/>
    <n v="2231.3075420999999"/>
    <n v="1"/>
    <n v="711"/>
    <n v="27.356675644478646"/>
    <n v="0.90100000000000002"/>
    <x v="4"/>
    <n v="5"/>
    <n v="5"/>
    <x v="2"/>
    <s v="Yes"/>
    <s v="No"/>
    <n v="0"/>
    <n v="1"/>
    <n v="23940.745900000002"/>
    <n v="2074.27"/>
    <n v="4"/>
    <n v="4"/>
    <n v="0"/>
    <n v="0"/>
    <n v="564.25"/>
    <n v="0"/>
    <n v="0"/>
    <n v="0"/>
    <n v="0"/>
    <n v="0"/>
  </r>
  <r>
    <s v="1400000US09003510300"/>
    <x v="227"/>
    <s v="Census Tract 5103, Hartford County, Connecticut"/>
    <n v="52860"/>
    <n v="2.74"/>
    <n v="31933.89385"/>
    <n v="31.934000000000001"/>
    <n v="0.2"/>
    <n v="1"/>
    <n v="0.8"/>
    <n v="4"/>
    <n v="1123"/>
    <n v="0.42199676817676901"/>
    <n v="0.73199999999999998"/>
    <n v="4"/>
    <n v="0.85099999999999998"/>
    <n v="5"/>
    <n v="5"/>
    <n v="1"/>
    <n v="1"/>
    <n v="4310"/>
    <n v="0.92202589355626396"/>
    <n v="4674.4891115999999"/>
    <n v="1"/>
    <n v="585"/>
    <n v="14.17494548097892"/>
    <n v="0.63400000000000001"/>
    <x v="3"/>
    <n v="4.5"/>
    <n v="5"/>
    <x v="1"/>
    <s v="Yes"/>
    <s v="No"/>
    <n v="0"/>
    <n v="1"/>
    <n v="45069.819600000003"/>
    <n v="42202.34"/>
    <n v="12"/>
    <n v="12"/>
    <n v="0"/>
    <n v="0"/>
    <n v="5312.28"/>
    <n v="0"/>
    <n v="0"/>
    <n v="0"/>
    <n v="0"/>
    <n v="0"/>
  </r>
  <r>
    <s v="1400000US09003510400"/>
    <x v="228"/>
    <s v="Census Tract 5104, Hartford County, Connecticut"/>
    <n v="37403"/>
    <n v="2.88"/>
    <n v="22039.929110000001"/>
    <n v="22.04"/>
    <n v="8.2000000000000003E-2"/>
    <n v="1"/>
    <n v="0.91800000000000004"/>
    <n v="5"/>
    <n v="1017"/>
    <n v="0.55372228917300714"/>
    <n v="0.88900000000000001"/>
    <n v="5"/>
    <n v="0.92900000000000005"/>
    <n v="5"/>
    <n v="5"/>
    <n v="1"/>
    <n v="1"/>
    <n v="5659"/>
    <n v="1.0436731753197299"/>
    <n v="5422.1955051000004"/>
    <n v="1"/>
    <n v="1281"/>
    <n v="19.539353264185479"/>
    <n v="0.77100000000000002"/>
    <x v="3"/>
    <n v="4.5"/>
    <n v="5"/>
    <x v="2"/>
    <s v="Yes"/>
    <s v="No"/>
    <n v="0"/>
    <n v="1"/>
    <n v="57149.4689"/>
    <n v="9259.56"/>
    <n v="5"/>
    <n v="5"/>
    <n v="0"/>
    <n v="0"/>
    <n v="1894.04"/>
    <n v="0"/>
    <n v="0"/>
    <n v="0"/>
    <n v="0"/>
    <n v="0"/>
  </r>
  <r>
    <s v="1400000US09003510500"/>
    <x v="229"/>
    <s v="Census Tract 5105, Hartford County, Connecticut"/>
    <n v="53237"/>
    <n v="2.2000000000000002"/>
    <n v="35892.378080000002"/>
    <n v="35.892000000000003"/>
    <n v="0.246"/>
    <n v="2"/>
    <n v="0.754"/>
    <n v="4"/>
    <n v="1201"/>
    <n v="0.40153371748947098"/>
    <n v="0.68200000000000005"/>
    <n v="4"/>
    <n v="0.76300000000000001"/>
    <n v="4"/>
    <n v="4"/>
    <n v="1"/>
    <n v="1"/>
    <n v="3458"/>
    <n v="1.40103660711942"/>
    <n v="2468.1724819999999"/>
    <n v="1"/>
    <n v="944"/>
    <n v="31.185992732077963"/>
    <n v="0.93700000000000006"/>
    <x v="4"/>
    <n v="4.5"/>
    <n v="5"/>
    <x v="1"/>
    <s v="Yes"/>
    <s v="No"/>
    <n v="0"/>
    <n v="1"/>
    <n v="47422.277999999998"/>
    <n v="3607.91"/>
    <n v="7"/>
    <n v="7"/>
    <n v="0"/>
    <n v="0"/>
    <n v="2404.9499999999998"/>
    <n v="0"/>
    <n v="0"/>
    <n v="0"/>
    <n v="0"/>
    <n v="0"/>
  </r>
  <r>
    <s v="1400000US09003510600"/>
    <x v="230"/>
    <s v="Census Tract 5106, Hartford County, Connecticut"/>
    <n v="41467"/>
    <n v="2.5499999999999998"/>
    <n v="25967.642680000001"/>
    <n v="25.968"/>
    <n v="0.123"/>
    <n v="1"/>
    <n v="0.877"/>
    <n v="5"/>
    <n v="1077"/>
    <n v="0.49769631226302752"/>
    <n v="0.83899999999999997"/>
    <n v="5"/>
    <n v="0.89200000000000002"/>
    <n v="5"/>
    <n v="5"/>
    <n v="1"/>
    <n v="1"/>
    <n v="5007"/>
    <n v="2.64090451384331"/>
    <n v="1895.9413238"/>
    <n v="1"/>
    <n v="1201"/>
    <n v="26.012562269872213"/>
    <n v="0.88400000000000001"/>
    <x v="4"/>
    <n v="5"/>
    <n v="5"/>
    <x v="2"/>
    <s v="Yes"/>
    <s v="No"/>
    <n v="0"/>
    <n v="1"/>
    <n v="59338.2739"/>
    <n v="16098.58"/>
    <n v="9"/>
    <n v="8"/>
    <n v="1"/>
    <n v="0"/>
    <n v="4839"/>
    <n v="0"/>
    <n v="0"/>
    <n v="0"/>
    <n v="0"/>
    <n v="0"/>
  </r>
  <r>
    <s v="1400000US09003510700"/>
    <x v="231"/>
    <s v="Census Tract 5107, Hartford County, Connecticut"/>
    <n v="58029"/>
    <n v="2.41"/>
    <n v="37379.764869999999"/>
    <n v="37.380000000000003"/>
    <n v="0.26100000000000001"/>
    <n v="2"/>
    <n v="0.73899999999999999"/>
    <n v="4"/>
    <n v="1201"/>
    <n v="0.38555619732018931"/>
    <n v="0.64700000000000002"/>
    <n v="4"/>
    <n v="0.76300000000000001"/>
    <n v="4"/>
    <n v="4"/>
    <n v="1"/>
    <n v="1"/>
    <n v="4961"/>
    <n v="1.30070139321109"/>
    <n v="3814.0960146000002"/>
    <n v="1"/>
    <n v="1041"/>
    <n v="22.969991173874668"/>
    <n v="0.84399999999999997"/>
    <x v="4"/>
    <n v="4.5"/>
    <n v="5"/>
    <x v="1"/>
    <s v="Yes"/>
    <s v="No"/>
    <n v="0"/>
    <n v="1"/>
    <n v="98289.790900000007"/>
    <n v="409325.7415"/>
    <n v="35"/>
    <n v="35"/>
    <n v="0"/>
    <n v="0"/>
    <n v="107870.1936"/>
    <n v="753"/>
    <n v="217"/>
    <n v="3"/>
    <n v="533"/>
    <n v="301453"/>
  </r>
  <r>
    <s v="1400000US09003510700"/>
    <x v="231"/>
    <s v="Census Tract 5107, Hartford County, Connecticut"/>
    <n v="58029"/>
    <n v="2.41"/>
    <n v="37379.764869999999"/>
    <n v="37.380000000000003"/>
    <n v="0.26100000000000001"/>
    <n v="2"/>
    <n v="0.73899999999999999"/>
    <n v="4"/>
    <n v="1201"/>
    <n v="0.38555619732018931"/>
    <n v="0.64700000000000002"/>
    <n v="4"/>
    <n v="0.76300000000000001"/>
    <n v="4"/>
    <n v="4"/>
    <n v="1"/>
    <n v="1"/>
    <n v="4961"/>
    <n v="1.30070139321109"/>
    <n v="3814.0960146000002"/>
    <n v="1"/>
    <n v="1041"/>
    <n v="22.969991173874668"/>
    <n v="0.84399999999999997"/>
    <x v="4"/>
    <n v="4.5"/>
    <n v="5"/>
    <x v="1"/>
    <s v="Yes"/>
    <s v="No"/>
    <n v="0"/>
    <n v="1"/>
    <n v="132.70249999999999"/>
    <n v="0"/>
    <n v="0"/>
    <n v="0"/>
    <n v="0"/>
    <n v="0"/>
    <n v="0"/>
    <n v="0"/>
    <n v="0"/>
    <n v="0"/>
    <n v="0"/>
    <n v="0"/>
  </r>
  <r>
    <s v="1400000US09003510800"/>
    <x v="232"/>
    <s v="Census Tract 5108, Hartford County, Connecticut"/>
    <n v="59018"/>
    <n v="2.2999999999999998"/>
    <n v="38915.316780000001"/>
    <n v="38.914999999999999"/>
    <n v="0.27800000000000002"/>
    <n v="2"/>
    <n v="0.72199999999999998"/>
    <n v="4"/>
    <n v="1070"/>
    <n v="0.32994720491646989"/>
    <n v="0.35699999999999998"/>
    <n v="2"/>
    <n v="0.89600000000000002"/>
    <n v="5"/>
    <n v="5"/>
    <n v="1"/>
    <n v="1"/>
    <n v="3143"/>
    <n v="1.0942591239805"/>
    <n v="2872.2630052999998"/>
    <n v="1"/>
    <n v="404"/>
    <n v="12.625"/>
    <n v="0.59299999999999997"/>
    <x v="2"/>
    <n v="4"/>
    <n v="4"/>
    <x v="1"/>
    <s v="Yes"/>
    <s v="No"/>
    <n v="0"/>
    <n v="1"/>
    <n v="40521.756300000001"/>
    <n v="5767.2932000000001"/>
    <n v="10"/>
    <n v="10"/>
    <n v="0"/>
    <n v="0"/>
    <n v="4101.4531999999999"/>
    <n v="0"/>
    <n v="0"/>
    <n v="0"/>
    <n v="0"/>
    <n v="0"/>
  </r>
  <r>
    <s v="1400000US09003510900"/>
    <x v="233"/>
    <s v="Census Tract 5109, Hartford County, Connecticut"/>
    <n v="91170"/>
    <n v="2.81"/>
    <n v="54387.462249999997"/>
    <n v="54.387"/>
    <n v="0.54900000000000004"/>
    <n v="3"/>
    <n v="0.45099999999999996"/>
    <n v="3"/>
    <n v="1516"/>
    <n v="0.3344888554714649"/>
    <n v="0.39100000000000001"/>
    <n v="2"/>
    <n v="0.45499999999999996"/>
    <n v="3"/>
    <n v="3"/>
    <n v="1"/>
    <n v="1"/>
    <n v="3680"/>
    <n v="1.2351215526867301"/>
    <n v="2979.4638365999999"/>
    <n v="1"/>
    <n v="637"/>
    <n v="17.34277157636809"/>
    <n v="0.72199999999999998"/>
    <x v="3"/>
    <n v="3.5"/>
    <n v="4"/>
    <x v="1"/>
    <s v="No"/>
    <s v="No"/>
    <n v="0"/>
    <n v="1"/>
    <n v="56760.885900000001"/>
    <n v="28094.3"/>
    <n v="21"/>
    <n v="21"/>
    <n v="0"/>
    <n v="0"/>
    <n v="13879.43"/>
    <n v="0"/>
    <n v="0"/>
    <n v="0"/>
    <n v="0"/>
    <n v="0"/>
  </r>
  <r>
    <s v="1400000US09003511000"/>
    <x v="234"/>
    <s v="Census Tract 5110, Hartford County, Connecticut"/>
    <n v="84648"/>
    <n v="2.65"/>
    <n v="51998.853049999998"/>
    <n v="51.999000000000002"/>
    <n v="0.5"/>
    <n v="3"/>
    <n v="0.5"/>
    <n v="3"/>
    <n v="1460"/>
    <n v="0.33693050850859108"/>
    <n v="0.40600000000000003"/>
    <n v="3"/>
    <n v="0.51400000000000001"/>
    <n v="3"/>
    <n v="3"/>
    <n v="1"/>
    <n v="1"/>
    <n v="3415"/>
    <n v="1.2978029241834299"/>
    <n v="2631.3702460999998"/>
    <n v="1"/>
    <n v="494"/>
    <n v="13.737486095661847"/>
    <n v="0.63500000000000001"/>
    <x v="3"/>
    <n v="3.5"/>
    <n v="4"/>
    <x v="1"/>
    <s v="No"/>
    <s v="No"/>
    <n v="0"/>
    <n v="1"/>
    <n v="52835.4427"/>
    <n v="18406.3269"/>
    <n v="12"/>
    <n v="12"/>
    <n v="0"/>
    <n v="0"/>
    <n v="8092.8669"/>
    <n v="0"/>
    <n v="0"/>
    <n v="0"/>
    <n v="0"/>
    <n v="0"/>
  </r>
  <r>
    <s v="1400000US09003511100"/>
    <x v="235"/>
    <s v="Census Tract 5111, Hartford County, Connecticut"/>
    <n v="93403"/>
    <n v="2.72"/>
    <n v="56633.887459999998"/>
    <n v="56.634"/>
    <n v="0.59099999999999997"/>
    <n v="3"/>
    <n v="0.40900000000000003"/>
    <n v="3"/>
    <n v="1502"/>
    <n v="0.31825468475442703"/>
    <n v="0.27600000000000002"/>
    <n v="2"/>
    <n v="0.47"/>
    <n v="3"/>
    <n v="3"/>
    <n v="1"/>
    <n v="1"/>
    <n v="3592"/>
    <n v="1.59639311070167"/>
    <n v="2250.0723512"/>
    <n v="1"/>
    <n v="541"/>
    <n v="16.384009691096306"/>
    <n v="0.69299999999999995"/>
    <x v="3"/>
    <n v="3.5"/>
    <n v="4"/>
    <x v="1"/>
    <s v="No"/>
    <s v="No"/>
    <n v="0"/>
    <n v="1"/>
    <n v="56665.462200000002"/>
    <n v="32384.834299999999"/>
    <n v="24"/>
    <n v="24"/>
    <n v="0"/>
    <n v="0"/>
    <n v="14451.514300000001"/>
    <n v="0"/>
    <n v="0"/>
    <n v="0"/>
    <n v="0"/>
    <n v="0"/>
  </r>
  <r>
    <s v="1400000US09003511200"/>
    <x v="236"/>
    <s v="Census Tract 5112, Hartford County, Connecticut"/>
    <n v="50000"/>
    <n v="2.67"/>
    <n v="30599.503069999999"/>
    <n v="30.6"/>
    <n v="0.17699999999999999"/>
    <n v="1"/>
    <n v="0.82299999999999995"/>
    <n v="5"/>
    <n v="1359"/>
    <n v="0.53294983133201579"/>
    <n v="0.874"/>
    <n v="5"/>
    <n v="0.6"/>
    <n v="3"/>
    <n v="4"/>
    <n v="1"/>
    <n v="1"/>
    <n v="3363"/>
    <n v="0.73333081079912299"/>
    <n v="4585.9248656999998"/>
    <n v="1"/>
    <n v="1152"/>
    <n v="35.555555555555557"/>
    <n v="0.96699999999999997"/>
    <x v="4"/>
    <n v="4.5"/>
    <n v="5"/>
    <x v="1"/>
    <s v="Yes"/>
    <s v="No"/>
    <n v="0"/>
    <n v="1"/>
    <n v="37711.6875"/>
    <n v="16579.5"/>
    <n v="12"/>
    <n v="12"/>
    <n v="0"/>
    <n v="0"/>
    <n v="4552.62"/>
    <n v="0"/>
    <n v="0"/>
    <n v="0"/>
    <n v="0"/>
    <n v="0"/>
  </r>
  <r>
    <s v="1400000US09003511300"/>
    <x v="237"/>
    <s v="Census Tract 5113, Hartford County, Connecticut"/>
    <n v="46646"/>
    <n v="2.76"/>
    <n v="28077.592519999998"/>
    <n v="28.077999999999999"/>
    <n v="0.14299999999999999"/>
    <n v="1"/>
    <n v="0.85699999999999998"/>
    <n v="5"/>
    <n v="1166"/>
    <n v="0.49833332362927252"/>
    <n v="0.84099999999999997"/>
    <n v="5"/>
    <n v="0.80800000000000005"/>
    <n v="5"/>
    <n v="5"/>
    <n v="1"/>
    <n v="1"/>
    <n v="3509"/>
    <n v="0.67661973723430402"/>
    <n v="5186.0739598999999"/>
    <n v="1"/>
    <n v="624"/>
    <n v="17.049180327868854"/>
    <n v="0.71499999999999997"/>
    <x v="3"/>
    <n v="4.5"/>
    <n v="5"/>
    <x v="2"/>
    <s v="Yes"/>
    <s v="No"/>
    <n v="0"/>
    <n v="1"/>
    <n v="38897.826500000003"/>
    <n v="21005.37"/>
    <n v="8"/>
    <n v="6"/>
    <n v="2"/>
    <n v="0"/>
    <n v="2277.59"/>
    <n v="0"/>
    <n v="0"/>
    <n v="0"/>
    <n v="0"/>
    <n v="0"/>
  </r>
  <r>
    <s v="1400000US09003511400"/>
    <x v="238"/>
    <s v="Census Tract 5114, Hartford County, Connecticut"/>
    <n v="81270"/>
    <n v="2.72"/>
    <n v="49277.175620000002"/>
    <n v="49.277000000000001"/>
    <n v="0.45900000000000002"/>
    <n v="3"/>
    <n v="0.54099999999999993"/>
    <n v="3"/>
    <n v="1503"/>
    <n v="0.36601123690781856"/>
    <n v="0.56799999999999995"/>
    <n v="3"/>
    <n v="0.46899999999999997"/>
    <n v="3"/>
    <n v="3"/>
    <n v="1"/>
    <n v="1"/>
    <n v="2421"/>
    <n v="1.67990430843695"/>
    <n v="1441.1535156"/>
    <n v="1"/>
    <n v="331"/>
    <n v="14.90990990990991"/>
    <n v="0.65500000000000003"/>
    <x v="3"/>
    <n v="3.5"/>
    <n v="4"/>
    <x v="1"/>
    <s v="No"/>
    <s v="No"/>
    <n v="0"/>
    <n v="1"/>
    <n v="33981.298000000003"/>
    <n v="15077.28"/>
    <n v="19"/>
    <n v="19"/>
    <n v="0"/>
    <n v="0"/>
    <n v="6173.3"/>
    <n v="0"/>
    <n v="0"/>
    <n v="0"/>
    <n v="0"/>
    <n v="0"/>
  </r>
  <r>
    <s v="1400000US09003514102"/>
    <x v="239"/>
    <s v="Census Tract 5141.02, Hartford County, Connecticut"/>
    <n v="83929"/>
    <n v="2.3199999999999998"/>
    <n v="55102.088020000003"/>
    <n v="55.101999999999997"/>
    <n v="0.56599999999999995"/>
    <n v="3"/>
    <n v="0.43400000000000005"/>
    <n v="3"/>
    <n v="1576"/>
    <n v="0.3432174837573424"/>
    <n v="0.437"/>
    <n v="3"/>
    <n v="0.40700000000000003"/>
    <n v="3"/>
    <n v="3"/>
    <n v="1"/>
    <n v="1"/>
    <n v="7398"/>
    <n v="4.7768422093075298"/>
    <n v="1548.7218702"/>
    <n v="1"/>
    <n v="4552"/>
    <n v="57.236263045391674"/>
    <n v="1"/>
    <x v="4"/>
    <n v="4"/>
    <n v="4"/>
    <x v="1"/>
    <s v="No"/>
    <s v="No"/>
    <n v="0"/>
    <n v="1"/>
    <n v="1951.9242999999999"/>
    <n v="0"/>
    <n v="0"/>
    <n v="0"/>
    <n v="0"/>
    <n v="0"/>
    <n v="0"/>
    <n v="0"/>
    <n v="0"/>
    <n v="0"/>
    <n v="0"/>
    <n v="0"/>
  </r>
  <r>
    <s v="1400000US09003514102"/>
    <x v="239"/>
    <s v="Census Tract 5141.02, Hartford County, Connecticut"/>
    <n v="83929"/>
    <n v="2.3199999999999998"/>
    <n v="55102.088020000003"/>
    <n v="55.101999999999997"/>
    <n v="0.56599999999999995"/>
    <n v="3"/>
    <n v="0.43400000000000005"/>
    <n v="3"/>
    <n v="1576"/>
    <n v="0.3432174837573424"/>
    <n v="0.437"/>
    <n v="3"/>
    <n v="0.40700000000000003"/>
    <n v="3"/>
    <n v="3"/>
    <n v="1"/>
    <n v="1"/>
    <n v="7398"/>
    <n v="4.7768422093075298"/>
    <n v="1548.7218702"/>
    <n v="1"/>
    <n v="4552"/>
    <n v="57.236263045391674"/>
    <n v="1"/>
    <x v="4"/>
    <n v="4"/>
    <n v="4"/>
    <x v="1"/>
    <s v="No"/>
    <s v="No"/>
    <n v="0"/>
    <n v="1"/>
    <n v="132904.43400000001"/>
    <n v="734509.85600000003"/>
    <n v="1053"/>
    <n v="23"/>
    <n v="0"/>
    <n v="1030"/>
    <n v="255018.04"/>
    <n v="263"/>
    <n v="147"/>
    <n v="3"/>
    <n v="113"/>
    <n v="210168"/>
  </r>
  <r>
    <s v="1400000US09003514102"/>
    <x v="239"/>
    <s v="Census Tract 5141.02, Hartford County, Connecticut"/>
    <n v="83929"/>
    <n v="2.3199999999999998"/>
    <n v="55102.088020000003"/>
    <n v="55.101999999999997"/>
    <n v="0.56599999999999995"/>
    <n v="3"/>
    <n v="0.43400000000000005"/>
    <n v="3"/>
    <n v="1576"/>
    <n v="0.3432174837573424"/>
    <n v="0.437"/>
    <n v="3"/>
    <n v="0.40700000000000003"/>
    <n v="3"/>
    <n v="3"/>
    <n v="1"/>
    <n v="1"/>
    <n v="7398"/>
    <n v="4.7768422093075298"/>
    <n v="1548.7218702"/>
    <n v="1"/>
    <n v="4552"/>
    <n v="57.236263045391674"/>
    <n v="1"/>
    <x v="4"/>
    <n v="4"/>
    <n v="4"/>
    <x v="1"/>
    <s v="No"/>
    <s v="No"/>
    <n v="0"/>
    <n v="1"/>
    <n v="361.99099999999999"/>
    <n v="0"/>
    <n v="0"/>
    <n v="0"/>
    <n v="0"/>
    <n v="0"/>
    <n v="0"/>
    <n v="0"/>
    <n v="0"/>
    <n v="0"/>
    <n v="0"/>
    <n v="0"/>
  </r>
  <r>
    <s v="1400000US09011695202"/>
    <x v="240"/>
    <s v="Census Tract 6952.02, New London County, Connecticut"/>
    <n v="83039"/>
    <n v="2.41"/>
    <n v="53490.122100000001"/>
    <n v="53.49"/>
    <n v="0.52900000000000003"/>
    <n v="3"/>
    <n v="0.47099999999999997"/>
    <n v="3"/>
    <n v="1304"/>
    <n v="0.2925399940337769"/>
    <n v="0.13200000000000001"/>
    <n v="1"/>
    <n v="0.65100000000000002"/>
    <n v="4"/>
    <n v="4"/>
    <n v="1"/>
    <n v="1"/>
    <n v="6203"/>
    <n v="17.439198559993301"/>
    <n v="355.69295105999998"/>
    <n v="1"/>
    <n v="592"/>
    <n v="10.892364305427783"/>
    <n v="0.54300000000000004"/>
    <x v="2"/>
    <n v="3.5"/>
    <n v="4"/>
    <x v="1"/>
    <s v="No"/>
    <s v="No"/>
    <n v="0"/>
    <n v="1"/>
    <n v="70.605999999999995"/>
    <n v="0"/>
    <n v="0"/>
    <n v="0"/>
    <n v="0"/>
    <n v="0"/>
    <n v="0"/>
    <n v="0"/>
    <n v="0"/>
    <n v="0"/>
    <n v="0"/>
    <n v="0"/>
  </r>
  <r>
    <s v="1400000US09011695202"/>
    <x v="240"/>
    <s v="Census Tract 6952.02, New London County, Connecticut"/>
    <n v="83039"/>
    <n v="2.41"/>
    <n v="53490.122100000001"/>
    <n v="53.49"/>
    <n v="0.52900000000000003"/>
    <n v="3"/>
    <n v="0.47099999999999997"/>
    <n v="3"/>
    <n v="1304"/>
    <n v="0.2925399940337769"/>
    <n v="0.13200000000000001"/>
    <n v="1"/>
    <n v="0.65100000000000002"/>
    <n v="4"/>
    <n v="4"/>
    <n v="1"/>
    <n v="1"/>
    <n v="6203"/>
    <n v="17.439198559993301"/>
    <n v="355.69295105999998"/>
    <n v="1"/>
    <n v="592"/>
    <n v="10.892364305427783"/>
    <n v="0.54300000000000004"/>
    <x v="2"/>
    <n v="3.5"/>
    <n v="4"/>
    <x v="1"/>
    <s v="No"/>
    <s v="No"/>
    <n v="0"/>
    <n v="1"/>
    <n v="99676.927500000005"/>
    <n v="14638.392099999999"/>
    <n v="27"/>
    <n v="27"/>
    <n v="0"/>
    <n v="0"/>
    <n v="14152.402099999999"/>
    <n v="0"/>
    <n v="0"/>
    <n v="0"/>
    <n v="0"/>
    <n v="0"/>
  </r>
  <r>
    <s v="1400000US09011716101"/>
    <x v="241"/>
    <s v="Census Tract 7161.01, New London County, Connecticut"/>
    <n v="78239"/>
    <n v="2.38"/>
    <n v="50714.811130000002"/>
    <n v="50.715000000000003"/>
    <n v="0.47799999999999998"/>
    <n v="3"/>
    <n v="0.52200000000000002"/>
    <n v="3"/>
    <n v="1470"/>
    <n v="0.34782738231603461"/>
    <n v="0.46500000000000002"/>
    <n v="3"/>
    <n v="0.503"/>
    <n v="3"/>
    <n v="3"/>
    <n v="1"/>
    <n v="1"/>
    <n v="6109"/>
    <n v="11.063029249556401"/>
    <n v="552.19957050000005"/>
    <n v="1"/>
    <n v="1057"/>
    <n v="18.807829181494661"/>
    <n v="0.85899999999999999"/>
    <x v="4"/>
    <n v="4"/>
    <n v="4"/>
    <x v="1"/>
    <s v="No"/>
    <s v="No"/>
    <n v="0"/>
    <n v="1"/>
    <n v="94268.427899999995"/>
    <n v="40280.123399999997"/>
    <n v="33"/>
    <n v="33"/>
    <n v="0"/>
    <n v="0"/>
    <n v="31429.393400000001"/>
    <n v="0"/>
    <n v="0"/>
    <n v="0"/>
    <n v="0"/>
    <n v="0"/>
  </r>
  <r>
    <s v="1400000US09011716102"/>
    <x v="242"/>
    <s v="Census Tract 7161.02, New London County, Connecticut"/>
    <n v="130885"/>
    <n v="2.73"/>
    <n v="79215.205610000005"/>
    <n v="79.215000000000003"/>
    <n v="0.871"/>
    <n v="5"/>
    <n v="0.129"/>
    <n v="1"/>
    <n v="1686"/>
    <n v="0.25540551014420321"/>
    <n v="2.1000000000000001E-2"/>
    <n v="1"/>
    <n v="0.32199999999999995"/>
    <n v="2"/>
    <n v="2"/>
    <n v="1"/>
    <n v="1"/>
    <n v="5073"/>
    <n v="15.6504732840461"/>
    <n v="324.14355195000002"/>
    <n v="1"/>
    <n v="838"/>
    <n v="14.988374172777679"/>
    <n v="0.73"/>
    <x v="3"/>
    <n v="3"/>
    <n v="3"/>
    <x v="1"/>
    <s v="No"/>
    <s v="No"/>
    <n v="0"/>
    <n v="1"/>
    <n v="138124.48329999999"/>
    <n v="220651.68780000001"/>
    <n v="39"/>
    <n v="39"/>
    <n v="0"/>
    <n v="0"/>
    <n v="32262.292099999999"/>
    <n v="11"/>
    <n v="11"/>
    <n v="0"/>
    <n v="0"/>
    <n v="50508.9"/>
  </r>
  <r>
    <s v="1400000US09011716102"/>
    <x v="242"/>
    <s v="Census Tract 7161.02, New London County, Connecticut"/>
    <n v="130885"/>
    <n v="2.73"/>
    <n v="79215.205610000005"/>
    <n v="79.215000000000003"/>
    <n v="0.871"/>
    <n v="5"/>
    <n v="0.129"/>
    <n v="1"/>
    <n v="1686"/>
    <n v="0.25540551014420321"/>
    <n v="2.1000000000000001E-2"/>
    <n v="1"/>
    <n v="0.32199999999999995"/>
    <n v="2"/>
    <n v="2"/>
    <n v="1"/>
    <n v="1"/>
    <n v="5073"/>
    <n v="15.6504732840461"/>
    <n v="324.14355195000002"/>
    <n v="1"/>
    <n v="838"/>
    <n v="14.988374172777679"/>
    <n v="0.73"/>
    <x v="3"/>
    <n v="3"/>
    <n v="3"/>
    <x v="1"/>
    <s v="No"/>
    <s v="No"/>
    <n v="0"/>
    <n v="1"/>
    <n v="67.653700000000001"/>
    <n v="0"/>
    <n v="0"/>
    <n v="0"/>
    <n v="0"/>
    <n v="0"/>
    <n v="0"/>
    <n v="0"/>
    <n v="0"/>
    <n v="0"/>
    <n v="0"/>
    <n v="0"/>
  </r>
  <r>
    <s v="1400000US09011716102"/>
    <x v="242"/>
    <s v="Census Tract 7161.02, New London County, Connecticut"/>
    <n v="130885"/>
    <n v="2.73"/>
    <n v="79215.205610000005"/>
    <n v="79.215000000000003"/>
    <n v="0.871"/>
    <n v="5"/>
    <n v="0.129"/>
    <n v="1"/>
    <n v="1686"/>
    <n v="0.25540551014420321"/>
    <n v="2.1000000000000001E-2"/>
    <n v="1"/>
    <n v="0.32199999999999995"/>
    <n v="2"/>
    <n v="2"/>
    <n v="1"/>
    <n v="1"/>
    <n v="5073"/>
    <n v="15.6504732840461"/>
    <n v="324.14355195000002"/>
    <n v="1"/>
    <n v="838"/>
    <n v="14.988374172777679"/>
    <n v="0.73"/>
    <x v="3"/>
    <n v="3"/>
    <n v="3"/>
    <x v="1"/>
    <s v="No"/>
    <s v="No"/>
    <n v="0"/>
    <n v="1"/>
    <n v="658.65549999999996"/>
    <n v="0"/>
    <n v="0"/>
    <n v="0"/>
    <n v="0"/>
    <n v="0"/>
    <n v="0"/>
    <n v="0"/>
    <n v="0"/>
    <n v="0"/>
    <n v="0"/>
    <n v="0"/>
  </r>
  <r>
    <s v="1400000US09011870701"/>
    <x v="243"/>
    <s v="Census Tract 8707.01, New London County, Connecticut"/>
    <n v="88438"/>
    <n v="2.2599999999999998"/>
    <n v="58828.08253"/>
    <n v="58.828000000000003"/>
    <n v="0.63300000000000001"/>
    <n v="4"/>
    <n v="0.36699999999999999"/>
    <n v="2"/>
    <n v="1515"/>
    <n v="0.3090360796772344"/>
    <n v="0.218"/>
    <n v="2"/>
    <n v="0.45799999999999996"/>
    <n v="3"/>
    <n v="3"/>
    <n v="1"/>
    <n v="1"/>
    <n v="2156"/>
    <n v="2.4951246878363902"/>
    <n v="864.08507379000002"/>
    <n v="1"/>
    <n v="163"/>
    <n v="7.8403078403078403"/>
    <n v="0.50800000000000001"/>
    <x v="2"/>
    <n v="3"/>
    <n v="3"/>
    <x v="1"/>
    <s v="No"/>
    <s v="No"/>
    <n v="0"/>
    <n v="1"/>
    <n v="50602.6302"/>
    <n v="7191.9422999999997"/>
    <n v="15"/>
    <n v="15"/>
    <n v="0"/>
    <n v="0"/>
    <n v="7189.0322999999999"/>
    <n v="0"/>
    <n v="0"/>
    <n v="0"/>
    <n v="0"/>
    <n v="0"/>
  </r>
  <r>
    <s v="1400000US09011870703"/>
    <x v="244"/>
    <s v="Census Tract 8707.03, New London County, Connecticut"/>
    <n v="84837"/>
    <n v="2.0099999999999998"/>
    <n v="59839.406009999999"/>
    <n v="59.838999999999999"/>
    <n v="0.65"/>
    <n v="4"/>
    <n v="0.35"/>
    <n v="2"/>
    <n v="1408"/>
    <n v="0.28235574392527296"/>
    <n v="8.3000000000000004E-2"/>
    <n v="1"/>
    <n v="0.56099999999999994"/>
    <n v="3"/>
    <n v="3"/>
    <n v="1"/>
    <n v="1"/>
    <n v="1749"/>
    <n v="2.1851946804386699"/>
    <n v="800.38635260000001"/>
    <n v="1"/>
    <n v="196"/>
    <n v="11.75764847030594"/>
    <n v="0.67800000000000005"/>
    <x v="3"/>
    <n v="3.5"/>
    <n v="4"/>
    <x v="1"/>
    <s v="No"/>
    <s v="No"/>
    <n v="0"/>
    <n v="1"/>
    <n v="42616.216500000002"/>
    <n v="14608.0656"/>
    <n v="13"/>
    <n v="13"/>
    <n v="0"/>
    <n v="0"/>
    <n v="14605.525600000001"/>
    <n v="0"/>
    <n v="0"/>
    <n v="0"/>
    <n v="0"/>
    <n v="0"/>
  </r>
  <r>
    <s v="1400000US09011870704"/>
    <x v="245"/>
    <s v="Census Tract 8707.04, New London County, Connecticut"/>
    <n v="85378"/>
    <n v="1.96"/>
    <n v="60984.285709999996"/>
    <n v="60.984000000000002"/>
    <n v="0.67"/>
    <n v="4"/>
    <n v="0.32999999999999996"/>
    <n v="2"/>
    <n v="1363"/>
    <n v="0.2682002389562792"/>
    <n v="5.8000000000000003E-2"/>
    <n v="1"/>
    <n v="0.59499999999999997"/>
    <n v="3"/>
    <n v="3"/>
    <n v="1"/>
    <n v="1"/>
    <n v="4072"/>
    <n v="2.60244873721423"/>
    <n v="1564.6801958999999"/>
    <n v="1"/>
    <n v="383"/>
    <n v="10.167241837005575"/>
    <n v="0.61799999999999999"/>
    <x v="3"/>
    <n v="3.5"/>
    <n v="4"/>
    <x v="1"/>
    <s v="No"/>
    <s v="No"/>
    <n v="0"/>
    <n v="1"/>
    <n v="110586.999"/>
    <n v="67520.932400000005"/>
    <n v="45"/>
    <n v="44"/>
    <n v="1"/>
    <n v="0"/>
    <n v="37659.952400000002"/>
    <n v="0"/>
    <n v="0"/>
    <n v="0"/>
    <n v="0"/>
    <n v="0"/>
  </r>
  <r>
    <s v="1400000US09003484100"/>
    <x v="246"/>
    <s v="Census Tract 4841, Hartford County, Connecticut"/>
    <n v="72150"/>
    <n v="1.93"/>
    <n v="51934.706420000002"/>
    <n v="51.935000000000002"/>
    <n v="0.498"/>
    <n v="3"/>
    <n v="0.502"/>
    <n v="3"/>
    <n v="1227"/>
    <n v="0.28350983407754093"/>
    <n v="9.4E-2"/>
    <n v="1"/>
    <n v="0.74"/>
    <n v="4"/>
    <n v="4"/>
    <n v="1"/>
    <n v="1"/>
    <n v="5527"/>
    <n v="12.940790073158601"/>
    <n v="427.09911595"/>
    <n v="1"/>
    <n v="1037"/>
    <n v="19.536548605877922"/>
    <n v="0.73199999999999998"/>
    <x v="3"/>
    <n v="4"/>
    <n v="4"/>
    <x v="1"/>
    <s v="No"/>
    <s v="No"/>
    <n v="0"/>
    <n v="1"/>
    <n v="108316.0279"/>
    <n v="234607.06659999999"/>
    <n v="19"/>
    <n v="19"/>
    <n v="0"/>
    <n v="0"/>
    <n v="55943.7"/>
    <n v="19"/>
    <n v="19"/>
    <n v="0"/>
    <n v="0"/>
    <n v="99900"/>
  </r>
  <r>
    <s v="1400000US09001220100"/>
    <x v="247"/>
    <s v="Census Tract 2201, Fairfield County, Connecticut"/>
    <n v="110625"/>
    <n v="2.93"/>
    <n v="64627.815060000001"/>
    <n v="64.628"/>
    <n v="0.72899999999999998"/>
    <n v="4"/>
    <n v="0.27100000000000002"/>
    <n v="2"/>
    <n v="2079"/>
    <n v="0.38602573794021128"/>
    <n v="0.64800000000000002"/>
    <n v="4"/>
    <n v="0.14600000000000002"/>
    <n v="1"/>
    <n v="2"/>
    <n v="1"/>
    <n v="1"/>
    <n v="5193"/>
    <n v="4.2436961097889299"/>
    <n v="1223.6974244999999"/>
    <n v="1"/>
    <n v="472"/>
    <n v="8.7716037911168936"/>
    <n v="0.36699999999999999"/>
    <x v="0"/>
    <n v="2"/>
    <n v="2"/>
    <x v="1"/>
    <s v="No"/>
    <s v="No"/>
    <n v="0"/>
    <n v="1"/>
    <n v="108677.484"/>
    <n v="12699.62"/>
    <n v="9"/>
    <n v="9"/>
    <n v="0"/>
    <n v="0"/>
    <n v="7759.99"/>
    <n v="0"/>
    <n v="0"/>
    <n v="0"/>
    <n v="0"/>
    <n v="0"/>
  </r>
  <r>
    <s v="1400000US09003484200"/>
    <x v="248"/>
    <s v="Census Tract 4842, Hartford County, Connecticut"/>
    <n v="84779"/>
    <n v="2.76"/>
    <n v="51030.961190000002"/>
    <n v="51.030999999999999"/>
    <n v="0.48199999999999998"/>
    <n v="3"/>
    <n v="0.51800000000000002"/>
    <n v="3"/>
    <n v="1355"/>
    <n v="0.31863009476659243"/>
    <n v="0.27800000000000002"/>
    <n v="2"/>
    <n v="0.60299999999999998"/>
    <n v="4"/>
    <n v="4"/>
    <n v="1"/>
    <n v="1"/>
    <n v="5635"/>
    <n v="13.3099110883911"/>
    <n v="423.36871844000001"/>
    <n v="1"/>
    <n v="778"/>
    <n v="12.67720384552713"/>
    <n v="0.54200000000000004"/>
    <x v="2"/>
    <n v="3.5"/>
    <n v="4"/>
    <x v="1"/>
    <s v="No"/>
    <s v="No"/>
    <n v="0"/>
    <n v="1"/>
    <n v="95034.406600000002"/>
    <n v="25148.027699999999"/>
    <n v="16"/>
    <n v="16"/>
    <n v="0"/>
    <n v="0"/>
    <n v="13123.957700000001"/>
    <n v="0"/>
    <n v="0"/>
    <n v="0"/>
    <n v="0"/>
    <n v="0"/>
  </r>
  <r>
    <s v="1400000US09003484200"/>
    <x v="248"/>
    <s v="Census Tract 4842, Hartford County, Connecticut"/>
    <n v="84779"/>
    <n v="2.76"/>
    <n v="51030.961190000002"/>
    <n v="51.030999999999999"/>
    <n v="0.48199999999999998"/>
    <n v="3"/>
    <n v="0.51800000000000002"/>
    <n v="3"/>
    <n v="1355"/>
    <n v="0.31863009476659243"/>
    <n v="0.27800000000000002"/>
    <n v="2"/>
    <n v="0.60299999999999998"/>
    <n v="4"/>
    <n v="4"/>
    <n v="1"/>
    <n v="1"/>
    <n v="5635"/>
    <n v="13.3099110883911"/>
    <n v="423.36871844000001"/>
    <n v="1"/>
    <n v="778"/>
    <n v="12.67720384552713"/>
    <n v="0.54200000000000004"/>
    <x v="2"/>
    <n v="3.5"/>
    <n v="4"/>
    <x v="1"/>
    <s v="No"/>
    <s v="No"/>
    <n v="0"/>
    <n v="1"/>
    <n v="658.84649999999999"/>
    <n v="0"/>
    <n v="0"/>
    <n v="0"/>
    <n v="0"/>
    <n v="0"/>
    <n v="0"/>
    <n v="0"/>
    <n v="0"/>
    <n v="0"/>
    <n v="0"/>
    <n v="0"/>
  </r>
  <r>
    <s v="1400000US09003484200"/>
    <x v="248"/>
    <s v="Census Tract 4842, Hartford County, Connecticut"/>
    <n v="84779"/>
    <n v="2.76"/>
    <n v="51030.961190000002"/>
    <n v="51.030999999999999"/>
    <n v="0.48199999999999998"/>
    <n v="3"/>
    <n v="0.51800000000000002"/>
    <n v="3"/>
    <n v="1355"/>
    <n v="0.31863009476659243"/>
    <n v="0.27800000000000002"/>
    <n v="2"/>
    <n v="0.60299999999999998"/>
    <n v="4"/>
    <n v="4"/>
    <n v="1"/>
    <n v="1"/>
    <n v="5635"/>
    <n v="13.3099110883911"/>
    <n v="423.36871844000001"/>
    <n v="1"/>
    <n v="778"/>
    <n v="12.67720384552713"/>
    <n v="0.54200000000000004"/>
    <x v="2"/>
    <n v="3.5"/>
    <n v="4"/>
    <x v="1"/>
    <s v="No"/>
    <s v="No"/>
    <n v="0"/>
    <n v="1"/>
    <n v="324.7054"/>
    <n v="0"/>
    <n v="0"/>
    <n v="0"/>
    <n v="0"/>
    <n v="0"/>
    <n v="0"/>
    <n v="0"/>
    <n v="0"/>
    <n v="0"/>
    <n v="0"/>
    <n v="0"/>
  </r>
  <r>
    <s v="1400000US09003487100"/>
    <x v="249"/>
    <s v="Census Tract 4871, Hartford County, Connecticut"/>
    <n v="121296"/>
    <n v="2.93"/>
    <n v="70861.879820000002"/>
    <n v="70.861999999999995"/>
    <n v="0.81399999999999995"/>
    <n v="5"/>
    <n v="0.18600000000000005"/>
    <n v="1"/>
    <n v="1813"/>
    <n v="0.30701979760152515"/>
    <n v="0.20899999999999999"/>
    <n v="2"/>
    <n v="0.251"/>
    <n v="2"/>
    <n v="2"/>
    <n v="1"/>
    <n v="1"/>
    <n v="6781"/>
    <n v="7.0630964313348201"/>
    <n v="960.06051536999996"/>
    <n v="1"/>
    <n v="931"/>
    <n v="13.090551181102363"/>
    <n v="0.55200000000000005"/>
    <x v="2"/>
    <n v="2.5"/>
    <n v="3"/>
    <x v="1"/>
    <s v="No"/>
    <s v="No"/>
    <n v="0"/>
    <n v="1"/>
    <n v="330.62150000000003"/>
    <n v="792.94"/>
    <n v="0"/>
    <n v="0"/>
    <n v="0"/>
    <n v="0"/>
    <n v="0"/>
    <n v="0"/>
    <n v="0"/>
    <n v="0"/>
    <n v="0"/>
    <n v="0"/>
  </r>
  <r>
    <s v="1400000US09003487100"/>
    <x v="249"/>
    <s v="Census Tract 4871, Hartford County, Connecticut"/>
    <n v="121296"/>
    <n v="2.93"/>
    <n v="70861.879820000002"/>
    <n v="70.861999999999995"/>
    <n v="0.81399999999999995"/>
    <n v="5"/>
    <n v="0.18600000000000005"/>
    <n v="1"/>
    <n v="1813"/>
    <n v="0.30701979760152515"/>
    <n v="0.20899999999999999"/>
    <n v="2"/>
    <n v="0.251"/>
    <n v="2"/>
    <n v="2"/>
    <n v="1"/>
    <n v="1"/>
    <n v="6781"/>
    <n v="7.0630964313348201"/>
    <n v="960.06051536999996"/>
    <n v="1"/>
    <n v="931"/>
    <n v="13.090551181102363"/>
    <n v="0.55200000000000005"/>
    <x v="2"/>
    <n v="2.5"/>
    <n v="3"/>
    <x v="1"/>
    <s v="No"/>
    <s v="No"/>
    <n v="0"/>
    <n v="1"/>
    <n v="120748.3511"/>
    <n v="22797.2932"/>
    <n v="51"/>
    <n v="51"/>
    <n v="0"/>
    <n v="0"/>
    <n v="22789.443200000002"/>
    <n v="0"/>
    <n v="0"/>
    <n v="0"/>
    <n v="0"/>
    <n v="0"/>
  </r>
  <r>
    <s v="1400000US09001230100"/>
    <x v="250"/>
    <s v="Census Tract 2301, Fairfield County, Connecticut"/>
    <n v="107033"/>
    <n v="2.66"/>
    <n v="65626.142919999998"/>
    <n v="65.626000000000005"/>
    <n v="0.746"/>
    <n v="4"/>
    <n v="0.254"/>
    <n v="2"/>
    <n v="1991"/>
    <n v="0.36406223094849532"/>
    <n v="0.56000000000000005"/>
    <n v="3"/>
    <n v="0.16500000000000004"/>
    <n v="1"/>
    <n v="2"/>
    <n v="1"/>
    <n v="1"/>
    <n v="7061"/>
    <n v="15.379121061564801"/>
    <n v="459.12896919000002"/>
    <n v="1"/>
    <n v="503"/>
    <n v="7.0045954602423057"/>
    <n v="0.25700000000000001"/>
    <x v="0"/>
    <n v="2"/>
    <n v="2"/>
    <x v="1"/>
    <s v="No"/>
    <s v="No"/>
    <n v="0"/>
    <n v="1"/>
    <n v="176786.57829999999"/>
    <n v="93877.471000000005"/>
    <n v="24"/>
    <n v="24"/>
    <n v="0"/>
    <n v="0"/>
    <n v="18104.113000000001"/>
    <n v="10"/>
    <n v="10"/>
    <n v="0"/>
    <n v="0"/>
    <n v="12073.1"/>
  </r>
  <r>
    <s v="1400000US09013530100"/>
    <x v="251"/>
    <s v="Census Tract 5301, Tolland County, Connecticut"/>
    <n v="61048"/>
    <n v="2.06"/>
    <n v="42534.157059999998"/>
    <n v="42.533999999999999"/>
    <n v="0.33200000000000002"/>
    <n v="2"/>
    <n v="0.66799999999999993"/>
    <n v="4"/>
    <n v="1084"/>
    <n v="0.30582479821218772"/>
    <n v="0.20499999999999999"/>
    <n v="2"/>
    <n v="0.88600000000000001"/>
    <n v="5"/>
    <n v="5"/>
    <n v="1"/>
    <n v="1"/>
    <n v="2271"/>
    <n v="0.95036347658753595"/>
    <n v="2389.6120337000002"/>
    <n v="1"/>
    <n v="404"/>
    <n v="18.165467625899282"/>
    <n v="0.85699999999999998"/>
    <x v="4"/>
    <n v="5"/>
    <n v="5"/>
    <x v="1"/>
    <s v="Yes"/>
    <s v="No"/>
    <n v="0"/>
    <n v="1"/>
    <n v="41.766199999999998"/>
    <n v="0"/>
    <n v="0"/>
    <n v="0"/>
    <n v="0"/>
    <n v="0"/>
    <n v="0"/>
    <n v="0"/>
    <n v="0"/>
    <n v="0"/>
    <n v="0"/>
    <n v="0"/>
  </r>
  <r>
    <s v="1400000US09013530100"/>
    <x v="251"/>
    <s v="Census Tract 5301, Tolland County, Connecticut"/>
    <n v="61048"/>
    <n v="2.06"/>
    <n v="42534.157059999998"/>
    <n v="42.533999999999999"/>
    <n v="0.33200000000000002"/>
    <n v="2"/>
    <n v="0.66799999999999993"/>
    <n v="4"/>
    <n v="1084"/>
    <n v="0.30582479821218772"/>
    <n v="0.20499999999999999"/>
    <n v="2"/>
    <n v="0.88600000000000001"/>
    <n v="5"/>
    <n v="5"/>
    <n v="1"/>
    <n v="1"/>
    <n v="2271"/>
    <n v="0.95036347658753595"/>
    <n v="2389.6120337000002"/>
    <n v="1"/>
    <n v="404"/>
    <n v="18.165467625899282"/>
    <n v="0.85699999999999998"/>
    <x v="4"/>
    <n v="5"/>
    <n v="5"/>
    <x v="1"/>
    <s v="Yes"/>
    <s v="No"/>
    <n v="0"/>
    <n v="1"/>
    <n v="34070.831599999998"/>
    <n v="8725.9500000000007"/>
    <n v="4"/>
    <n v="4"/>
    <n v="0"/>
    <n v="0"/>
    <n v="2071.2800000000002"/>
    <n v="0"/>
    <n v="0"/>
    <n v="0"/>
    <n v="0"/>
    <n v="0"/>
  </r>
  <r>
    <s v="1400000US09001230200"/>
    <x v="252"/>
    <s v="Census Tract 2302, Fairfield County, Connecticut"/>
    <n v="140625"/>
    <n v="2.78"/>
    <n v="84341.270239999998"/>
    <n v="84.340999999999994"/>
    <n v="0.90200000000000002"/>
    <n v="5"/>
    <n v="9.7999999999999976E-2"/>
    <n v="1"/>
    <n v="2333"/>
    <n v="0.33193713967474153"/>
    <n v="0.372"/>
    <n v="2"/>
    <n v="0.10599999999999998"/>
    <n v="1"/>
    <n v="1"/>
    <n v="1"/>
    <n v="1"/>
    <n v="1941"/>
    <n v="2.3068415760999699"/>
    <n v="841.41018616999997"/>
    <n v="1"/>
    <n v="123"/>
    <n v="6.546035125066525"/>
    <n v="0.23400000000000001"/>
    <x v="0"/>
    <n v="1.5"/>
    <n v="2"/>
    <x v="1"/>
    <s v="No"/>
    <s v="No"/>
    <n v="0"/>
    <n v="1"/>
    <n v="46297.806499999999"/>
    <n v="12190.543"/>
    <n v="9"/>
    <n v="9"/>
    <n v="0"/>
    <n v="0"/>
    <n v="9195.7929999999997"/>
    <n v="0"/>
    <n v="0"/>
    <n v="0"/>
    <n v="0"/>
    <n v="0"/>
  </r>
  <r>
    <s v="1400000US09013535100"/>
    <x v="253"/>
    <s v="Census Tract 5351, Tolland County, Connecticut"/>
    <n v="82436"/>
    <n v="2.16"/>
    <n v="56090.59345"/>
    <n v="56.091000000000001"/>
    <n v="0.58299999999999996"/>
    <n v="3"/>
    <n v="0.41700000000000004"/>
    <n v="3"/>
    <n v="1366"/>
    <n v="0.29224151487382771"/>
    <n v="0.128"/>
    <n v="1"/>
    <n v="0.59099999999999997"/>
    <n v="3"/>
    <n v="3"/>
    <n v="1"/>
    <n v="1"/>
    <n v="9161"/>
    <n v="17.376222592537101"/>
    <n v="527.21470108000005"/>
    <n v="1"/>
    <n v="915"/>
    <n v="9.485797221646278"/>
    <n v="0.625"/>
    <x v="3"/>
    <n v="3.5"/>
    <n v="4"/>
    <x v="1"/>
    <s v="No"/>
    <s v="No"/>
    <n v="0"/>
    <n v="1"/>
    <n v="207453.90640000001"/>
    <n v="175122.63310000001"/>
    <n v="69"/>
    <n v="39"/>
    <n v="0"/>
    <n v="30"/>
    <n v="36569.639000000003"/>
    <n v="58"/>
    <n v="18"/>
    <n v="0"/>
    <n v="40"/>
    <n v="73782.899999999994"/>
  </r>
  <r>
    <s v="1400000US09013535100"/>
    <x v="253"/>
    <s v="Census Tract 5351, Tolland County, Connecticut"/>
    <n v="82436"/>
    <n v="2.16"/>
    <n v="56090.59345"/>
    <n v="56.091000000000001"/>
    <n v="0.58299999999999996"/>
    <n v="3"/>
    <n v="0.41700000000000004"/>
    <n v="3"/>
    <n v="1366"/>
    <n v="0.29224151487382771"/>
    <n v="0.128"/>
    <n v="1"/>
    <n v="0.59099999999999997"/>
    <n v="3"/>
    <n v="3"/>
    <n v="1"/>
    <n v="1"/>
    <n v="9161"/>
    <n v="17.376222592537101"/>
    <n v="527.21470108000005"/>
    <n v="1"/>
    <n v="915"/>
    <n v="9.485797221646278"/>
    <n v="0.625"/>
    <x v="3"/>
    <n v="3.5"/>
    <n v="4"/>
    <x v="1"/>
    <s v="No"/>
    <s v="No"/>
    <n v="0"/>
    <n v="1"/>
    <n v="1230.01"/>
    <n v="164.09"/>
    <n v="1"/>
    <n v="1"/>
    <n v="0"/>
    <n v="0"/>
    <n v="162.83000000000001"/>
    <n v="0"/>
    <n v="0"/>
    <n v="0"/>
    <n v="0"/>
    <n v="0"/>
  </r>
  <r>
    <s v="1400000US09001230300"/>
    <x v="254"/>
    <s v="Census Tract 2303, Fairfield County, Connecticut"/>
    <n v="130625"/>
    <n v="2.7"/>
    <n v="79495.843420000005"/>
    <n v="79.495999999999995"/>
    <n v="0.873"/>
    <n v="5"/>
    <n v="0.127"/>
    <n v="1"/>
    <n v="2189"/>
    <n v="0.33043237067400372"/>
    <n v="0.36099999999999999"/>
    <n v="2"/>
    <n v="0.13100000000000001"/>
    <n v="1"/>
    <n v="1"/>
    <n v="1"/>
    <n v="1"/>
    <n v="3441"/>
    <n v="8.0032625633786694"/>
    <n v="429.94965774999997"/>
    <n v="1"/>
    <n v="135"/>
    <n v="3.7762237762237763"/>
    <n v="9.5000000000000001E-2"/>
    <x v="1"/>
    <n v="1"/>
    <n v="1"/>
    <x v="1"/>
    <s v="No"/>
    <s v="No"/>
    <n v="0"/>
    <n v="1"/>
    <n v="78817.512900000002"/>
    <n v="22507.883300000001"/>
    <n v="20"/>
    <n v="20"/>
    <n v="0"/>
    <n v="0"/>
    <n v="22506.433300000001"/>
    <n v="0"/>
    <n v="0"/>
    <n v="0"/>
    <n v="0"/>
    <n v="0"/>
  </r>
  <r>
    <s v="1400000US09013535200"/>
    <x v="255"/>
    <s v="Census Tract 5352, Tolland County, Connecticut"/>
    <n v="100833"/>
    <n v="2.56"/>
    <n v="63020.625"/>
    <n v="63.021000000000001"/>
    <n v="0.70799999999999996"/>
    <n v="4"/>
    <n v="0.29200000000000004"/>
    <n v="2"/>
    <n v="1587"/>
    <n v="0.30218678408854244"/>
    <n v="0.186"/>
    <n v="1"/>
    <n v="0.39700000000000002"/>
    <n v="2"/>
    <n v="2"/>
    <n v="1"/>
    <n v="1"/>
    <n v="6441"/>
    <n v="16.683871894387199"/>
    <n v="386.06146347999999"/>
    <n v="1"/>
    <n v="1107"/>
    <n v="16.96811771919068"/>
    <n v="0.84599999999999997"/>
    <x v="4"/>
    <n v="3.5"/>
    <n v="4"/>
    <x v="1"/>
    <s v="No"/>
    <s v="No"/>
    <n v="0"/>
    <n v="1"/>
    <n v="127771.967"/>
    <n v="36380.263400000003"/>
    <n v="34"/>
    <n v="33"/>
    <n v="1"/>
    <n v="0"/>
    <n v="29260.703399999999"/>
    <n v="0"/>
    <n v="0"/>
    <n v="0"/>
    <n v="0"/>
    <n v="0"/>
  </r>
  <r>
    <s v="1400000US09013535200"/>
    <x v="255"/>
    <s v="Census Tract 5352, Tolland County, Connecticut"/>
    <n v="100833"/>
    <n v="2.56"/>
    <n v="63020.625"/>
    <n v="63.021000000000001"/>
    <n v="0.70799999999999996"/>
    <n v="4"/>
    <n v="0.29200000000000004"/>
    <n v="2"/>
    <n v="1587"/>
    <n v="0.30218678408854244"/>
    <n v="0.186"/>
    <n v="1"/>
    <n v="0.39700000000000002"/>
    <n v="2"/>
    <n v="2"/>
    <n v="1"/>
    <n v="1"/>
    <n v="6441"/>
    <n v="16.683871894387199"/>
    <n v="386.06146347999999"/>
    <n v="1"/>
    <n v="1107"/>
    <n v="16.96811771919068"/>
    <n v="0.84599999999999997"/>
    <x v="4"/>
    <n v="3.5"/>
    <n v="4"/>
    <x v="1"/>
    <s v="No"/>
    <s v="No"/>
    <n v="0"/>
    <n v="1"/>
    <n v="356.428"/>
    <n v="0"/>
    <n v="0"/>
    <n v="0"/>
    <n v="0"/>
    <n v="0"/>
    <n v="0"/>
    <n v="0"/>
    <n v="0"/>
    <n v="0"/>
    <n v="0"/>
    <n v="0"/>
  </r>
  <r>
    <s v="1400000US09013535200"/>
    <x v="255"/>
    <s v="Census Tract 5352, Tolland County, Connecticut"/>
    <n v="100833"/>
    <n v="2.56"/>
    <n v="63020.625"/>
    <n v="63.021000000000001"/>
    <n v="0.70799999999999996"/>
    <n v="4"/>
    <n v="0.29200000000000004"/>
    <n v="2"/>
    <n v="1587"/>
    <n v="0.30218678408854244"/>
    <n v="0.186"/>
    <n v="1"/>
    <n v="0.39700000000000002"/>
    <n v="2"/>
    <n v="2"/>
    <n v="1"/>
    <n v="1"/>
    <n v="6441"/>
    <n v="16.683871894387199"/>
    <n v="386.06146347999999"/>
    <n v="1"/>
    <n v="1107"/>
    <n v="16.96811771919068"/>
    <n v="0.84599999999999997"/>
    <x v="4"/>
    <n v="3.5"/>
    <n v="4"/>
    <x v="1"/>
    <s v="No"/>
    <s v="No"/>
    <n v="0"/>
    <n v="1"/>
    <n v="145.7157"/>
    <n v="0"/>
    <n v="0"/>
    <n v="0"/>
    <n v="0"/>
    <n v="0"/>
    <n v="0"/>
    <n v="0"/>
    <n v="0"/>
    <n v="0"/>
    <n v="0"/>
    <n v="0"/>
  </r>
  <r>
    <s v="1400000US09013538201"/>
    <x v="256"/>
    <s v="Census Tract 5382.01, Tolland County, Connecticut"/>
    <n v="116000"/>
    <n v="2.57"/>
    <n v="72358.81194"/>
    <n v="72.358999999999995"/>
    <n v="0.82899999999999996"/>
    <n v="5"/>
    <n v="0.17100000000000004"/>
    <n v="1"/>
    <n v="1628"/>
    <n v="0.26998784911227219"/>
    <n v="6.3E-2"/>
    <n v="1"/>
    <n v="0.36199999999999999"/>
    <n v="2"/>
    <n v="2"/>
    <n v="1"/>
    <n v="1"/>
    <n v="5166"/>
    <n v="14.880980529639499"/>
    <n v="347.15454333000002"/>
    <n v="1"/>
    <n v="359"/>
    <n v="7.035077405447776"/>
    <n v="0.54"/>
    <x v="2"/>
    <n v="2.5"/>
    <n v="3"/>
    <x v="1"/>
    <s v="No"/>
    <s v="No"/>
    <n v="0"/>
    <n v="1"/>
    <n v="165.7218"/>
    <n v="0"/>
    <n v="0"/>
    <n v="0"/>
    <n v="0"/>
    <n v="0"/>
    <n v="0"/>
    <n v="0"/>
    <n v="0"/>
    <n v="0"/>
    <n v="0"/>
    <n v="0"/>
  </r>
  <r>
    <s v="1400000US09013538201"/>
    <x v="256"/>
    <s v="Census Tract 5382.01, Tolland County, Connecticut"/>
    <n v="116000"/>
    <n v="2.57"/>
    <n v="72358.81194"/>
    <n v="72.358999999999995"/>
    <n v="0.82899999999999996"/>
    <n v="5"/>
    <n v="0.17100000000000004"/>
    <n v="1"/>
    <n v="1628"/>
    <n v="0.26998784911227219"/>
    <n v="6.3E-2"/>
    <n v="1"/>
    <n v="0.36199999999999999"/>
    <n v="2"/>
    <n v="2"/>
    <n v="1"/>
    <n v="1"/>
    <n v="5166"/>
    <n v="14.880980529639499"/>
    <n v="347.15454333000002"/>
    <n v="1"/>
    <n v="359"/>
    <n v="7.035077405447776"/>
    <n v="0.54"/>
    <x v="2"/>
    <n v="2.5"/>
    <n v="3"/>
    <x v="1"/>
    <s v="No"/>
    <s v="No"/>
    <n v="0"/>
    <n v="1"/>
    <n v="114821.1056"/>
    <n v="69334.025399999999"/>
    <n v="25"/>
    <n v="25"/>
    <n v="0"/>
    <n v="0"/>
    <n v="22207.289700000001"/>
    <n v="15"/>
    <n v="15"/>
    <n v="0"/>
    <n v="0"/>
    <n v="27631.7"/>
  </r>
  <r>
    <s v="1400000US09001230501"/>
    <x v="257"/>
    <s v="Census Tract 2305.01, Fairfield County, Connecticut"/>
    <n v="153267"/>
    <n v="2.87"/>
    <n v="90470.649539999999"/>
    <n v="90.471000000000004"/>
    <n v="0.92500000000000004"/>
    <n v="5"/>
    <n v="7.4999999999999956E-2"/>
    <n v="1"/>
    <n v="2492"/>
    <n v="0.33053813752910521"/>
    <n v="0.36299999999999999"/>
    <n v="2"/>
    <n v="7.7999999999999958E-2"/>
    <n v="1"/>
    <n v="1"/>
    <n v="1"/>
    <n v="1"/>
    <n v="4329"/>
    <n v="7.7456104043725302"/>
    <n v="558.89720422000005"/>
    <n v="1"/>
    <n v="381"/>
    <n v="9.2633114514952588"/>
    <n v="0.38700000000000001"/>
    <x v="0"/>
    <n v="1.5"/>
    <n v="2"/>
    <x v="1"/>
    <s v="No"/>
    <s v="No"/>
    <n v="0"/>
    <n v="1"/>
    <n v="88437.196599999996"/>
    <n v="18717.475399999999"/>
    <n v="17"/>
    <n v="17"/>
    <n v="0"/>
    <n v="0"/>
    <n v="18714.225399999999"/>
    <n v="0"/>
    <n v="0"/>
    <n v="0"/>
    <n v="0"/>
    <n v="0"/>
  </r>
  <r>
    <s v="1400000US09013538202"/>
    <x v="258"/>
    <s v="Census Tract 5382.02, Tolland County, Connecticut"/>
    <n v="103631"/>
    <n v="2.5499999999999998"/>
    <n v="64896.249510000001"/>
    <n v="64.896000000000001"/>
    <n v="0.73499999999999999"/>
    <n v="4"/>
    <n v="0.26500000000000001"/>
    <n v="2"/>
    <n v="1669"/>
    <n v="0.30861567734994982"/>
    <n v="0.217"/>
    <n v="2"/>
    <n v="0.32899999999999996"/>
    <n v="2"/>
    <n v="2"/>
    <n v="1"/>
    <n v="1"/>
    <n v="3939"/>
    <n v="12.866066174824001"/>
    <n v="306.15418469999997"/>
    <n v="1"/>
    <n v="52"/>
    <n v="1.2392755004766445"/>
    <n v="0"/>
    <x v="5"/>
    <n v="1"/>
    <n v="1"/>
    <x v="1"/>
    <s v="No"/>
    <s v="No"/>
    <n v="0"/>
    <n v="1"/>
    <n v="227.6677"/>
    <n v="0"/>
    <n v="0"/>
    <n v="0"/>
    <n v="0"/>
    <n v="0"/>
    <n v="0"/>
    <n v="0"/>
    <n v="0"/>
    <n v="0"/>
    <n v="0"/>
    <n v="0"/>
  </r>
  <r>
    <s v="1400000US09013538202"/>
    <x v="258"/>
    <s v="Census Tract 5382.02, Tolland County, Connecticut"/>
    <n v="103631"/>
    <n v="2.5499999999999998"/>
    <n v="64896.249510000001"/>
    <n v="64.896000000000001"/>
    <n v="0.73499999999999999"/>
    <n v="4"/>
    <n v="0.26500000000000001"/>
    <n v="2"/>
    <n v="1669"/>
    <n v="0.30861567734994982"/>
    <n v="0.217"/>
    <n v="2"/>
    <n v="0.32899999999999996"/>
    <n v="2"/>
    <n v="2"/>
    <n v="1"/>
    <n v="1"/>
    <n v="3939"/>
    <n v="12.866066174824001"/>
    <n v="306.15418469999997"/>
    <n v="1"/>
    <n v="52"/>
    <n v="1.2392755004766445"/>
    <n v="0"/>
    <x v="5"/>
    <n v="1"/>
    <n v="1"/>
    <x v="1"/>
    <s v="No"/>
    <s v="No"/>
    <n v="0"/>
    <n v="1"/>
    <n v="88279.680500000002"/>
    <n v="22506.682400000002"/>
    <n v="14"/>
    <n v="14"/>
    <n v="0"/>
    <n v="0"/>
    <n v="11259.6924"/>
    <n v="0"/>
    <n v="0"/>
    <n v="0"/>
    <n v="0"/>
    <n v="0"/>
  </r>
  <r>
    <s v="1400000US09001230502"/>
    <x v="259"/>
    <s v="Census Tract 2305.02, Fairfield County, Connecticut"/>
    <n v="114773"/>
    <n v="2.62"/>
    <n v="70906.996199999994"/>
    <n v="70.906999999999996"/>
    <n v="0.81499999999999995"/>
    <n v="5"/>
    <n v="0.18500000000000005"/>
    <n v="1"/>
    <n v="1980"/>
    <n v="0.33508682179939814"/>
    <n v="0.39500000000000002"/>
    <n v="2"/>
    <n v="0.17000000000000004"/>
    <n v="1"/>
    <n v="1"/>
    <n v="1"/>
    <n v="1"/>
    <n v="5137"/>
    <n v="10.3760816652432"/>
    <n v="495.08091452000002"/>
    <n v="1"/>
    <n v="402"/>
    <n v="7.9588200356365073"/>
    <n v="0.307"/>
    <x v="0"/>
    <n v="1.5"/>
    <n v="2"/>
    <x v="1"/>
    <s v="No"/>
    <s v="No"/>
    <n v="0"/>
    <n v="1"/>
    <n v="84605.596799999999"/>
    <n v="9151.4843000000001"/>
    <n v="9"/>
    <n v="9"/>
    <n v="0"/>
    <n v="0"/>
    <n v="9150.0943000000007"/>
    <n v="0"/>
    <n v="0"/>
    <n v="0"/>
    <n v="0"/>
    <n v="0"/>
  </r>
  <r>
    <s v="1400000US09003480300"/>
    <x v="260"/>
    <s v="Census Tract 4803, Hartford County, Connecticut"/>
    <n v="68523"/>
    <n v="2.4500000000000002"/>
    <n v="43777.738859999998"/>
    <n v="43.777999999999999"/>
    <n v="0.34799999999999998"/>
    <n v="2"/>
    <n v="0.65200000000000002"/>
    <n v="4"/>
    <n v="1206"/>
    <n v="0.33057897408271947"/>
    <n v="0.36399999999999999"/>
    <n v="2"/>
    <n v="0.75700000000000001"/>
    <n v="4"/>
    <n v="4"/>
    <n v="1"/>
    <n v="1"/>
    <n v="2244"/>
    <n v="1.1344589241340099"/>
    <n v="1978.0354778000001"/>
    <n v="1"/>
    <n v="147"/>
    <n v="6.6275924256086567"/>
    <n v="0.24199999999999999"/>
    <x v="0"/>
    <n v="3"/>
    <n v="3"/>
    <x v="1"/>
    <s v="No"/>
    <s v="No"/>
    <n v="0"/>
    <n v="1"/>
    <n v="34392.487999999998"/>
    <n v="14221.0897"/>
    <n v="9"/>
    <n v="9"/>
    <n v="0"/>
    <n v="0"/>
    <n v="5807.1896999999999"/>
    <n v="0"/>
    <n v="0"/>
    <n v="0"/>
    <n v="0"/>
    <n v="0"/>
  </r>
  <r>
    <s v="1400000US09003480400"/>
    <x v="261"/>
    <s v="Census Tract 4804, Hartford County, Connecticut"/>
    <n v="79864"/>
    <n v="2.57"/>
    <n v="49817.794450000001"/>
    <n v="49.817999999999998"/>
    <n v="0.46600000000000003"/>
    <n v="3"/>
    <n v="0.53400000000000003"/>
    <n v="3"/>
    <n v="1398"/>
    <n v="0.33674714397156535"/>
    <n v="0.40500000000000003"/>
    <n v="3"/>
    <n v="0.57099999999999995"/>
    <n v="3"/>
    <n v="3"/>
    <n v="1"/>
    <n v="1"/>
    <n v="3730"/>
    <n v="1.62323416170268"/>
    <n v="2297.8816538000001"/>
    <n v="1"/>
    <n v="350"/>
    <n v="9.508285791904374"/>
    <n v="0.40200000000000002"/>
    <x v="2"/>
    <n v="3"/>
    <n v="3"/>
    <x v="1"/>
    <s v="No"/>
    <s v="No"/>
    <n v="0"/>
    <n v="1"/>
    <n v="58521.540699999998"/>
    <n v="9810.43"/>
    <n v="13"/>
    <n v="13"/>
    <n v="0"/>
    <n v="0"/>
    <n v="4983.57"/>
    <n v="0"/>
    <n v="0"/>
    <n v="0"/>
    <n v="0"/>
    <n v="0"/>
  </r>
  <r>
    <s v="1400000US09001240200"/>
    <x v="262"/>
    <s v="Census Tract 2402, Fairfield County, Connecticut"/>
    <n v="133482"/>
    <n v="2.7"/>
    <n v="81234.558250000002"/>
    <n v="81.234999999999999"/>
    <n v="0.89"/>
    <n v="5"/>
    <n v="0.10999999999999999"/>
    <n v="1"/>
    <n v="2844"/>
    <n v="0.42011676723803687"/>
    <n v="0.72499999999999998"/>
    <n v="4"/>
    <n v="5.3000000000000047E-2"/>
    <n v="1"/>
    <n v="1"/>
    <n v="2"/>
    <n v="2"/>
    <n v="4559"/>
    <n v="18.126484369811799"/>
    <n v="251.51043672"/>
    <n v="2"/>
    <n v="380"/>
    <n v="8.3096435600262417"/>
    <n v="0.32700000000000001"/>
    <x v="0"/>
    <n v="1.5"/>
    <n v="2"/>
    <x v="1"/>
    <s v="No"/>
    <s v="No"/>
    <n v="0"/>
    <n v="1"/>
    <n v="135659.58850000001"/>
    <n v="62433.157700000003"/>
    <n v="24"/>
    <n v="24"/>
    <n v="0"/>
    <n v="0"/>
    <n v="24776.487700000001"/>
    <n v="3"/>
    <n v="3"/>
    <n v="0"/>
    <n v="0"/>
    <n v="3295.04"/>
  </r>
  <r>
    <s v="1400000US09003480500"/>
    <x v="263"/>
    <s v="Census Tract 4805, Hartford County, Connecticut"/>
    <n v="73903"/>
    <n v="2.42"/>
    <n v="47506.647680000002"/>
    <n v="47.506999999999998"/>
    <n v="0.41399999999999998"/>
    <n v="3"/>
    <n v="0.58600000000000008"/>
    <n v="3"/>
    <n v="1303"/>
    <n v="0.3291328848400864"/>
    <n v="0.34899999999999998"/>
    <n v="2"/>
    <n v="0.65300000000000002"/>
    <n v="4"/>
    <n v="4"/>
    <n v="1"/>
    <n v="1"/>
    <n v="3253"/>
    <n v="1.4042852708197899"/>
    <n v="2316.4808942999998"/>
    <n v="1"/>
    <n v="313"/>
    <n v="9.4619105199516316"/>
    <n v="0.39300000000000002"/>
    <x v="0"/>
    <n v="3"/>
    <n v="3"/>
    <x v="1"/>
    <s v="No"/>
    <s v="No"/>
    <n v="0"/>
    <n v="1"/>
    <n v="53208.866600000001"/>
    <n v="14584.495500000001"/>
    <n v="12"/>
    <n v="12"/>
    <n v="0"/>
    <n v="0"/>
    <n v="8040.7655000000004"/>
    <n v="0"/>
    <n v="0"/>
    <n v="0"/>
    <n v="0"/>
    <n v="0"/>
  </r>
  <r>
    <s v="1400000US09001245100"/>
    <x v="264"/>
    <s v="Census Tract 2451, Fairfield County, Connecticut"/>
    <n v="175000"/>
    <n v="2.87"/>
    <n v="103299.2338"/>
    <n v="103.29900000000001"/>
    <n v="0.94799999999999995"/>
    <n v="5"/>
    <n v="5.2000000000000046E-2"/>
    <n v="1"/>
    <n v="2833"/>
    <n v="0.32910215061053044"/>
    <n v="0.34699999999999998"/>
    <n v="2"/>
    <n v="5.4000000000000048E-2"/>
    <n v="1"/>
    <n v="1"/>
    <n v="1"/>
    <n v="1"/>
    <n v="2870"/>
    <n v="3.9950327955187399"/>
    <n v="718.39210011"/>
    <n v="1"/>
    <n v="169"/>
    <n v="5.8497750086535136"/>
    <n v="0.19500000000000001"/>
    <x v="1"/>
    <n v="1"/>
    <n v="1"/>
    <x v="1"/>
    <s v="No"/>
    <s v="No"/>
    <n v="0"/>
    <n v="1"/>
    <n v="57530.246400000004"/>
    <n v="11748.259099999999"/>
    <n v="11"/>
    <n v="11"/>
    <n v="0"/>
    <n v="0"/>
    <n v="11743.7791"/>
    <n v="0"/>
    <n v="0"/>
    <n v="0"/>
    <n v="0"/>
    <n v="0"/>
  </r>
  <r>
    <s v="1400000US09003480600"/>
    <x v="265"/>
    <s v="Census Tract 4806, Hartford County, Connecticut"/>
    <n v="33221"/>
    <n v="2.29"/>
    <n v="21953.05473"/>
    <n v="21.952999999999999"/>
    <n v="8.1000000000000003E-2"/>
    <n v="1"/>
    <n v="0.91900000000000004"/>
    <n v="5"/>
    <n v="1213"/>
    <n v="0.66305123268829025"/>
    <n v="0.95099999999999996"/>
    <n v="5"/>
    <n v="0.751"/>
    <n v="4"/>
    <n v="5"/>
    <n v="1"/>
    <n v="1"/>
    <n v="4955"/>
    <n v="0.674132853125188"/>
    <n v="7350.1832420999999"/>
    <n v="1"/>
    <n v="1583"/>
    <n v="33.048016701461378"/>
    <n v="0.91900000000000004"/>
    <x v="4"/>
    <n v="5"/>
    <n v="5"/>
    <x v="2"/>
    <s v="Yes"/>
    <s v="No"/>
    <n v="0"/>
    <n v="1"/>
    <n v="52973.169900000001"/>
    <n v="43649.13"/>
    <n v="5"/>
    <n v="4"/>
    <n v="1"/>
    <n v="0"/>
    <n v="1115.73"/>
    <n v="0"/>
    <n v="0"/>
    <n v="0"/>
    <n v="0"/>
    <n v="0"/>
  </r>
  <r>
    <s v="1400000US09003480700"/>
    <x v="266"/>
    <s v="Census Tract 4807, Hartford County, Connecticut"/>
    <n v="58000"/>
    <n v="2.59"/>
    <n v="36039.446430000004"/>
    <n v="36.039000000000001"/>
    <n v="0.249"/>
    <n v="2"/>
    <n v="0.751"/>
    <n v="4"/>
    <n v="964"/>
    <n v="0.32098162280235665"/>
    <n v="0.3"/>
    <n v="2"/>
    <n v="0.95699999999999996"/>
    <n v="5"/>
    <n v="5"/>
    <n v="1"/>
    <n v="1"/>
    <n v="2210"/>
    <n v="0.90687215539222599"/>
    <n v="2436.9476854"/>
    <n v="1"/>
    <n v="288"/>
    <n v="11.930405965202983"/>
    <n v="0.50800000000000001"/>
    <x v="2"/>
    <n v="4"/>
    <n v="4"/>
    <x v="1"/>
    <s v="Yes"/>
    <s v="No"/>
    <n v="0"/>
    <n v="1"/>
    <n v="28925.481599999999"/>
    <n v="16334.19"/>
    <n v="5"/>
    <n v="5"/>
    <n v="0"/>
    <n v="0"/>
    <n v="4624.03"/>
    <n v="0"/>
    <n v="0"/>
    <n v="0"/>
    <n v="0"/>
    <n v="0"/>
  </r>
  <r>
    <s v="1400000US09001245300"/>
    <x v="267"/>
    <s v="Census Tract 2453, Fairfield County, Connecticut"/>
    <n v="130962"/>
    <n v="2.36"/>
    <n v="85249.000799999994"/>
    <n v="85.248999999999995"/>
    <n v="0.90800000000000003"/>
    <n v="5"/>
    <n v="9.1999999999999971E-2"/>
    <n v="1"/>
    <n v="2282"/>
    <n v="0.32122370635457348"/>
    <n v="0.30399999999999999"/>
    <n v="2"/>
    <n v="0.11499999999999999"/>
    <n v="1"/>
    <n v="1"/>
    <n v="1"/>
    <n v="1"/>
    <n v="4974"/>
    <n v="5.2728329243224303"/>
    <n v="943.32592580999994"/>
    <n v="1"/>
    <n v="335"/>
    <n v="6.6973210715713716"/>
    <n v="0.24199999999999999"/>
    <x v="0"/>
    <n v="1.5"/>
    <n v="2"/>
    <x v="1"/>
    <s v="No"/>
    <s v="No"/>
    <n v="0"/>
    <n v="1"/>
    <n v="134043.6814"/>
    <n v="64446.402699999999"/>
    <n v="14"/>
    <n v="14"/>
    <n v="0"/>
    <n v="0"/>
    <n v="11990.9727"/>
    <n v="0"/>
    <n v="0"/>
    <n v="0"/>
    <n v="0"/>
    <n v="0"/>
  </r>
  <r>
    <s v="1400000US09003480800"/>
    <x v="268"/>
    <s v="Census Tract 4808, Hartford County, Connecticut"/>
    <n v="83345"/>
    <n v="2.36"/>
    <n v="54252.97393"/>
    <n v="54.253"/>
    <n v="0.54500000000000004"/>
    <n v="3"/>
    <n v="0.45499999999999996"/>
    <n v="3"/>
    <n v="1133"/>
    <n v="0.25060377367593273"/>
    <n v="1.2999999999999999E-2"/>
    <n v="1"/>
    <n v="0.83299999999999996"/>
    <n v="5"/>
    <n v="4"/>
    <n v="1"/>
    <n v="1"/>
    <n v="4425"/>
    <n v="5.0797656205356896"/>
    <n v="871.10318281000002"/>
    <n v="1"/>
    <n v="536"/>
    <n v="11.659778116162714"/>
    <n v="0.49"/>
    <x v="2"/>
    <n v="3.5"/>
    <n v="4"/>
    <x v="1"/>
    <s v="No"/>
    <s v="No"/>
    <n v="0"/>
    <n v="1"/>
    <n v="93708.096999999994"/>
    <n v="798268.12080000003"/>
    <n v="492"/>
    <n v="21"/>
    <n v="0"/>
    <n v="471"/>
    <n v="166784.95999999999"/>
    <n v="488"/>
    <n v="69"/>
    <n v="2"/>
    <n v="417"/>
    <n v="295627"/>
  </r>
  <r>
    <s v="1400000US09001245400"/>
    <x v="269"/>
    <s v="Census Tract 2454, Fairfield County, Connecticut"/>
    <n v="177361"/>
    <n v="2.78"/>
    <n v="106374.0589"/>
    <n v="106.374"/>
    <n v="0.95599999999999996"/>
    <n v="5"/>
    <n v="4.4000000000000039E-2"/>
    <n v="1"/>
    <n v="2944"/>
    <n v="0.33211104629570543"/>
    <n v="0.373"/>
    <n v="2"/>
    <n v="4.8000000000000043E-2"/>
    <n v="1"/>
    <n v="1"/>
    <n v="1"/>
    <n v="1"/>
    <n v="3311"/>
    <n v="4.8555541570076803"/>
    <n v="681.89950991000001"/>
    <n v="1"/>
    <n v="125"/>
    <n v="4.1295011562603241"/>
    <n v="0.112"/>
    <x v="1"/>
    <n v="1"/>
    <n v="1"/>
    <x v="1"/>
    <s v="No"/>
    <s v="No"/>
    <n v="0"/>
    <n v="1"/>
    <n v="92011.664300000004"/>
    <n v="15050.615299999999"/>
    <n v="14"/>
    <n v="14"/>
    <n v="0"/>
    <n v="0"/>
    <n v="15047.275299999999"/>
    <n v="0"/>
    <n v="0"/>
    <n v="0"/>
    <n v="0"/>
    <n v="0"/>
  </r>
  <r>
    <s v="1400000US09003480900"/>
    <x v="270"/>
    <s v="Census Tract 4809, Hartford County, Connecticut"/>
    <n v="92500"/>
    <n v="2.4"/>
    <n v="59708.49325"/>
    <n v="59.707999999999998"/>
    <n v="0.64600000000000002"/>
    <n v="4"/>
    <n v="0.35399999999999998"/>
    <n v="2"/>
    <n v="1268"/>
    <n v="0.25483811718862959"/>
    <n v="0.02"/>
    <n v="1"/>
    <n v="0.69500000000000006"/>
    <n v="4"/>
    <n v="3"/>
    <n v="1"/>
    <n v="1"/>
    <n v="2246"/>
    <n v="2.2558436564184898"/>
    <n v="995.63637471000004"/>
    <n v="1"/>
    <n v="143"/>
    <n v="6.4472497745716861"/>
    <n v="0.23899999999999999"/>
    <x v="0"/>
    <n v="2.5"/>
    <n v="3"/>
    <x v="1"/>
    <s v="No"/>
    <s v="No"/>
    <n v="0"/>
    <n v="1"/>
    <n v="35031.230600000003"/>
    <n v="12948.832700000001"/>
    <n v="16"/>
    <n v="14"/>
    <n v="2"/>
    <n v="0"/>
    <n v="8907.1226999999999"/>
    <n v="0"/>
    <n v="0"/>
    <n v="0"/>
    <n v="0"/>
    <n v="0"/>
  </r>
  <r>
    <s v="1400000US09001245500"/>
    <x v="271"/>
    <s v="Census Tract 2455, Fairfield County, Connecticut"/>
    <n v="166908"/>
    <n v="2.89"/>
    <n v="98181.176470000006"/>
    <n v="98.180999999999997"/>
    <n v="0.94099999999999995"/>
    <n v="5"/>
    <n v="5.9000000000000052E-2"/>
    <n v="1"/>
    <n v="2824"/>
    <n v="0.34515781149103192"/>
    <n v="0.45600000000000002"/>
    <n v="3"/>
    <n v="5.5000000000000049E-2"/>
    <n v="1"/>
    <n v="1"/>
    <n v="1"/>
    <n v="1"/>
    <n v="3099"/>
    <n v="2.9917984175988499"/>
    <n v="1035.8318200000001"/>
    <n v="1"/>
    <n v="425"/>
    <n v="13.980263157894736"/>
    <n v="0.59899999999999998"/>
    <x v="2"/>
    <n v="2"/>
    <n v="2"/>
    <x v="1"/>
    <s v="No"/>
    <s v="No"/>
    <n v="0"/>
    <n v="1"/>
    <n v="81970.654299999995"/>
    <n v="16745.104599999999"/>
    <n v="12"/>
    <n v="12"/>
    <n v="0"/>
    <n v="0"/>
    <n v="14820.6546"/>
    <n v="0"/>
    <n v="0"/>
    <n v="0"/>
    <n v="0"/>
    <n v="0"/>
  </r>
  <r>
    <s v="1400000US09003481000"/>
    <x v="272"/>
    <s v="Census Tract 4810, Hartford County, Connecticut"/>
    <n v="122222"/>
    <n v="2.96"/>
    <n v="71040.094509999995"/>
    <n v="71.040000000000006"/>
    <n v="0.81699999999999995"/>
    <n v="5"/>
    <n v="0.18300000000000005"/>
    <n v="1"/>
    <n v="1767"/>
    <n v="0.29847933263961535"/>
    <n v="0.161"/>
    <n v="1"/>
    <n v="0.27300000000000002"/>
    <n v="2"/>
    <n v="2"/>
    <n v="1"/>
    <n v="1"/>
    <n v="3644"/>
    <n v="7.5065282155747397"/>
    <n v="485.44412215"/>
    <n v="1"/>
    <n v="191"/>
    <n v="5.2029419776627623"/>
    <n v="0.17"/>
    <x v="1"/>
    <n v="1.5"/>
    <n v="2"/>
    <x v="1"/>
    <s v="No"/>
    <s v="No"/>
    <n v="0"/>
    <n v="1"/>
    <n v="63039.794699999999"/>
    <n v="5864.6796999999997"/>
    <n v="13"/>
    <n v="13"/>
    <n v="0"/>
    <n v="0"/>
    <n v="5341.3597"/>
    <n v="0"/>
    <n v="0"/>
    <n v="0"/>
    <n v="0"/>
    <n v="0"/>
  </r>
  <r>
    <s v="1400000US09003481100"/>
    <x v="273"/>
    <s v="Census Tract 4811, Hartford County, Connecticut"/>
    <n v="73365"/>
    <n v="2.56"/>
    <n v="45853.125"/>
    <n v="45.853000000000002"/>
    <n v="0.38100000000000001"/>
    <n v="2"/>
    <n v="0.61899999999999999"/>
    <n v="4"/>
    <n v="1400"/>
    <n v="0.36638724187282762"/>
    <n v="0.56999999999999995"/>
    <n v="3"/>
    <n v="0.56899999999999995"/>
    <n v="3"/>
    <n v="4"/>
    <n v="1"/>
    <n v="1"/>
    <n v="3855"/>
    <n v="2.2182373045743802"/>
    <n v="1737.8663644999999"/>
    <n v="1"/>
    <n v="332"/>
    <n v="8.4456881200712282"/>
    <n v="0.33900000000000002"/>
    <x v="0"/>
    <n v="3"/>
    <n v="3"/>
    <x v="1"/>
    <s v="No"/>
    <s v="No"/>
    <n v="0"/>
    <n v="1"/>
    <n v="63124.477899999998"/>
    <n v="8987.7000000000007"/>
    <n v="9"/>
    <n v="9"/>
    <n v="0"/>
    <n v="0"/>
    <n v="7003.63"/>
    <n v="0"/>
    <n v="0"/>
    <n v="0"/>
    <n v="0"/>
    <n v="0"/>
  </r>
  <r>
    <s v="1400000US09001257100"/>
    <x v="274"/>
    <s v="Census Tract 2571, Fairfield County, Connecticut"/>
    <n v="101818"/>
    <n v="2.48"/>
    <n v="64654.494650000001"/>
    <n v="64.653999999999996"/>
    <n v="0.73"/>
    <n v="4"/>
    <n v="0.27"/>
    <n v="2"/>
    <n v="1838"/>
    <n v="0.34113637604620889"/>
    <n v="0.42399999999999999"/>
    <n v="3"/>
    <n v="0.23899999999999999"/>
    <n v="2"/>
    <n v="2"/>
    <n v="2"/>
    <n v="2"/>
    <n v="3581"/>
    <n v="21.8917817379849"/>
    <n v="163.57736628999999"/>
    <n v="2"/>
    <n v="211"/>
    <n v="5.7824061386681285"/>
    <n v="0.193"/>
    <x v="1"/>
    <n v="1.5"/>
    <n v="2"/>
    <x v="1"/>
    <s v="No"/>
    <s v="No"/>
    <n v="0"/>
    <n v="1"/>
    <n v="2100.194"/>
    <n v="0"/>
    <n v="0"/>
    <n v="0"/>
    <n v="0"/>
    <n v="0"/>
    <n v="0"/>
    <n v="0"/>
    <n v="0"/>
    <n v="0"/>
    <n v="0"/>
    <n v="0"/>
  </r>
  <r>
    <s v="1400000US09001257100"/>
    <x v="274"/>
    <s v="Census Tract 2571, Fairfield County, Connecticut"/>
    <n v="101818"/>
    <n v="2.48"/>
    <n v="64654.494650000001"/>
    <n v="64.653999999999996"/>
    <n v="0.73"/>
    <n v="4"/>
    <n v="0.27"/>
    <n v="2"/>
    <n v="1838"/>
    <n v="0.34113637604620889"/>
    <n v="0.42399999999999999"/>
    <n v="3"/>
    <n v="0.23899999999999999"/>
    <n v="2"/>
    <n v="2"/>
    <n v="2"/>
    <n v="2"/>
    <n v="3581"/>
    <n v="21.8917817379849"/>
    <n v="163.57736628999999"/>
    <n v="2"/>
    <n v="211"/>
    <n v="5.7824061386681285"/>
    <n v="0.193"/>
    <x v="1"/>
    <n v="1.5"/>
    <n v="2"/>
    <x v="1"/>
    <s v="No"/>
    <s v="No"/>
    <n v="0"/>
    <n v="1"/>
    <n v="114117.2026"/>
    <n v="34462.43"/>
    <n v="11"/>
    <n v="11"/>
    <n v="0"/>
    <n v="0"/>
    <n v="13816.51"/>
    <n v="5"/>
    <n v="5"/>
    <n v="0"/>
    <n v="0"/>
    <n v="14831.6"/>
  </r>
  <r>
    <s v="1400000US09003481200"/>
    <x v="275"/>
    <s v="Census Tract 4812, Hartford County, Connecticut"/>
    <n v="90543"/>
    <n v="2.4"/>
    <n v="58445.255190000003"/>
    <n v="58.445"/>
    <n v="0.623"/>
    <n v="4"/>
    <n v="0.377"/>
    <n v="2"/>
    <n v="1204"/>
    <n v="0.24720569622000824"/>
    <n v="8.9999999999999993E-3"/>
    <n v="1"/>
    <n v="0.75800000000000001"/>
    <n v="4"/>
    <n v="3"/>
    <n v="1"/>
    <n v="1"/>
    <n v="3769"/>
    <n v="2.3702522946052298"/>
    <n v="1590.1260843"/>
    <n v="1"/>
    <n v="399"/>
    <n v="10.017574692442881"/>
    <n v="0.41"/>
    <x v="2"/>
    <n v="3"/>
    <n v="3"/>
    <x v="1"/>
    <s v="No"/>
    <s v="No"/>
    <n v="0"/>
    <n v="1"/>
    <n v="64998.360999999997"/>
    <n v="15440.29"/>
    <n v="15"/>
    <n v="15"/>
    <n v="0"/>
    <n v="0"/>
    <n v="12353.65"/>
    <n v="0"/>
    <n v="0"/>
    <n v="0"/>
    <n v="0"/>
    <n v="0"/>
  </r>
  <r>
    <s v="1400000US09003481300"/>
    <x v="276"/>
    <s v="Census Tract 4813, Hartford County, Connecticut"/>
    <n v="99617"/>
    <n v="2.42"/>
    <n v="64036.232929999998"/>
    <n v="64.036000000000001"/>
    <n v="0.71799999999999997"/>
    <n v="4"/>
    <n v="0.28200000000000003"/>
    <n v="2"/>
    <n v="1511"/>
    <n v="0.28315219634828698"/>
    <n v="9.0999999999999998E-2"/>
    <n v="1"/>
    <n v="0.45899999999999996"/>
    <n v="3"/>
    <n v="3"/>
    <n v="1"/>
    <n v="1"/>
    <n v="3032"/>
    <n v="3.0247016588493798"/>
    <n v="1002.4129127"/>
    <n v="1"/>
    <n v="121"/>
    <n v="4.2233856893542754"/>
    <n v="0.124"/>
    <x v="1"/>
    <n v="2"/>
    <n v="2"/>
    <x v="1"/>
    <s v="No"/>
    <s v="No"/>
    <n v="0"/>
    <n v="1"/>
    <n v="47713.246200000001"/>
    <n v="5946.1067999999996"/>
    <n v="10"/>
    <n v="10"/>
    <n v="0"/>
    <n v="0"/>
    <n v="5398.2268000000004"/>
    <n v="0"/>
    <n v="0"/>
    <n v="0"/>
    <n v="0"/>
    <n v="0"/>
  </r>
  <r>
    <s v="1400000US09003524300"/>
    <x v="277"/>
    <s v="Census Tract 5243, Hartford County, Connecticut"/>
    <n v="89079"/>
    <n v="2.23"/>
    <n v="59651.710500000001"/>
    <n v="59.652000000000001"/>
    <n v="0.64200000000000002"/>
    <n v="4"/>
    <n v="0.35799999999999998"/>
    <n v="2"/>
    <n v="1336"/>
    <n v="0.26876010537870493"/>
    <n v="5.8999999999999997E-2"/>
    <n v="1"/>
    <n v="0.62"/>
    <n v="4"/>
    <n v="3"/>
    <n v="1"/>
    <n v="1"/>
    <n v="7291"/>
    <n v="5.0719875922205002"/>
    <n v="1437.5035166"/>
    <n v="1"/>
    <n v="1074"/>
    <n v="16.607391371578785"/>
    <n v="0.71199999999999997"/>
    <x v="3"/>
    <n v="3.5"/>
    <n v="4"/>
    <x v="1"/>
    <s v="No"/>
    <s v="No"/>
    <n v="0"/>
    <n v="1"/>
    <n v="77128.346300000005"/>
    <n v="31690.293099999999"/>
    <n v="10"/>
    <n v="10"/>
    <n v="0"/>
    <n v="0"/>
    <n v="6695.9731000000002"/>
    <n v="0"/>
    <n v="0"/>
    <n v="0"/>
    <n v="0"/>
    <n v="0"/>
  </r>
  <r>
    <s v="1400000US09007630100"/>
    <x v="278"/>
    <s v="Census Tract 6301, Middlesex County, Connecticut"/>
    <n v="89261"/>
    <n v="2.13"/>
    <n v="61160.629430000001"/>
    <n v="61.161000000000001"/>
    <n v="0.67500000000000004"/>
    <n v="4"/>
    <n v="0.32499999999999996"/>
    <n v="2"/>
    <n v="1605"/>
    <n v="0.31490846610798195"/>
    <n v="0.254"/>
    <n v="2"/>
    <n v="0.379"/>
    <n v="2"/>
    <n v="2"/>
    <n v="1"/>
    <n v="1"/>
    <n v="6683"/>
    <n v="10.4024312081755"/>
    <n v="642.44596923999995"/>
    <n v="1"/>
    <n v="563"/>
    <n v="8.5251362810417923"/>
    <n v="0.35399999999999998"/>
    <x v="0"/>
    <n v="2"/>
    <n v="2"/>
    <x v="1"/>
    <s v="No"/>
    <s v="No"/>
    <n v="0"/>
    <n v="1"/>
    <n v="175416.2518"/>
    <n v="96197.329400000002"/>
    <n v="51"/>
    <n v="51"/>
    <n v="0"/>
    <n v="0"/>
    <n v="54739.729399999997"/>
    <n v="1"/>
    <n v="1"/>
    <n v="0"/>
    <n v="0"/>
    <n v="616.92999999999995"/>
  </r>
  <r>
    <s v="1400000US09007670100"/>
    <x v="279"/>
    <s v="Census Tract 6701, Middlesex County, Connecticut"/>
    <n v="99779"/>
    <n v="2.44"/>
    <n v="63876.959210000001"/>
    <n v="63.877000000000002"/>
    <n v="0.71499999999999997"/>
    <n v="4"/>
    <n v="0.28500000000000003"/>
    <n v="2"/>
    <n v="1823"/>
    <n v="0.34247090454135598"/>
    <n v="0.435"/>
    <n v="3"/>
    <n v="0.247"/>
    <n v="2"/>
    <n v="2"/>
    <n v="1"/>
    <n v="1"/>
    <n v="4848"/>
    <n v="9.7010839432460703"/>
    <n v="499.73797035000001"/>
    <n v="1"/>
    <n v="372"/>
    <n v="8.3091355818628543"/>
    <n v="0.33400000000000002"/>
    <x v="0"/>
    <n v="2"/>
    <n v="2"/>
    <x v="1"/>
    <s v="No"/>
    <s v="No"/>
    <n v="0"/>
    <n v="1"/>
    <n v="449.22820000000002"/>
    <n v="0"/>
    <n v="0"/>
    <n v="0"/>
    <n v="0"/>
    <n v="0"/>
    <n v="0"/>
    <n v="0"/>
    <n v="0"/>
    <n v="0"/>
    <n v="0"/>
    <n v="0"/>
  </r>
  <r>
    <s v="1400000US09007670100"/>
    <x v="279"/>
    <s v="Census Tract 6701, Middlesex County, Connecticut"/>
    <n v="99779"/>
    <n v="2.44"/>
    <n v="63876.959210000001"/>
    <n v="63.877000000000002"/>
    <n v="0.71499999999999997"/>
    <n v="4"/>
    <n v="0.28500000000000003"/>
    <n v="2"/>
    <n v="1823"/>
    <n v="0.34247090454135598"/>
    <n v="0.435"/>
    <n v="3"/>
    <n v="0.247"/>
    <n v="2"/>
    <n v="2"/>
    <n v="1"/>
    <n v="1"/>
    <n v="4848"/>
    <n v="9.7010839432460703"/>
    <n v="499.73797035000001"/>
    <n v="1"/>
    <n v="372"/>
    <n v="8.3091355818628543"/>
    <n v="0.33400000000000002"/>
    <x v="0"/>
    <n v="2"/>
    <n v="2"/>
    <x v="1"/>
    <s v="No"/>
    <s v="No"/>
    <n v="0"/>
    <n v="1"/>
    <n v="123009.35739999999"/>
    <n v="22006.809000000001"/>
    <n v="24"/>
    <n v="24"/>
    <n v="0"/>
    <n v="0"/>
    <n v="22002.329000000002"/>
    <n v="0"/>
    <n v="0"/>
    <n v="0"/>
    <n v="0"/>
    <n v="0"/>
  </r>
  <r>
    <s v="1400000US09003420600"/>
    <x v="280"/>
    <s v="Census Tract 4206, Hartford County, Connecticut"/>
    <n v="71316"/>
    <n v="2.2200000000000002"/>
    <n v="47864.165229999999"/>
    <n v="47.863999999999997"/>
    <n v="0.42499999999999999"/>
    <n v="3"/>
    <n v="0.57499999999999996"/>
    <n v="3"/>
    <n v="1250"/>
    <n v="0.31338685064120569"/>
    <n v="0.24399999999999999"/>
    <n v="2"/>
    <n v="0.71500000000000008"/>
    <n v="4"/>
    <n v="4"/>
    <n v="1"/>
    <n v="1"/>
    <n v="5880"/>
    <n v="2.2541270461484801"/>
    <n v="2608.5486219999998"/>
    <n v="1"/>
    <n v="713"/>
    <n v="11.991254624957955"/>
    <n v="0.52100000000000002"/>
    <x v="2"/>
    <n v="3.5"/>
    <n v="4"/>
    <x v="1"/>
    <s v="No"/>
    <s v="No"/>
    <n v="0"/>
    <n v="1"/>
    <n v="1096.0630000000001"/>
    <n v="1548.06"/>
    <n v="0"/>
    <n v="0"/>
    <n v="0"/>
    <n v="0"/>
    <n v="0"/>
    <n v="0"/>
    <n v="0"/>
    <n v="0"/>
    <n v="0"/>
    <n v="0"/>
  </r>
  <r>
    <s v="1400000US09003420600"/>
    <x v="280"/>
    <s v="Census Tract 4206, Hartford County, Connecticut"/>
    <n v="71316"/>
    <n v="2.2200000000000002"/>
    <n v="47864.165229999999"/>
    <n v="47.863999999999997"/>
    <n v="0.42499999999999999"/>
    <n v="3"/>
    <n v="0.57499999999999996"/>
    <n v="3"/>
    <n v="1250"/>
    <n v="0.31338685064120569"/>
    <n v="0.24399999999999999"/>
    <n v="2"/>
    <n v="0.71500000000000008"/>
    <n v="4"/>
    <n v="4"/>
    <n v="1"/>
    <n v="1"/>
    <n v="5880"/>
    <n v="2.2541270461484801"/>
    <n v="2608.5486219999998"/>
    <n v="1"/>
    <n v="713"/>
    <n v="11.991254624957955"/>
    <n v="0.52100000000000002"/>
    <x v="2"/>
    <n v="3.5"/>
    <n v="4"/>
    <x v="1"/>
    <s v="No"/>
    <s v="No"/>
    <n v="0"/>
    <n v="1"/>
    <n v="112485.9425"/>
    <n v="169878.43229999999"/>
    <n v="121"/>
    <n v="20"/>
    <n v="1"/>
    <n v="100"/>
    <n v="16612.588899999999"/>
    <n v="46"/>
    <n v="18"/>
    <n v="0"/>
    <n v="28"/>
    <n v="14593.9"/>
  </r>
  <r>
    <s v="1400000US09003460100"/>
    <x v="281"/>
    <s v="Census Tract 4601, Hartford County, Connecticut"/>
    <n v="94872"/>
    <n v="2.33"/>
    <n v="62152.713710000004"/>
    <n v="62.152999999999999"/>
    <n v="0.69699999999999995"/>
    <n v="4"/>
    <n v="0.30300000000000005"/>
    <n v="2"/>
    <n v="1648"/>
    <n v="0.31818401513847594"/>
    <n v="0.27400000000000002"/>
    <n v="2"/>
    <n v="0.35199999999999998"/>
    <n v="2"/>
    <n v="2"/>
    <n v="1"/>
    <n v="1"/>
    <n v="3325"/>
    <n v="3.8003650982166701"/>
    <n v="874.91593940999996"/>
    <n v="1"/>
    <n v="439"/>
    <n v="13.608183508989461"/>
    <n v="0.58699999999999997"/>
    <x v="2"/>
    <n v="2.5"/>
    <n v="3"/>
    <x v="1"/>
    <s v="No"/>
    <s v="No"/>
    <n v="0"/>
    <n v="1"/>
    <n v="58080.654699999999"/>
    <n v="4140.0200000000004"/>
    <n v="8"/>
    <n v="8"/>
    <n v="0"/>
    <n v="0"/>
    <n v="4038.66"/>
    <n v="0"/>
    <n v="0"/>
    <n v="0"/>
    <n v="0"/>
    <n v="0"/>
  </r>
  <r>
    <s v="1400000US09003460100"/>
    <x v="281"/>
    <s v="Census Tract 4601, Hartford County, Connecticut"/>
    <n v="94872"/>
    <n v="2.33"/>
    <n v="62152.713710000004"/>
    <n v="62.152999999999999"/>
    <n v="0.69699999999999995"/>
    <n v="4"/>
    <n v="0.30300000000000005"/>
    <n v="2"/>
    <n v="1648"/>
    <n v="0.31818401513847594"/>
    <n v="0.27400000000000002"/>
    <n v="2"/>
    <n v="0.35199999999999998"/>
    <n v="2"/>
    <n v="2"/>
    <n v="1"/>
    <n v="1"/>
    <n v="3325"/>
    <n v="3.8003650982166701"/>
    <n v="874.91593940999996"/>
    <n v="1"/>
    <n v="439"/>
    <n v="13.608183508989461"/>
    <n v="0.58699999999999997"/>
    <x v="2"/>
    <n v="2.5"/>
    <n v="3"/>
    <x v="1"/>
    <s v="No"/>
    <s v="No"/>
    <n v="0"/>
    <n v="1"/>
    <n v="481.51240000000001"/>
    <n v="0"/>
    <n v="0"/>
    <n v="0"/>
    <n v="0"/>
    <n v="0"/>
    <n v="0"/>
    <n v="0"/>
    <n v="0"/>
    <n v="0"/>
    <n v="0"/>
    <n v="0"/>
  </r>
  <r>
    <s v="1400000US09003460202"/>
    <x v="282"/>
    <s v="Census Tract 4602.02, Hartford County, Connecticut"/>
    <n v="102688"/>
    <n v="2.4900000000000002"/>
    <n v="65075.875840000001"/>
    <n v="65.075999999999993"/>
    <n v="0.73699999999999999"/>
    <n v="4"/>
    <n v="0.26300000000000001"/>
    <n v="2"/>
    <n v="1746"/>
    <n v="0.32196262792550073"/>
    <n v="0.315"/>
    <n v="2"/>
    <n v="0.28500000000000003"/>
    <n v="2"/>
    <n v="2"/>
    <n v="1"/>
    <n v="1"/>
    <n v="4119"/>
    <n v="7.6055989448599801"/>
    <n v="541.57470435000005"/>
    <n v="1"/>
    <n v="938"/>
    <n v="21.687861271676301"/>
    <n v="0.78800000000000003"/>
    <x v="3"/>
    <n v="3"/>
    <n v="3"/>
    <x v="1"/>
    <s v="No"/>
    <s v="No"/>
    <n v="0"/>
    <n v="1"/>
    <n v="92611.060299999997"/>
    <n v="17059.78"/>
    <n v="13"/>
    <n v="13"/>
    <n v="0"/>
    <n v="0"/>
    <n v="9938.07"/>
    <n v="0"/>
    <n v="0"/>
    <n v="0"/>
    <n v="0"/>
    <n v="0"/>
  </r>
  <r>
    <s v="1400000US09003460202"/>
    <x v="282"/>
    <s v="Census Tract 4602.02, Hartford County, Connecticut"/>
    <n v="102688"/>
    <n v="2.4900000000000002"/>
    <n v="65075.875840000001"/>
    <n v="65.075999999999993"/>
    <n v="0.73699999999999999"/>
    <n v="4"/>
    <n v="0.26300000000000001"/>
    <n v="2"/>
    <n v="1746"/>
    <n v="0.32196262792550073"/>
    <n v="0.315"/>
    <n v="2"/>
    <n v="0.28500000000000003"/>
    <n v="2"/>
    <n v="2"/>
    <n v="1"/>
    <n v="1"/>
    <n v="4119"/>
    <n v="7.6055989448599801"/>
    <n v="541.57470435000005"/>
    <n v="1"/>
    <n v="938"/>
    <n v="21.687861271676301"/>
    <n v="0.78800000000000003"/>
    <x v="3"/>
    <n v="3"/>
    <n v="3"/>
    <x v="1"/>
    <s v="No"/>
    <s v="No"/>
    <n v="0"/>
    <n v="1"/>
    <n v="647.01419999999996"/>
    <n v="5360.46"/>
    <n v="0"/>
    <n v="0"/>
    <n v="0"/>
    <n v="0"/>
    <n v="222.14"/>
    <n v="0"/>
    <n v="0"/>
    <n v="0"/>
    <n v="0"/>
    <n v="0"/>
  </r>
  <r>
    <s v="1400000US09003460203"/>
    <x v="283"/>
    <s v="Census Tract 4602.03, Hartford County, Connecticut"/>
    <n v="79954"/>
    <n v="2.2999999999999998"/>
    <n v="52720.106370000001"/>
    <n v="52.72"/>
    <n v="0.51600000000000001"/>
    <n v="3"/>
    <n v="0.48399999999999999"/>
    <n v="3"/>
    <n v="1591"/>
    <n v="0.36213887479681123"/>
    <n v="0.54900000000000004"/>
    <n v="3"/>
    <n v="0.39100000000000001"/>
    <n v="2"/>
    <n v="3"/>
    <n v="1"/>
    <n v="1"/>
    <n v="3018"/>
    <n v="4.7342084210428803"/>
    <n v="637.48777654000003"/>
    <n v="1"/>
    <n v="965"/>
    <n v="29.848437983297249"/>
    <n v="0.89100000000000001"/>
    <x v="4"/>
    <n v="4"/>
    <n v="4"/>
    <x v="1"/>
    <s v="No"/>
    <s v="No"/>
    <n v="0"/>
    <n v="1"/>
    <n v="101695.7298"/>
    <n v="21242.799999999999"/>
    <n v="18"/>
    <n v="18"/>
    <n v="0"/>
    <n v="0"/>
    <n v="15071.28"/>
    <n v="0"/>
    <n v="0"/>
    <n v="0"/>
    <n v="0"/>
    <n v="0"/>
  </r>
  <r>
    <s v="1400000US09003460204"/>
    <x v="284"/>
    <s v="Census Tract 4602.04, Hartford County, Connecticut"/>
    <n v="75074"/>
    <n v="2.3199999999999998"/>
    <n v="49288.495699999999"/>
    <n v="49.287999999999997"/>
    <n v="0.46"/>
    <n v="3"/>
    <n v="0.54"/>
    <n v="3"/>
    <n v="1495"/>
    <n v="0.36397945900385842"/>
    <n v="0.55900000000000005"/>
    <n v="3"/>
    <n v="0.47699999999999998"/>
    <n v="3"/>
    <n v="3"/>
    <n v="1"/>
    <n v="1"/>
    <n v="5941"/>
    <n v="6.7924395788706402"/>
    <n v="874.64892855999994"/>
    <n v="1"/>
    <n v="1319"/>
    <n v="21.436697545912562"/>
    <n v="0.78300000000000003"/>
    <x v="3"/>
    <n v="3.5"/>
    <n v="4"/>
    <x v="1"/>
    <s v="No"/>
    <s v="No"/>
    <n v="0"/>
    <n v="1"/>
    <n v="122782.0938"/>
    <n v="95321.2546"/>
    <n v="82"/>
    <n v="31"/>
    <n v="1"/>
    <n v="50"/>
    <n v="19944.762299999999"/>
    <n v="16"/>
    <n v="16"/>
    <n v="0"/>
    <n v="0"/>
    <n v="7702.87"/>
  </r>
  <r>
    <s v="1400000US09003496200"/>
    <x v="285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x v="4"/>
    <n v="4"/>
    <n v="4"/>
    <x v="1"/>
    <s v="No"/>
    <s v="No"/>
    <n v="0"/>
    <n v="1"/>
    <n v="5802.2532000000001"/>
    <n v="61.31"/>
    <n v="1"/>
    <n v="1"/>
    <n v="0"/>
    <n v="0"/>
    <n v="44.12"/>
    <n v="0"/>
    <n v="0"/>
    <n v="0"/>
    <n v="0"/>
    <n v="0"/>
  </r>
  <r>
    <s v="1400000US09003496200"/>
    <x v="285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x v="4"/>
    <n v="4"/>
    <n v="4"/>
    <x v="1"/>
    <s v="No"/>
    <s v="No"/>
    <n v="0"/>
    <n v="1"/>
    <n v="511.48680000000002"/>
    <n v="0"/>
    <n v="0"/>
    <n v="0"/>
    <n v="0"/>
    <n v="0"/>
    <n v="0"/>
    <n v="0"/>
    <n v="0"/>
    <n v="0"/>
    <n v="0"/>
    <n v="0"/>
  </r>
  <r>
    <s v="1400000US09003496200"/>
    <x v="285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x v="4"/>
    <n v="4"/>
    <n v="4"/>
    <x v="1"/>
    <s v="No"/>
    <s v="No"/>
    <n v="0"/>
    <n v="1"/>
    <n v="54.552500000000002"/>
    <n v="0"/>
    <n v="0"/>
    <n v="0"/>
    <n v="0"/>
    <n v="0"/>
    <n v="0"/>
    <n v="0"/>
    <n v="0"/>
    <n v="0"/>
    <n v="0"/>
    <n v="0"/>
  </r>
  <r>
    <s v="1400000US09003496200"/>
    <x v="285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x v="4"/>
    <n v="4"/>
    <n v="4"/>
    <x v="1"/>
    <s v="No"/>
    <s v="No"/>
    <n v="0"/>
    <n v="1"/>
    <n v="24.110399999999998"/>
    <n v="0"/>
    <n v="0"/>
    <n v="0"/>
    <n v="0"/>
    <n v="0"/>
    <n v="0"/>
    <n v="0"/>
    <n v="0"/>
    <n v="0"/>
    <n v="0"/>
    <n v="0"/>
  </r>
  <r>
    <s v="1400000US09011712100"/>
    <x v="286"/>
    <s v="Census Tract 7121, New London County, Connecticut"/>
    <n v="96719"/>
    <n v="2.4500000000000002"/>
    <n v="61791.502489999999"/>
    <n v="61.792000000000002"/>
    <n v="0.68799999999999994"/>
    <n v="4"/>
    <n v="0.31200000000000006"/>
    <n v="2"/>
    <n v="1506"/>
    <n v="0.29246739878067662"/>
    <n v="0.13100000000000001"/>
    <n v="1"/>
    <n v="0.46799999999999997"/>
    <n v="3"/>
    <n v="3"/>
    <n v="2"/>
    <n v="2"/>
    <n v="1922"/>
    <n v="19.4889957019106"/>
    <n v="98.619755959000003"/>
    <n v="2"/>
    <n v="71"/>
    <n v="3.9932508436445446"/>
    <n v="0.185"/>
    <x v="1"/>
    <n v="2"/>
    <n v="2"/>
    <x v="1"/>
    <s v="No"/>
    <s v="No"/>
    <n v="0"/>
    <n v="1"/>
    <n v="40434.531199999998"/>
    <n v="13070.7744"/>
    <n v="6"/>
    <n v="6"/>
    <n v="0"/>
    <n v="0"/>
    <n v="3976.2844"/>
    <n v="4"/>
    <n v="4"/>
    <n v="0"/>
    <n v="0"/>
    <n v="2294.96"/>
  </r>
  <r>
    <s v="1400000US09011712100"/>
    <x v="286"/>
    <s v="Census Tract 7121, New London County, Connecticut"/>
    <n v="96719"/>
    <n v="2.4500000000000002"/>
    <n v="61791.502489999999"/>
    <n v="61.792000000000002"/>
    <n v="0.68799999999999994"/>
    <n v="4"/>
    <n v="0.31200000000000006"/>
    <n v="2"/>
    <n v="1506"/>
    <n v="0.29246739878067662"/>
    <n v="0.13100000000000001"/>
    <n v="1"/>
    <n v="0.46799999999999997"/>
    <n v="3"/>
    <n v="3"/>
    <n v="2"/>
    <n v="2"/>
    <n v="1922"/>
    <n v="19.4889957019106"/>
    <n v="98.619755959000003"/>
    <n v="2"/>
    <n v="71"/>
    <n v="3.9932508436445446"/>
    <n v="0.185"/>
    <x v="1"/>
    <n v="2"/>
    <n v="2"/>
    <x v="1"/>
    <s v="No"/>
    <s v="No"/>
    <n v="0"/>
    <n v="1"/>
    <n v="349.02409999999998"/>
    <n v="0"/>
    <n v="0"/>
    <n v="0"/>
    <n v="0"/>
    <n v="0"/>
    <n v="0"/>
    <n v="0"/>
    <n v="0"/>
    <n v="0"/>
    <n v="0"/>
    <n v="0"/>
  </r>
  <r>
    <s v="1400000US09003415300"/>
    <x v="287"/>
    <s v="Census Tract 4153, Hartford County, Connecticut"/>
    <n v="33049"/>
    <n v="2.41"/>
    <n v="21288.732349999998"/>
    <n v="21.289000000000001"/>
    <n v="7.3999999999999996E-2"/>
    <n v="1"/>
    <n v="0.92600000000000005"/>
    <n v="5"/>
    <n v="1054"/>
    <n v="0.59411710345449487"/>
    <n v="0.91600000000000004"/>
    <n v="5"/>
    <n v="0.90600000000000003"/>
    <n v="5"/>
    <n v="5"/>
    <n v="1"/>
    <n v="1"/>
    <n v="2282"/>
    <n v="0.20895116116368101"/>
    <n v="10921.212341"/>
    <n v="1"/>
    <n v="495"/>
    <n v="23.798076923076923"/>
    <n v="0.81699999999999995"/>
    <x v="4"/>
    <n v="5"/>
    <n v="5"/>
    <x v="2"/>
    <s v="Yes"/>
    <s v="No"/>
    <n v="0"/>
    <n v="1"/>
    <n v="61846.1198"/>
    <n v="907.27"/>
    <n v="3"/>
    <n v="2"/>
    <n v="1"/>
    <n v="0"/>
    <n v="620.98"/>
    <n v="0"/>
    <n v="0"/>
    <n v="0"/>
    <n v="0"/>
    <n v="0"/>
  </r>
  <r>
    <s v="1400000US09003520100"/>
    <x v="288"/>
    <s v="Census Tract 5201, Hartford County, Connecticut"/>
    <n v="141914"/>
    <n v="2.69"/>
    <n v="86526.492920000004"/>
    <n v="86.525999999999996"/>
    <n v="0.91400000000000003"/>
    <n v="5"/>
    <n v="8.5999999999999965E-2"/>
    <n v="1"/>
    <n v="1960"/>
    <n v="0.27182426105893298"/>
    <n v="6.6000000000000003E-2"/>
    <n v="1"/>
    <n v="0.17900000000000005"/>
    <n v="1"/>
    <n v="1"/>
    <n v="1"/>
    <n v="1"/>
    <n v="5830"/>
    <n v="5.6104333301930396"/>
    <n v="1039.1354209000001"/>
    <n v="1"/>
    <n v="858"/>
    <n v="14.42986881937437"/>
    <n v="0.65500000000000003"/>
    <x v="3"/>
    <n v="2.5"/>
    <n v="3"/>
    <x v="1"/>
    <s v="No"/>
    <s v="No"/>
    <n v="0"/>
    <n v="1"/>
    <n v="99045.453899999993"/>
    <n v="7809.0663999999997"/>
    <n v="21"/>
    <n v="21"/>
    <n v="0"/>
    <n v="0"/>
    <n v="7805.7363999999998"/>
    <n v="0"/>
    <n v="0"/>
    <n v="0"/>
    <n v="0"/>
    <n v="0"/>
  </r>
  <r>
    <s v="1400000US09003520100"/>
    <x v="288"/>
    <s v="Census Tract 5201, Hartford County, Connecticut"/>
    <n v="141914"/>
    <n v="2.69"/>
    <n v="86526.492920000004"/>
    <n v="86.525999999999996"/>
    <n v="0.91400000000000003"/>
    <n v="5"/>
    <n v="8.5999999999999965E-2"/>
    <n v="1"/>
    <n v="1960"/>
    <n v="0.27182426105893298"/>
    <n v="6.6000000000000003E-2"/>
    <n v="1"/>
    <n v="0.17900000000000005"/>
    <n v="1"/>
    <n v="1"/>
    <n v="1"/>
    <n v="1"/>
    <n v="5830"/>
    <n v="5.6104333301930396"/>
    <n v="1039.1354209000001"/>
    <n v="1"/>
    <n v="858"/>
    <n v="14.42986881937437"/>
    <n v="0.65500000000000003"/>
    <x v="3"/>
    <n v="2.5"/>
    <n v="3"/>
    <x v="1"/>
    <s v="No"/>
    <s v="No"/>
    <n v="0"/>
    <n v="1"/>
    <n v="138.59540000000001"/>
    <n v="0"/>
    <n v="0"/>
    <n v="0"/>
    <n v="0"/>
    <n v="0"/>
    <n v="0"/>
    <n v="0"/>
    <n v="0"/>
    <n v="0"/>
    <n v="0"/>
    <n v="0"/>
  </r>
  <r>
    <s v="1400000US09003415400"/>
    <x v="289"/>
    <s v="Census Tract 4154, Hartford County, Connecticut"/>
    <n v="45828"/>
    <n v="2.64"/>
    <n v="28205.184239999999"/>
    <n v="28.204999999999998"/>
    <n v="0.14399999999999999"/>
    <n v="1"/>
    <n v="0.85599999999999998"/>
    <n v="5"/>
    <n v="1129"/>
    <n v="0.48033722753657865"/>
    <n v="0.82199999999999995"/>
    <n v="5"/>
    <n v="0.84"/>
    <n v="5"/>
    <n v="5"/>
    <n v="1"/>
    <n v="1"/>
    <n v="6289"/>
    <n v="1.08410077575649"/>
    <n v="5801.1212063000003"/>
    <n v="1"/>
    <n v="658"/>
    <n v="10.311863344303401"/>
    <n v="0.42799999999999999"/>
    <x v="2"/>
    <n v="4"/>
    <n v="4"/>
    <x v="2"/>
    <s v="Yes"/>
    <s v="No"/>
    <n v="0"/>
    <n v="1"/>
    <n v="60029.6823"/>
    <n v="7314.39"/>
    <n v="11"/>
    <n v="10"/>
    <n v="1"/>
    <n v="0"/>
    <n v="2665.31"/>
    <n v="0"/>
    <n v="0"/>
    <n v="0"/>
    <n v="0"/>
    <n v="0"/>
  </r>
  <r>
    <s v="1400000US09003520201"/>
    <x v="290"/>
    <s v="Census Tract 5202.01, Hartford County, Connecticut"/>
    <n v="168672"/>
    <n v="3.01"/>
    <n v="97220.924540000007"/>
    <n v="97.221000000000004"/>
    <n v="0.94"/>
    <n v="5"/>
    <n v="6.0000000000000053E-2"/>
    <n v="1"/>
    <n v="2397"/>
    <n v="0.29586223476166912"/>
    <n v="0.14499999999999999"/>
    <n v="1"/>
    <n v="9.1999999999999971E-2"/>
    <n v="1"/>
    <n v="1"/>
    <n v="1"/>
    <n v="1"/>
    <n v="3739"/>
    <n v="11.8329706546903"/>
    <n v="315.98151546999998"/>
    <n v="1"/>
    <n v="635"/>
    <n v="17.580287929125138"/>
    <n v="0.74199999999999999"/>
    <x v="3"/>
    <n v="2.5"/>
    <n v="3"/>
    <x v="1"/>
    <s v="No"/>
    <s v="No"/>
    <n v="0"/>
    <n v="1"/>
    <n v="82572.919299999994"/>
    <n v="23410.549800000001"/>
    <n v="24"/>
    <n v="24"/>
    <n v="0"/>
    <n v="0"/>
    <n v="18444.519799999998"/>
    <n v="0"/>
    <n v="0"/>
    <n v="0"/>
    <n v="0"/>
    <n v="0"/>
  </r>
  <r>
    <s v="1400000US09003520201"/>
    <x v="290"/>
    <s v="Census Tract 5202.01, Hartford County, Connecticut"/>
    <n v="168672"/>
    <n v="3.01"/>
    <n v="97220.924540000007"/>
    <n v="97.221000000000004"/>
    <n v="0.94"/>
    <n v="5"/>
    <n v="6.0000000000000053E-2"/>
    <n v="1"/>
    <n v="2397"/>
    <n v="0.29586223476166912"/>
    <n v="0.14499999999999999"/>
    <n v="1"/>
    <n v="9.1999999999999971E-2"/>
    <n v="1"/>
    <n v="1"/>
    <n v="1"/>
    <n v="1"/>
    <n v="3739"/>
    <n v="11.8329706546903"/>
    <n v="315.98151546999998"/>
    <n v="1"/>
    <n v="635"/>
    <n v="17.580287929125138"/>
    <n v="0.74199999999999999"/>
    <x v="3"/>
    <n v="2.5"/>
    <n v="3"/>
    <x v="1"/>
    <s v="No"/>
    <s v="No"/>
    <n v="0"/>
    <n v="1"/>
    <n v="66.993799999999993"/>
    <n v="0"/>
    <n v="0"/>
    <n v="0"/>
    <n v="0"/>
    <n v="0"/>
    <n v="0"/>
    <n v="0"/>
    <n v="0"/>
    <n v="0"/>
    <n v="0"/>
    <n v="0"/>
  </r>
  <r>
    <s v="1400000US09003415500"/>
    <x v="291"/>
    <s v="Census Tract 4155, Hartford County, Connecticut"/>
    <n v="33056"/>
    <n v="2.65"/>
    <n v="20306.139380000001"/>
    <n v="20.306000000000001"/>
    <n v="6.0999999999999999E-2"/>
    <n v="1"/>
    <n v="0.93900000000000006"/>
    <n v="5"/>
    <n v="1190"/>
    <n v="0.70323559455445839"/>
    <n v="0.96699999999999997"/>
    <n v="5"/>
    <n v="0.78200000000000003"/>
    <n v="4"/>
    <n v="5"/>
    <n v="1"/>
    <n v="1"/>
    <n v="2930"/>
    <n v="0.43336223951616798"/>
    <n v="6761.0874524999999"/>
    <n v="1"/>
    <n v="614"/>
    <n v="20.8135593220339"/>
    <n v="0.76800000000000002"/>
    <x v="3"/>
    <n v="4.5"/>
    <n v="5"/>
    <x v="2"/>
    <s v="Yes"/>
    <s v="No"/>
    <n v="0"/>
    <n v="1"/>
    <n v="30047.905599999998"/>
    <n v="2366.27"/>
    <n v="2"/>
    <n v="2"/>
    <n v="0"/>
    <n v="0"/>
    <n v="1385.66"/>
    <n v="0"/>
    <n v="0"/>
    <n v="0"/>
    <n v="0"/>
    <n v="0"/>
  </r>
  <r>
    <s v="1400000US09003520202"/>
    <x v="292"/>
    <s v="Census Tract 5202.02, Hartford County, Connecticut"/>
    <n v="153878"/>
    <n v="2.77"/>
    <n v="92456.329599999997"/>
    <n v="92.456000000000003"/>
    <n v="0.93100000000000005"/>
    <n v="5"/>
    <n v="6.899999999999995E-2"/>
    <n v="1"/>
    <n v="2253"/>
    <n v="0.29241913579056894"/>
    <n v="0.13"/>
    <n v="1"/>
    <n v="0.122"/>
    <n v="1"/>
    <n v="1"/>
    <n v="1"/>
    <n v="1"/>
    <n v="4280"/>
    <n v="13.601323249374101"/>
    <n v="314.67526515999998"/>
    <n v="1"/>
    <n v="315"/>
    <n v="7.9325107025938051"/>
    <n v="0.35799999999999998"/>
    <x v="0"/>
    <n v="1.5"/>
    <n v="2"/>
    <x v="1"/>
    <s v="No"/>
    <s v="No"/>
    <n v="0"/>
    <n v="1"/>
    <n v="92512.7984"/>
    <n v="20573.626"/>
    <n v="23"/>
    <n v="23"/>
    <n v="0"/>
    <n v="0"/>
    <n v="18457.076000000001"/>
    <n v="0"/>
    <n v="0"/>
    <n v="0"/>
    <n v="0"/>
    <n v="0"/>
  </r>
  <r>
    <s v="1400000US09003415600"/>
    <x v="293"/>
    <s v="Census Tract 4156, Hartford County, Connecticut"/>
    <n v="49125"/>
    <n v="2.8"/>
    <n v="29357.80272"/>
    <n v="29.358000000000001"/>
    <n v="0.161"/>
    <n v="1"/>
    <n v="0.83899999999999997"/>
    <n v="5"/>
    <n v="1072"/>
    <n v="0.4381799320163835"/>
    <n v="0.76700000000000002"/>
    <n v="4"/>
    <n v="0.89500000000000002"/>
    <n v="5"/>
    <n v="5"/>
    <n v="1"/>
    <n v="1"/>
    <n v="4215"/>
    <n v="0.44101169580708499"/>
    <n v="9557.5696518999994"/>
    <n v="1"/>
    <n v="1472"/>
    <n v="32.027850304612706"/>
    <n v="0.92100000000000004"/>
    <x v="4"/>
    <n v="5"/>
    <n v="5"/>
    <x v="1"/>
    <s v="Yes"/>
    <s v="No"/>
    <n v="0"/>
    <n v="1"/>
    <n v="37751.3871"/>
    <n v="1307.4318000000001"/>
    <n v="3"/>
    <n v="3"/>
    <n v="0"/>
    <n v="0"/>
    <n v="971.07180000000005"/>
    <n v="0"/>
    <n v="0"/>
    <n v="0"/>
    <n v="0"/>
    <n v="0"/>
  </r>
  <r>
    <s v="1400000US09003520301"/>
    <x v="294"/>
    <s v="Census Tract 5203.01, Hartford County, Connecticut"/>
    <n v="87500"/>
    <n v="2.2799999999999998"/>
    <n v="57948.29062"/>
    <n v="57.948"/>
    <n v="0.61599999999999999"/>
    <n v="4"/>
    <n v="0.38400000000000001"/>
    <n v="2"/>
    <n v="1458"/>
    <n v="0.30192435036144988"/>
    <n v="0.18099999999999999"/>
    <n v="1"/>
    <n v="0.51600000000000001"/>
    <n v="3"/>
    <n v="3"/>
    <n v="1"/>
    <n v="1"/>
    <n v="4578"/>
    <n v="2.8692349153741299"/>
    <n v="1595.5472921999999"/>
    <n v="1"/>
    <n v="756"/>
    <n v="17.244525547445257"/>
    <n v="0.72599999999999998"/>
    <x v="3"/>
    <n v="3.5"/>
    <n v="4"/>
    <x v="1"/>
    <s v="No"/>
    <s v="No"/>
    <n v="0"/>
    <n v="1"/>
    <n v="90718.103600000002"/>
    <n v="19678.828099999999"/>
    <n v="18"/>
    <n v="18"/>
    <n v="0"/>
    <n v="0"/>
    <n v="8975.1381000000001"/>
    <n v="0"/>
    <n v="0"/>
    <n v="0"/>
    <n v="0"/>
    <n v="0"/>
  </r>
  <r>
    <s v="1400000US09003415700"/>
    <x v="295"/>
    <s v="Census Tract 4157, Hartford County, Connecticut"/>
    <n v="49583"/>
    <n v="2.44"/>
    <n v="31742.26309"/>
    <n v="31.742000000000001"/>
    <n v="0.19800000000000001"/>
    <n v="1"/>
    <n v="0.80200000000000005"/>
    <n v="5"/>
    <n v="1087"/>
    <n v="0.41093478316325049"/>
    <n v="0.70599999999999996"/>
    <n v="4"/>
    <n v="0.88400000000000001"/>
    <n v="5"/>
    <n v="5"/>
    <n v="1"/>
    <n v="1"/>
    <n v="3266"/>
    <n v="0.49382506791537301"/>
    <n v="6613.6780252999997"/>
    <n v="1"/>
    <n v="492"/>
    <n v="15.764178148029478"/>
    <n v="0.64300000000000002"/>
    <x v="3"/>
    <n v="4.5"/>
    <n v="5"/>
    <x v="1"/>
    <s v="Yes"/>
    <s v="No"/>
    <n v="0"/>
    <n v="1"/>
    <n v="35649.427499999998"/>
    <n v="7072.64"/>
    <n v="1"/>
    <n v="0"/>
    <n v="1"/>
    <n v="0"/>
    <n v="284.02999999999997"/>
    <n v="0"/>
    <n v="0"/>
    <n v="0"/>
    <n v="0"/>
    <n v="0"/>
  </r>
  <r>
    <s v="1400000US09003520302"/>
    <x v="296"/>
    <s v="Census Tract 5203.02, Hartford County, Connecticut"/>
    <n v="63821"/>
    <n v="1.97"/>
    <n v="45470.579769999997"/>
    <n v="45.470999999999997"/>
    <n v="0.373"/>
    <n v="2"/>
    <n v="0.627"/>
    <n v="4"/>
    <n v="1337"/>
    <n v="0.35284353270079277"/>
    <n v="0.496"/>
    <n v="3"/>
    <n v="0.61899999999999999"/>
    <n v="4"/>
    <n v="4"/>
    <n v="1"/>
    <n v="1"/>
    <n v="3877"/>
    <n v="3.1484601473057001"/>
    <n v="1231.3956088"/>
    <n v="1"/>
    <n v="938"/>
    <n v="22.504798464491362"/>
    <n v="0.85099999999999998"/>
    <x v="4"/>
    <n v="4.5"/>
    <n v="5"/>
    <x v="1"/>
    <s v="No"/>
    <s v="No"/>
    <n v="0"/>
    <n v="1"/>
    <n v="57957.166299999997"/>
    <n v="28100.66"/>
    <n v="11"/>
    <n v="11"/>
    <n v="0"/>
    <n v="0"/>
    <n v="3321.14"/>
    <n v="0"/>
    <n v="0"/>
    <n v="0"/>
    <n v="0"/>
    <n v="0"/>
  </r>
  <r>
    <s v="1400000US09003415800"/>
    <x v="297"/>
    <s v="Census Tract 4158, Hartford County, Connecticut"/>
    <n v="48824"/>
    <n v="2.42"/>
    <n v="31385.2559"/>
    <n v="31.385000000000002"/>
    <n v="0.19500000000000001"/>
    <n v="1"/>
    <n v="0.80499999999999994"/>
    <n v="5"/>
    <n v="1157"/>
    <n v="0.44237332473048274"/>
    <n v="0.77400000000000002"/>
    <n v="4"/>
    <n v="0.81699999999999995"/>
    <n v="5"/>
    <n v="5"/>
    <n v="1"/>
    <n v="1"/>
    <n v="2473"/>
    <n v="0.52907040495940505"/>
    <n v="4674.2361258999999"/>
    <n v="1"/>
    <n v="379"/>
    <n v="13.837166849215041"/>
    <n v="0.59499999999999997"/>
    <x v="2"/>
    <n v="4"/>
    <n v="4"/>
    <x v="1"/>
    <s v="Yes"/>
    <s v="No"/>
    <n v="0"/>
    <n v="1"/>
    <n v="33526.124100000001"/>
    <n v="4495.78"/>
    <n v="3"/>
    <n v="3"/>
    <n v="0"/>
    <n v="0"/>
    <n v="1062.1300000000001"/>
    <n v="0"/>
    <n v="0"/>
    <n v="0"/>
    <n v="0"/>
    <n v="0"/>
  </r>
  <r>
    <s v="1400000US09003520400"/>
    <x v="298"/>
    <s v="Census Tract 5204, Hartford County, Connecticut"/>
    <n v="123480"/>
    <n v="2.64"/>
    <n v="75996.686530000006"/>
    <n v="75.997"/>
    <n v="0.85699999999999998"/>
    <n v="5"/>
    <n v="0.14300000000000002"/>
    <n v="1"/>
    <n v="1929"/>
    <n v="0.30459222706850819"/>
    <n v="0.19900000000000001"/>
    <n v="1"/>
    <n v="0.19399999999999995"/>
    <n v="1"/>
    <n v="1"/>
    <n v="1"/>
    <n v="1"/>
    <n v="7718"/>
    <n v="6.9816161310399902"/>
    <n v="1105.4747003"/>
    <n v="1"/>
    <n v="936"/>
    <n v="11.463563992651562"/>
    <n v="0.55600000000000005"/>
    <x v="2"/>
    <n v="2"/>
    <n v="2"/>
    <x v="1"/>
    <s v="No"/>
    <s v="No"/>
    <n v="0"/>
    <n v="1"/>
    <n v="167362.33549999999"/>
    <n v="366228.74699999997"/>
    <n v="42"/>
    <n v="38"/>
    <n v="0"/>
    <n v="4"/>
    <n v="23621.1"/>
    <n v="18"/>
    <n v="18"/>
    <n v="0"/>
    <n v="0"/>
    <n v="50221.2"/>
  </r>
  <r>
    <s v="1400000US09003415900"/>
    <x v="299"/>
    <s v="Census Tract 4159, Hartford County, Connecticut"/>
    <n v="28636"/>
    <n v="1.93"/>
    <n v="20612.643840000001"/>
    <n v="20.613"/>
    <n v="6.3E-2"/>
    <n v="1"/>
    <n v="0.93700000000000006"/>
    <n v="5"/>
    <n v="887"/>
    <n v="0.51638208483206394"/>
    <n v="0.86299999999999999"/>
    <n v="5"/>
    <n v="0.97499999999999998"/>
    <n v="5"/>
    <n v="5"/>
    <n v="1"/>
    <n v="1"/>
    <n v="1788"/>
    <n v="0.25140155089521599"/>
    <n v="7112.1279627000004"/>
    <n v="1"/>
    <n v="190"/>
    <n v="13.249651324965132"/>
    <n v="0.56499999999999995"/>
    <x v="2"/>
    <n v="4"/>
    <n v="4"/>
    <x v="2"/>
    <s v="Yes"/>
    <s v="Yes"/>
    <n v="1"/>
    <n v="0"/>
    <n v="13994.0344"/>
    <n v="1500.57"/>
    <n v="2"/>
    <n v="2"/>
    <n v="0"/>
    <n v="0"/>
    <n v="1418.55"/>
    <n v="0"/>
    <n v="0"/>
    <n v="0"/>
    <n v="0"/>
    <n v="0"/>
  </r>
  <r>
    <s v="1400000US09003520501"/>
    <x v="300"/>
    <s v="Census Tract 5205.01, Hartford County, Connecticut"/>
    <n v="174375"/>
    <n v="2.7"/>
    <n v="106121.2455"/>
    <n v="106.121"/>
    <n v="0.95499999999999996"/>
    <n v="5"/>
    <n v="4.500000000000004E-2"/>
    <n v="1"/>
    <n v="2346"/>
    <n v="0.26528146995787"/>
    <n v="4.9000000000000002E-2"/>
    <n v="1"/>
    <n v="0.10499999999999998"/>
    <n v="1"/>
    <n v="1"/>
    <n v="1"/>
    <n v="1"/>
    <n v="4405"/>
    <n v="7.2258002739781002"/>
    <n v="609.62105689999999"/>
    <n v="1"/>
    <n v="514"/>
    <n v="11.903659101435849"/>
    <n v="0.58299999999999996"/>
    <x v="2"/>
    <n v="2"/>
    <n v="2"/>
    <x v="1"/>
    <s v="No"/>
    <s v="No"/>
    <n v="0"/>
    <n v="1"/>
    <n v="94824.763999999996"/>
    <n v="16202.107099999999"/>
    <n v="26"/>
    <n v="26"/>
    <n v="0"/>
    <n v="0"/>
    <n v="15916.107099999999"/>
    <n v="0"/>
    <n v="0"/>
    <n v="0"/>
    <n v="0"/>
    <n v="0"/>
  </r>
  <r>
    <s v="1400000US09003416000"/>
    <x v="301"/>
    <s v="Census Tract 4160, Hartford County, Connecticut"/>
    <n v="41616"/>
    <n v="2.63"/>
    <n v="25661.52493"/>
    <n v="25.661999999999999"/>
    <n v="0.121"/>
    <n v="1"/>
    <n v="0.879"/>
    <n v="5"/>
    <n v="886"/>
    <n v="0.41431676523519839"/>
    <n v="0.71199999999999997"/>
    <n v="4"/>
    <n v="0.97599999999999998"/>
    <n v="5"/>
    <n v="5"/>
    <n v="1"/>
    <n v="1"/>
    <n v="4516"/>
    <n v="0.31354508206215598"/>
    <n v="14403.032477000001"/>
    <n v="1"/>
    <n v="529"/>
    <n v="11.122792262405383"/>
    <n v="0.46700000000000003"/>
    <x v="2"/>
    <n v="4"/>
    <n v="4"/>
    <x v="2"/>
    <s v="Yes"/>
    <s v="No"/>
    <n v="0"/>
    <n v="1"/>
    <n v="53175.932399999998"/>
    <n v="772.94"/>
    <n v="1"/>
    <n v="1"/>
    <n v="0"/>
    <n v="0"/>
    <n v="66.400000000000006"/>
    <n v="0"/>
    <n v="0"/>
    <n v="0"/>
    <n v="0"/>
    <n v="0"/>
  </r>
  <r>
    <s v="1400000US09007560100"/>
    <x v="302"/>
    <s v="Census Tract 5601, Middlesex County, Connecticut"/>
    <n v="117009"/>
    <n v="2.6"/>
    <n v="72565.901299999998"/>
    <n v="72.566000000000003"/>
    <n v="0.83099999999999996"/>
    <n v="5"/>
    <n v="0.16900000000000004"/>
    <n v="1"/>
    <n v="1522"/>
    <n v="0.25168846073438078"/>
    <n v="1.7000000000000001E-2"/>
    <n v="1"/>
    <n v="0.45099999999999996"/>
    <n v="3"/>
    <n v="2"/>
    <n v="1"/>
    <n v="1"/>
    <n v="5816"/>
    <n v="21.124519495843199"/>
    <n v="275.31987183000001"/>
    <n v="1"/>
    <n v="148"/>
    <n v="2.6042583142706319"/>
    <n v="2.7E-2"/>
    <x v="1"/>
    <n v="1.5"/>
    <n v="2"/>
    <x v="1"/>
    <s v="No"/>
    <s v="No"/>
    <n v="0"/>
    <n v="1"/>
    <n v="360.64800000000002"/>
    <n v="0"/>
    <n v="0"/>
    <n v="0"/>
    <n v="0"/>
    <n v="0"/>
    <n v="0"/>
    <n v="0"/>
    <n v="0"/>
    <n v="0"/>
    <n v="0"/>
    <n v="0"/>
  </r>
  <r>
    <s v="1400000US09007560100"/>
    <x v="302"/>
    <s v="Census Tract 5601, Middlesex County, Connecticut"/>
    <n v="117009"/>
    <n v="2.6"/>
    <n v="72565.901299999998"/>
    <n v="72.566000000000003"/>
    <n v="0.83099999999999996"/>
    <n v="5"/>
    <n v="0.16900000000000004"/>
    <n v="1"/>
    <n v="1522"/>
    <n v="0.25168846073438078"/>
    <n v="1.7000000000000001E-2"/>
    <n v="1"/>
    <n v="0.45099999999999996"/>
    <n v="3"/>
    <n v="2"/>
    <n v="1"/>
    <n v="1"/>
    <n v="5816"/>
    <n v="21.124519495843199"/>
    <n v="275.31987183000001"/>
    <n v="1"/>
    <n v="148"/>
    <n v="2.6042583142706319"/>
    <n v="2.7E-2"/>
    <x v="1"/>
    <n v="1.5"/>
    <n v="2"/>
    <x v="1"/>
    <s v="No"/>
    <s v="No"/>
    <n v="0"/>
    <n v="1"/>
    <n v="125121.51979999999"/>
    <n v="80210.659599999999"/>
    <n v="33"/>
    <n v="33"/>
    <n v="0"/>
    <n v="0"/>
    <n v="31755.66"/>
    <n v="11"/>
    <n v="11"/>
    <n v="0"/>
    <n v="0"/>
    <n v="12907.9"/>
  </r>
  <r>
    <s v="1400000US09003416100"/>
    <x v="303"/>
    <s v="Census Tract 4161, Hartford County, Connecticut"/>
    <n v="30293"/>
    <n v="2.54"/>
    <n v="19007.51871"/>
    <n v="19.007999999999999"/>
    <n v="4.9000000000000002E-2"/>
    <n v="1"/>
    <n v="0.95099999999999996"/>
    <n v="5"/>
    <n v="1025"/>
    <n v="0.64711234473381718"/>
    <n v="0.94599999999999995"/>
    <n v="5"/>
    <n v="0.92400000000000004"/>
    <n v="5"/>
    <n v="5"/>
    <n v="1"/>
    <n v="1"/>
    <n v="4809"/>
    <n v="0.34612515579222802"/>
    <n v="13893.818232"/>
    <n v="1"/>
    <n v="1470"/>
    <n v="31.210191082802549"/>
    <n v="0.91"/>
    <x v="4"/>
    <n v="5"/>
    <n v="5"/>
    <x v="2"/>
    <s v="Yes"/>
    <s v="No"/>
    <n v="0"/>
    <n v="1"/>
    <n v="45937.125999999997"/>
    <n v="2835.0911999999998"/>
    <n v="6"/>
    <n v="6"/>
    <n v="0"/>
    <n v="0"/>
    <n v="1935.5812000000001"/>
    <n v="0"/>
    <n v="0"/>
    <n v="0"/>
    <n v="0"/>
    <n v="0"/>
  </r>
  <r>
    <s v="1400000US09005296100"/>
    <x v="304"/>
    <s v="Census Tract 2961, Litchfield County, Connecticut"/>
    <n v="109886"/>
    <n v="2.62"/>
    <n v="67887.797519999993"/>
    <n v="67.888000000000005"/>
    <n v="0.77600000000000002"/>
    <n v="4"/>
    <n v="0.22399999999999998"/>
    <n v="2"/>
    <n v="1464"/>
    <n v="0.25877993751122069"/>
    <n v="2.5999999999999999E-2"/>
    <n v="1"/>
    <n v="0.50900000000000001"/>
    <n v="3"/>
    <n v="3"/>
    <n v="10"/>
    <n v="10"/>
    <n v="2976"/>
    <n v="43.631416052892902"/>
    <n v="68.207733537999999"/>
    <n v="5"/>
    <n v="250"/>
    <n v="8.6715227193895252"/>
    <n v="0.42099999999999999"/>
    <x v="2"/>
    <n v="3.6666666666666665"/>
    <n v="4"/>
    <x v="1"/>
    <s v="No"/>
    <s v="No"/>
    <n v="0"/>
    <n v="1"/>
    <n v="87595.087100000004"/>
    <n v="47056.84"/>
    <n v="18"/>
    <n v="18"/>
    <n v="0"/>
    <n v="0"/>
    <n v="18904.59"/>
    <n v="6"/>
    <n v="6"/>
    <n v="0"/>
    <n v="0"/>
    <n v="25606.6"/>
  </r>
  <r>
    <s v="1400000US09005296100"/>
    <x v="304"/>
    <s v="Census Tract 2961, Litchfield County, Connecticut"/>
    <n v="109886"/>
    <n v="2.62"/>
    <n v="67887.797519999993"/>
    <n v="67.888000000000005"/>
    <n v="0.77600000000000002"/>
    <n v="4"/>
    <n v="0.22399999999999998"/>
    <n v="2"/>
    <n v="1464"/>
    <n v="0.25877993751122069"/>
    <n v="2.5999999999999999E-2"/>
    <n v="1"/>
    <n v="0.50900000000000001"/>
    <n v="3"/>
    <n v="3"/>
    <n v="10"/>
    <n v="10"/>
    <n v="2976"/>
    <n v="43.631416052892902"/>
    <n v="68.207733537999999"/>
    <n v="5"/>
    <n v="250"/>
    <n v="8.6715227193895252"/>
    <n v="0.42099999999999999"/>
    <x v="2"/>
    <n v="3.6666666666666665"/>
    <n v="4"/>
    <x v="1"/>
    <s v="No"/>
    <s v="No"/>
    <n v="0"/>
    <n v="1"/>
    <n v="509.46069999999997"/>
    <n v="0"/>
    <n v="0"/>
    <n v="0"/>
    <n v="0"/>
    <n v="0"/>
    <n v="0"/>
    <n v="0"/>
    <n v="0"/>
    <n v="0"/>
    <n v="0"/>
    <n v="0"/>
  </r>
  <r>
    <s v="1400000US09005296100"/>
    <x v="304"/>
    <s v="Census Tract 2961, Litchfield County, Connecticut"/>
    <n v="109886"/>
    <n v="2.62"/>
    <n v="67887.797519999993"/>
    <n v="67.888000000000005"/>
    <n v="0.77600000000000002"/>
    <n v="4"/>
    <n v="0.22399999999999998"/>
    <n v="2"/>
    <n v="1464"/>
    <n v="0.25877993751122069"/>
    <n v="2.5999999999999999E-2"/>
    <n v="1"/>
    <n v="0.50900000000000001"/>
    <n v="3"/>
    <n v="3"/>
    <n v="10"/>
    <n v="10"/>
    <n v="2976"/>
    <n v="43.631416052892902"/>
    <n v="68.207733537999999"/>
    <n v="5"/>
    <n v="250"/>
    <n v="8.6715227193895252"/>
    <n v="0.42099999999999999"/>
    <x v="2"/>
    <n v="3.6666666666666665"/>
    <n v="4"/>
    <x v="1"/>
    <s v="No"/>
    <s v="No"/>
    <n v="0"/>
    <n v="1"/>
    <n v="153.95310000000001"/>
    <n v="0"/>
    <n v="0"/>
    <n v="0"/>
    <n v="0"/>
    <n v="0"/>
    <n v="0"/>
    <n v="0"/>
    <n v="0"/>
    <n v="0"/>
    <n v="0"/>
    <n v="0"/>
  </r>
  <r>
    <s v="1400000US09003416200"/>
    <x v="305"/>
    <s v="Census Tract 4162, Hartford County, Connecticut"/>
    <n v="35463"/>
    <n v="2.4"/>
    <n v="22891.268069999998"/>
    <n v="22.890999999999998"/>
    <n v="9.2999999999999999E-2"/>
    <n v="1"/>
    <n v="0.90700000000000003"/>
    <n v="5"/>
    <n v="998"/>
    <n v="0.5231689202790416"/>
    <n v="0.86699999999999999"/>
    <n v="5"/>
    <n v="0.94299999999999995"/>
    <n v="5"/>
    <n v="5"/>
    <n v="1"/>
    <n v="1"/>
    <n v="3102"/>
    <n v="0.21479752029739099"/>
    <n v="14441.507498000001"/>
    <n v="1"/>
    <n v="657"/>
    <n v="21.921921921921921"/>
    <n v="0.79600000000000004"/>
    <x v="3"/>
    <n v="4.5"/>
    <n v="5"/>
    <x v="2"/>
    <s v="Yes"/>
    <s v="No"/>
    <n v="0"/>
    <n v="1"/>
    <n v="25037.862499999999"/>
    <n v="31916.26"/>
    <n v="0"/>
    <n v="0"/>
    <n v="0"/>
    <n v="0"/>
    <n v="0"/>
    <n v="0"/>
    <n v="0"/>
    <n v="0"/>
    <n v="0"/>
    <n v="0"/>
  </r>
  <r>
    <s v="1400000US09003416300"/>
    <x v="306"/>
    <s v="Census Tract 4163, Hartford County, Connecticut"/>
    <n v="37463"/>
    <n v="2.5499999999999998"/>
    <n v="23460.24062"/>
    <n v="23.46"/>
    <n v="9.9000000000000005E-2"/>
    <n v="1"/>
    <n v="0.90100000000000002"/>
    <n v="5"/>
    <n v="946"/>
    <n v="0.48388250503800673"/>
    <n v="0.82599999999999996"/>
    <n v="5"/>
    <n v="0.96299999999999997"/>
    <n v="5"/>
    <n v="5"/>
    <n v="1"/>
    <n v="1"/>
    <n v="3737"/>
    <n v="0.70815733509190004"/>
    <n v="5277.0758908999996"/>
    <n v="1"/>
    <n v="795"/>
    <n v="20.244461420932009"/>
    <n v="0.76100000000000001"/>
    <x v="3"/>
    <n v="4.5"/>
    <n v="5"/>
    <x v="2"/>
    <s v="Yes"/>
    <s v="No"/>
    <n v="0"/>
    <n v="1"/>
    <n v="46612.013800000001"/>
    <n v="7464.55"/>
    <n v="8"/>
    <n v="8"/>
    <n v="0"/>
    <n v="0"/>
    <n v="3940.8"/>
    <n v="0"/>
    <n v="0"/>
    <n v="0"/>
    <n v="0"/>
    <n v="0"/>
  </r>
  <r>
    <s v="1400000US09003416300"/>
    <x v="306"/>
    <s v="Census Tract 4163, Hartford County, Connecticut"/>
    <n v="37463"/>
    <n v="2.5499999999999998"/>
    <n v="23460.24062"/>
    <n v="23.46"/>
    <n v="9.9000000000000005E-2"/>
    <n v="1"/>
    <n v="0.90100000000000002"/>
    <n v="5"/>
    <n v="946"/>
    <n v="0.48388250503800673"/>
    <n v="0.82599999999999996"/>
    <n v="5"/>
    <n v="0.96299999999999997"/>
    <n v="5"/>
    <n v="5"/>
    <n v="1"/>
    <n v="1"/>
    <n v="3737"/>
    <n v="0.70815733509190004"/>
    <n v="5277.0758908999996"/>
    <n v="1"/>
    <n v="795"/>
    <n v="20.244461420932009"/>
    <n v="0.76100000000000001"/>
    <x v="3"/>
    <n v="4.5"/>
    <n v="5"/>
    <x v="2"/>
    <s v="Yes"/>
    <s v="No"/>
    <n v="0"/>
    <n v="1"/>
    <n v="152.51750000000001"/>
    <n v="0"/>
    <n v="0"/>
    <n v="0"/>
    <n v="0"/>
    <n v="0"/>
    <n v="0"/>
    <n v="0"/>
    <n v="0"/>
    <n v="0"/>
    <n v="0"/>
    <n v="0"/>
  </r>
  <r>
    <s v="1400000US09003468101"/>
    <x v="307"/>
    <s v="Census Tract 4681.01, Hartford County, Connecticut"/>
    <n v="132740"/>
    <n v="2.91"/>
    <n v="77813.566070000001"/>
    <n v="77.813999999999993"/>
    <n v="0.86199999999999999"/>
    <n v="5"/>
    <n v="0.13800000000000001"/>
    <n v="1"/>
    <n v="1939"/>
    <n v="0.29902240926817863"/>
    <n v="0.16500000000000001"/>
    <n v="1"/>
    <n v="0.18999999999999995"/>
    <n v="1"/>
    <n v="1"/>
    <n v="1"/>
    <n v="1"/>
    <n v="7468"/>
    <n v="35.342737109206702"/>
    <n v="211.30225361000001"/>
    <n v="1"/>
    <n v="397"/>
    <n v="5.3699445421344514"/>
    <n v="0.17899999999999999"/>
    <x v="1"/>
    <n v="1"/>
    <n v="1"/>
    <x v="1"/>
    <s v="No"/>
    <s v="No"/>
    <n v="0"/>
    <n v="1"/>
    <n v="151167.66560000001"/>
    <n v="101117.8395"/>
    <n v="39"/>
    <n v="39"/>
    <n v="0"/>
    <n v="0"/>
    <n v="41744.5795"/>
    <n v="6"/>
    <n v="6"/>
    <n v="0"/>
    <n v="0"/>
    <n v="9359.9"/>
  </r>
  <r>
    <s v="1400000US09003468101"/>
    <x v="307"/>
    <s v="Census Tract 4681.01, Hartford County, Connecticut"/>
    <n v="132740"/>
    <n v="2.91"/>
    <n v="77813.566070000001"/>
    <n v="77.813999999999993"/>
    <n v="0.86199999999999999"/>
    <n v="5"/>
    <n v="0.13800000000000001"/>
    <n v="1"/>
    <n v="1939"/>
    <n v="0.29902240926817863"/>
    <n v="0.16500000000000001"/>
    <n v="1"/>
    <n v="0.18999999999999995"/>
    <n v="1"/>
    <n v="1"/>
    <n v="1"/>
    <n v="1"/>
    <n v="7468"/>
    <n v="35.342737109206702"/>
    <n v="211.30225361000001"/>
    <n v="1"/>
    <n v="397"/>
    <n v="5.3699445421344514"/>
    <n v="0.17899999999999999"/>
    <x v="1"/>
    <n v="1"/>
    <n v="1"/>
    <x v="1"/>
    <s v="No"/>
    <s v="No"/>
    <n v="0"/>
    <n v="1"/>
    <n v="58.605800000000002"/>
    <n v="0"/>
    <n v="0"/>
    <n v="0"/>
    <n v="0"/>
    <n v="0"/>
    <n v="0"/>
    <n v="0"/>
    <n v="0"/>
    <n v="0"/>
    <n v="0"/>
    <n v="0"/>
  </r>
  <r>
    <s v="1400000US09003416400"/>
    <x v="308"/>
    <s v="Census Tract 4164, Hartford County, Connecticut"/>
    <n v="96658"/>
    <n v="2.59"/>
    <n v="60060.358840000001"/>
    <n v="60.06"/>
    <n v="0.65600000000000003"/>
    <n v="4"/>
    <n v="0.34399999999999997"/>
    <n v="2"/>
    <n v="1560"/>
    <n v="0.31168644945778351"/>
    <n v="0.23300000000000001"/>
    <n v="2"/>
    <n v="0.42000000000000004"/>
    <n v="3"/>
    <n v="3"/>
    <n v="1"/>
    <n v="1"/>
    <n v="3313"/>
    <n v="1.72851766108569"/>
    <n v="1916.6711886000001"/>
    <n v="1"/>
    <n v="371"/>
    <n v="11.051534107834376"/>
    <n v="0.46500000000000002"/>
    <x v="2"/>
    <n v="3"/>
    <n v="3"/>
    <x v="1"/>
    <s v="No"/>
    <s v="No"/>
    <n v="0"/>
    <n v="1"/>
    <n v="55528.130799999999"/>
    <n v="6996.7744000000002"/>
    <n v="14"/>
    <n v="14"/>
    <n v="0"/>
    <n v="0"/>
    <n v="5722.2043999999996"/>
    <n v="0"/>
    <n v="0"/>
    <n v="0"/>
    <n v="0"/>
    <n v="0"/>
  </r>
  <r>
    <s v="1400000US09003468102"/>
    <x v="309"/>
    <s v="Census Tract 4681.02, Hartford County, Connecticut"/>
    <n v="105000"/>
    <n v="2.4"/>
    <n v="67777.208559999999"/>
    <n v="67.777000000000001"/>
    <n v="0.77300000000000002"/>
    <n v="4"/>
    <n v="0.22699999999999998"/>
    <n v="2"/>
    <n v="1759"/>
    <n v="0.31143212369559409"/>
    <n v="0.23200000000000001"/>
    <n v="2"/>
    <n v="0.27900000000000003"/>
    <n v="2"/>
    <n v="2"/>
    <n v="1"/>
    <n v="1"/>
    <n v="3814"/>
    <n v="5.3353888126122602"/>
    <n v="714.84949530999995"/>
    <n v="1"/>
    <n v="257"/>
    <n v="6.476814516129032"/>
    <n v="0.23799999999999999"/>
    <x v="0"/>
    <n v="2"/>
    <n v="2"/>
    <x v="1"/>
    <s v="No"/>
    <s v="No"/>
    <n v="0"/>
    <n v="1"/>
    <n v="81261.084099999993"/>
    <n v="23168.03"/>
    <n v="20"/>
    <n v="20"/>
    <n v="0"/>
    <n v="0"/>
    <n v="23163.77"/>
    <n v="0"/>
    <n v="0"/>
    <n v="0"/>
    <n v="0"/>
    <n v="0"/>
  </r>
  <r>
    <s v="1400000US09003416500"/>
    <x v="310"/>
    <s v="Census Tract 4165, Hartford County, Connecticut"/>
    <n v="53617"/>
    <n v="2.71"/>
    <n v="32570.007989999998"/>
    <n v="32.57"/>
    <n v="0.20699999999999999"/>
    <n v="2"/>
    <n v="0.79300000000000004"/>
    <n v="4"/>
    <n v="1244"/>
    <n v="0.45833577948716991"/>
    <n v="0.79600000000000004"/>
    <n v="4"/>
    <n v="0.71899999999999997"/>
    <n v="4"/>
    <n v="4"/>
    <n v="1"/>
    <n v="1"/>
    <n v="4703"/>
    <n v="1.19880709872015"/>
    <n v="3923.0665259000002"/>
    <n v="1"/>
    <n v="665"/>
    <n v="13.516260162601625"/>
    <n v="0.58299999999999996"/>
    <x v="2"/>
    <n v="3.5"/>
    <n v="4"/>
    <x v="1"/>
    <s v="Yes"/>
    <s v="No"/>
    <n v="0"/>
    <n v="1"/>
    <n v="58902.5792"/>
    <n v="9258.3799999999992"/>
    <n v="18"/>
    <n v="18"/>
    <n v="0"/>
    <n v="0"/>
    <n v="7415.66"/>
    <n v="0"/>
    <n v="0"/>
    <n v="0"/>
    <n v="0"/>
    <n v="0"/>
  </r>
  <r>
    <s v="1400000US09003416600"/>
    <x v="311"/>
    <s v="Census Tract 4166, Hartford County, Connecticut"/>
    <n v="30563"/>
    <n v="2.4500000000000002"/>
    <n v="19525.98446"/>
    <n v="19.526"/>
    <n v="5.2999999999999999E-2"/>
    <n v="1"/>
    <n v="0.94699999999999995"/>
    <n v="5"/>
    <n v="947"/>
    <n v="0.58199370296948394"/>
    <n v="0.90900000000000003"/>
    <n v="5"/>
    <n v="0.96"/>
    <n v="5"/>
    <n v="5"/>
    <n v="1"/>
    <n v="1"/>
    <n v="2937"/>
    <n v="0.61718162400752397"/>
    <n v="4758.7288502000001"/>
    <n v="1"/>
    <n v="552"/>
    <n v="18.585858585858585"/>
    <n v="0.72599999999999998"/>
    <x v="3"/>
    <n v="4.5"/>
    <n v="5"/>
    <x v="2"/>
    <s v="Yes"/>
    <s v="No"/>
    <n v="0"/>
    <n v="1"/>
    <n v="21919.580600000001"/>
    <n v="3646.41"/>
    <n v="2"/>
    <n v="2"/>
    <n v="0"/>
    <n v="0"/>
    <n v="3554.94"/>
    <n v="0"/>
    <n v="0"/>
    <n v="0"/>
    <n v="0"/>
    <n v="0"/>
  </r>
  <r>
    <s v="1400000US09003416700"/>
    <x v="312"/>
    <s v="Census Tract 4167, Hartford County, Connecticut"/>
    <n v="46326"/>
    <n v="2.54"/>
    <n v="29067.517629999998"/>
    <n v="29.068000000000001"/>
    <n v="0.153"/>
    <n v="1"/>
    <n v="0.84699999999999998"/>
    <n v="5"/>
    <n v="1198"/>
    <n v="0.49457267672430416"/>
    <n v="0.83799999999999997"/>
    <n v="5"/>
    <n v="0.76700000000000002"/>
    <n v="4"/>
    <n v="5"/>
    <n v="1"/>
    <n v="1"/>
    <n v="6561"/>
    <n v="1.01374369302097"/>
    <n v="6472.0501297999999"/>
    <n v="1"/>
    <n v="1483"/>
    <n v="22.210573610903101"/>
    <n v="0.80100000000000005"/>
    <x v="4"/>
    <n v="5"/>
    <n v="5"/>
    <x v="2"/>
    <s v="Yes"/>
    <s v="No"/>
    <n v="0"/>
    <n v="1"/>
    <n v="134497.1176"/>
    <n v="572786.77769999998"/>
    <n v="358"/>
    <n v="22"/>
    <n v="2"/>
    <n v="334"/>
    <n v="126359.5722"/>
    <n v="1025"/>
    <n v="100"/>
    <n v="2"/>
    <n v="923"/>
    <n v="446346"/>
  </r>
  <r>
    <s v="1400000US09003416800"/>
    <x v="313"/>
    <s v="Census Tract 4168, Hartford County, Connecticut"/>
    <n v="62788"/>
    <n v="2.44"/>
    <n v="40195.898090000002"/>
    <n v="40.195999999999998"/>
    <n v="0.29599999999999999"/>
    <n v="2"/>
    <n v="0.70399999999999996"/>
    <n v="4"/>
    <n v="1102"/>
    <n v="0.32898879309503193"/>
    <n v="0.34599999999999997"/>
    <n v="2"/>
    <n v="0.874"/>
    <n v="5"/>
    <n v="5"/>
    <n v="1"/>
    <n v="1"/>
    <n v="3019"/>
    <n v="0.457978569784879"/>
    <n v="6592.0115027000002"/>
    <n v="1"/>
    <n v="744"/>
    <n v="24.891267982602876"/>
    <n v="0.83"/>
    <x v="4"/>
    <n v="5"/>
    <n v="5"/>
    <x v="1"/>
    <s v="No"/>
    <s v="No"/>
    <n v="0"/>
    <n v="1"/>
    <n v="37524.222999999998"/>
    <n v="42090.9902"/>
    <n v="9"/>
    <n v="9"/>
    <n v="0"/>
    <n v="0"/>
    <n v="2611.8501999999999"/>
    <n v="0"/>
    <n v="0"/>
    <n v="0"/>
    <n v="0"/>
    <n v="0"/>
  </r>
  <r>
    <s v="1400000US09003417100"/>
    <x v="314"/>
    <s v="Census Tract 4171, Hartford County, Connecticut"/>
    <n v="29755"/>
    <n v="1.97"/>
    <n v="21199.559720000001"/>
    <n v="21.2"/>
    <n v="7.1999999999999995E-2"/>
    <n v="1"/>
    <n v="0.92800000000000005"/>
    <n v="5"/>
    <n v="803"/>
    <n v="0.45453774169230715"/>
    <n v="0.78900000000000003"/>
    <n v="4"/>
    <n v="0.98699999999999999"/>
    <n v="5"/>
    <n v="5"/>
    <n v="1"/>
    <n v="1"/>
    <n v="1886"/>
    <n v="0.457929534808656"/>
    <n v="4118.5375840999995"/>
    <n v="1"/>
    <n v="362"/>
    <n v="21.144859813084111"/>
    <n v="0.77400000000000002"/>
    <x v="3"/>
    <n v="4.5"/>
    <n v="5"/>
    <x v="2"/>
    <s v="Yes"/>
    <s v="Yes"/>
    <n v="1"/>
    <n v="0"/>
    <n v="18956.984499999999"/>
    <n v="1649.1361999999999"/>
    <n v="2"/>
    <n v="2"/>
    <n v="0"/>
    <n v="0"/>
    <n v="982.43619999999999"/>
    <n v="0"/>
    <n v="0"/>
    <n v="0"/>
    <n v="0"/>
    <n v="0"/>
  </r>
  <r>
    <s v="1400000US09003417200"/>
    <x v="315"/>
    <s v="Census Tract 4172, Hartford County, Connecticut"/>
    <n v="32378"/>
    <n v="2.38"/>
    <n v="20987.54016"/>
    <n v="20.988"/>
    <n v="6.8000000000000005E-2"/>
    <n v="1"/>
    <n v="0.93199999999999994"/>
    <n v="5"/>
    <n v="1254"/>
    <n v="0.71699684123439456"/>
    <n v="0.96899999999999997"/>
    <n v="5"/>
    <n v="0.71300000000000008"/>
    <n v="4"/>
    <n v="5"/>
    <n v="1"/>
    <n v="1"/>
    <n v="1822"/>
    <n v="0.23241652084874501"/>
    <n v="7839.3738678999998"/>
    <n v="1"/>
    <n v="377"/>
    <n v="25.31900604432505"/>
    <n v="0.83899999999999997"/>
    <x v="4"/>
    <n v="5"/>
    <n v="5"/>
    <x v="2"/>
    <s v="Yes"/>
    <s v="No"/>
    <n v="0"/>
    <n v="1"/>
    <n v="25307.126799999998"/>
    <n v="29318.762900000002"/>
    <n v="2"/>
    <n v="2"/>
    <n v="0"/>
    <n v="0"/>
    <n v="1590.7928999999999"/>
    <n v="0"/>
    <n v="0"/>
    <n v="0"/>
    <n v="0"/>
    <n v="0"/>
  </r>
  <r>
    <s v="1400000US09003417400"/>
    <x v="316"/>
    <s v="Census Tract 4174, Hartford County, Connecticut"/>
    <n v="76724"/>
    <n v="2.02"/>
    <n v="53982.818019999999"/>
    <n v="53.982999999999997"/>
    <n v="0.54300000000000004"/>
    <n v="3"/>
    <n v="0.45699999999999996"/>
    <n v="3"/>
    <n v="1313"/>
    <n v="0.29187064658541145"/>
    <n v="0.126"/>
    <n v="1"/>
    <n v="0.64300000000000002"/>
    <n v="4"/>
    <n v="4"/>
    <n v="1"/>
    <n v="1"/>
    <n v="2954"/>
    <n v="1.0562801835375299"/>
    <n v="2796.6064743000002"/>
    <n v="1"/>
    <n v="566"/>
    <n v="19.680111265646733"/>
    <n v="0.754"/>
    <x v="3"/>
    <n v="4"/>
    <n v="4"/>
    <x v="1"/>
    <s v="No"/>
    <s v="No"/>
    <n v="0"/>
    <n v="1"/>
    <n v="42183.385000000002"/>
    <n v="6750.4196000000002"/>
    <n v="11"/>
    <n v="11"/>
    <n v="0"/>
    <n v="0"/>
    <n v="6622.0096000000003"/>
    <n v="0"/>
    <n v="0"/>
    <n v="0"/>
    <n v="0"/>
    <n v="0"/>
  </r>
  <r>
    <s v="1400000US09003417500"/>
    <x v="317"/>
    <s v="Census Tract 4175, Hartford County, Connecticut"/>
    <n v="62462"/>
    <n v="2.27"/>
    <n v="41457.485489999999"/>
    <n v="41.457000000000001"/>
    <n v="0.308"/>
    <n v="2"/>
    <n v="0.69199999999999995"/>
    <n v="4"/>
    <n v="1116"/>
    <n v="0.32302972169477812"/>
    <n v="0.31900000000000001"/>
    <n v="2"/>
    <n v="0.85899999999999999"/>
    <n v="5"/>
    <n v="5"/>
    <n v="1"/>
    <n v="1"/>
    <n v="4454"/>
    <n v="1.3800415291499399"/>
    <n v="3227.4391067000001"/>
    <n v="1"/>
    <n v="790"/>
    <n v="18.236380424746077"/>
    <n v="0.72399999999999998"/>
    <x v="3"/>
    <n v="4.5"/>
    <n v="5"/>
    <x v="1"/>
    <s v="Yes"/>
    <s v="No"/>
    <n v="0"/>
    <n v="1"/>
    <n v="60109.840400000001"/>
    <n v="6313.4265999999998"/>
    <n v="12"/>
    <n v="12"/>
    <n v="0"/>
    <n v="0"/>
    <n v="5297.0266000000001"/>
    <n v="0"/>
    <n v="0"/>
    <n v="0"/>
    <n v="0"/>
    <n v="0"/>
  </r>
  <r>
    <s v="1400000US09003420400"/>
    <x v="318"/>
    <s v="Census Tract 4204, Hartford County, Connecticut"/>
    <n v="91129"/>
    <n v="2.6"/>
    <n v="56515.806640000003"/>
    <n v="56.515999999999998"/>
    <n v="0.58899999999999997"/>
    <n v="3"/>
    <n v="0.41100000000000003"/>
    <n v="3"/>
    <n v="1605"/>
    <n v="0.34078961524311702"/>
    <n v="0.42299999999999999"/>
    <n v="3"/>
    <n v="0.379"/>
    <n v="2"/>
    <n v="3"/>
    <n v="1"/>
    <n v="1"/>
    <n v="2839"/>
    <n v="2.23165088023574"/>
    <n v="1272.1523896000001"/>
    <n v="1"/>
    <n v="480"/>
    <n v="14.828544949026877"/>
    <n v="0.62"/>
    <x v="3"/>
    <n v="3.5"/>
    <n v="4"/>
    <x v="1"/>
    <s v="No"/>
    <s v="No"/>
    <n v="0"/>
    <n v="1"/>
    <n v="59279.313800000004"/>
    <n v="16805.87"/>
    <n v="10"/>
    <n v="10"/>
    <n v="0"/>
    <n v="0"/>
    <n v="4254.38"/>
    <n v="0"/>
    <n v="0"/>
    <n v="0"/>
    <n v="0"/>
    <n v="0"/>
  </r>
  <r>
    <s v="1400000US09003420700"/>
    <x v="319"/>
    <s v="Census Tract 4207, Hartford County, Connecticut"/>
    <n v="74732"/>
    <n v="2.37"/>
    <n v="48543.650479999997"/>
    <n v="48.543999999999997"/>
    <n v="0.442"/>
    <n v="3"/>
    <n v="0.55800000000000005"/>
    <n v="3"/>
    <n v="1254"/>
    <n v="0.30998904802595723"/>
    <n v="0.22600000000000001"/>
    <n v="2"/>
    <n v="0.71300000000000008"/>
    <n v="4"/>
    <n v="4"/>
    <n v="1"/>
    <n v="1"/>
    <n v="3555"/>
    <n v="3.3997331261766499"/>
    <n v="1045.6703124000001"/>
    <n v="1"/>
    <n v="132"/>
    <n v="3.8018433179723501"/>
    <n v="0.10199999999999999"/>
    <x v="1"/>
    <n v="2.5"/>
    <n v="3"/>
    <x v="1"/>
    <s v="No"/>
    <s v="No"/>
    <n v="0"/>
    <n v="1"/>
    <n v="69727.892800000001"/>
    <n v="8228.0300000000007"/>
    <n v="11"/>
    <n v="11"/>
    <n v="0"/>
    <n v="0"/>
    <n v="6894.28"/>
    <n v="0"/>
    <n v="0"/>
    <n v="0"/>
    <n v="0"/>
    <n v="0"/>
  </r>
  <r>
    <s v="1400000US09003430100"/>
    <x v="320"/>
    <s v="Census Tract 4301, Hartford County, Connecticut"/>
    <n v="70689"/>
    <n v="2.48"/>
    <n v="44887.559889999997"/>
    <n v="44.887999999999998"/>
    <n v="0.36499999999999999"/>
    <n v="2"/>
    <n v="0.63500000000000001"/>
    <n v="4"/>
    <n v="1333"/>
    <n v="0.35635708510775105"/>
    <n v="0.51400000000000001"/>
    <n v="3"/>
    <n v="0.625"/>
    <n v="4"/>
    <n v="4"/>
    <n v="1"/>
    <n v="1"/>
    <n v="4103"/>
    <n v="1.2663375274325599"/>
    <n v="3240.0524435000002"/>
    <n v="1"/>
    <n v="557"/>
    <n v="12.161572052401747"/>
    <n v="0.52500000000000002"/>
    <x v="2"/>
    <n v="3.5"/>
    <n v="4"/>
    <x v="1"/>
    <s v="No"/>
    <s v="No"/>
    <n v="0"/>
    <n v="1"/>
    <n v="65457.046999999999"/>
    <n v="15117.22"/>
    <n v="9"/>
    <n v="9"/>
    <n v="0"/>
    <n v="0"/>
    <n v="6377.95"/>
    <n v="0"/>
    <n v="0"/>
    <n v="0"/>
    <n v="0"/>
    <n v="0"/>
  </r>
  <r>
    <s v="1400000US09003430201"/>
    <x v="321"/>
    <s v="Census Tract 4302.01, Hartford County, Connecticut"/>
    <n v="90500"/>
    <n v="2.5499999999999998"/>
    <n v="56673.298340000001"/>
    <n v="56.673000000000002"/>
    <n v="0.59199999999999997"/>
    <n v="3"/>
    <n v="0.40800000000000003"/>
    <n v="3"/>
    <n v="1343"/>
    <n v="0.28436672069649649"/>
    <n v="9.6000000000000002E-2"/>
    <n v="1"/>
    <n v="0.61199999999999999"/>
    <n v="4"/>
    <n v="4"/>
    <n v="1"/>
    <n v="1"/>
    <n v="3388"/>
    <n v="2.5185244101517101"/>
    <n v="1345.2321472000001"/>
    <n v="1"/>
    <n v="332"/>
    <n v="9.108367626886146"/>
    <n v="0.38900000000000001"/>
    <x v="0"/>
    <n v="3"/>
    <n v="3"/>
    <x v="1"/>
    <s v="No"/>
    <s v="No"/>
    <n v="0"/>
    <n v="1"/>
    <n v="64134.599699999999"/>
    <n v="15521.53"/>
    <n v="13"/>
    <n v="13"/>
    <n v="0"/>
    <n v="0"/>
    <n v="10204.469999999999"/>
    <n v="0"/>
    <n v="0"/>
    <n v="0"/>
    <n v="0"/>
    <n v="0"/>
  </r>
  <r>
    <s v="1400000US09003430202"/>
    <x v="322"/>
    <s v="Census Tract 4302.02, Hartford County, Connecticut"/>
    <n v="119042"/>
    <n v="2.83"/>
    <n v="70763.123900000006"/>
    <n v="70.763000000000005"/>
    <n v="0.81100000000000005"/>
    <n v="5"/>
    <n v="0.18899999999999995"/>
    <n v="1"/>
    <n v="2032"/>
    <n v="0.34458625702362466"/>
    <n v="0.45"/>
    <n v="3"/>
    <n v="0.15700000000000003"/>
    <n v="1"/>
    <n v="1"/>
    <n v="1"/>
    <n v="1"/>
    <n v="4709"/>
    <n v="6.2864688948365801"/>
    <n v="749.06916407000006"/>
    <n v="1"/>
    <n v="432"/>
    <n v="8.7061668681983075"/>
    <n v="0.36599999999999999"/>
    <x v="0"/>
    <n v="1.5"/>
    <n v="2"/>
    <x v="1"/>
    <s v="No"/>
    <s v="No"/>
    <n v="0"/>
    <n v="1"/>
    <n v="98483.855800000005"/>
    <n v="11144.9805"/>
    <n v="19"/>
    <n v="19"/>
    <n v="0"/>
    <n v="0"/>
    <n v="11143.3505"/>
    <n v="0"/>
    <n v="0"/>
    <n v="0"/>
    <n v="0"/>
    <n v="0"/>
  </r>
  <r>
    <s v="1400000US09003430203"/>
    <x v="323"/>
    <s v="Census Tract 4302.03, Hartford County, Connecticut"/>
    <n v="72813"/>
    <n v="2.2599999999999998"/>
    <n v="48434.487130000001"/>
    <n v="48.433999999999997"/>
    <n v="0.439"/>
    <n v="3"/>
    <n v="0.56099999999999994"/>
    <n v="3"/>
    <n v="1234"/>
    <n v="0.30573256531559356"/>
    <n v="0.20399999999999999"/>
    <n v="2"/>
    <n v="0.72799999999999998"/>
    <n v="4"/>
    <n v="4"/>
    <n v="1"/>
    <n v="1"/>
    <n v="4212"/>
    <n v="2.0054301409890698"/>
    <n v="2100.2975440999999"/>
    <n v="1"/>
    <n v="274"/>
    <n v="6.2216167120799275"/>
    <n v="0.22600000000000001"/>
    <x v="0"/>
    <n v="3"/>
    <n v="3"/>
    <x v="1"/>
    <s v="No"/>
    <s v="No"/>
    <n v="0"/>
    <n v="1"/>
    <n v="75692.323900000003"/>
    <n v="10154.0301"/>
    <n v="21"/>
    <n v="21"/>
    <n v="0"/>
    <n v="0"/>
    <n v="9477.7554999999993"/>
    <n v="0"/>
    <n v="0"/>
    <n v="0"/>
    <n v="0"/>
    <n v="0"/>
  </r>
  <r>
    <s v="1400000US09003430301"/>
    <x v="324"/>
    <s v="Census Tract 4303.01, Hartford County, Connecticut"/>
    <n v="131563"/>
    <n v="2.76"/>
    <n v="79191.619949999993"/>
    <n v="79.191999999999993"/>
    <n v="0.86899999999999999"/>
    <n v="5"/>
    <n v="0.13100000000000001"/>
    <n v="1"/>
    <n v="1998"/>
    <n v="0.30275930729966083"/>
    <n v="0.188"/>
    <n v="1"/>
    <n v="0.16400000000000003"/>
    <n v="1"/>
    <n v="1"/>
    <n v="1"/>
    <n v="1"/>
    <n v="3599"/>
    <n v="3.6606188908983399"/>
    <n v="983.16708384000003"/>
    <n v="1"/>
    <n v="208"/>
    <n v="5.6094929881337645"/>
    <n v="0.19500000000000001"/>
    <x v="1"/>
    <n v="1"/>
    <n v="1"/>
    <x v="1"/>
    <s v="No"/>
    <s v="No"/>
    <n v="0"/>
    <n v="1"/>
    <n v="2211.6109999999999"/>
    <n v="176.8"/>
    <n v="1"/>
    <n v="1"/>
    <n v="0"/>
    <n v="0"/>
    <n v="159.61000000000001"/>
    <n v="0"/>
    <n v="0"/>
    <n v="0"/>
    <n v="0"/>
    <n v="0"/>
  </r>
  <r>
    <s v="1400000US09003430301"/>
    <x v="324"/>
    <s v="Census Tract 4303.01, Hartford County, Connecticut"/>
    <n v="131563"/>
    <n v="2.76"/>
    <n v="79191.619949999993"/>
    <n v="79.191999999999993"/>
    <n v="0.86899999999999999"/>
    <n v="5"/>
    <n v="0.13100000000000001"/>
    <n v="1"/>
    <n v="1998"/>
    <n v="0.30275930729966083"/>
    <n v="0.188"/>
    <n v="1"/>
    <n v="0.16400000000000003"/>
    <n v="1"/>
    <n v="1"/>
    <n v="1"/>
    <n v="1"/>
    <n v="3599"/>
    <n v="3.6606188908983399"/>
    <n v="983.16708384000003"/>
    <n v="1"/>
    <n v="208"/>
    <n v="5.6094929881337645"/>
    <n v="0.19500000000000001"/>
    <x v="1"/>
    <n v="1"/>
    <n v="1"/>
    <x v="1"/>
    <s v="No"/>
    <s v="No"/>
    <n v="0"/>
    <n v="1"/>
    <n v="75158.816500000001"/>
    <n v="47875.1031"/>
    <n v="23"/>
    <n v="23"/>
    <n v="0"/>
    <n v="0"/>
    <n v="17199.7431"/>
    <n v="0"/>
    <n v="0"/>
    <n v="0"/>
    <n v="0"/>
    <n v="0"/>
  </r>
  <r>
    <s v="1400000US09003430302"/>
    <x v="325"/>
    <s v="Census Tract 4303.02, Hartford County, Connecticut"/>
    <n v="89900"/>
    <n v="2.69"/>
    <n v="54812.9974"/>
    <n v="54.813000000000002"/>
    <n v="0.55500000000000005"/>
    <n v="3"/>
    <n v="0.44499999999999995"/>
    <n v="3"/>
    <n v="1457"/>
    <n v="0.31897544066801936"/>
    <n v="0.28100000000000003"/>
    <n v="2"/>
    <n v="0.51900000000000002"/>
    <n v="3"/>
    <n v="3"/>
    <n v="1"/>
    <n v="1"/>
    <n v="2755"/>
    <n v="1.7104666122005201"/>
    <n v="1610.6716028999999"/>
    <n v="1"/>
    <n v="67"/>
    <n v="2.3255813953488373"/>
    <n v="3.1E-2"/>
    <x v="1"/>
    <n v="2"/>
    <n v="2"/>
    <x v="1"/>
    <s v="No"/>
    <s v="No"/>
    <n v="0"/>
    <n v="1"/>
    <n v="52046.875"/>
    <n v="11547.05"/>
    <n v="18"/>
    <n v="18"/>
    <n v="0"/>
    <n v="0"/>
    <n v="11479.38"/>
    <n v="0"/>
    <n v="0"/>
    <n v="0"/>
    <n v="0"/>
    <n v="0"/>
  </r>
  <r>
    <s v="1400000US09003430400"/>
    <x v="326"/>
    <s v="Census Tract 4304, Hartford County, Connecticut"/>
    <n v="90054"/>
    <n v="2.11"/>
    <n v="61995.730309999999"/>
    <n v="61.996000000000002"/>
    <n v="0.69599999999999995"/>
    <n v="4"/>
    <n v="0.30400000000000005"/>
    <n v="2"/>
    <n v="1342"/>
    <n v="0.25975982409553777"/>
    <n v="3.4000000000000002E-2"/>
    <n v="1"/>
    <n v="0.61499999999999999"/>
    <n v="4"/>
    <n v="3"/>
    <n v="1"/>
    <n v="1"/>
    <n v="5049"/>
    <n v="3.8524749921621302"/>
    <n v="1310.5860545"/>
    <n v="1"/>
    <n v="137"/>
    <n v="3.3685763462011309"/>
    <n v="7.9000000000000001E-2"/>
    <x v="1"/>
    <n v="2"/>
    <n v="2"/>
    <x v="1"/>
    <s v="No"/>
    <s v="No"/>
    <n v="0"/>
    <n v="1"/>
    <n v="88148.191900000005"/>
    <n v="81530.634699999995"/>
    <n v="30"/>
    <n v="29"/>
    <n v="1"/>
    <n v="0"/>
    <n v="28698.010999999999"/>
    <n v="0"/>
    <n v="0"/>
    <n v="0"/>
    <n v="0"/>
    <n v="0"/>
  </r>
  <r>
    <s v="1400000US09011709100"/>
    <x v="327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x v="2"/>
    <n v="3.5"/>
    <n v="4"/>
    <x v="1"/>
    <s v="No"/>
    <s v="No"/>
    <n v="0"/>
    <n v="1"/>
    <n v="132624.274"/>
    <n v="76633.350099999996"/>
    <n v="28"/>
    <n v="28"/>
    <n v="0"/>
    <n v="0"/>
    <n v="20303.747299999999"/>
    <n v="8"/>
    <n v="8"/>
    <n v="0"/>
    <n v="0"/>
    <n v="9930.36"/>
  </r>
  <r>
    <s v="1400000US09011709100"/>
    <x v="327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x v="2"/>
    <n v="3.5"/>
    <n v="4"/>
    <x v="1"/>
    <s v="No"/>
    <s v="No"/>
    <n v="0"/>
    <n v="1"/>
    <n v="1041.2546"/>
    <n v="0"/>
    <n v="0"/>
    <n v="0"/>
    <n v="0"/>
    <n v="0"/>
    <n v="0"/>
    <n v="0"/>
    <n v="0"/>
    <n v="0"/>
    <n v="0"/>
    <n v="0"/>
  </r>
  <r>
    <s v="1400000US09011709100"/>
    <x v="327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x v="2"/>
    <n v="3.5"/>
    <n v="4"/>
    <x v="1"/>
    <s v="No"/>
    <s v="No"/>
    <n v="0"/>
    <n v="1"/>
    <n v="651.14739999999995"/>
    <n v="0"/>
    <n v="0"/>
    <n v="0"/>
    <n v="0"/>
    <n v="0"/>
    <n v="0"/>
    <n v="0"/>
    <n v="0"/>
    <n v="0"/>
    <n v="0"/>
    <n v="0"/>
  </r>
  <r>
    <s v="1400000US09011709100"/>
    <x v="327"/>
    <s v="Census Tract 7091, New London County, Connecticut"/>
    <n v="84625"/>
    <n v="2.37"/>
    <n v="54969.844530000002"/>
    <n v="54.97"/>
    <n v="0.56100000000000005"/>
    <n v="3"/>
    <n v="0.43899999999999995"/>
    <n v="3"/>
    <n v="1323"/>
    <n v="0.28881289615683037"/>
    <n v="0.109"/>
    <n v="1"/>
    <n v="0.63200000000000001"/>
    <n v="4"/>
    <n v="4"/>
    <n v="2"/>
    <n v="2"/>
    <n v="6322"/>
    <n v="29.763825160579898"/>
    <n v="212.40549444999999"/>
    <n v="2"/>
    <n v="489"/>
    <n v="8.4514344970618733"/>
    <n v="0.51300000000000001"/>
    <x v="2"/>
    <n v="3.5"/>
    <n v="4"/>
    <x v="1"/>
    <s v="No"/>
    <s v="No"/>
    <n v="0"/>
    <n v="1"/>
    <n v="95.121600000000001"/>
    <n v="0"/>
    <n v="0"/>
    <n v="0"/>
    <n v="0"/>
    <n v="0"/>
    <n v="0"/>
    <n v="0"/>
    <n v="0"/>
    <n v="0"/>
    <n v="0"/>
    <n v="0"/>
  </r>
  <r>
    <s v="1400000US09003430500"/>
    <x v="328"/>
    <s v="Census Tract 4305, Hartford County, Connecticut"/>
    <n v="116250"/>
    <n v="2.76"/>
    <n v="69974.277109999995"/>
    <n v="69.974000000000004"/>
    <n v="0.80300000000000005"/>
    <n v="5"/>
    <n v="0.19699999999999995"/>
    <n v="1"/>
    <n v="1652"/>
    <n v="0.28330410571925663"/>
    <n v="9.2999999999999999E-2"/>
    <n v="1"/>
    <n v="0.34499999999999997"/>
    <n v="2"/>
    <n v="2"/>
    <n v="1"/>
    <n v="1"/>
    <n v="6547"/>
    <n v="4.7830240912313098"/>
    <n v="1368.7992942000001"/>
    <n v="1"/>
    <n v="17"/>
    <n v="0.25275052036871842"/>
    <n v="0"/>
    <x v="5"/>
    <n v="1"/>
    <n v="1"/>
    <x v="1"/>
    <s v="No"/>
    <s v="No"/>
    <n v="0"/>
    <n v="1"/>
    <n v="135829.38209999999"/>
    <n v="621202.5257"/>
    <n v="156"/>
    <n v="51"/>
    <n v="0"/>
    <n v="105"/>
    <n v="94184.957699999999"/>
    <n v="193"/>
    <n v="26"/>
    <n v="0"/>
    <n v="167"/>
    <n v="513476"/>
  </r>
  <r>
    <s v="1400000US09011709200"/>
    <x v="329"/>
    <s v="Census Tract 7092, New London County, Connecticut"/>
    <n v="52377"/>
    <n v="2.36"/>
    <n v="34094.522949999999"/>
    <n v="34.094999999999999"/>
    <n v="0.224"/>
    <n v="2"/>
    <n v="0.77600000000000002"/>
    <n v="4"/>
    <n v="1109"/>
    <n v="0.3903266228278463"/>
    <n v="0.66400000000000003"/>
    <n v="4"/>
    <n v="0.86499999999999999"/>
    <n v="5"/>
    <n v="5"/>
    <n v="2"/>
    <n v="2"/>
    <n v="5629"/>
    <n v="4.9427275338727403"/>
    <n v="1138.8448911"/>
    <n v="2"/>
    <n v="988"/>
    <n v="16.929403701165182"/>
    <n v="0.80800000000000005"/>
    <x v="4"/>
    <n v="5"/>
    <n v="5"/>
    <x v="1"/>
    <s v="Yes"/>
    <s v="No"/>
    <n v="0"/>
    <n v="1"/>
    <n v="26264.614000000001"/>
    <n v="3627.62"/>
    <n v="5"/>
    <n v="5"/>
    <n v="0"/>
    <n v="0"/>
    <n v="3626.33"/>
    <n v="0"/>
    <n v="0"/>
    <n v="0"/>
    <n v="0"/>
    <n v="0"/>
  </r>
  <r>
    <s v="1400000US09011709200"/>
    <x v="329"/>
    <s v="Census Tract 7092, New London County, Connecticut"/>
    <n v="52377"/>
    <n v="2.36"/>
    <n v="34094.522949999999"/>
    <n v="34.094999999999999"/>
    <n v="0.224"/>
    <n v="2"/>
    <n v="0.77600000000000002"/>
    <n v="4"/>
    <n v="1109"/>
    <n v="0.3903266228278463"/>
    <n v="0.66400000000000003"/>
    <n v="4"/>
    <n v="0.86499999999999999"/>
    <n v="5"/>
    <n v="5"/>
    <n v="2"/>
    <n v="2"/>
    <n v="5629"/>
    <n v="4.9427275338727403"/>
    <n v="1138.8448911"/>
    <n v="2"/>
    <n v="988"/>
    <n v="16.929403701165182"/>
    <n v="0.80800000000000005"/>
    <x v="4"/>
    <n v="5"/>
    <n v="5"/>
    <x v="1"/>
    <s v="Yes"/>
    <s v="No"/>
    <n v="0"/>
    <n v="1"/>
    <n v="14.0899"/>
    <n v="0"/>
    <n v="0"/>
    <n v="0"/>
    <n v="0"/>
    <n v="0"/>
    <n v="0"/>
    <n v="0"/>
    <n v="0"/>
    <n v="0"/>
    <n v="0"/>
    <n v="0"/>
  </r>
  <r>
    <s v="1400000US09011710100"/>
    <x v="330"/>
    <s v="Census Tract 7101, New London County, Connecticut"/>
    <n v="91125"/>
    <n v="2.4700000000000002"/>
    <n v="57981.449030000003"/>
    <n v="57.981000000000002"/>
    <n v="0.61699999999999999"/>
    <n v="4"/>
    <n v="0.38300000000000001"/>
    <n v="2"/>
    <n v="1374"/>
    <n v="0.2843668151768507"/>
    <n v="9.7000000000000003E-2"/>
    <n v="1"/>
    <n v="0.58400000000000007"/>
    <n v="3"/>
    <n v="3"/>
    <n v="2"/>
    <n v="2"/>
    <n v="4338"/>
    <n v="16.2869356923661"/>
    <n v="266.34844528000002"/>
    <n v="2"/>
    <n v="277"/>
    <n v="6.5222510007063814"/>
    <n v="0.41599999999999998"/>
    <x v="2"/>
    <n v="3"/>
    <n v="3"/>
    <x v="1"/>
    <s v="No"/>
    <s v="No"/>
    <n v="0"/>
    <n v="1"/>
    <n v="230.9905"/>
    <n v="0"/>
    <n v="0"/>
    <n v="0"/>
    <n v="0"/>
    <n v="0"/>
    <n v="0"/>
    <n v="0"/>
    <n v="0"/>
    <n v="0"/>
    <n v="0"/>
    <n v="0"/>
  </r>
  <r>
    <s v="1400000US09011710100"/>
    <x v="330"/>
    <s v="Census Tract 7101, New London County, Connecticut"/>
    <n v="91125"/>
    <n v="2.4700000000000002"/>
    <n v="57981.449030000003"/>
    <n v="57.981000000000002"/>
    <n v="0.61699999999999999"/>
    <n v="4"/>
    <n v="0.38300000000000001"/>
    <n v="2"/>
    <n v="1374"/>
    <n v="0.2843668151768507"/>
    <n v="9.7000000000000003E-2"/>
    <n v="1"/>
    <n v="0.58400000000000007"/>
    <n v="3"/>
    <n v="3"/>
    <n v="2"/>
    <n v="2"/>
    <n v="4338"/>
    <n v="16.2869356923661"/>
    <n v="266.34844528000002"/>
    <n v="2"/>
    <n v="277"/>
    <n v="6.5222510007063814"/>
    <n v="0.41599999999999998"/>
    <x v="2"/>
    <n v="3"/>
    <n v="3"/>
    <x v="1"/>
    <s v="No"/>
    <s v="No"/>
    <n v="0"/>
    <n v="1"/>
    <n v="81352.816300000006"/>
    <n v="0"/>
    <n v="21"/>
    <n v="21"/>
    <n v="0"/>
    <n v="0"/>
    <n v="19784.199799999999"/>
    <n v="7"/>
    <n v="7"/>
    <n v="0"/>
    <n v="0"/>
    <n v="8955.32"/>
  </r>
  <r>
    <s v="1400000US09003430602"/>
    <x v="331"/>
    <s v="Census Tract 4306.02, Hartford County, Connecticut"/>
    <n v="86651"/>
    <n v="2.58"/>
    <n v="53946.556239999998"/>
    <n v="53.947000000000003"/>
    <n v="0.54100000000000004"/>
    <n v="3"/>
    <n v="0.45899999999999996"/>
    <n v="3"/>
    <n v="1596"/>
    <n v="0.35501802774575031"/>
    <n v="0.50700000000000001"/>
    <n v="3"/>
    <n v="0.38500000000000001"/>
    <n v="2"/>
    <n v="3"/>
    <n v="1"/>
    <n v="1"/>
    <n v="3505"/>
    <n v="1.40944012095809"/>
    <n v="2486.8030560000002"/>
    <n v="1"/>
    <n v="234"/>
    <n v="6.5509518477043676"/>
    <n v="0.23899999999999999"/>
    <x v="0"/>
    <n v="2.5"/>
    <n v="3"/>
    <x v="1"/>
    <s v="No"/>
    <s v="No"/>
    <n v="0"/>
    <n v="1"/>
    <n v="67101.176200000002"/>
    <n v="15712.5005"/>
    <n v="23"/>
    <n v="19"/>
    <n v="4"/>
    <n v="0"/>
    <n v="15225.590200000001"/>
    <n v="0"/>
    <n v="0"/>
    <n v="0"/>
    <n v="0"/>
    <n v="0"/>
  </r>
  <r>
    <s v="1400000US09011702100"/>
    <x v="332"/>
    <s v="Census Tract 7021, New London County, Connecticut"/>
    <n v="86384"/>
    <n v="2.4300000000000002"/>
    <n v="55415.361839999998"/>
    <n v="55.414999999999999"/>
    <n v="0.56899999999999995"/>
    <n v="3"/>
    <n v="0.43100000000000005"/>
    <n v="3"/>
    <n v="1376"/>
    <n v="0.29796791813206719"/>
    <n v="0.156"/>
    <n v="1"/>
    <n v="0.58299999999999996"/>
    <n v="3"/>
    <n v="3"/>
    <n v="1"/>
    <n v="1"/>
    <n v="4496"/>
    <n v="8.5523041033394804"/>
    <n v="525.70628284999998"/>
    <n v="1"/>
    <n v="537"/>
    <n v="13.087984401657325"/>
    <n v="0.7"/>
    <x v="3"/>
    <n v="3.5"/>
    <n v="4"/>
    <x v="1"/>
    <s v="No"/>
    <s v="No"/>
    <n v="0"/>
    <n v="1"/>
    <n v="1500.2254"/>
    <n v="0"/>
    <n v="2"/>
    <n v="2"/>
    <n v="0"/>
    <n v="0"/>
    <n v="0"/>
    <n v="0"/>
    <n v="0"/>
    <n v="0"/>
    <n v="0"/>
    <n v="0"/>
  </r>
  <r>
    <s v="1400000US09011702100"/>
    <x v="332"/>
    <s v="Census Tract 7021, New London County, Connecticut"/>
    <n v="86384"/>
    <n v="2.4300000000000002"/>
    <n v="55415.361839999998"/>
    <n v="55.414999999999999"/>
    <n v="0.56899999999999995"/>
    <n v="3"/>
    <n v="0.43100000000000005"/>
    <n v="3"/>
    <n v="1376"/>
    <n v="0.29796791813206719"/>
    <n v="0.156"/>
    <n v="1"/>
    <n v="0.58299999999999996"/>
    <n v="3"/>
    <n v="3"/>
    <n v="1"/>
    <n v="1"/>
    <n v="4496"/>
    <n v="8.5523041033394804"/>
    <n v="525.70628284999998"/>
    <n v="1"/>
    <n v="537"/>
    <n v="13.087984401657325"/>
    <n v="0.7"/>
    <x v="3"/>
    <n v="3.5"/>
    <n v="4"/>
    <x v="1"/>
    <s v="No"/>
    <s v="No"/>
    <n v="0"/>
    <n v="1"/>
    <n v="69336.152000000002"/>
    <n v="20803.311399999999"/>
    <n v="32"/>
    <n v="32"/>
    <n v="0"/>
    <n v="0"/>
    <n v="20350.591400000001"/>
    <n v="0"/>
    <n v="0"/>
    <n v="0"/>
    <n v="0"/>
    <n v="0"/>
  </r>
  <r>
    <s v="1400000US09011702400"/>
    <x v="333"/>
    <s v="Census Tract 7024, New London County, Connecticut"/>
    <n v="74157"/>
    <n v="2.0299999999999998"/>
    <n v="52048.010470000001"/>
    <n v="52.048000000000002"/>
    <n v="0.501"/>
    <n v="3"/>
    <n v="0.499"/>
    <n v="3"/>
    <n v="1177"/>
    <n v="0.27136483935617373"/>
    <n v="6.5000000000000002E-2"/>
    <n v="1"/>
    <n v="0.79899999999999993"/>
    <n v="4"/>
    <n v="4"/>
    <n v="1"/>
    <n v="1"/>
    <n v="3527"/>
    <n v="1.10540743818118"/>
    <n v="3190.6787291000001"/>
    <n v="1"/>
    <n v="1326"/>
    <n v="37.132455894707363"/>
    <n v="0.97699999999999998"/>
    <x v="4"/>
    <n v="4.5"/>
    <n v="5"/>
    <x v="1"/>
    <s v="No"/>
    <s v="No"/>
    <n v="0"/>
    <n v="1"/>
    <n v="159.43510000000001"/>
    <n v="0"/>
    <n v="0"/>
    <n v="0"/>
    <n v="0"/>
    <n v="0"/>
    <n v="0"/>
    <n v="0"/>
    <n v="0"/>
    <n v="0"/>
    <n v="0"/>
    <n v="0"/>
  </r>
  <r>
    <s v="1400000US09011702600"/>
    <x v="334"/>
    <s v="Census Tract 7026, New London County, Connecticut"/>
    <n v="82841"/>
    <n v="2.14"/>
    <n v="56628.941780000001"/>
    <n v="56.628999999999998"/>
    <n v="0.59"/>
    <n v="3"/>
    <n v="0.41000000000000003"/>
    <n v="3"/>
    <n v="1662"/>
    <n v="0.35218740405712029"/>
    <n v="0.49"/>
    <n v="3"/>
    <n v="0.33499999999999996"/>
    <n v="2"/>
    <n v="3"/>
    <n v="1"/>
    <n v="1"/>
    <n v="2114"/>
    <n v="0.94352329045539995"/>
    <n v="2240.5382267"/>
    <n v="1"/>
    <n v="87"/>
    <n v="8.1156716417910442"/>
    <n v="0.5"/>
    <x v="2"/>
    <n v="3"/>
    <n v="3"/>
    <x v="1"/>
    <s v="No"/>
    <s v="No"/>
    <n v="0"/>
    <n v="1"/>
    <n v="30.819600000000001"/>
    <n v="0"/>
    <n v="0"/>
    <n v="0"/>
    <n v="0"/>
    <n v="0"/>
    <n v="0"/>
    <n v="0"/>
    <n v="0"/>
    <n v="0"/>
    <n v="0"/>
    <n v="0"/>
  </r>
  <r>
    <s v="1400000US09011702700"/>
    <x v="335"/>
    <s v="Census Tract 7027, New London County, Connecticut"/>
    <n v="56020"/>
    <n v="1.79"/>
    <n v="41871.313900000001"/>
    <n v="41.871000000000002"/>
    <n v="0.318"/>
    <n v="2"/>
    <n v="0.68199999999999994"/>
    <n v="4"/>
    <n v="1254"/>
    <n v="0.35938685936483111"/>
    <n v="0.53200000000000003"/>
    <n v="3"/>
    <n v="0.71300000000000008"/>
    <n v="4"/>
    <n v="4"/>
    <n v="1"/>
    <n v="1"/>
    <n v="4946"/>
    <n v="3.16114978138895"/>
    <n v="1564.6205786"/>
    <n v="1"/>
    <n v="1349"/>
    <n v="27.197580645161292"/>
    <n v="0.94099999999999995"/>
    <x v="4"/>
    <n v="4.5"/>
    <n v="5"/>
    <x v="1"/>
    <s v="Yes"/>
    <s v="No"/>
    <n v="0"/>
    <n v="1"/>
    <n v="2747.5092"/>
    <n v="59.2"/>
    <n v="1"/>
    <n v="1"/>
    <n v="0"/>
    <n v="0"/>
    <n v="42.01"/>
    <n v="0"/>
    <n v="0"/>
    <n v="0"/>
    <n v="0"/>
    <n v="0"/>
  </r>
  <r>
    <s v="1400000US09011702800"/>
    <x v="336"/>
    <s v="Census Tract 7028, New London County, Connecticut"/>
    <n v="71683"/>
    <n v="2.86"/>
    <n v="42387.046479999997"/>
    <n v="42.387"/>
    <n v="0.32800000000000001"/>
    <n v="2"/>
    <n v="0.67199999999999993"/>
    <n v="4"/>
    <n v="1286"/>
    <n v="0.36407349135027539"/>
    <n v="0.56200000000000006"/>
    <n v="3"/>
    <n v="0.66799999999999993"/>
    <n v="4"/>
    <n v="4"/>
    <n v="1"/>
    <n v="1"/>
    <n v="4079"/>
    <n v="4.7347018596225201"/>
    <n v="861.51147863999995"/>
    <n v="1"/>
    <n v="1256"/>
    <n v="29.311551925320888"/>
    <n v="0.96399999999999997"/>
    <x v="4"/>
    <n v="4.5"/>
    <n v="5"/>
    <x v="1"/>
    <s v="No"/>
    <s v="No"/>
    <n v="0"/>
    <n v="1"/>
    <n v="4683.0465999999997"/>
    <n v="456.93"/>
    <n v="1"/>
    <n v="1"/>
    <n v="0"/>
    <n v="0"/>
    <n v="454.4"/>
    <n v="0"/>
    <n v="0"/>
    <n v="0"/>
    <n v="0"/>
    <n v="0"/>
  </r>
  <r>
    <s v="1400000US09011702800"/>
    <x v="336"/>
    <s v="Census Tract 7028, New London County, Connecticut"/>
    <n v="71683"/>
    <n v="2.86"/>
    <n v="42387.046479999997"/>
    <n v="42.387"/>
    <n v="0.32800000000000001"/>
    <n v="2"/>
    <n v="0.67199999999999993"/>
    <n v="4"/>
    <n v="1286"/>
    <n v="0.36407349135027539"/>
    <n v="0.56200000000000006"/>
    <n v="3"/>
    <n v="0.66799999999999993"/>
    <n v="4"/>
    <n v="4"/>
    <n v="1"/>
    <n v="1"/>
    <n v="4079"/>
    <n v="4.7347018596225201"/>
    <n v="861.51147863999995"/>
    <n v="1"/>
    <n v="1256"/>
    <n v="29.311551925320888"/>
    <n v="0.96399999999999997"/>
    <x v="4"/>
    <n v="4.5"/>
    <n v="5"/>
    <x v="1"/>
    <s v="No"/>
    <s v="No"/>
    <n v="0"/>
    <n v="1"/>
    <n v="23357.275399999999"/>
    <n v="8097.3274000000001"/>
    <n v="8"/>
    <n v="8"/>
    <n v="0"/>
    <n v="0"/>
    <n v="6166.5173999999997"/>
    <n v="0"/>
    <n v="0"/>
    <n v="0"/>
    <n v="0"/>
    <n v="0"/>
  </r>
  <r>
    <s v="1400000US09011702900"/>
    <x v="337"/>
    <s v="Census Tract 7029, New London County, Connecticut"/>
    <n v="119375"/>
    <n v="2.09"/>
    <n v="82573.414120000001"/>
    <n v="82.572999999999993"/>
    <n v="0.89500000000000002"/>
    <n v="5"/>
    <n v="0.10499999999999998"/>
    <n v="1"/>
    <n v="1488"/>
    <n v="0.21624393505215525"/>
    <n v="0"/>
    <n v="0"/>
    <n v="0.49099999999999999"/>
    <n v="3"/>
    <n v="2"/>
    <n v="1"/>
    <n v="1"/>
    <n v="2473"/>
    <n v="2.97087438242957"/>
    <n v="832.41486568000005"/>
    <n v="1"/>
    <n v="118"/>
    <n v="5.361199454793276"/>
    <n v="0.32500000000000001"/>
    <x v="0"/>
    <n v="2"/>
    <n v="2"/>
    <x v="1"/>
    <s v="No"/>
    <s v="No"/>
    <n v="0"/>
    <n v="1"/>
    <n v="35301.109700000001"/>
    <n v="49359.212299999999"/>
    <n v="15"/>
    <n v="15"/>
    <n v="0"/>
    <n v="0"/>
    <n v="16778.828300000001"/>
    <n v="0"/>
    <n v="0"/>
    <n v="0"/>
    <n v="0"/>
    <n v="0"/>
  </r>
  <r>
    <s v="1400000US09011702900"/>
    <x v="337"/>
    <s v="Census Tract 7029, New London County, Connecticut"/>
    <n v="119375"/>
    <n v="2.09"/>
    <n v="82573.414120000001"/>
    <n v="82.572999999999993"/>
    <n v="0.89500000000000002"/>
    <n v="5"/>
    <n v="0.10499999999999998"/>
    <n v="1"/>
    <n v="1488"/>
    <n v="0.21624393505215525"/>
    <n v="0"/>
    <n v="0"/>
    <n v="0.49099999999999999"/>
    <n v="3"/>
    <n v="2"/>
    <n v="1"/>
    <n v="1"/>
    <n v="2473"/>
    <n v="2.97087438242957"/>
    <n v="832.41486568000005"/>
    <n v="1"/>
    <n v="118"/>
    <n v="5.361199454793276"/>
    <n v="0.32500000000000001"/>
    <x v="0"/>
    <n v="2"/>
    <n v="2"/>
    <x v="1"/>
    <s v="No"/>
    <s v="No"/>
    <n v="0"/>
    <n v="1"/>
    <n v="2033.2871"/>
    <n v="0"/>
    <n v="0"/>
    <n v="0"/>
    <n v="0"/>
    <n v="0"/>
    <n v="0"/>
    <n v="0"/>
    <n v="0"/>
    <n v="0"/>
    <n v="0"/>
    <n v="0"/>
  </r>
  <r>
    <s v="1400000US09011703000"/>
    <x v="338"/>
    <s v="Census Tract 7030, New London County, Connecticut"/>
    <n v="103558"/>
    <n v="2.06"/>
    <n v="72152.277489999993"/>
    <n v="72.152000000000001"/>
    <n v="0.82699999999999996"/>
    <n v="5"/>
    <n v="0.17300000000000004"/>
    <n v="1"/>
    <n v="1763"/>
    <n v="0.29321319764205828"/>
    <n v="0.13700000000000001"/>
    <n v="1"/>
    <n v="0.27500000000000002"/>
    <n v="2"/>
    <n v="2"/>
    <n v="1"/>
    <n v="1"/>
    <n v="3919"/>
    <n v="2.4008161427774999"/>
    <n v="1632.3615666000001"/>
    <n v="1"/>
    <n v="155"/>
    <n v="4.3187517414321537"/>
    <n v="0.20699999999999999"/>
    <x v="0"/>
    <n v="2"/>
    <n v="2"/>
    <x v="1"/>
    <s v="No"/>
    <s v="No"/>
    <n v="0"/>
    <n v="1"/>
    <n v="39.334899999999998"/>
    <n v="0"/>
    <n v="1"/>
    <n v="1"/>
    <n v="0"/>
    <n v="0"/>
    <n v="0"/>
    <n v="0"/>
    <n v="0"/>
    <n v="0"/>
    <n v="0"/>
    <n v="0"/>
  </r>
  <r>
    <s v="1400000US09011703000"/>
    <x v="338"/>
    <s v="Census Tract 7030, New London County, Connecticut"/>
    <n v="103558"/>
    <n v="2.06"/>
    <n v="72152.277489999993"/>
    <n v="72.152000000000001"/>
    <n v="0.82699999999999996"/>
    <n v="5"/>
    <n v="0.17300000000000004"/>
    <n v="1"/>
    <n v="1763"/>
    <n v="0.29321319764205828"/>
    <n v="0.13700000000000001"/>
    <n v="1"/>
    <n v="0.27500000000000002"/>
    <n v="2"/>
    <n v="2"/>
    <n v="1"/>
    <n v="1"/>
    <n v="3919"/>
    <n v="2.4008161427774999"/>
    <n v="1632.3615666000001"/>
    <n v="1"/>
    <n v="155"/>
    <n v="4.3187517414321537"/>
    <n v="0.20699999999999999"/>
    <x v="0"/>
    <n v="2"/>
    <n v="2"/>
    <x v="1"/>
    <s v="No"/>
    <s v="No"/>
    <n v="0"/>
    <n v="1"/>
    <n v="88393.719800000006"/>
    <n v="26386.0635"/>
    <n v="36"/>
    <n v="33"/>
    <n v="3"/>
    <n v="0"/>
    <n v="25882.163499999999"/>
    <n v="0"/>
    <n v="0"/>
    <n v="0"/>
    <n v="0"/>
    <n v="0"/>
  </r>
  <r>
    <s v="1400000US09009190100"/>
    <x v="339"/>
    <s v="Census Tract 1901, New Haven County, Connecticut"/>
    <n v="89699"/>
    <n v="2.1800000000000002"/>
    <n v="60751.828609999997"/>
    <n v="60.752000000000002"/>
    <n v="0.66500000000000004"/>
    <n v="4"/>
    <n v="0.33499999999999996"/>
    <n v="2"/>
    <n v="1530"/>
    <n v="0.30221312543303214"/>
    <n v="0.187"/>
    <n v="1"/>
    <n v="0.44199999999999995"/>
    <n v="3"/>
    <n v="3"/>
    <n v="1"/>
    <n v="1"/>
    <n v="3340"/>
    <n v="3.2021144499511198"/>
    <n v="1043.0607812999999"/>
    <n v="1"/>
    <n v="202"/>
    <n v="6.0569715142428784"/>
    <n v="0.25800000000000001"/>
    <x v="0"/>
    <n v="2.5"/>
    <n v="3"/>
    <x v="1"/>
    <s v="No"/>
    <s v="No"/>
    <n v="0"/>
    <n v="1"/>
    <n v="74457.284"/>
    <n v="30283.0586"/>
    <n v="23"/>
    <n v="22"/>
    <n v="1"/>
    <n v="0"/>
    <n v="15840.3686"/>
    <n v="0"/>
    <n v="0"/>
    <n v="0"/>
    <n v="0"/>
    <n v="0"/>
  </r>
  <r>
    <s v="1400000US09009190200"/>
    <x v="340"/>
    <s v="Census Tract 1902, New Haven County, Connecticut"/>
    <n v="111983"/>
    <n v="2.42"/>
    <n v="71985.398799999995"/>
    <n v="71.984999999999999"/>
    <n v="0.82499999999999996"/>
    <n v="5"/>
    <n v="0.17500000000000004"/>
    <n v="1"/>
    <n v="2174"/>
    <n v="0.36240682742456382"/>
    <n v="0.55200000000000005"/>
    <n v="3"/>
    <n v="0.13300000000000001"/>
    <n v="1"/>
    <n v="1"/>
    <n v="1"/>
    <n v="1"/>
    <n v="3362"/>
    <n v="7.8568696071178703"/>
    <n v="427.90579049000002"/>
    <n v="1"/>
    <n v="418"/>
    <n v="11.59500693481276"/>
    <n v="0.55800000000000005"/>
    <x v="2"/>
    <n v="2"/>
    <n v="2"/>
    <x v="1"/>
    <s v="No"/>
    <s v="No"/>
    <n v="0"/>
    <n v="1"/>
    <n v="99217.489600000001"/>
    <n v="24604.87"/>
    <n v="11"/>
    <n v="11"/>
    <n v="0"/>
    <n v="0"/>
    <n v="10232.11"/>
    <n v="0"/>
    <n v="0"/>
    <n v="0"/>
    <n v="0"/>
    <n v="0"/>
  </r>
  <r>
    <s v="1400000US09009190301"/>
    <x v="341"/>
    <s v="Census Tract 1903.01, New Haven County, Connecticut"/>
    <n v="136103"/>
    <n v="3.05"/>
    <n v="77932.3511"/>
    <n v="77.932000000000002"/>
    <n v="0.86299999999999999"/>
    <n v="5"/>
    <n v="0.13700000000000001"/>
    <n v="1"/>
    <n v="2080"/>
    <n v="0.32027777486107434"/>
    <n v="0.28899999999999998"/>
    <n v="2"/>
    <n v="0.14500000000000002"/>
    <n v="1"/>
    <n v="1"/>
    <n v="1"/>
    <n v="1"/>
    <n v="6791"/>
    <n v="11.3164794585921"/>
    <n v="600.09829248000005"/>
    <n v="1"/>
    <n v="581"/>
    <n v="8.6496948042280781"/>
    <n v="0.41599999999999998"/>
    <x v="2"/>
    <n v="2"/>
    <n v="2"/>
    <x v="1"/>
    <s v="No"/>
    <s v="No"/>
    <n v="0"/>
    <n v="1"/>
    <n v="168002.32320000001"/>
    <n v="178510.27609999999"/>
    <n v="26"/>
    <n v="26"/>
    <n v="0"/>
    <n v="0"/>
    <n v="29444.6361"/>
    <n v="19"/>
    <n v="19"/>
    <n v="0"/>
    <n v="0"/>
    <n v="62688.3"/>
  </r>
  <r>
    <s v="1400000US09009190301"/>
    <x v="341"/>
    <s v="Census Tract 1903.01, New Haven County, Connecticut"/>
    <n v="136103"/>
    <n v="3.05"/>
    <n v="77932.3511"/>
    <n v="77.932000000000002"/>
    <n v="0.86299999999999999"/>
    <n v="5"/>
    <n v="0.13700000000000001"/>
    <n v="1"/>
    <n v="2080"/>
    <n v="0.32027777486107434"/>
    <n v="0.28899999999999998"/>
    <n v="2"/>
    <n v="0.14500000000000002"/>
    <n v="1"/>
    <n v="1"/>
    <n v="1"/>
    <n v="1"/>
    <n v="6791"/>
    <n v="11.3164794585921"/>
    <n v="600.09829248000005"/>
    <n v="1"/>
    <n v="581"/>
    <n v="8.6496948042280781"/>
    <n v="0.41599999999999998"/>
    <x v="2"/>
    <n v="2"/>
    <n v="2"/>
    <x v="1"/>
    <s v="No"/>
    <s v="No"/>
    <n v="0"/>
    <n v="1"/>
    <n v="1231.9319"/>
    <n v="957.25"/>
    <n v="1"/>
    <n v="1"/>
    <n v="0"/>
    <n v="0"/>
    <n v="954.06"/>
    <n v="0"/>
    <n v="0"/>
    <n v="0"/>
    <n v="0"/>
    <n v="0"/>
  </r>
  <r>
    <s v="1400000US09009190302"/>
    <x v="342"/>
    <s v="Census Tract 1903.02, New Haven County, Connecticut"/>
    <n v="105769"/>
    <n v="2.5299999999999998"/>
    <n v="66496.400569999998"/>
    <n v="66.495999999999995"/>
    <n v="0.75900000000000001"/>
    <n v="4"/>
    <n v="0.24099999999999999"/>
    <n v="2"/>
    <n v="1827"/>
    <n v="0.32970205623266563"/>
    <n v="0.35099999999999998"/>
    <n v="2"/>
    <n v="0.24399999999999999"/>
    <n v="2"/>
    <n v="2"/>
    <n v="1"/>
    <n v="1"/>
    <n v="5448"/>
    <n v="7.74220575539346"/>
    <n v="703.67543464000005"/>
    <n v="1"/>
    <n v="329"/>
    <n v="6.2846227316141352"/>
    <n v="0.28399999999999997"/>
    <x v="0"/>
    <n v="2"/>
    <n v="2"/>
    <x v="1"/>
    <s v="No"/>
    <s v="No"/>
    <n v="0"/>
    <n v="1"/>
    <n v="114957.6061"/>
    <n v="20711.39"/>
    <n v="25"/>
    <n v="25"/>
    <n v="0"/>
    <n v="0"/>
    <n v="20708.009999999998"/>
    <n v="0"/>
    <n v="0"/>
    <n v="0"/>
    <n v="0"/>
    <n v="0"/>
  </r>
  <r>
    <s v="1400000US09009194201"/>
    <x v="343"/>
    <s v="Census Tract 1942.01, New Haven County, Connecticut"/>
    <n v="122031"/>
    <n v="2.76"/>
    <n v="73454.030190000005"/>
    <n v="73.453999999999994"/>
    <n v="0.84"/>
    <n v="5"/>
    <n v="0.16000000000000003"/>
    <n v="1"/>
    <n v="2272"/>
    <n v="0.37117092049922273"/>
    <n v="0.59799999999999998"/>
    <n v="3"/>
    <n v="0.12"/>
    <n v="1"/>
    <n v="1"/>
    <n v="1"/>
    <n v="1"/>
    <n v="7837"/>
    <n v="18.2478026925221"/>
    <n v="429.47636666"/>
    <n v="1"/>
    <n v="718"/>
    <n v="9.3404449069858195"/>
    <n v="0.443"/>
    <x v="2"/>
    <n v="2"/>
    <n v="2"/>
    <x v="1"/>
    <s v="No"/>
    <s v="No"/>
    <n v="0"/>
    <n v="1"/>
    <n v="910.06880000000001"/>
    <n v="0"/>
    <n v="0"/>
    <n v="0"/>
    <n v="0"/>
    <n v="0"/>
    <n v="0"/>
    <n v="0"/>
    <n v="0"/>
    <n v="0"/>
    <n v="0"/>
    <n v="0"/>
  </r>
  <r>
    <s v="1400000US09009194201"/>
    <x v="343"/>
    <s v="Census Tract 1942.01, New Haven County, Connecticut"/>
    <n v="122031"/>
    <n v="2.76"/>
    <n v="73454.030190000005"/>
    <n v="73.453999999999994"/>
    <n v="0.84"/>
    <n v="5"/>
    <n v="0.16000000000000003"/>
    <n v="1"/>
    <n v="2272"/>
    <n v="0.37117092049922273"/>
    <n v="0.59799999999999998"/>
    <n v="3"/>
    <n v="0.12"/>
    <n v="1"/>
    <n v="1"/>
    <n v="1"/>
    <n v="1"/>
    <n v="7837"/>
    <n v="18.2478026925221"/>
    <n v="429.47636666"/>
    <n v="1"/>
    <n v="718"/>
    <n v="9.3404449069858195"/>
    <n v="0.443"/>
    <x v="2"/>
    <n v="2"/>
    <n v="2"/>
    <x v="1"/>
    <s v="No"/>
    <s v="No"/>
    <n v="0"/>
    <n v="1"/>
    <n v="189577.17389999999"/>
    <n v="170986.45329999999"/>
    <n v="50"/>
    <n v="50"/>
    <n v="0"/>
    <n v="0"/>
    <n v="49423.926599999999"/>
    <n v="104"/>
    <n v="14"/>
    <n v="0"/>
    <n v="90"/>
    <n v="47590.5"/>
  </r>
  <r>
    <s v="1400000US09003466101"/>
    <x v="344"/>
    <s v="Census Tract 4661.01, Hartford County, Connecticut"/>
    <n v="123580"/>
    <n v="2.37"/>
    <n v="80273.836190000002"/>
    <n v="80.274000000000001"/>
    <n v="0.88"/>
    <n v="5"/>
    <n v="0.12"/>
    <n v="1"/>
    <n v="1738"/>
    <n v="0.25981068041442507"/>
    <n v="3.5999999999999997E-2"/>
    <n v="1"/>
    <n v="0.29000000000000004"/>
    <n v="2"/>
    <n v="2"/>
    <n v="1"/>
    <n v="1"/>
    <n v="4200"/>
    <n v="5.3551001008498904"/>
    <n v="784.29906460999996"/>
    <n v="1"/>
    <n v="168"/>
    <n v="3.8312428734321551"/>
    <n v="9.9000000000000005E-2"/>
    <x v="1"/>
    <n v="1.5"/>
    <n v="2"/>
    <x v="1"/>
    <s v="No"/>
    <s v="No"/>
    <n v="0"/>
    <n v="1"/>
    <n v="89359.1296"/>
    <n v="9945.31"/>
    <n v="11"/>
    <n v="11"/>
    <n v="0"/>
    <n v="0"/>
    <n v="9297.07"/>
    <n v="0"/>
    <n v="0"/>
    <n v="0"/>
    <n v="0"/>
    <n v="0"/>
  </r>
  <r>
    <s v="1400000US09015820000"/>
    <x v="345"/>
    <s v="Census Tract 8200, Windham County, Connecticut"/>
    <n v="81016"/>
    <n v="2.3199999999999998"/>
    <n v="53189.609819999998"/>
    <n v="53.19"/>
    <n v="0.52600000000000002"/>
    <n v="3"/>
    <n v="0.47399999999999998"/>
    <n v="3"/>
    <n v="1407"/>
    <n v="0.31743041652566123"/>
    <n v="0.26700000000000002"/>
    <n v="2"/>
    <n v="0.56400000000000006"/>
    <n v="3"/>
    <n v="3"/>
    <n v="3"/>
    <n v="3"/>
    <n v="1863"/>
    <n v="25.092195021753"/>
    <n v="74.246194818000006"/>
    <n v="2"/>
    <n v="113"/>
    <n v="6.1748633879781423"/>
    <n v="0.77700000000000002"/>
    <x v="3"/>
    <n v="3.5"/>
    <n v="4"/>
    <x v="1"/>
    <s v="No"/>
    <s v="No"/>
    <n v="0"/>
    <n v="1"/>
    <n v="39907.668799999999"/>
    <n v="11419.08"/>
    <n v="1"/>
    <n v="1"/>
    <n v="0"/>
    <n v="0"/>
    <n v="327.83"/>
    <n v="1"/>
    <n v="1"/>
    <n v="0"/>
    <n v="0"/>
    <n v="478.11"/>
  </r>
  <r>
    <s v="1400000US09003466201"/>
    <x v="346"/>
    <s v="Census Tract 4662.01, Hartford County, Connecticut"/>
    <n v="94167"/>
    <n v="2.5099999999999998"/>
    <n v="59437.683360000003"/>
    <n v="59.438000000000002"/>
    <n v="0.63900000000000001"/>
    <n v="4"/>
    <n v="0.36099999999999999"/>
    <n v="2"/>
    <n v="1496"/>
    <n v="0.30203061400070014"/>
    <n v="0.184"/>
    <n v="1"/>
    <n v="0.47599999999999998"/>
    <n v="3"/>
    <n v="3"/>
    <n v="1"/>
    <n v="1"/>
    <n v="2318"/>
    <n v="3.1226607999728202"/>
    <n v="742.31565594000006"/>
    <n v="1"/>
    <n v="393"/>
    <n v="13.575129533678757"/>
    <n v="0.59"/>
    <x v="2"/>
    <n v="3"/>
    <n v="3"/>
    <x v="1"/>
    <s v="No"/>
    <s v="No"/>
    <n v="0"/>
    <n v="1"/>
    <n v="49398.020299999996"/>
    <n v="14239.196"/>
    <n v="11"/>
    <n v="11"/>
    <n v="0"/>
    <n v="0"/>
    <n v="12420.096"/>
    <n v="0"/>
    <n v="0"/>
    <n v="0"/>
    <n v="0"/>
    <n v="0"/>
  </r>
  <r>
    <s v="1400000US09003496700"/>
    <x v="347"/>
    <s v="Census Tract 4967, Hartford County, Connecticut"/>
    <n v="58889"/>
    <n v="2.2999999999999998"/>
    <n v="38830.256699999998"/>
    <n v="38.83"/>
    <n v="0.27500000000000002"/>
    <n v="2"/>
    <n v="0.72499999999999998"/>
    <n v="4"/>
    <n v="1280"/>
    <n v="0.39556782018389286"/>
    <n v="0.67600000000000005"/>
    <n v="4"/>
    <n v="0.67900000000000005"/>
    <n v="4"/>
    <n v="4"/>
    <n v="1"/>
    <n v="1"/>
    <n v="3979"/>
    <n v="0.498996520447199"/>
    <n v="7974.0034988999996"/>
    <n v="1"/>
    <n v="866"/>
    <n v="24.928036845135292"/>
    <n v="0.81699999999999995"/>
    <x v="4"/>
    <n v="4.5"/>
    <n v="5"/>
    <x v="1"/>
    <s v="Yes"/>
    <s v="No"/>
    <n v="0"/>
    <n v="1"/>
    <n v="144.50579999999999"/>
    <n v="0"/>
    <n v="0"/>
    <n v="0"/>
    <n v="0"/>
    <n v="0"/>
    <n v="0"/>
    <n v="0"/>
    <n v="0"/>
    <n v="0"/>
    <n v="0"/>
    <n v="0"/>
  </r>
  <r>
    <s v="1400000US09003466300"/>
    <x v="348"/>
    <s v="Census Tract 4663, Hartford County, Connecticut"/>
    <n v="131583"/>
    <n v="2.52"/>
    <n v="82889.498749999999"/>
    <n v="82.888999999999996"/>
    <n v="0.89900000000000002"/>
    <n v="5"/>
    <n v="0.10099999999999998"/>
    <n v="1"/>
    <n v="1968"/>
    <n v="0.2849094319079834"/>
    <n v="9.9000000000000005E-2"/>
    <n v="1"/>
    <n v="0.17600000000000005"/>
    <n v="1"/>
    <n v="1"/>
    <n v="1"/>
    <n v="1"/>
    <n v="4866"/>
    <n v="4.0479890254317796"/>
    <n v="1202.0783578"/>
    <n v="1"/>
    <n v="353"/>
    <n v="7.0067487098054784"/>
    <n v="0.25900000000000001"/>
    <x v="0"/>
    <n v="1.5"/>
    <n v="2"/>
    <x v="1"/>
    <s v="No"/>
    <s v="No"/>
    <n v="0"/>
    <n v="1"/>
    <n v="101449.18829999999"/>
    <n v="41323.4208"/>
    <n v="29"/>
    <n v="29"/>
    <n v="0"/>
    <n v="0"/>
    <n v="24270.5501"/>
    <n v="0"/>
    <n v="0"/>
    <n v="0"/>
    <n v="0"/>
    <n v="0"/>
  </r>
  <r>
    <s v="1400000US09003496800"/>
    <x v="349"/>
    <s v="Census Tract 4968, Hartford County, Connecticut"/>
    <n v="82346"/>
    <n v="2.4500000000000002"/>
    <n v="52608.929620000003"/>
    <n v="52.609000000000002"/>
    <n v="0.51200000000000001"/>
    <n v="3"/>
    <n v="0.48799999999999999"/>
    <n v="3"/>
    <n v="1447"/>
    <n v="0.33005803625776181"/>
    <n v="0.36"/>
    <n v="2"/>
    <n v="0.53"/>
    <n v="3"/>
    <n v="3"/>
    <n v="1"/>
    <n v="1"/>
    <n v="3523"/>
    <n v="0.53618086261403497"/>
    <n v="6570.5440937000003"/>
    <n v="1"/>
    <n v="1042"/>
    <n v="32.633886626996556"/>
    <n v="0.91200000000000003"/>
    <x v="4"/>
    <n v="4"/>
    <n v="4"/>
    <x v="1"/>
    <s v="No"/>
    <s v="No"/>
    <n v="0"/>
    <n v="1"/>
    <n v="153.4264"/>
    <n v="0"/>
    <n v="0"/>
    <n v="0"/>
    <n v="0"/>
    <n v="0"/>
    <n v="0"/>
    <n v="0"/>
    <n v="0"/>
    <n v="0"/>
    <n v="0"/>
    <n v="0"/>
  </r>
  <r>
    <s v="1400000US09003466400"/>
    <x v="350"/>
    <s v="Census Tract 4664, Hartford County, Connecticut"/>
    <n v="98000"/>
    <n v="2.54"/>
    <n v="61490.668899999997"/>
    <n v="61.491"/>
    <n v="0.68400000000000005"/>
    <n v="4"/>
    <n v="0.31599999999999995"/>
    <n v="2"/>
    <n v="1768"/>
    <n v="0.34502795919333384"/>
    <n v="0.45300000000000001"/>
    <n v="3"/>
    <n v="0.27100000000000002"/>
    <n v="2"/>
    <n v="2"/>
    <n v="1"/>
    <n v="1"/>
    <n v="2417"/>
    <n v="6.1140318024639502"/>
    <n v="395.32015503000002"/>
    <n v="1"/>
    <n v="323"/>
    <n v="12.197885196374623"/>
    <n v="0.52300000000000002"/>
    <x v="2"/>
    <n v="2.5"/>
    <n v="3"/>
    <x v="1"/>
    <s v="No"/>
    <s v="No"/>
    <n v="0"/>
    <n v="1"/>
    <n v="58695.277099999999"/>
    <n v="6847.7622000000001"/>
    <n v="11"/>
    <n v="11"/>
    <n v="0"/>
    <n v="0"/>
    <n v="6833.6522000000004"/>
    <n v="0"/>
    <n v="0"/>
    <n v="0"/>
    <n v="0"/>
    <n v="0"/>
  </r>
  <r>
    <s v="1400000US09003497100"/>
    <x v="351"/>
    <s v="Census Tract 4971, Hartford County, Connecticut"/>
    <n v="75135"/>
    <n v="2.0499999999999998"/>
    <n v="52476.560270000002"/>
    <n v="52.476999999999997"/>
    <n v="0.51"/>
    <n v="3"/>
    <n v="0.49"/>
    <n v="3"/>
    <n v="1442"/>
    <n v="0.32974722258791833"/>
    <n v="0.35199999999999998"/>
    <n v="2"/>
    <n v="0.53699999999999992"/>
    <n v="3"/>
    <n v="3"/>
    <n v="1"/>
    <n v="1"/>
    <n v="4070"/>
    <n v="0.51762556428832895"/>
    <n v="7862.8264922999997"/>
    <n v="1"/>
    <n v="354"/>
    <n v="8.5838991270611054"/>
    <n v="0.36499999999999999"/>
    <x v="0"/>
    <n v="2.5"/>
    <n v="3"/>
    <x v="1"/>
    <s v="No"/>
    <s v="No"/>
    <n v="0"/>
    <n v="1"/>
    <n v="80.979500000000002"/>
    <n v="0"/>
    <n v="0"/>
    <n v="0"/>
    <n v="0"/>
    <n v="0"/>
    <n v="0"/>
    <n v="0"/>
    <n v="0"/>
    <n v="0"/>
    <n v="0"/>
    <n v="0"/>
  </r>
  <r>
    <s v="1400000US09003500100"/>
    <x v="352"/>
    <s v="Census Tract 5001, Hartford County, Connecticut"/>
    <n v="28438"/>
    <n v="2.73"/>
    <n v="17211.460569999999"/>
    <n v="17.210999999999999"/>
    <n v="3.1E-2"/>
    <n v="1"/>
    <n v="0.96899999999999997"/>
    <n v="5"/>
    <n v="999"/>
    <n v="0.69651264930388179"/>
    <n v="0.96299999999999997"/>
    <n v="5"/>
    <n v="0.94100000000000006"/>
    <n v="5"/>
    <n v="5"/>
    <n v="1"/>
    <n v="1"/>
    <n v="4099"/>
    <n v="0.15580805779795101"/>
    <n v="26308.010367999999"/>
    <n v="1"/>
    <n v="2069"/>
    <n v="52.753697093319737"/>
    <n v="0.99299999999999999"/>
    <x v="4"/>
    <n v="5"/>
    <n v="5"/>
    <x v="2"/>
    <s v="Yes"/>
    <s v="No"/>
    <n v="0"/>
    <n v="1"/>
    <n v="27599.3341"/>
    <n v="2246.44"/>
    <n v="3"/>
    <n v="1"/>
    <n v="2"/>
    <n v="0"/>
    <n v="313.92"/>
    <n v="0"/>
    <n v="0"/>
    <n v="0"/>
    <n v="0"/>
    <n v="0"/>
  </r>
  <r>
    <s v="1400000US09003500200"/>
    <x v="353"/>
    <s v="Census Tract 5002, Hartford County, Connecticut"/>
    <n v="24943"/>
    <n v="2.87"/>
    <n v="14723.38737"/>
    <n v="14.723000000000001"/>
    <n v="1.4999999999999999E-2"/>
    <n v="1"/>
    <n v="0.98499999999999999"/>
    <n v="5"/>
    <n v="996"/>
    <n v="0.81176971709330226"/>
    <n v="0.98599999999999999"/>
    <n v="5"/>
    <n v="0.94499999999999995"/>
    <n v="5"/>
    <n v="5"/>
    <n v="1"/>
    <n v="1"/>
    <n v="2335"/>
    <n v="0.150347028634882"/>
    <n v="15530.735933"/>
    <n v="1"/>
    <n v="1210"/>
    <n v="51.206093948370714"/>
    <n v="0.99299999999999999"/>
    <x v="4"/>
    <n v="5"/>
    <n v="5"/>
    <x v="2"/>
    <s v="Yes"/>
    <s v="No"/>
    <n v="0"/>
    <n v="1"/>
    <n v="18357.163499999999"/>
    <n v="1257.69"/>
    <n v="2"/>
    <n v="1"/>
    <n v="1"/>
    <n v="0"/>
    <n v="272.32"/>
    <n v="0"/>
    <n v="0"/>
    <n v="0"/>
    <n v="0"/>
    <n v="0"/>
  </r>
  <r>
    <s v="1400000US09003500300"/>
    <x v="354"/>
    <s v="Census Tract 5003, Hartford County, Connecticut"/>
    <n v="24325"/>
    <n v="1.97"/>
    <n v="17330.84491"/>
    <n v="17.331"/>
    <n v="3.4000000000000002E-2"/>
    <n v="1"/>
    <n v="0.96599999999999997"/>
    <n v="5"/>
    <n v="879"/>
    <n v="0.60862583761936162"/>
    <n v="0.92700000000000005"/>
    <n v="5"/>
    <n v="0.97899999999999998"/>
    <n v="5"/>
    <n v="5"/>
    <n v="1"/>
    <n v="1"/>
    <n v="2343"/>
    <n v="0.20521948364239501"/>
    <n v="11417.044612"/>
    <n v="1"/>
    <n v="737"/>
    <n v="31.960104076322637"/>
    <n v="0.90800000000000003"/>
    <x v="4"/>
    <n v="5"/>
    <n v="5"/>
    <x v="2"/>
    <s v="Yes"/>
    <s v="Yes"/>
    <n v="1"/>
    <n v="0"/>
    <n v="19192.581699999999"/>
    <n v="15607.35"/>
    <n v="1"/>
    <n v="1"/>
    <n v="0"/>
    <n v="0"/>
    <n v="1186.93"/>
    <n v="0"/>
    <n v="0"/>
    <n v="0"/>
    <n v="0"/>
    <n v="0"/>
  </r>
  <r>
    <s v="1400000US09003500400"/>
    <x v="355"/>
    <s v="Census Tract 5004, Hartford County, Connecticut"/>
    <n v="33750"/>
    <n v="2.27"/>
    <n v="22400.661769999999"/>
    <n v="22.401"/>
    <n v="8.6999999999999994E-2"/>
    <n v="1"/>
    <n v="0.91300000000000003"/>
    <n v="5"/>
    <n v="1069"/>
    <n v="0.57266165311150985"/>
    <n v="0.90500000000000003"/>
    <n v="5"/>
    <n v="0.89700000000000002"/>
    <n v="5"/>
    <n v="5"/>
    <n v="1"/>
    <n v="1"/>
    <n v="1687"/>
    <n v="0.36630246935506999"/>
    <n v="4605.4835584000002"/>
    <n v="1"/>
    <n v="756"/>
    <n v="45"/>
    <n v="0.98199999999999998"/>
    <x v="4"/>
    <n v="5"/>
    <n v="5"/>
    <x v="2"/>
    <s v="Yes"/>
    <s v="No"/>
    <n v="0"/>
    <n v="1"/>
    <n v="20330.000499999998"/>
    <n v="601.65"/>
    <n v="1"/>
    <n v="1"/>
    <n v="0"/>
    <n v="0"/>
    <n v="11.18"/>
    <n v="0"/>
    <n v="0"/>
    <n v="0"/>
    <n v="0"/>
    <n v="0"/>
  </r>
  <r>
    <s v="1400000US09003500500"/>
    <x v="356"/>
    <s v="Census Tract 5005, Hartford County, Connecticut"/>
    <n v="45481"/>
    <n v="1.77"/>
    <n v="34185.612999999998"/>
    <n v="34.186"/>
    <n v="0.22600000000000001"/>
    <n v="2"/>
    <n v="0.77400000000000002"/>
    <n v="4"/>
    <n v="1051"/>
    <n v="0.36892712732692551"/>
    <n v="0.59"/>
    <n v="3"/>
    <n v="0.90800000000000003"/>
    <n v="5"/>
    <n v="5"/>
    <n v="1"/>
    <n v="1"/>
    <n v="1477"/>
    <n v="0.10912212720676701"/>
    <n v="13535.293325000001"/>
    <n v="1"/>
    <n v="687"/>
    <n v="47.087045921864288"/>
    <n v="0.98899999999999999"/>
    <x v="4"/>
    <n v="5"/>
    <n v="5"/>
    <x v="2"/>
    <s v="Yes"/>
    <s v="No"/>
    <n v="0"/>
    <n v="1"/>
    <n v="16445.239799999999"/>
    <n v="148437.2053"/>
    <n v="1"/>
    <n v="1"/>
    <n v="0"/>
    <n v="0"/>
    <n v="252.25"/>
    <n v="0"/>
    <n v="0"/>
    <n v="0"/>
    <n v="0"/>
    <n v="0"/>
  </r>
  <r>
    <s v="1400000US09003500900"/>
    <x v="357"/>
    <s v="Census Tract 5009, Hartford County, Connecticut"/>
    <n v="21633"/>
    <n v="2.5099999999999998"/>
    <n v="13654.62852"/>
    <n v="13.654999999999999"/>
    <n v="1.2E-2"/>
    <n v="1"/>
    <n v="0.98799999999999999"/>
    <n v="5"/>
    <n v="596"/>
    <n v="0.52377843817020953"/>
    <n v="0.86799999999999999"/>
    <n v="5"/>
    <n v="0.997"/>
    <n v="5"/>
    <n v="5"/>
    <n v="1"/>
    <n v="1"/>
    <n v="2124"/>
    <n v="0.19459163517359901"/>
    <n v="10915.165999000001"/>
    <n v="1"/>
    <n v="831"/>
    <n v="39.439962031324157"/>
    <n v="0.96499999999999997"/>
    <x v="4"/>
    <n v="5"/>
    <n v="5"/>
    <x v="2"/>
    <s v="Yes"/>
    <s v="No"/>
    <n v="0"/>
    <n v="1"/>
    <n v="20985.078399999999"/>
    <n v="8680.39"/>
    <n v="1"/>
    <n v="1"/>
    <n v="0"/>
    <n v="0"/>
    <n v="2.34"/>
    <n v="0"/>
    <n v="0"/>
    <n v="0"/>
    <n v="0"/>
    <n v="0"/>
  </r>
  <r>
    <s v="1400000US09003501200"/>
    <x v="358"/>
    <s v="Census Tract 5012, Hartford County, Connecticut"/>
    <n v="22449"/>
    <n v="3.07"/>
    <n v="12812.321040000001"/>
    <n v="12.811999999999999"/>
    <n v="6.0000000000000001E-3"/>
    <n v="1"/>
    <n v="0.99399999999999999"/>
    <n v="5"/>
    <n v="937"/>
    <n v="0.87759274567787438"/>
    <n v="0.99099999999999999"/>
    <n v="5"/>
    <n v="0.96399999999999997"/>
    <n v="5"/>
    <n v="5"/>
    <n v="1"/>
    <n v="1"/>
    <n v="2369"/>
    <n v="0.28261636733452"/>
    <n v="8382.3878366999998"/>
    <n v="1"/>
    <n v="454"/>
    <n v="15.935415935415936"/>
    <n v="0.64700000000000002"/>
    <x v="3"/>
    <n v="4.5"/>
    <n v="5"/>
    <x v="2"/>
    <s v="Yes"/>
    <s v="No"/>
    <n v="0"/>
    <n v="1"/>
    <n v="23903.896199999999"/>
    <n v="1628.75"/>
    <n v="1"/>
    <n v="1"/>
    <n v="0"/>
    <n v="0"/>
    <n v="1015.1"/>
    <n v="0"/>
    <n v="0"/>
    <n v="0"/>
    <n v="0"/>
    <n v="0"/>
  </r>
  <r>
    <s v="1400000US09003501300"/>
    <x v="359"/>
    <s v="Census Tract 5013, Hartford County, Connecticut"/>
    <n v="30034"/>
    <n v="2.96"/>
    <n v="17456.907910000002"/>
    <n v="17.457000000000001"/>
    <n v="3.5999999999999997E-2"/>
    <n v="1"/>
    <n v="0.96399999999999997"/>
    <n v="5"/>
    <n v="902"/>
    <n v="0.6200410780536677"/>
    <n v="0.93100000000000005"/>
    <n v="5"/>
    <n v="0.97299999999999998"/>
    <n v="5"/>
    <n v="5"/>
    <n v="1"/>
    <n v="1"/>
    <n v="1735"/>
    <n v="0.101255681493505"/>
    <n v="17134.840972999998"/>
    <n v="1"/>
    <n v="340"/>
    <n v="19.484240687679083"/>
    <n v="0.73899999999999999"/>
    <x v="3"/>
    <n v="4.5"/>
    <n v="5"/>
    <x v="2"/>
    <s v="Yes"/>
    <s v="No"/>
    <n v="0"/>
    <n v="1"/>
    <n v="14078.5839"/>
    <n v="2029.63"/>
    <n v="0"/>
    <n v="0"/>
    <n v="0"/>
    <n v="0"/>
    <n v="0"/>
    <n v="0"/>
    <n v="0"/>
    <n v="0"/>
    <n v="0"/>
    <n v="0"/>
  </r>
  <r>
    <s v="1400000US09003501400"/>
    <x v="360"/>
    <s v="Census Tract 5014, Hartford County, Connecticut"/>
    <n v="23500"/>
    <n v="2.4700000000000002"/>
    <n v="14952.691930000001"/>
    <n v="14.952999999999999"/>
    <n v="1.7999999999999999E-2"/>
    <n v="1"/>
    <n v="0.98199999999999998"/>
    <n v="5"/>
    <n v="842"/>
    <n v="0.67573116916346443"/>
    <n v="0.95599999999999996"/>
    <n v="5"/>
    <n v="0.98599999999999999"/>
    <n v="5"/>
    <n v="5"/>
    <n v="1"/>
    <n v="1"/>
    <n v="2641"/>
    <n v="0.14285780474658599"/>
    <n v="18486.914346000001"/>
    <n v="1"/>
    <n v="397"/>
    <n v="15.257494235203689"/>
    <n v="0.63200000000000001"/>
    <x v="3"/>
    <n v="4.5"/>
    <n v="5"/>
    <x v="2"/>
    <s v="Yes"/>
    <s v="No"/>
    <n v="0"/>
    <n v="1"/>
    <n v="25922.267800000001"/>
    <n v="53046.98"/>
    <n v="2"/>
    <n v="0"/>
    <n v="2"/>
    <n v="0"/>
    <n v="274.12"/>
    <n v="0"/>
    <n v="0"/>
    <n v="0"/>
    <n v="0"/>
    <n v="0"/>
  </r>
  <r>
    <s v="1400000US09003501500"/>
    <x v="361"/>
    <s v="Census Tract 5015, Hartford County, Connecticut"/>
    <n v="31309"/>
    <n v="2.4300000000000002"/>
    <n v="20084.73286"/>
    <n v="20.085000000000001"/>
    <n v="5.8999999999999997E-2"/>
    <n v="1"/>
    <n v="0.94100000000000006"/>
    <n v="5"/>
    <n v="1024"/>
    <n v="0.61180798797042102"/>
    <n v="0.92800000000000005"/>
    <n v="5"/>
    <n v="0.92500000000000004"/>
    <n v="5"/>
    <n v="5"/>
    <n v="1"/>
    <n v="1"/>
    <n v="3550"/>
    <n v="0.69100281545705999"/>
    <n v="5137.4609779000002"/>
    <n v="1"/>
    <n v="383"/>
    <n v="12.275641025641026"/>
    <n v="0.53600000000000003"/>
    <x v="2"/>
    <n v="4"/>
    <n v="4"/>
    <x v="2"/>
    <s v="Yes"/>
    <s v="No"/>
    <n v="0"/>
    <n v="1"/>
    <n v="34494.509299999998"/>
    <n v="10977.39"/>
    <n v="0"/>
    <n v="0"/>
    <n v="0"/>
    <n v="0"/>
    <n v="0"/>
    <n v="0"/>
    <n v="0"/>
    <n v="0"/>
    <n v="0"/>
    <n v="0"/>
  </r>
  <r>
    <s v="1400000US09003501700"/>
    <x v="362"/>
    <s v="Census Tract 5017, Hartford County, Connecticut"/>
    <n v="28029"/>
    <n v="3.36"/>
    <n v="15291.073109999999"/>
    <n v="15.291"/>
    <n v="1.9E-2"/>
    <n v="1"/>
    <n v="0.98099999999999998"/>
    <n v="5"/>
    <n v="986"/>
    <n v="0.77378480338715738"/>
    <n v="0.98"/>
    <n v="5"/>
    <n v="0.94799999999999995"/>
    <n v="5"/>
    <n v="5"/>
    <n v="1"/>
    <n v="1"/>
    <n v="1318"/>
    <n v="0.114904007277254"/>
    <n v="11470.444167"/>
    <n v="1"/>
    <n v="558"/>
    <n v="32.404181184668992"/>
    <n v="0.91900000000000004"/>
    <x v="4"/>
    <n v="5"/>
    <n v="5"/>
    <x v="2"/>
    <s v="Yes"/>
    <s v="No"/>
    <n v="0"/>
    <n v="1"/>
    <n v="10912.4264"/>
    <n v="1164.8900000000001"/>
    <n v="0"/>
    <n v="0"/>
    <n v="0"/>
    <n v="0"/>
    <n v="0"/>
    <n v="0"/>
    <n v="0"/>
    <n v="0"/>
    <n v="0"/>
    <n v="0"/>
  </r>
  <r>
    <s v="1400000US09003501800"/>
    <x v="363"/>
    <s v="Census Tract 5018, Hartford County, Connecticut"/>
    <n v="22454"/>
    <n v="2.87"/>
    <n v="13254.17712"/>
    <n v="13.254"/>
    <n v="7.0000000000000001E-3"/>
    <n v="1"/>
    <n v="0.99299999999999999"/>
    <n v="5"/>
    <n v="1004"/>
    <n v="0.90899645379116523"/>
    <n v="0.99199999999999999"/>
    <n v="5"/>
    <n v="0.93700000000000006"/>
    <n v="5"/>
    <n v="5"/>
    <n v="1"/>
    <n v="1"/>
    <n v="2863"/>
    <n v="0.198044160822367"/>
    <n v="14456.371691"/>
    <n v="1"/>
    <n v="1160"/>
    <n v="38.423318979794637"/>
    <n v="0.96499999999999997"/>
    <x v="4"/>
    <n v="5"/>
    <n v="5"/>
    <x v="2"/>
    <s v="Yes"/>
    <s v="Yes"/>
    <n v="1"/>
    <n v="0"/>
    <n v="19569.5733"/>
    <n v="1213.1500000000001"/>
    <n v="1"/>
    <n v="0"/>
    <n v="1"/>
    <n v="0"/>
    <n v="75.63"/>
    <n v="0"/>
    <n v="0"/>
    <n v="0"/>
    <n v="0"/>
    <n v="0"/>
  </r>
  <r>
    <s v="1400000US09003502100"/>
    <x v="364"/>
    <s v="Census Tract 5021, Hartford County, Connecticut"/>
    <n v="82355"/>
    <n v="1.43"/>
    <n v="68868.710730000006"/>
    <n v="68.869"/>
    <n v="0.78800000000000003"/>
    <n v="4"/>
    <n v="0.21199999999999997"/>
    <n v="2"/>
    <n v="1487"/>
    <n v="0.25910169960865764"/>
    <n v="0.03"/>
    <n v="1"/>
    <n v="0.496"/>
    <n v="3"/>
    <n v="3"/>
    <n v="1"/>
    <n v="1"/>
    <n v="1852"/>
    <n v="0.88824233934674601"/>
    <n v="2085.0165747999999"/>
    <n v="1"/>
    <n v="609"/>
    <n v="25.343320848938827"/>
    <n v="0.84"/>
    <x v="4"/>
    <n v="4"/>
    <n v="4"/>
    <x v="1"/>
    <s v="No"/>
    <s v="No"/>
    <n v="0"/>
    <n v="1"/>
    <n v="27091.375599999999"/>
    <n v="2298.11"/>
    <n v="2"/>
    <n v="0"/>
    <n v="2"/>
    <n v="0"/>
    <n v="1333.77"/>
    <n v="0"/>
    <n v="0"/>
    <n v="0"/>
    <n v="0"/>
    <n v="0"/>
  </r>
  <r>
    <s v="1400000US09003502300"/>
    <x v="365"/>
    <s v="Census Tract 5023, Hartford County, Connecticut"/>
    <n v="49643"/>
    <n v="3.05"/>
    <n v="28425.499110000001"/>
    <n v="28.425000000000001"/>
    <n v="0.14699999999999999"/>
    <n v="1"/>
    <n v="0.85299999999999998"/>
    <n v="5"/>
    <n v="1218"/>
    <n v="0.5141862221465141"/>
    <n v="0.85799999999999998"/>
    <n v="5"/>
    <n v="0.74399999999999999"/>
    <n v="4"/>
    <n v="5"/>
    <n v="1"/>
    <n v="1"/>
    <n v="5998"/>
    <n v="0.66644826153634695"/>
    <n v="8999.9484524"/>
    <n v="1"/>
    <n v="2638"/>
    <n v="44.209820680408917"/>
    <n v="0.98399999999999999"/>
    <x v="4"/>
    <n v="5"/>
    <n v="5"/>
    <x v="1"/>
    <s v="Yes"/>
    <s v="No"/>
    <n v="0"/>
    <n v="1"/>
    <n v="61237.230600000003"/>
    <n v="31422.542399999998"/>
    <n v="11"/>
    <n v="9"/>
    <n v="2"/>
    <n v="0"/>
    <n v="4292.2424000000001"/>
    <n v="0"/>
    <n v="0"/>
    <n v="0"/>
    <n v="0"/>
    <n v="0"/>
  </r>
  <r>
    <s v="1400000US09003502400"/>
    <x v="366"/>
    <s v="Census Tract 5024, Hartford County, Connecticut"/>
    <n v="31179"/>
    <n v="2.79"/>
    <n v="18666.37904"/>
    <n v="18.666"/>
    <n v="4.3999999999999997E-2"/>
    <n v="1"/>
    <n v="0.95599999999999996"/>
    <n v="5"/>
    <n v="1114"/>
    <n v="0.71615389205125668"/>
    <n v="0.96799999999999997"/>
    <n v="5"/>
    <n v="0.86099999999999999"/>
    <n v="5"/>
    <n v="5"/>
    <n v="1"/>
    <n v="1"/>
    <n v="6055"/>
    <n v="0.28303644650090998"/>
    <n v="21393.004593000001"/>
    <n v="1"/>
    <n v="3500"/>
    <n v="56.753688989784337"/>
    <n v="0.997"/>
    <x v="4"/>
    <n v="5"/>
    <n v="5"/>
    <x v="2"/>
    <s v="Yes"/>
    <s v="No"/>
    <n v="0"/>
    <n v="1"/>
    <n v="172365.84479999999"/>
    <n v="1207764.3359999999"/>
    <n v="385"/>
    <n v="7"/>
    <n v="5"/>
    <n v="373"/>
    <n v="155447.17000000001"/>
    <n v="1538"/>
    <n v="765"/>
    <n v="21"/>
    <n v="752"/>
    <n v="1052315"/>
  </r>
  <r>
    <s v="1400000US09003502500"/>
    <x v="367"/>
    <s v="Census Tract 5025, Hartford County, Connecticut"/>
    <n v="39545"/>
    <n v="2.56"/>
    <n v="24715.625"/>
    <n v="24.716000000000001"/>
    <n v="0.111"/>
    <n v="1"/>
    <n v="0.88900000000000001"/>
    <n v="5"/>
    <n v="1034"/>
    <n v="0.50203059805285122"/>
    <n v="0.84899999999999998"/>
    <n v="5"/>
    <n v="0.91800000000000004"/>
    <n v="5"/>
    <n v="5"/>
    <n v="1"/>
    <n v="1"/>
    <n v="1828"/>
    <n v="2.0907776406686098"/>
    <n v="874.31583562000003"/>
    <n v="1"/>
    <n v="993"/>
    <n v="46.100278551532035"/>
    <n v="0.98899999999999999"/>
    <x v="4"/>
    <n v="5"/>
    <n v="5"/>
    <x v="2"/>
    <s v="Yes"/>
    <s v="No"/>
    <n v="0"/>
    <n v="1"/>
    <n v="19596.776600000001"/>
    <n v="18113.2"/>
    <n v="1"/>
    <n v="1"/>
    <n v="0"/>
    <n v="0"/>
    <n v="286.23"/>
    <n v="0"/>
    <n v="0"/>
    <n v="0"/>
    <n v="0"/>
    <n v="0"/>
  </r>
  <r>
    <s v="1400000US09003502600"/>
    <x v="368"/>
    <s v="Census Tract 5026, Hartford County, Connecticut"/>
    <n v="36495"/>
    <n v="2.99"/>
    <n v="21105.603439999999"/>
    <n v="21.106000000000002"/>
    <n v="7.0999999999999994E-2"/>
    <n v="1"/>
    <n v="0.92900000000000005"/>
    <n v="5"/>
    <n v="1081"/>
    <n v="0.61462350682734146"/>
    <n v="0.92900000000000005"/>
    <n v="5"/>
    <n v="0.88900000000000001"/>
    <n v="5"/>
    <n v="5"/>
    <n v="1"/>
    <n v="1"/>
    <n v="3838"/>
    <n v="0.21110638350447999"/>
    <n v="18180.407131"/>
    <n v="1"/>
    <n v="2061"/>
    <n v="50.951792336217551"/>
    <n v="0.995"/>
    <x v="4"/>
    <n v="5"/>
    <n v="5"/>
    <x v="2"/>
    <s v="Yes"/>
    <s v="No"/>
    <n v="0"/>
    <n v="1"/>
    <n v="36489.036200000002"/>
    <n v="8703.0400000000009"/>
    <n v="4"/>
    <n v="4"/>
    <n v="0"/>
    <n v="0"/>
    <n v="340.59"/>
    <n v="0"/>
    <n v="0"/>
    <n v="0"/>
    <n v="0"/>
    <n v="0"/>
  </r>
  <r>
    <s v="1400000US09003502700"/>
    <x v="369"/>
    <s v="Census Tract 5027, Hartford County, Connecticut"/>
    <n v="23608"/>
    <n v="2.2200000000000002"/>
    <n v="15844.65215"/>
    <n v="15.845000000000001"/>
    <n v="2.4E-2"/>
    <n v="1"/>
    <n v="0.97599999999999998"/>
    <n v="5"/>
    <n v="914"/>
    <n v="0.69222093966890907"/>
    <n v="0.95899999999999996"/>
    <n v="5"/>
    <n v="0.96799999999999997"/>
    <n v="5"/>
    <n v="5"/>
    <n v="1"/>
    <n v="1"/>
    <n v="5240"/>
    <n v="0.34860702057306803"/>
    <n v="15031.252071000001"/>
    <n v="1"/>
    <n v="1445"/>
    <n v="29.121322047561467"/>
    <n v="0.88900000000000001"/>
    <x v="4"/>
    <n v="5"/>
    <n v="5"/>
    <x v="2"/>
    <s v="Yes"/>
    <s v="No"/>
    <n v="0"/>
    <n v="1"/>
    <n v="32741.750899999999"/>
    <n v="2431"/>
    <n v="0"/>
    <n v="0"/>
    <n v="0"/>
    <n v="0"/>
    <n v="97.88"/>
    <n v="0"/>
    <n v="0"/>
    <n v="0"/>
    <n v="0"/>
    <n v="0"/>
  </r>
  <r>
    <s v="1400000US09003502800"/>
    <x v="370"/>
    <s v="Census Tract 5028, Hartford County, Connecticut"/>
    <n v="30987"/>
    <n v="3.14"/>
    <n v="17486.975760000001"/>
    <n v="17.486999999999998"/>
    <n v="3.6999999999999998E-2"/>
    <n v="1"/>
    <n v="0.96299999999999997"/>
    <n v="5"/>
    <n v="1018"/>
    <n v="0.69857705344014265"/>
    <n v="0.96399999999999997"/>
    <n v="5"/>
    <n v="0.92800000000000005"/>
    <n v="5"/>
    <n v="5"/>
    <n v="1"/>
    <n v="1"/>
    <n v="3283"/>
    <n v="0.17989620029127501"/>
    <n v="18249.412687"/>
    <n v="1"/>
    <n v="1173"/>
    <n v="41.50743099787686"/>
    <n v="0.98599999999999999"/>
    <x v="4"/>
    <n v="5"/>
    <n v="5"/>
    <x v="2"/>
    <s v="Yes"/>
    <s v="Yes"/>
    <n v="1"/>
    <n v="0"/>
    <n v="34597.1175"/>
    <n v="3386.56"/>
    <n v="0"/>
    <n v="0"/>
    <n v="0"/>
    <n v="0"/>
    <n v="0"/>
    <n v="0"/>
    <n v="0"/>
    <n v="0"/>
    <n v="0"/>
    <n v="0"/>
  </r>
  <r>
    <s v="1400000US09003477102"/>
    <x v="371"/>
    <s v="Census Tract 4771.02, Hartford County, Connecticut"/>
    <n v="109671"/>
    <n v="2.54"/>
    <n v="68813.705610000005"/>
    <n v="68.813999999999993"/>
    <n v="0.78400000000000003"/>
    <n v="4"/>
    <n v="0.21599999999999997"/>
    <n v="2"/>
    <n v="1615"/>
    <n v="0.28162994316620116"/>
    <n v="8.1000000000000003E-2"/>
    <n v="1"/>
    <n v="0.375"/>
    <n v="2"/>
    <n v="2"/>
    <n v="1"/>
    <n v="1"/>
    <n v="8521"/>
    <n v="10.6252237462104"/>
    <n v="801.95958255000005"/>
    <n v="1"/>
    <n v="1391"/>
    <n v="16.282336415779"/>
    <n v="0.64900000000000002"/>
    <x v="3"/>
    <n v="3"/>
    <n v="3"/>
    <x v="1"/>
    <s v="No"/>
    <s v="No"/>
    <n v="0"/>
    <n v="1"/>
    <n v="136802.68599999999"/>
    <n v="120601.675"/>
    <n v="26"/>
    <n v="26"/>
    <n v="0"/>
    <n v="0"/>
    <n v="17196.075000000001"/>
    <n v="35"/>
    <n v="15"/>
    <n v="0"/>
    <n v="20"/>
    <n v="36038.6"/>
  </r>
  <r>
    <s v="1400000US09003502900"/>
    <x v="372"/>
    <s v="Census Tract 5029, Hartford County, Connecticut"/>
    <n v="43600"/>
    <n v="2.4700000000000002"/>
    <n v="27742.015670000001"/>
    <n v="27.742000000000001"/>
    <n v="0.14000000000000001"/>
    <n v="1"/>
    <n v="0.86"/>
    <n v="5"/>
    <n v="1171"/>
    <n v="0.50652411732272651"/>
    <n v="0.85399999999999998"/>
    <n v="5"/>
    <n v="0.80200000000000005"/>
    <n v="5"/>
    <n v="5"/>
    <n v="1"/>
    <n v="1"/>
    <n v="2938"/>
    <n v="0.296082066789499"/>
    <n v="9922.9245183999992"/>
    <n v="1"/>
    <n v="1408"/>
    <n v="46.209386281588451"/>
    <n v="0.99299999999999999"/>
    <x v="4"/>
    <n v="5"/>
    <n v="5"/>
    <x v="2"/>
    <s v="Yes"/>
    <s v="No"/>
    <n v="0"/>
    <n v="1"/>
    <n v="21805.829600000001"/>
    <n v="534.38"/>
    <n v="2"/>
    <n v="1"/>
    <n v="1"/>
    <n v="0"/>
    <n v="228.18"/>
    <n v="0"/>
    <n v="0"/>
    <n v="0"/>
    <n v="0"/>
    <n v="0"/>
  </r>
  <r>
    <s v="1400000US09003503000"/>
    <x v="373"/>
    <s v="Census Tract 5030, Hartford County, Connecticut"/>
    <n v="23480"/>
    <n v="2.4700000000000002"/>
    <n v="14939.96623"/>
    <n v="14.94"/>
    <n v="1.7000000000000001E-2"/>
    <n v="1"/>
    <n v="0.98299999999999998"/>
    <n v="5"/>
    <n v="859"/>
    <n v="0.68996139892881136"/>
    <n v="0.95699999999999996"/>
    <n v="5"/>
    <n v="0.98299999999999998"/>
    <n v="5"/>
    <n v="5"/>
    <n v="1"/>
    <n v="1"/>
    <n v="3255"/>
    <n v="0.164332421617397"/>
    <n v="19807.412122000002"/>
    <n v="1"/>
    <n v="904"/>
    <n v="31.741573033707866"/>
    <n v="0.92900000000000005"/>
    <x v="4"/>
    <n v="5"/>
    <n v="5"/>
    <x v="2"/>
    <s v="Yes"/>
    <s v="Yes"/>
    <n v="1"/>
    <n v="0"/>
    <n v="27613.769700000001"/>
    <n v="677.72"/>
    <n v="1"/>
    <n v="1"/>
    <n v="0"/>
    <n v="0"/>
    <n v="342.13"/>
    <n v="0"/>
    <n v="0"/>
    <n v="0"/>
    <n v="0"/>
    <n v="0"/>
  </r>
  <r>
    <s v="1400000US09003503100"/>
    <x v="374"/>
    <s v="Census Tract 5031, Hartford County, Connecticut"/>
    <n v="30206"/>
    <n v="1.59"/>
    <n v="23954.9162"/>
    <n v="23.954999999999998"/>
    <n v="0.104"/>
    <n v="1"/>
    <n v="0.89600000000000002"/>
    <n v="5"/>
    <n v="843"/>
    <n v="0.42229327439684389"/>
    <n v="0.73299999999999998"/>
    <n v="4"/>
    <n v="0.98499999999999999"/>
    <n v="5"/>
    <n v="5"/>
    <n v="1"/>
    <n v="1"/>
    <n v="4478"/>
    <n v="0.27098156439334897"/>
    <n v="16525.109411000001"/>
    <n v="1"/>
    <n v="1315"/>
    <n v="31.663857452444017"/>
    <n v="0.92800000000000005"/>
    <x v="4"/>
    <n v="5"/>
    <n v="5"/>
    <x v="2"/>
    <s v="Yes"/>
    <s v="No"/>
    <n v="0"/>
    <n v="1"/>
    <n v="50417.422200000001"/>
    <n v="78848.03"/>
    <n v="0"/>
    <n v="0"/>
    <n v="0"/>
    <n v="0"/>
    <n v="0"/>
    <n v="0"/>
    <n v="0"/>
    <n v="0"/>
    <n v="0"/>
    <n v="0"/>
  </r>
  <r>
    <s v="1400000US09003503300"/>
    <x v="375"/>
    <s v="Census Tract 5033, Hartford County, Connecticut"/>
    <n v="33958"/>
    <n v="2.19"/>
    <n v="22946.689900000001"/>
    <n v="22.946999999999999"/>
    <n v="9.4E-2"/>
    <n v="1"/>
    <n v="0.90600000000000003"/>
    <n v="5"/>
    <n v="896"/>
    <n v="0.46856431349603933"/>
    <n v="0.81100000000000005"/>
    <n v="5"/>
    <n v="0.97399999999999998"/>
    <n v="5"/>
    <n v="5"/>
    <n v="1"/>
    <n v="1"/>
    <n v="2390"/>
    <n v="0.106136012985388"/>
    <n v="22518.275679999999"/>
    <n v="1"/>
    <n v="846"/>
    <n v="30.010642071656616"/>
    <n v="0.91"/>
    <x v="4"/>
    <n v="5"/>
    <n v="5"/>
    <x v="2"/>
    <s v="Yes"/>
    <s v="No"/>
    <n v="0"/>
    <n v="1"/>
    <n v="24785.822199999999"/>
    <n v="61180.35"/>
    <n v="0"/>
    <n v="0"/>
    <n v="0"/>
    <n v="0"/>
    <n v="0"/>
    <n v="0"/>
    <n v="0"/>
    <n v="0"/>
    <n v="0"/>
    <n v="0"/>
  </r>
  <r>
    <s v="1400000US09003503500"/>
    <x v="376"/>
    <s v="Census Tract 5035, Hartford County, Connecticut"/>
    <n v="35030"/>
    <n v="2.65"/>
    <n v="21518.75794"/>
    <n v="21.518999999999998"/>
    <n v="7.8E-2"/>
    <n v="1"/>
    <n v="0.92200000000000004"/>
    <n v="5"/>
    <n v="1127"/>
    <n v="0.62847493511049746"/>
    <n v="0.93500000000000005"/>
    <n v="5"/>
    <n v="0.84399999999999997"/>
    <n v="5"/>
    <n v="5"/>
    <n v="1"/>
    <n v="1"/>
    <n v="1622"/>
    <n v="8.6270669979938097E-2"/>
    <n v="18801.291335000002"/>
    <n v="1"/>
    <n v="279"/>
    <n v="17.714285714285715"/>
    <n v="0.72499999999999998"/>
    <x v="3"/>
    <n v="4.5"/>
    <n v="5"/>
    <x v="2"/>
    <s v="Yes"/>
    <s v="No"/>
    <n v="0"/>
    <n v="1"/>
    <n v="14693.2132"/>
    <n v="2186.64"/>
    <n v="0"/>
    <n v="0"/>
    <n v="0"/>
    <n v="0"/>
    <n v="0"/>
    <n v="0"/>
    <n v="0"/>
    <n v="0"/>
    <n v="0"/>
    <n v="0"/>
  </r>
  <r>
    <s v="1400000US09003503700"/>
    <x v="377"/>
    <s v="Census Tract 5037, Hartford County, Connecticut"/>
    <n v="37353"/>
    <n v="2.5"/>
    <n v="23624.111489999999"/>
    <n v="23.623999999999999"/>
    <n v="0.1"/>
    <n v="1"/>
    <n v="0.9"/>
    <n v="5"/>
    <n v="1097"/>
    <n v="0.55722730590618297"/>
    <n v="0.89400000000000002"/>
    <n v="5"/>
    <n v="0.879"/>
    <n v="5"/>
    <n v="5"/>
    <n v="1"/>
    <n v="1"/>
    <n v="2651"/>
    <n v="0.23441382739997299"/>
    <n v="11309.059834"/>
    <n v="1"/>
    <n v="158"/>
    <n v="6.6191872643485548"/>
    <n v="0.26600000000000001"/>
    <x v="0"/>
    <n v="3.5"/>
    <n v="4"/>
    <x v="2"/>
    <s v="Yes"/>
    <s v="No"/>
    <n v="0"/>
    <n v="1"/>
    <n v="32750.499"/>
    <n v="26309.74"/>
    <n v="1"/>
    <n v="1"/>
    <n v="0"/>
    <n v="0"/>
    <n v="363.33"/>
    <n v="0"/>
    <n v="0"/>
    <n v="0"/>
    <n v="0"/>
    <n v="0"/>
  </r>
  <r>
    <s v="1400000US09003503800"/>
    <x v="378"/>
    <s v="Census Tract 5038, Hartford County, Connecticut"/>
    <n v="26250"/>
    <n v="2.37"/>
    <n v="17051.207310000002"/>
    <n v="17.050999999999998"/>
    <n v="0.03"/>
    <n v="1"/>
    <n v="0.97"/>
    <n v="5"/>
    <n v="648"/>
    <n v="0.45603808918794969"/>
    <n v="0.79300000000000004"/>
    <n v="4"/>
    <n v="0.996"/>
    <n v="5"/>
    <n v="5"/>
    <n v="1"/>
    <n v="1"/>
    <n v="3508"/>
    <n v="0.71547281300145005"/>
    <n v="4903.0514315"/>
    <n v="1"/>
    <n v="367"/>
    <n v="13.273056057866185"/>
    <n v="0.6"/>
    <x v="2"/>
    <n v="4"/>
    <n v="4"/>
    <x v="2"/>
    <s v="Yes"/>
    <s v="No"/>
    <n v="0"/>
    <n v="1"/>
    <n v="5708.3525"/>
    <n v="98479.72"/>
    <n v="0"/>
    <n v="0"/>
    <n v="0"/>
    <n v="0"/>
    <n v="0"/>
    <n v="0"/>
    <n v="0"/>
    <n v="0"/>
    <n v="0"/>
    <n v="0"/>
  </r>
  <r>
    <s v="1400000US09003504000"/>
    <x v="379"/>
    <s v="Census Tract 5040, Hartford County, Connecticut"/>
    <n v="54908"/>
    <n v="2.64"/>
    <n v="33793.537929999999"/>
    <n v="33.793999999999997"/>
    <n v="0.219"/>
    <n v="2"/>
    <n v="0.78100000000000003"/>
    <n v="4"/>
    <n v="1182"/>
    <n v="0.4197252157906865"/>
    <n v="0.72199999999999998"/>
    <n v="4"/>
    <n v="0.79200000000000004"/>
    <n v="4"/>
    <n v="4"/>
    <n v="1"/>
    <n v="1"/>
    <n v="3413"/>
    <n v="0.35855108208995601"/>
    <n v="9518.8668240000006"/>
    <n v="1"/>
    <n v="127"/>
    <n v="4.0075733669927418"/>
    <n v="0.128"/>
    <x v="1"/>
    <n v="2.5"/>
    <n v="3"/>
    <x v="1"/>
    <s v="Yes"/>
    <s v="No"/>
    <n v="0"/>
    <n v="1"/>
    <n v="32737.940699999999"/>
    <n v="14980.31"/>
    <n v="6"/>
    <n v="5"/>
    <n v="1"/>
    <n v="0"/>
    <n v="3264.41"/>
    <n v="0"/>
    <n v="0"/>
    <n v="0"/>
    <n v="0"/>
    <n v="0"/>
  </r>
  <r>
    <s v="1400000US09003504100"/>
    <x v="380"/>
    <s v="Census Tract 5041, Hartford County, Connecticut"/>
    <n v="36743"/>
    <n v="2.97"/>
    <n v="21320.45104"/>
    <n v="21.32"/>
    <n v="7.5999999999999998E-2"/>
    <n v="1"/>
    <n v="0.92400000000000004"/>
    <n v="5"/>
    <n v="1060"/>
    <n v="0.59661026758465796"/>
    <n v="0.92"/>
    <n v="5"/>
    <n v="0.90100000000000002"/>
    <n v="5"/>
    <n v="5"/>
    <n v="1"/>
    <n v="1"/>
    <n v="1855"/>
    <n v="0.125195946853808"/>
    <n v="14816.773599"/>
    <n v="1"/>
    <n v="578"/>
    <n v="32.022160664819943"/>
    <n v="0.93200000000000005"/>
    <x v="4"/>
    <n v="5"/>
    <n v="5"/>
    <x v="2"/>
    <s v="Yes"/>
    <s v="No"/>
    <n v="0"/>
    <n v="1"/>
    <n v="16383.093000000001"/>
    <n v="14080.65"/>
    <n v="1"/>
    <n v="1"/>
    <n v="0"/>
    <n v="0"/>
    <n v="134.46"/>
    <n v="0"/>
    <n v="0"/>
    <n v="0"/>
    <n v="0"/>
    <n v="0"/>
  </r>
  <r>
    <s v="1400000US09003504200"/>
    <x v="381"/>
    <s v="Census Tract 5042, Hartford County, Connecticut"/>
    <n v="25648"/>
    <n v="1.93"/>
    <n v="18461.83438"/>
    <n v="18.462"/>
    <n v="4.2000000000000003E-2"/>
    <n v="1"/>
    <n v="0.95799999999999996"/>
    <n v="5"/>
    <n v="969"/>
    <n v="0.62983990434865988"/>
    <n v="0.93700000000000006"/>
    <n v="5"/>
    <n v="0.95399999999999996"/>
    <n v="5"/>
    <n v="5"/>
    <n v="1"/>
    <n v="1"/>
    <n v="5123"/>
    <n v="0.45103259165679499"/>
    <n v="11358.380956999999"/>
    <n v="1"/>
    <n v="1827"/>
    <n v="36.214073339940533"/>
    <n v="0.96099999999999997"/>
    <x v="4"/>
    <n v="5"/>
    <n v="5"/>
    <x v="2"/>
    <s v="Yes"/>
    <s v="No"/>
    <n v="0"/>
    <n v="1"/>
    <n v="54014.641600000003"/>
    <n v="3657.96"/>
    <n v="3"/>
    <n v="3"/>
    <n v="0"/>
    <n v="0"/>
    <n v="987.73"/>
    <n v="0"/>
    <n v="0"/>
    <n v="0"/>
    <n v="0"/>
    <n v="0"/>
  </r>
  <r>
    <s v="1400000US09003504300"/>
    <x v="382"/>
    <s v="Census Tract 5043, Hartford County, Connecticut"/>
    <n v="25958"/>
    <n v="2.65"/>
    <n v="15945.87264"/>
    <n v="15.946"/>
    <n v="2.5000000000000001E-2"/>
    <n v="1"/>
    <n v="0.97499999999999998"/>
    <n v="5"/>
    <n v="976"/>
    <n v="0.73448473247055868"/>
    <n v="0.97299999999999998"/>
    <n v="5"/>
    <n v="0.95099999999999996"/>
    <n v="5"/>
    <n v="5"/>
    <n v="1"/>
    <n v="1"/>
    <n v="2946"/>
    <n v="0.31312886391751599"/>
    <n v="9408.2671369"/>
    <n v="1"/>
    <n v="1214"/>
    <n v="40.013183915622939"/>
    <n v="0.98099999999999998"/>
    <x v="4"/>
    <n v="5"/>
    <n v="5"/>
    <x v="2"/>
    <s v="Yes"/>
    <s v="No"/>
    <n v="0"/>
    <n v="1"/>
    <n v="23985.625899999999"/>
    <n v="18422.213"/>
    <n v="2"/>
    <n v="0"/>
    <n v="2"/>
    <n v="0"/>
    <n v="191.34299999999999"/>
    <n v="0"/>
    <n v="0"/>
    <n v="0"/>
    <n v="0"/>
    <n v="0"/>
  </r>
  <r>
    <s v="1400000US09003504500"/>
    <x v="383"/>
    <s v="Census Tract 5045, Hartford County, Connecticut"/>
    <n v="31972"/>
    <n v="2.61"/>
    <n v="19790.171170000001"/>
    <n v="19.79"/>
    <n v="5.5E-2"/>
    <n v="1"/>
    <n v="0.94499999999999995"/>
    <n v="5"/>
    <n v="998"/>
    <n v="0.60514888411649848"/>
    <n v="0.92400000000000004"/>
    <n v="5"/>
    <n v="0.94299999999999995"/>
    <n v="5"/>
    <n v="5"/>
    <n v="1"/>
    <n v="1"/>
    <n v="3701"/>
    <n v="0.34253942489308797"/>
    <n v="10804.595708000001"/>
    <n v="1"/>
    <n v="1318"/>
    <n v="40.26886648334861"/>
    <n v="0.98399999999999999"/>
    <x v="4"/>
    <n v="5"/>
    <n v="5"/>
    <x v="2"/>
    <s v="Yes"/>
    <s v="No"/>
    <n v="0"/>
    <n v="1"/>
    <n v="37871.045100000003"/>
    <n v="81361.004799999995"/>
    <n v="3"/>
    <n v="2"/>
    <n v="1"/>
    <n v="0"/>
    <n v="1009.0548"/>
    <n v="0"/>
    <n v="0"/>
    <n v="0"/>
    <n v="0"/>
    <n v="0"/>
  </r>
  <r>
    <s v="1400000US09003504800"/>
    <x v="384"/>
    <s v="Census Tract 5048, Hartford County, Connecticut"/>
    <n v="53607"/>
    <n v="2.93"/>
    <n v="31317.54379"/>
    <n v="31.318000000000001"/>
    <n v="0.19400000000000001"/>
    <n v="1"/>
    <n v="0.80600000000000005"/>
    <n v="5"/>
    <n v="1342"/>
    <n v="0.51421657164385171"/>
    <n v="0.86"/>
    <n v="5"/>
    <n v="0.61499999999999999"/>
    <n v="4"/>
    <n v="5"/>
    <n v="1"/>
    <n v="1"/>
    <n v="4560"/>
    <n v="0.57594822833156001"/>
    <n v="7917.3782915000002"/>
    <n v="1"/>
    <n v="2012"/>
    <n v="40.605449041372353"/>
    <n v="0.98599999999999999"/>
    <x v="4"/>
    <n v="5"/>
    <n v="5"/>
    <x v="1"/>
    <s v="Yes"/>
    <s v="No"/>
    <n v="0"/>
    <n v="1"/>
    <n v="58254.756399999998"/>
    <n v="18063.281900000002"/>
    <n v="16"/>
    <n v="16"/>
    <n v="0"/>
    <n v="0"/>
    <n v="10791.5419"/>
    <n v="0"/>
    <n v="0"/>
    <n v="0"/>
    <n v="0"/>
    <n v="0"/>
  </r>
  <r>
    <s v="1400000US09003504900"/>
    <x v="385"/>
    <s v="Census Tract 5049, Hartford County, Connecticut"/>
    <n v="39167"/>
    <n v="2.82"/>
    <n v="23323.609090000002"/>
    <n v="23.324000000000002"/>
    <n v="9.7000000000000003E-2"/>
    <n v="1"/>
    <n v="0.90300000000000002"/>
    <n v="5"/>
    <n v="1130"/>
    <n v="0.58138515131493307"/>
    <n v="0.90800000000000003"/>
    <n v="5"/>
    <n v="0.83699999999999997"/>
    <n v="5"/>
    <n v="5"/>
    <n v="1"/>
    <n v="1"/>
    <n v="4548"/>
    <n v="0.60123521807822999"/>
    <n v="7564.4271380999999"/>
    <n v="1"/>
    <n v="1712"/>
    <n v="36.557762118300232"/>
    <n v="0.97199999999999998"/>
    <x v="4"/>
    <n v="5"/>
    <n v="5"/>
    <x v="2"/>
    <s v="Yes"/>
    <s v="No"/>
    <n v="0"/>
    <n v="1"/>
    <n v="42553.575900000003"/>
    <n v="30501.02"/>
    <n v="5"/>
    <n v="5"/>
    <n v="0"/>
    <n v="0"/>
    <n v="1457.27"/>
    <n v="0"/>
    <n v="0"/>
    <n v="0"/>
    <n v="0"/>
    <n v="0"/>
  </r>
  <r>
    <s v="1400000US09003524400"/>
    <x v="386"/>
    <s v="Census Tract 5244, Hartford County, Connecticut"/>
    <n v="46155"/>
    <n v="2.95"/>
    <n v="26872.479940000001"/>
    <n v="26.872"/>
    <n v="0.13200000000000001"/>
    <n v="1"/>
    <n v="0.86799999999999999"/>
    <n v="5"/>
    <n v="1123"/>
    <n v="0.50147958171663998"/>
    <n v="0.84599999999999997"/>
    <n v="5"/>
    <n v="0.85099999999999998"/>
    <n v="5"/>
    <n v="5"/>
    <n v="1"/>
    <n v="1"/>
    <n v="3057"/>
    <n v="1.06130800606026"/>
    <n v="2880.407933"/>
    <n v="1"/>
    <n v="726"/>
    <n v="21.756068324842673"/>
    <n v="0.83399999999999996"/>
    <x v="4"/>
    <n v="5"/>
    <n v="5"/>
    <x v="2"/>
    <s v="Yes"/>
    <s v="No"/>
    <n v="0"/>
    <n v="1"/>
    <n v="36222.419699999999"/>
    <n v="28619.973300000001"/>
    <n v="5"/>
    <n v="5"/>
    <n v="0"/>
    <n v="0"/>
    <n v="586.49329999999998"/>
    <n v="0"/>
    <n v="0"/>
    <n v="0"/>
    <n v="0"/>
    <n v="0"/>
  </r>
  <r>
    <s v="1400000US09003487201"/>
    <x v="387"/>
    <s v="Census Tract 4872.01, Hartford County, Connecticut"/>
    <n v="114792"/>
    <n v="2.63"/>
    <n v="70783.779540000003"/>
    <n v="70.784000000000006"/>
    <n v="0.81200000000000006"/>
    <n v="5"/>
    <n v="0.18799999999999994"/>
    <n v="1"/>
    <n v="1698"/>
    <n v="0.28786256021389051"/>
    <n v="0.108"/>
    <n v="1"/>
    <n v="0.31200000000000006"/>
    <n v="2"/>
    <n v="2"/>
    <n v="1"/>
    <n v="1"/>
    <n v="4567"/>
    <n v="2.7955561956271602"/>
    <n v="1633.6641729"/>
    <n v="1"/>
    <n v="883"/>
    <n v="19.075394253618491"/>
    <n v="0.72199999999999998"/>
    <x v="3"/>
    <n v="3"/>
    <n v="3"/>
    <x v="1"/>
    <s v="No"/>
    <s v="No"/>
    <n v="0"/>
    <n v="1"/>
    <n v="744.42229999999995"/>
    <n v="0"/>
    <n v="0"/>
    <n v="0"/>
    <n v="0"/>
    <n v="0"/>
    <n v="0"/>
    <n v="0"/>
    <n v="0"/>
    <n v="0"/>
    <n v="0"/>
    <n v="0"/>
  </r>
  <r>
    <s v="1400000US09003487201"/>
    <x v="387"/>
    <s v="Census Tract 4872.01, Hartford County, Connecticut"/>
    <n v="114792"/>
    <n v="2.63"/>
    <n v="70783.779540000003"/>
    <n v="70.784000000000006"/>
    <n v="0.81200000000000006"/>
    <n v="5"/>
    <n v="0.18799999999999994"/>
    <n v="1"/>
    <n v="1698"/>
    <n v="0.28786256021389051"/>
    <n v="0.108"/>
    <n v="1"/>
    <n v="0.31200000000000006"/>
    <n v="2"/>
    <n v="2"/>
    <n v="1"/>
    <n v="1"/>
    <n v="4567"/>
    <n v="2.7955561956271602"/>
    <n v="1633.6641729"/>
    <n v="1"/>
    <n v="883"/>
    <n v="19.075394253618491"/>
    <n v="0.72199999999999998"/>
    <x v="3"/>
    <n v="3"/>
    <n v="3"/>
    <x v="1"/>
    <s v="No"/>
    <s v="No"/>
    <n v="0"/>
    <n v="1"/>
    <n v="79853.237500000003"/>
    <n v="21358.700199999999"/>
    <n v="33"/>
    <n v="33"/>
    <n v="0"/>
    <n v="0"/>
    <n v="21358.230200000002"/>
    <n v="0"/>
    <n v="0"/>
    <n v="0"/>
    <n v="0"/>
    <n v="0"/>
  </r>
  <r>
    <s v="1400000US09003524501"/>
    <x v="388"/>
    <s v="Census Tract 5245.01, Hartford County, Connecticut"/>
    <n v="42021"/>
    <n v="2.06"/>
    <n v="29277.417990000002"/>
    <n v="29.277000000000001"/>
    <n v="0.159"/>
    <n v="1"/>
    <n v="0.84099999999999997"/>
    <n v="5"/>
    <n v="1142"/>
    <n v="0.46807406324836232"/>
    <n v="0.80900000000000005"/>
    <n v="5"/>
    <n v="0.82400000000000007"/>
    <n v="5"/>
    <n v="5"/>
    <n v="1"/>
    <n v="1"/>
    <n v="2704"/>
    <n v="0.16307527293562801"/>
    <n v="16581.299857999998"/>
    <n v="1"/>
    <n v="1005"/>
    <n v="40.007961783439491"/>
    <n v="0.98699999999999999"/>
    <x v="4"/>
    <n v="5"/>
    <n v="5"/>
    <x v="2"/>
    <s v="Yes"/>
    <s v="No"/>
    <n v="0"/>
    <n v="1"/>
    <n v="26853.6823"/>
    <n v="1003.633"/>
    <n v="1"/>
    <n v="1"/>
    <n v="0"/>
    <n v="0"/>
    <n v="183.67580000000001"/>
    <n v="0"/>
    <n v="0"/>
    <n v="0"/>
    <n v="0"/>
    <n v="0"/>
  </r>
  <r>
    <s v="1400000US09003487202"/>
    <x v="389"/>
    <s v="Census Tract 4872.02, Hartford County, Connecticut"/>
    <n v="169688"/>
    <n v="3.17"/>
    <n v="95306.275909999997"/>
    <n v="95.305999999999997"/>
    <n v="0.93500000000000005"/>
    <n v="5"/>
    <n v="6.4999999999999947E-2"/>
    <n v="1"/>
    <n v="2347"/>
    <n v="0.29551044494274376"/>
    <n v="0.14299999999999999"/>
    <n v="1"/>
    <n v="0.10399999999999998"/>
    <n v="1"/>
    <n v="1"/>
    <n v="1"/>
    <n v="1"/>
    <n v="3659"/>
    <n v="2.2125793633020701"/>
    <n v="1653.7259908999999"/>
    <n v="1"/>
    <n v="603"/>
    <n v="16.815393195761295"/>
    <n v="0.66100000000000003"/>
    <x v="3"/>
    <n v="2.5"/>
    <n v="3"/>
    <x v="1"/>
    <s v="No"/>
    <s v="No"/>
    <n v="0"/>
    <n v="1"/>
    <n v="60291.457699999999"/>
    <n v="11518.674999999999"/>
    <n v="24"/>
    <n v="24"/>
    <n v="0"/>
    <n v="0"/>
    <n v="9818.6749999999993"/>
    <n v="0"/>
    <n v="0"/>
    <n v="0"/>
    <n v="0"/>
    <n v="0"/>
  </r>
  <r>
    <s v="1400000US09003487202"/>
    <x v="389"/>
    <s v="Census Tract 4872.02, Hartford County, Connecticut"/>
    <n v="169688"/>
    <n v="3.17"/>
    <n v="95306.275909999997"/>
    <n v="95.305999999999997"/>
    <n v="0.93500000000000005"/>
    <n v="5"/>
    <n v="6.4999999999999947E-2"/>
    <n v="1"/>
    <n v="2347"/>
    <n v="0.29551044494274376"/>
    <n v="0.14299999999999999"/>
    <n v="1"/>
    <n v="0.10399999999999998"/>
    <n v="1"/>
    <n v="1"/>
    <n v="1"/>
    <n v="1"/>
    <n v="3659"/>
    <n v="2.2125793633020701"/>
    <n v="1653.7259908999999"/>
    <n v="1"/>
    <n v="603"/>
    <n v="16.815393195761295"/>
    <n v="0.66100000000000003"/>
    <x v="3"/>
    <n v="2.5"/>
    <n v="3"/>
    <x v="1"/>
    <s v="No"/>
    <s v="No"/>
    <n v="0"/>
    <n v="1"/>
    <n v="343.5016"/>
    <n v="628.35299999999995"/>
    <n v="1"/>
    <n v="1"/>
    <n v="0"/>
    <n v="0"/>
    <n v="220.82300000000001"/>
    <n v="0"/>
    <n v="0"/>
    <n v="0"/>
    <n v="0"/>
    <n v="0"/>
  </r>
  <r>
    <s v="1400000US09003524502"/>
    <x v="390"/>
    <s v="Census Tract 5245.02, Hartford County, Connecticut"/>
    <n v="57778"/>
    <n v="1.89"/>
    <n v="42027.310870000001"/>
    <n v="42.027000000000001"/>
    <n v="0.32100000000000001"/>
    <n v="2"/>
    <n v="0.67900000000000005"/>
    <n v="4"/>
    <n v="1109"/>
    <n v="0.31665123760034658"/>
    <n v="0.26200000000000001"/>
    <n v="2"/>
    <n v="0.86499999999999999"/>
    <n v="5"/>
    <n v="5"/>
    <n v="1"/>
    <n v="1"/>
    <n v="2158"/>
    <n v="0.65855787748823502"/>
    <n v="3276.8570140000002"/>
    <n v="1"/>
    <n v="430"/>
    <n v="20.934761441090554"/>
    <n v="0.81599999999999995"/>
    <x v="4"/>
    <n v="5"/>
    <n v="5"/>
    <x v="1"/>
    <s v="Yes"/>
    <s v="No"/>
    <n v="0"/>
    <n v="1"/>
    <n v="38598.850100000003"/>
    <n v="2487.0500000000002"/>
    <n v="4"/>
    <n v="4"/>
    <n v="0"/>
    <n v="0"/>
    <n v="1137.3699999999999"/>
    <n v="0"/>
    <n v="0"/>
    <n v="0"/>
    <n v="0"/>
    <n v="0"/>
  </r>
  <r>
    <s v="1400000US09003487300"/>
    <x v="391"/>
    <s v="Census Tract 4873, Hartford County, Connecticut"/>
    <n v="96875"/>
    <n v="2.63"/>
    <n v="59735.684050000003"/>
    <n v="59.735999999999997"/>
    <n v="0.64800000000000002"/>
    <n v="4"/>
    <n v="0.35199999999999998"/>
    <n v="2"/>
    <n v="1792"/>
    <n v="0.35998583329188472"/>
    <n v="0.53700000000000003"/>
    <n v="3"/>
    <n v="0.25700000000000001"/>
    <n v="2"/>
    <n v="2"/>
    <n v="1"/>
    <n v="1"/>
    <n v="1595"/>
    <n v="6.2391227295261604"/>
    <n v="255.64491502000001"/>
    <n v="1"/>
    <n v="208"/>
    <n v="13.756613756613756"/>
    <n v="0.58099999999999996"/>
    <x v="2"/>
    <n v="2.5"/>
    <n v="3"/>
    <x v="1"/>
    <s v="No"/>
    <s v="No"/>
    <n v="0"/>
    <n v="1"/>
    <n v="30797.602699999999"/>
    <n v="14270.43"/>
    <n v="11"/>
    <n v="11"/>
    <n v="0"/>
    <n v="0"/>
    <n v="9863.35"/>
    <n v="0"/>
    <n v="0"/>
    <n v="0"/>
    <n v="0"/>
    <n v="0"/>
  </r>
  <r>
    <s v="1400000US09003524600"/>
    <x v="392"/>
    <s v="Census Tract 5246, Hartford County, Connecticut"/>
    <n v="36120"/>
    <n v="2.02"/>
    <n v="25413.943319999998"/>
    <n v="25.414000000000001"/>
    <n v="0.115"/>
    <n v="1"/>
    <n v="0.88500000000000001"/>
    <n v="5"/>
    <n v="1020"/>
    <n v="0.48162537571914282"/>
    <n v="0.82399999999999995"/>
    <n v="5"/>
    <n v="0.92600000000000005"/>
    <n v="5"/>
    <n v="5"/>
    <n v="1"/>
    <n v="1"/>
    <n v="3311"/>
    <n v="0.49609303209126798"/>
    <n v="6674.1513906"/>
    <n v="1"/>
    <n v="1018"/>
    <n v="33.798140770252324"/>
    <n v="0.95699999999999996"/>
    <x v="4"/>
    <n v="5"/>
    <n v="5"/>
    <x v="2"/>
    <s v="Yes"/>
    <s v="No"/>
    <n v="0"/>
    <n v="1"/>
    <n v="29057.5236"/>
    <n v="2328.62"/>
    <n v="2"/>
    <n v="2"/>
    <n v="0"/>
    <n v="0"/>
    <n v="826.46"/>
    <n v="0"/>
    <n v="0"/>
    <n v="0"/>
    <n v="0"/>
    <n v="0"/>
  </r>
  <r>
    <s v="1400000US09003487400"/>
    <x v="393"/>
    <s v="Census Tract 4874, Hartford County, Connecticut"/>
    <n v="109605"/>
    <n v="2.6"/>
    <n v="67974.135420000006"/>
    <n v="67.974000000000004"/>
    <n v="0.77700000000000002"/>
    <n v="4"/>
    <n v="0.22299999999999998"/>
    <n v="2"/>
    <n v="1660"/>
    <n v="0.29305264240461298"/>
    <n v="0.13600000000000001"/>
    <n v="1"/>
    <n v="0.34099999999999997"/>
    <n v="2"/>
    <n v="2"/>
    <n v="1"/>
    <n v="1"/>
    <n v="2317"/>
    <n v="5.1369226421126299"/>
    <n v="451.04825620999998"/>
    <n v="1"/>
    <n v="292"/>
    <n v="12.197159565580618"/>
    <n v="0.51700000000000002"/>
    <x v="2"/>
    <n v="2.5"/>
    <n v="3"/>
    <x v="1"/>
    <s v="No"/>
    <s v="No"/>
    <n v="0"/>
    <n v="1"/>
    <n v="34129.392899999999"/>
    <n v="5484.4790000000003"/>
    <n v="10"/>
    <n v="10"/>
    <n v="0"/>
    <n v="0"/>
    <n v="3652.8589999999999"/>
    <n v="0"/>
    <n v="0"/>
    <n v="0"/>
    <n v="0"/>
    <n v="0"/>
  </r>
  <r>
    <s v="1400000US09003524700"/>
    <x v="394"/>
    <s v="Census Tract 5247, Hartford County, Connecticut"/>
    <n v="75110"/>
    <n v="2.84"/>
    <n v="44569.585169999998"/>
    <n v="44.57"/>
    <n v="0.36"/>
    <n v="2"/>
    <n v="0.64"/>
    <n v="4"/>
    <n v="1319"/>
    <n v="0.35513007221467036"/>
    <n v="0.50900000000000001"/>
    <n v="3"/>
    <n v="0.63800000000000001"/>
    <n v="4"/>
    <n v="4"/>
    <n v="1"/>
    <n v="1"/>
    <n v="3624"/>
    <n v="0.689901265951811"/>
    <n v="5252.925569"/>
    <n v="1"/>
    <n v="1037"/>
    <n v="29.552579082359646"/>
    <n v="0.93100000000000005"/>
    <x v="4"/>
    <n v="4.5"/>
    <n v="5"/>
    <x v="1"/>
    <s v="No"/>
    <s v="No"/>
    <n v="0"/>
    <n v="1"/>
    <n v="39743.093200000003"/>
    <n v="14436.07"/>
    <n v="18"/>
    <n v="18"/>
    <n v="0"/>
    <n v="0"/>
    <n v="5511.14"/>
    <n v="0"/>
    <n v="0"/>
    <n v="0"/>
    <n v="0"/>
    <n v="0"/>
  </r>
  <r>
    <s v="1400000US09003487500"/>
    <x v="395"/>
    <s v="Census Tract 4875, Hartford County, Connecticut"/>
    <n v="69135"/>
    <n v="2.2200000000000002"/>
    <n v="46400.373879999999"/>
    <n v="46.4"/>
    <n v="0.39200000000000002"/>
    <n v="2"/>
    <n v="0.60799999999999998"/>
    <n v="4"/>
    <n v="1450"/>
    <n v="0.37499697836486484"/>
    <n v="0.61299999999999999"/>
    <n v="4"/>
    <n v="0.52500000000000002"/>
    <n v="3"/>
    <n v="4"/>
    <n v="1"/>
    <n v="1"/>
    <n v="6790"/>
    <n v="4.6155453229899104"/>
    <n v="1471.1154425"/>
    <n v="1"/>
    <n v="1830"/>
    <n v="27.456864216054015"/>
    <n v="0.86099999999999999"/>
    <x v="4"/>
    <n v="4.5"/>
    <n v="5"/>
    <x v="1"/>
    <s v="No"/>
    <s v="No"/>
    <n v="0"/>
    <n v="1"/>
    <n v="1016.2991"/>
    <n v="304.04000000000002"/>
    <n v="1"/>
    <n v="1"/>
    <n v="0"/>
    <n v="0"/>
    <n v="299.39999999999998"/>
    <n v="0"/>
    <n v="0"/>
    <n v="0"/>
    <n v="0"/>
    <n v="0"/>
  </r>
  <r>
    <s v="1400000US09003487500"/>
    <x v="395"/>
    <s v="Census Tract 4875, Hartford County, Connecticut"/>
    <n v="69135"/>
    <n v="2.2200000000000002"/>
    <n v="46400.373879999999"/>
    <n v="46.4"/>
    <n v="0.39200000000000002"/>
    <n v="2"/>
    <n v="0.60799999999999998"/>
    <n v="4"/>
    <n v="1450"/>
    <n v="0.37499697836486484"/>
    <n v="0.61299999999999999"/>
    <n v="4"/>
    <n v="0.52500000000000002"/>
    <n v="3"/>
    <n v="4"/>
    <n v="1"/>
    <n v="1"/>
    <n v="6790"/>
    <n v="4.6155453229899104"/>
    <n v="1471.1154425"/>
    <n v="1"/>
    <n v="1830"/>
    <n v="27.456864216054015"/>
    <n v="0.86099999999999999"/>
    <x v="4"/>
    <n v="4.5"/>
    <n v="5"/>
    <x v="1"/>
    <s v="No"/>
    <s v="No"/>
    <n v="0"/>
    <n v="1"/>
    <n v="141313.93950000001"/>
    <n v="233869.0295"/>
    <n v="128"/>
    <n v="52"/>
    <n v="1"/>
    <n v="75"/>
    <n v="42206.071000000004"/>
    <n v="21"/>
    <n v="21"/>
    <n v="0"/>
    <n v="0"/>
    <n v="18005.2"/>
  </r>
  <r>
    <s v="1400000US09003490100"/>
    <x v="396"/>
    <s v="Census Tract 4901, Hartford County, Connecticut"/>
    <n v="72198"/>
    <n v="2.15"/>
    <n v="49238.62732"/>
    <n v="49.238999999999997"/>
    <n v="0.45800000000000002"/>
    <n v="3"/>
    <n v="0.54200000000000004"/>
    <n v="3"/>
    <n v="1335"/>
    <n v="0.32535431777751678"/>
    <n v="0.33200000000000002"/>
    <n v="2"/>
    <n v="0.622"/>
    <n v="4"/>
    <n v="4"/>
    <n v="1"/>
    <n v="1"/>
    <n v="5316"/>
    <n v="4.3108678495807702"/>
    <n v="1233.1623666999999"/>
    <n v="1"/>
    <n v="1270"/>
    <n v="22.276793544992106"/>
    <n v="0.79100000000000004"/>
    <x v="3"/>
    <n v="4"/>
    <n v="4"/>
    <x v="1"/>
    <s v="No"/>
    <s v="No"/>
    <n v="0"/>
    <n v="1"/>
    <n v="76843.239799999996"/>
    <n v="22526.2637"/>
    <n v="22"/>
    <n v="22"/>
    <n v="0"/>
    <n v="0"/>
    <n v="20553.523700000002"/>
    <n v="0"/>
    <n v="0"/>
    <n v="0"/>
    <n v="0"/>
    <n v="0"/>
  </r>
  <r>
    <s v="1400000US09005298300"/>
    <x v="397"/>
    <s v="Census Tract 2983, Litchfield County, Connecticut"/>
    <n v="105708"/>
    <n v="2.66"/>
    <n v="64813.7333"/>
    <n v="64.813999999999993"/>
    <n v="0.73299999999999998"/>
    <n v="4"/>
    <n v="0.26700000000000002"/>
    <n v="2"/>
    <n v="1281"/>
    <n v="0.23717195750549369"/>
    <n v="3.0000000000000001E-3"/>
    <n v="1"/>
    <n v="0.67599999999999993"/>
    <n v="4"/>
    <n v="3"/>
    <n v="4"/>
    <n v="4"/>
    <n v="2767"/>
    <n v="6.73762542529155"/>
    <n v="410.67881119999998"/>
    <n v="2"/>
    <n v="43"/>
    <n v="1.6494054468738013"/>
    <n v="1.2999999999999999E-2"/>
    <x v="1"/>
    <n v="2"/>
    <n v="2"/>
    <x v="1"/>
    <s v="No"/>
    <s v="No"/>
    <n v="0"/>
    <n v="1"/>
    <n v="56592.082199999997"/>
    <n v="11448.81"/>
    <n v="6"/>
    <n v="6"/>
    <n v="0"/>
    <n v="0"/>
    <n v="4896.7"/>
    <n v="0"/>
    <n v="0"/>
    <n v="0"/>
    <n v="0"/>
    <n v="0"/>
  </r>
  <r>
    <s v="1400000US09005298400"/>
    <x v="398"/>
    <s v="Census Tract 2984, Litchfield County, Connecticut"/>
    <n v="136855"/>
    <n v="2.93"/>
    <n v="79951.544680000006"/>
    <n v="79.951999999999998"/>
    <n v="0.877"/>
    <n v="5"/>
    <n v="0.123"/>
    <n v="1"/>
    <n v="1528"/>
    <n v="0.22933890862757497"/>
    <n v="2E-3"/>
    <n v="1"/>
    <n v="0.44499999999999995"/>
    <n v="3"/>
    <n v="2"/>
    <n v="2"/>
    <n v="2"/>
    <n v="2875"/>
    <n v="24.055477477115701"/>
    <n v="119.51539947000001"/>
    <n v="2"/>
    <n v="56"/>
    <n v="1.9656019656019657"/>
    <n v="2.5999999999999999E-2"/>
    <x v="1"/>
    <n v="1.5"/>
    <n v="2"/>
    <x v="1"/>
    <s v="No"/>
    <s v="No"/>
    <n v="0"/>
    <n v="1"/>
    <n v="67464.0147"/>
    <n v="51350.918799999999"/>
    <n v="19"/>
    <n v="19"/>
    <n v="0"/>
    <n v="0"/>
    <n v="19334.518800000002"/>
    <n v="6"/>
    <n v="6"/>
    <n v="0"/>
    <n v="0"/>
    <n v="8867.82"/>
  </r>
  <r>
    <s v="1400000US09005310400"/>
    <x v="399"/>
    <s v="Census Tract 3104, Litchfield County, Connecticut"/>
    <n v="71159"/>
    <n v="2.25"/>
    <n v="47439.333330000001"/>
    <n v="47.439"/>
    <n v="0.40899999999999997"/>
    <n v="3"/>
    <n v="0.59099999999999997"/>
    <n v="3"/>
    <n v="1151"/>
    <n v="0.29115080315147424"/>
    <n v="0.121"/>
    <n v="1"/>
    <n v="0.82000000000000006"/>
    <n v="5"/>
    <n v="4"/>
    <n v="4"/>
    <n v="4"/>
    <n v="2644"/>
    <n v="0.77931210492094904"/>
    <n v="3392.7357001999999"/>
    <n v="2"/>
    <n v="293"/>
    <n v="11.954304365565076"/>
    <n v="0.57299999999999995"/>
    <x v="2"/>
    <n v="3.5"/>
    <n v="4"/>
    <x v="1"/>
    <s v="No"/>
    <s v="No"/>
    <n v="0"/>
    <n v="1"/>
    <n v="525.13099999999997"/>
    <n v="841.03"/>
    <n v="1"/>
    <n v="1"/>
    <n v="0"/>
    <n v="0"/>
    <n v="823.84"/>
    <n v="0"/>
    <n v="0"/>
    <n v="0"/>
    <n v="0"/>
    <n v="0"/>
  </r>
  <r>
    <s v="1400000US09005310400"/>
    <x v="399"/>
    <s v="Census Tract 3104, Litchfield County, Connecticut"/>
    <n v="71159"/>
    <n v="2.25"/>
    <n v="47439.333330000001"/>
    <n v="47.439"/>
    <n v="0.40899999999999997"/>
    <n v="3"/>
    <n v="0.59099999999999997"/>
    <n v="3"/>
    <n v="1151"/>
    <n v="0.29115080315147424"/>
    <n v="0.121"/>
    <n v="1"/>
    <n v="0.82000000000000006"/>
    <n v="5"/>
    <n v="4"/>
    <n v="4"/>
    <n v="4"/>
    <n v="2644"/>
    <n v="0.77931210492094904"/>
    <n v="3392.7357001999999"/>
    <n v="2"/>
    <n v="293"/>
    <n v="11.954304365565076"/>
    <n v="0.57299999999999995"/>
    <x v="2"/>
    <n v="3.5"/>
    <n v="4"/>
    <x v="1"/>
    <s v="No"/>
    <s v="No"/>
    <n v="0"/>
    <n v="1"/>
    <n v="48205.948299999996"/>
    <n v="16981.6783"/>
    <n v="11"/>
    <n v="10"/>
    <n v="1"/>
    <n v="0"/>
    <n v="5133.6482999999998"/>
    <n v="0"/>
    <n v="0"/>
    <n v="0"/>
    <n v="0"/>
    <n v="0"/>
  </r>
  <r>
    <s v="1400000US09005425300"/>
    <x v="400"/>
    <s v="Census Tract 4253, Litchfield County, Connecticut"/>
    <n v="95240"/>
    <n v="2.4"/>
    <n v="61477.155650000001"/>
    <n v="61.476999999999997"/>
    <n v="0.68100000000000005"/>
    <n v="4"/>
    <n v="0.31899999999999995"/>
    <n v="2"/>
    <n v="1358"/>
    <n v="0.26507407227451973"/>
    <n v="4.7E-2"/>
    <n v="1"/>
    <n v="0.60099999999999998"/>
    <n v="4"/>
    <n v="3"/>
    <n v="1"/>
    <n v="1"/>
    <n v="4107"/>
    <n v="6.98325320426195"/>
    <n v="588.12130677000005"/>
    <n v="1"/>
    <n v="121"/>
    <n v="3.0563273553927761"/>
    <n v="5.3999999999999999E-2"/>
    <x v="1"/>
    <n v="2"/>
    <n v="2"/>
    <x v="1"/>
    <s v="No"/>
    <s v="No"/>
    <n v="0"/>
    <n v="1"/>
    <n v="51.618699999999997"/>
    <n v="0"/>
    <n v="0"/>
    <n v="0"/>
    <n v="0"/>
    <n v="0"/>
    <n v="0"/>
    <n v="0"/>
    <n v="0"/>
    <n v="0"/>
    <n v="0"/>
    <n v="0"/>
  </r>
  <r>
    <s v="1400000US09005425300"/>
    <x v="400"/>
    <s v="Census Tract 4253, Litchfield County, Connecticut"/>
    <n v="95240"/>
    <n v="2.4"/>
    <n v="61477.155650000001"/>
    <n v="61.476999999999997"/>
    <n v="0.68100000000000005"/>
    <n v="4"/>
    <n v="0.31899999999999995"/>
    <n v="2"/>
    <n v="1358"/>
    <n v="0.26507407227451973"/>
    <n v="4.7E-2"/>
    <n v="1"/>
    <n v="0.60099999999999998"/>
    <n v="4"/>
    <n v="3"/>
    <n v="1"/>
    <n v="1"/>
    <n v="4107"/>
    <n v="6.98325320426195"/>
    <n v="588.12130677000005"/>
    <n v="1"/>
    <n v="121"/>
    <n v="3.0563273553927761"/>
    <n v="5.3999999999999999E-2"/>
    <x v="1"/>
    <n v="2"/>
    <n v="2"/>
    <x v="1"/>
    <s v="No"/>
    <s v="No"/>
    <n v="0"/>
    <n v="1"/>
    <n v="75679.6348"/>
    <n v="12089.58"/>
    <n v="14"/>
    <n v="14"/>
    <n v="0"/>
    <n v="0"/>
    <n v="8418.73"/>
    <n v="0"/>
    <n v="0"/>
    <n v="0"/>
    <n v="0"/>
    <n v="0"/>
  </r>
  <r>
    <s v="1400000US09005425300"/>
    <x v="400"/>
    <s v="Census Tract 4253, Litchfield County, Connecticut"/>
    <n v="95240"/>
    <n v="2.4"/>
    <n v="61477.155650000001"/>
    <n v="61.476999999999997"/>
    <n v="0.68100000000000005"/>
    <n v="4"/>
    <n v="0.31899999999999995"/>
    <n v="2"/>
    <n v="1358"/>
    <n v="0.26507407227451973"/>
    <n v="4.7E-2"/>
    <n v="1"/>
    <n v="0.60099999999999998"/>
    <n v="4"/>
    <n v="3"/>
    <n v="1"/>
    <n v="1"/>
    <n v="4107"/>
    <n v="6.98325320426195"/>
    <n v="588.12130677000005"/>
    <n v="1"/>
    <n v="121"/>
    <n v="3.0563273553927761"/>
    <n v="5.3999999999999999E-2"/>
    <x v="1"/>
    <n v="2"/>
    <n v="2"/>
    <x v="1"/>
    <s v="No"/>
    <s v="No"/>
    <n v="0"/>
    <n v="1"/>
    <n v="125.9122"/>
    <n v="0"/>
    <n v="0"/>
    <n v="0"/>
    <n v="0"/>
    <n v="0"/>
    <n v="0"/>
    <n v="0"/>
    <n v="0"/>
    <n v="0"/>
    <n v="0"/>
    <n v="0"/>
  </r>
  <r>
    <s v="1400000US09005349200"/>
    <x v="401"/>
    <s v="Census Tract 3492, Litchfield County, Connecticut"/>
    <n v="64550"/>
    <n v="2.19"/>
    <n v="43618.847779999996"/>
    <n v="43.619"/>
    <n v="0.34599999999999997"/>
    <n v="2"/>
    <n v="0.65400000000000003"/>
    <n v="4"/>
    <n v="1181"/>
    <n v="0.32490541867312023"/>
    <n v="0.32900000000000001"/>
    <n v="2"/>
    <n v="0.79699999999999993"/>
    <n v="4"/>
    <n v="4"/>
    <n v="1"/>
    <n v="1"/>
    <n v="2842"/>
    <n v="3.54497395354728"/>
    <n v="801.69841506"/>
    <n v="1"/>
    <n v="13"/>
    <n v="0.51302288871349644"/>
    <n v="0"/>
    <x v="5"/>
    <n v="2"/>
    <n v="2"/>
    <x v="1"/>
    <s v="No"/>
    <s v="No"/>
    <n v="0"/>
    <n v="1"/>
    <n v="24.486599999999999"/>
    <n v="0"/>
    <n v="0"/>
    <n v="0"/>
    <n v="0"/>
    <n v="0"/>
    <n v="0"/>
    <n v="0"/>
    <n v="0"/>
    <n v="0"/>
    <n v="0"/>
    <n v="0"/>
  </r>
  <r>
    <s v="1400000US09005349200"/>
    <x v="401"/>
    <s v="Census Tract 3492, Litchfield County, Connecticut"/>
    <n v="64550"/>
    <n v="2.19"/>
    <n v="43618.847779999996"/>
    <n v="43.619"/>
    <n v="0.34599999999999997"/>
    <n v="2"/>
    <n v="0.65400000000000003"/>
    <n v="4"/>
    <n v="1181"/>
    <n v="0.32490541867312023"/>
    <n v="0.32900000000000001"/>
    <n v="2"/>
    <n v="0.79699999999999993"/>
    <n v="4"/>
    <n v="4"/>
    <n v="1"/>
    <n v="1"/>
    <n v="2842"/>
    <n v="3.54497395354728"/>
    <n v="801.69841506"/>
    <n v="1"/>
    <n v="13"/>
    <n v="0.51302288871349644"/>
    <n v="0"/>
    <x v="5"/>
    <n v="2"/>
    <n v="2"/>
    <x v="1"/>
    <s v="No"/>
    <s v="No"/>
    <n v="0"/>
    <n v="1"/>
    <n v="69.610299999999995"/>
    <n v="0"/>
    <n v="0"/>
    <n v="0"/>
    <n v="0"/>
    <n v="0"/>
    <n v="0"/>
    <n v="0"/>
    <n v="0"/>
    <n v="0"/>
    <n v="0"/>
    <n v="0"/>
  </r>
  <r>
    <s v="1400000US09005349200"/>
    <x v="401"/>
    <s v="Census Tract 3492, Litchfield County, Connecticut"/>
    <n v="64550"/>
    <n v="2.19"/>
    <n v="43618.847779999996"/>
    <n v="43.619"/>
    <n v="0.34599999999999997"/>
    <n v="2"/>
    <n v="0.65400000000000003"/>
    <n v="4"/>
    <n v="1181"/>
    <n v="0.32490541867312023"/>
    <n v="0.32900000000000001"/>
    <n v="2"/>
    <n v="0.79699999999999993"/>
    <n v="4"/>
    <n v="4"/>
    <n v="1"/>
    <n v="1"/>
    <n v="2842"/>
    <n v="3.54497395354728"/>
    <n v="801.69841506"/>
    <n v="1"/>
    <n v="13"/>
    <n v="0.51302288871349644"/>
    <n v="0"/>
    <x v="5"/>
    <n v="2"/>
    <n v="2"/>
    <x v="1"/>
    <s v="No"/>
    <s v="No"/>
    <n v="0"/>
    <n v="1"/>
    <n v="51583.641900000002"/>
    <n v="34946.99"/>
    <n v="12"/>
    <n v="11"/>
    <n v="1"/>
    <n v="0"/>
    <n v="8172.92"/>
    <n v="0"/>
    <n v="0"/>
    <n v="0"/>
    <n v="0"/>
    <n v="0"/>
  </r>
  <r>
    <s v="1400000US09003492600"/>
    <x v="402"/>
    <s v="Census Tract 4926, Hartford County, Connecticut"/>
    <n v="101964"/>
    <n v="2.3199999999999998"/>
    <n v="66942.645600000003"/>
    <n v="66.942999999999998"/>
    <n v="0.76600000000000001"/>
    <n v="4"/>
    <n v="0.23399999999999999"/>
    <n v="2"/>
    <n v="1333"/>
    <n v="0.23895081911731314"/>
    <n v="4.0000000000000001E-3"/>
    <n v="1"/>
    <n v="0.625"/>
    <n v="4"/>
    <n v="3"/>
    <n v="1"/>
    <n v="1"/>
    <n v="6971"/>
    <n v="3.3257825904984899"/>
    <n v="2096.0480158999999"/>
    <n v="1"/>
    <n v="310"/>
    <n v="4.7105303145418631"/>
    <n v="0.14000000000000001"/>
    <x v="1"/>
    <n v="2"/>
    <n v="2"/>
    <x v="1"/>
    <s v="No"/>
    <s v="No"/>
    <n v="0"/>
    <n v="1"/>
    <n v="234.19749999999999"/>
    <n v="0"/>
    <n v="0"/>
    <n v="0"/>
    <n v="0"/>
    <n v="0"/>
    <n v="0"/>
    <n v="0"/>
    <n v="0"/>
    <n v="0"/>
    <n v="0"/>
    <n v="0"/>
  </r>
  <r>
    <s v="1400000US09003492600"/>
    <x v="402"/>
    <s v="Census Tract 4926, Hartford County, Connecticut"/>
    <n v="101964"/>
    <n v="2.3199999999999998"/>
    <n v="66942.645600000003"/>
    <n v="66.942999999999998"/>
    <n v="0.76600000000000001"/>
    <n v="4"/>
    <n v="0.23399999999999999"/>
    <n v="2"/>
    <n v="1333"/>
    <n v="0.23895081911731314"/>
    <n v="4.0000000000000001E-3"/>
    <n v="1"/>
    <n v="0.625"/>
    <n v="4"/>
    <n v="3"/>
    <n v="1"/>
    <n v="1"/>
    <n v="6971"/>
    <n v="3.3257825904984899"/>
    <n v="2096.0480158999999"/>
    <n v="1"/>
    <n v="310"/>
    <n v="4.7105303145418631"/>
    <n v="0.14000000000000001"/>
    <x v="1"/>
    <n v="2"/>
    <n v="2"/>
    <x v="1"/>
    <s v="No"/>
    <s v="No"/>
    <n v="0"/>
    <n v="1"/>
    <n v="64.359899999999996"/>
    <n v="0"/>
    <n v="0"/>
    <n v="0"/>
    <n v="0"/>
    <n v="0"/>
    <n v="0"/>
    <n v="0"/>
    <n v="0"/>
    <n v="0"/>
    <n v="0"/>
    <n v="0"/>
  </r>
  <r>
    <s v="1400000US09003494100"/>
    <x v="403"/>
    <s v="Census Tract 4941, Hartford County, Connecticut"/>
    <n v="86119"/>
    <n v="2.25"/>
    <n v="57412.666669999999"/>
    <n v="57.412999999999997"/>
    <n v="0.60199999999999998"/>
    <n v="4"/>
    <n v="0.39800000000000002"/>
    <n v="2"/>
    <n v="1538"/>
    <n v="0.32146216280254869"/>
    <n v="0.307"/>
    <n v="2"/>
    <n v="0.43500000000000005"/>
    <n v="3"/>
    <n v="3"/>
    <n v="1"/>
    <n v="1"/>
    <n v="6048"/>
    <n v="1.9481310338117399"/>
    <n v="3104.5139648999998"/>
    <n v="1"/>
    <n v="1044"/>
    <n v="18.006209037599174"/>
    <n v="0.70099999999999996"/>
    <x v="3"/>
    <n v="3.5"/>
    <n v="4"/>
    <x v="1"/>
    <s v="No"/>
    <s v="No"/>
    <n v="0"/>
    <n v="1"/>
    <n v="100798.625"/>
    <n v="230400.13449999999"/>
    <n v="23"/>
    <n v="22"/>
    <n v="1"/>
    <n v="0"/>
    <n v="21210.649099999999"/>
    <n v="72"/>
    <n v="32"/>
    <n v="0"/>
    <n v="40"/>
    <n v="167979.8"/>
  </r>
  <r>
    <s v="1400000US09003494201"/>
    <x v="404"/>
    <s v="Census Tract 4942.01, Hartford County, Connecticut"/>
    <n v="75536"/>
    <n v="2.5499999999999998"/>
    <n v="47302.478049999998"/>
    <n v="47.302"/>
    <n v="0.40400000000000003"/>
    <n v="3"/>
    <n v="0.59599999999999997"/>
    <n v="3"/>
    <n v="1230"/>
    <n v="0.3120343924561052"/>
    <n v="0.23699999999999999"/>
    <n v="2"/>
    <n v="0.73499999999999999"/>
    <n v="4"/>
    <n v="4"/>
    <n v="1"/>
    <n v="1"/>
    <n v="4822"/>
    <n v="2.3396471335002298"/>
    <n v="2060.9945538000002"/>
    <n v="1"/>
    <n v="841"/>
    <n v="17.765103506548375"/>
    <n v="0.69599999999999995"/>
    <x v="3"/>
    <n v="4"/>
    <n v="4"/>
    <x v="1"/>
    <s v="No"/>
    <s v="No"/>
    <n v="0"/>
    <n v="1"/>
    <n v="75520.036500000002"/>
    <n v="9254.0817000000006"/>
    <n v="17"/>
    <n v="15"/>
    <n v="2"/>
    <n v="0"/>
    <n v="5578.2217000000001"/>
    <n v="0"/>
    <n v="0"/>
    <n v="0"/>
    <n v="0"/>
    <n v="0"/>
  </r>
  <r>
    <s v="1400000US09003494202"/>
    <x v="405"/>
    <s v="Census Tract 4942.02, Hartford County, Connecticut"/>
    <n v="90571"/>
    <n v="2.23"/>
    <n v="60650.827599999997"/>
    <n v="60.651000000000003"/>
    <n v="0.66300000000000003"/>
    <n v="4"/>
    <n v="0.33699999999999997"/>
    <n v="2"/>
    <n v="1431"/>
    <n v="0.28312886533472464"/>
    <n v="0.09"/>
    <n v="1"/>
    <n v="0.54099999999999993"/>
    <n v="3"/>
    <n v="3"/>
    <n v="1"/>
    <n v="1"/>
    <n v="2815"/>
    <n v="0.96015271113225198"/>
    <n v="2931.8252892"/>
    <n v="1"/>
    <n v="465"/>
    <n v="17.939814814814813"/>
    <n v="0.69799999999999995"/>
    <x v="3"/>
    <n v="3.5"/>
    <n v="4"/>
    <x v="1"/>
    <s v="No"/>
    <s v="No"/>
    <n v="0"/>
    <n v="1"/>
    <n v="49848.942900000002"/>
    <n v="7119.7650000000003"/>
    <n v="12"/>
    <n v="12"/>
    <n v="0"/>
    <n v="0"/>
    <n v="5569.0249999999996"/>
    <n v="0"/>
    <n v="0"/>
    <n v="0"/>
    <n v="0"/>
    <n v="0"/>
  </r>
  <r>
    <s v="1400000US09003494300"/>
    <x v="406"/>
    <s v="Census Tract 4943, Hartford County, Connecticut"/>
    <n v="79475"/>
    <n v="2.73"/>
    <n v="48100.458160000002"/>
    <n v="48.1"/>
    <n v="0.432"/>
    <n v="3"/>
    <n v="0.56800000000000006"/>
    <n v="3"/>
    <n v="1461"/>
    <n v="0.36448717269349185"/>
    <n v="0.56299999999999994"/>
    <n v="3"/>
    <n v="0.51300000000000001"/>
    <n v="3"/>
    <n v="3"/>
    <n v="1"/>
    <n v="1"/>
    <n v="4140"/>
    <n v="1.98436440632157"/>
    <n v="2086.3103504999999"/>
    <n v="1"/>
    <n v="447"/>
    <n v="10.347222222222221"/>
    <n v="0.436"/>
    <x v="2"/>
    <n v="3"/>
    <n v="3"/>
    <x v="1"/>
    <s v="No"/>
    <s v="No"/>
    <n v="0"/>
    <n v="1"/>
    <n v="144.5463"/>
    <n v="0"/>
    <n v="0"/>
    <n v="0"/>
    <n v="0"/>
    <n v="0"/>
    <n v="0"/>
    <n v="0"/>
    <n v="0"/>
    <n v="0"/>
    <n v="0"/>
    <n v="0"/>
  </r>
  <r>
    <s v="1400000US09003494300"/>
    <x v="406"/>
    <s v="Census Tract 4943, Hartford County, Connecticut"/>
    <n v="79475"/>
    <n v="2.73"/>
    <n v="48100.458160000002"/>
    <n v="48.1"/>
    <n v="0.432"/>
    <n v="3"/>
    <n v="0.56800000000000006"/>
    <n v="3"/>
    <n v="1461"/>
    <n v="0.36448717269349185"/>
    <n v="0.56299999999999994"/>
    <n v="3"/>
    <n v="0.51300000000000001"/>
    <n v="3"/>
    <n v="3"/>
    <n v="1"/>
    <n v="1"/>
    <n v="4140"/>
    <n v="1.98436440632157"/>
    <n v="2086.3103504999999"/>
    <n v="1"/>
    <n v="447"/>
    <n v="10.347222222222221"/>
    <n v="0.436"/>
    <x v="2"/>
    <n v="3"/>
    <n v="3"/>
    <x v="1"/>
    <s v="No"/>
    <s v="No"/>
    <n v="0"/>
    <n v="1"/>
    <n v="64243.089399999997"/>
    <n v="12201.13"/>
    <n v="9"/>
    <n v="9"/>
    <n v="0"/>
    <n v="0"/>
    <n v="4663.5200000000004"/>
    <n v="0"/>
    <n v="0"/>
    <n v="0"/>
    <n v="0"/>
    <n v="0"/>
  </r>
  <r>
    <s v="1400000US09003494400"/>
    <x v="407"/>
    <s v="Census Tract 4944, Hartford County, Connecticut"/>
    <n v="74659"/>
    <n v="2.2999999999999998"/>
    <n v="49228.686759999997"/>
    <n v="49.228999999999999"/>
    <n v="0.45600000000000002"/>
    <n v="3"/>
    <n v="0.54400000000000004"/>
    <n v="3"/>
    <n v="1268"/>
    <n v="0.30908807448350467"/>
    <n v="0.221"/>
    <n v="2"/>
    <n v="0.69500000000000006"/>
    <n v="4"/>
    <n v="4"/>
    <n v="1"/>
    <n v="1"/>
    <n v="4758"/>
    <n v="1.6730243537807901"/>
    <n v="2843.9514279999999"/>
    <n v="1"/>
    <n v="860"/>
    <n v="18.135807676086038"/>
    <n v="0.70099999999999996"/>
    <x v="3"/>
    <n v="4"/>
    <n v="4"/>
    <x v="1"/>
    <s v="No"/>
    <s v="No"/>
    <n v="0"/>
    <n v="1"/>
    <n v="83406.9997"/>
    <n v="52850.414900000003"/>
    <n v="22"/>
    <n v="22"/>
    <n v="0"/>
    <n v="0"/>
    <n v="12058.054899999999"/>
    <n v="0"/>
    <n v="0"/>
    <n v="0"/>
    <n v="0"/>
    <n v="0"/>
  </r>
  <r>
    <s v="1400000US09005253500"/>
    <x v="408"/>
    <s v="Census Tract 2535, Litchfield County, Connecticut"/>
    <n v="107109"/>
    <n v="2.62"/>
    <n v="66172.161189999999"/>
    <n v="66.171999999999997"/>
    <n v="0.755"/>
    <n v="4"/>
    <n v="0.245"/>
    <n v="2"/>
    <n v="1988"/>
    <n v="0.36051414327397158"/>
    <n v="0.54200000000000004"/>
    <n v="3"/>
    <n v="0.16600000000000004"/>
    <n v="1"/>
    <n v="2"/>
    <n v="1"/>
    <n v="1"/>
    <n v="6114"/>
    <n v="26.5646933499306"/>
    <n v="230.15511301000001"/>
    <n v="1"/>
    <n v="936"/>
    <n v="16.252821670428894"/>
    <n v="0.70599999999999996"/>
    <x v="3"/>
    <n v="3"/>
    <n v="3"/>
    <x v="1"/>
    <s v="No"/>
    <s v="No"/>
    <n v="0"/>
    <n v="1"/>
    <n v="135.63159999999999"/>
    <n v="0"/>
    <n v="0"/>
    <n v="0"/>
    <n v="0"/>
    <n v="0"/>
    <n v="0"/>
    <n v="0"/>
    <n v="0"/>
    <n v="0"/>
    <n v="0"/>
    <n v="0"/>
  </r>
  <r>
    <s v="1400000US09005253500"/>
    <x v="408"/>
    <s v="Census Tract 2535, Litchfield County, Connecticut"/>
    <n v="107109"/>
    <n v="2.62"/>
    <n v="66172.161189999999"/>
    <n v="66.171999999999997"/>
    <n v="0.755"/>
    <n v="4"/>
    <n v="0.245"/>
    <n v="2"/>
    <n v="1988"/>
    <n v="0.36051414327397158"/>
    <n v="0.54200000000000004"/>
    <n v="3"/>
    <n v="0.16600000000000004"/>
    <n v="1"/>
    <n v="2"/>
    <n v="1"/>
    <n v="1"/>
    <n v="6114"/>
    <n v="26.5646933499306"/>
    <n v="230.15511301000001"/>
    <n v="1"/>
    <n v="936"/>
    <n v="16.252821670428894"/>
    <n v="0.70599999999999996"/>
    <x v="3"/>
    <n v="3"/>
    <n v="3"/>
    <x v="1"/>
    <s v="No"/>
    <s v="No"/>
    <n v="0"/>
    <n v="1"/>
    <n v="147618.1888"/>
    <n v="29305.079600000001"/>
    <n v="32"/>
    <n v="32"/>
    <n v="0"/>
    <n v="0"/>
    <n v="21172.869600000002"/>
    <n v="0"/>
    <n v="0"/>
    <n v="0"/>
    <n v="0"/>
    <n v="0"/>
  </r>
  <r>
    <s v="1400000US09005253500"/>
    <x v="408"/>
    <s v="Census Tract 2535, Litchfield County, Connecticut"/>
    <n v="107109"/>
    <n v="2.62"/>
    <n v="66172.161189999999"/>
    <n v="66.171999999999997"/>
    <n v="0.755"/>
    <n v="4"/>
    <n v="0.245"/>
    <n v="2"/>
    <n v="1988"/>
    <n v="0.36051414327397158"/>
    <n v="0.54200000000000004"/>
    <n v="3"/>
    <n v="0.16600000000000004"/>
    <n v="1"/>
    <n v="2"/>
    <n v="1"/>
    <n v="1"/>
    <n v="6114"/>
    <n v="26.5646933499306"/>
    <n v="230.15511301000001"/>
    <n v="1"/>
    <n v="936"/>
    <n v="16.252821670428894"/>
    <n v="0.70599999999999996"/>
    <x v="3"/>
    <n v="3"/>
    <n v="3"/>
    <x v="1"/>
    <s v="No"/>
    <s v="No"/>
    <n v="0"/>
    <n v="1"/>
    <n v="105.333"/>
    <n v="0"/>
    <n v="0"/>
    <n v="0"/>
    <n v="0"/>
    <n v="0"/>
    <n v="0"/>
    <n v="0"/>
    <n v="0"/>
    <n v="0"/>
    <n v="0"/>
    <n v="0"/>
  </r>
  <r>
    <s v="1400000US09003494500"/>
    <x v="409"/>
    <s v="Census Tract 4945, Hartford County, Connecticut"/>
    <n v="87917"/>
    <n v="2.4700000000000002"/>
    <n v="55940.247510000001"/>
    <n v="55.94"/>
    <n v="0.57799999999999996"/>
    <n v="3"/>
    <n v="0.42200000000000004"/>
    <n v="3"/>
    <n v="1407"/>
    <n v="0.30182204676484103"/>
    <n v="0.18"/>
    <n v="1"/>
    <n v="0.56400000000000006"/>
    <n v="3"/>
    <n v="3"/>
    <n v="1"/>
    <n v="1"/>
    <n v="4497"/>
    <n v="1.9948104006659499"/>
    <n v="2254.3495856"/>
    <n v="1"/>
    <n v="741"/>
    <n v="16.264266900790165"/>
    <n v="0.64900000000000002"/>
    <x v="3"/>
    <n v="3.5"/>
    <n v="4"/>
    <x v="1"/>
    <s v="No"/>
    <s v="No"/>
    <n v="0"/>
    <n v="1"/>
    <n v="67984.732300000003"/>
    <n v="18676.55"/>
    <n v="22"/>
    <n v="22"/>
    <n v="0"/>
    <n v="0"/>
    <n v="13992.57"/>
    <n v="0"/>
    <n v="0"/>
    <n v="0"/>
    <n v="0"/>
    <n v="0"/>
  </r>
  <r>
    <s v="1400000US09003494600"/>
    <x v="410"/>
    <s v="Census Tract 4946, Hartford County, Connecticut"/>
    <n v="75980"/>
    <n v="2.34"/>
    <n v="49669.679830000001"/>
    <n v="49.67"/>
    <n v="0.46500000000000002"/>
    <n v="3"/>
    <n v="0.53499999999999992"/>
    <n v="3"/>
    <n v="1400"/>
    <n v="0.33823451364091467"/>
    <n v="0.41299999999999998"/>
    <n v="3"/>
    <n v="0.56899999999999995"/>
    <n v="3"/>
    <n v="3"/>
    <n v="1"/>
    <n v="1"/>
    <n v="3482"/>
    <n v="2.2408250540156902"/>
    <n v="1553.8919443"/>
    <n v="1"/>
    <n v="494"/>
    <n v="14.146620847651775"/>
    <n v="0.59299999999999997"/>
    <x v="2"/>
    <n v="3"/>
    <n v="3"/>
    <x v="1"/>
    <s v="No"/>
    <s v="No"/>
    <n v="0"/>
    <n v="1"/>
    <n v="56666.7183"/>
    <n v="14589.277"/>
    <n v="22"/>
    <n v="22"/>
    <n v="0"/>
    <n v="0"/>
    <n v="8331.4171000000006"/>
    <n v="0"/>
    <n v="0"/>
    <n v="0"/>
    <n v="0"/>
    <n v="0"/>
  </r>
  <r>
    <s v="1400000US09015904100"/>
    <x v="411"/>
    <s v="Census Tract 9041, Windham County, Connecticut"/>
    <n v="70341"/>
    <n v="2.4500000000000002"/>
    <n v="44939.216460000003"/>
    <n v="44.939"/>
    <n v="0.36799999999999999"/>
    <n v="2"/>
    <n v="0.63200000000000001"/>
    <n v="4"/>
    <n v="1234"/>
    <n v="0.32951175312948477"/>
    <n v="0.35"/>
    <n v="2"/>
    <n v="0.72799999999999998"/>
    <n v="4"/>
    <n v="4"/>
    <n v="2"/>
    <n v="2"/>
    <n v="7466"/>
    <n v="36.70404920795"/>
    <n v="203.41079966000001"/>
    <n v="2"/>
    <n v="402"/>
    <n v="5.6318296441580271"/>
    <n v="0.375"/>
    <x v="0"/>
    <n v="3"/>
    <n v="3"/>
    <x v="1"/>
    <s v="No"/>
    <s v="No"/>
    <n v="0"/>
    <n v="1"/>
    <n v="154442.43840000001"/>
    <n v="226131.45370000001"/>
    <n v="17"/>
    <n v="15"/>
    <n v="2"/>
    <n v="0"/>
    <n v="13339.5545"/>
    <n v="107"/>
    <n v="26"/>
    <n v="0"/>
    <n v="81"/>
    <n v="75295.7"/>
  </r>
  <r>
    <s v="1400000US09015904100"/>
    <x v="411"/>
    <s v="Census Tract 9041, Windham County, Connecticut"/>
    <n v="70341"/>
    <n v="2.4500000000000002"/>
    <n v="44939.216460000003"/>
    <n v="44.939"/>
    <n v="0.36799999999999999"/>
    <n v="2"/>
    <n v="0.63200000000000001"/>
    <n v="4"/>
    <n v="1234"/>
    <n v="0.32951175312948477"/>
    <n v="0.35"/>
    <n v="2"/>
    <n v="0.72799999999999998"/>
    <n v="4"/>
    <n v="4"/>
    <n v="2"/>
    <n v="2"/>
    <n v="7466"/>
    <n v="36.70404920795"/>
    <n v="203.41079966000001"/>
    <n v="2"/>
    <n v="402"/>
    <n v="5.6318296441580271"/>
    <n v="0.375"/>
    <x v="0"/>
    <n v="3"/>
    <n v="3"/>
    <x v="1"/>
    <s v="No"/>
    <s v="No"/>
    <n v="0"/>
    <n v="1"/>
    <n v="306.71379999999999"/>
    <n v="0"/>
    <n v="0"/>
    <n v="0"/>
    <n v="0"/>
    <n v="0"/>
    <n v="0"/>
    <n v="0"/>
    <n v="0"/>
    <n v="0"/>
    <n v="0"/>
    <n v="0"/>
  </r>
  <r>
    <s v="1400000US09015904400"/>
    <x v="412"/>
    <s v="Census Tract 9044, Windham County, Connecticut"/>
    <n v="57917"/>
    <n v="2.23"/>
    <n v="38784.091840000001"/>
    <n v="38.783999999999999"/>
    <n v="0.27400000000000002"/>
    <n v="2"/>
    <n v="0.72599999999999998"/>
    <n v="4"/>
    <n v="1077"/>
    <n v="0.33322940893696068"/>
    <n v="0.38400000000000001"/>
    <n v="2"/>
    <n v="0.89200000000000002"/>
    <n v="5"/>
    <n v="5"/>
    <n v="1"/>
    <n v="1"/>
    <n v="4085"/>
    <n v="7.2519969204490504"/>
    <n v="563.29312391999997"/>
    <n v="1"/>
    <n v="342"/>
    <n v="7.990654205607477"/>
    <n v="0.57099999999999995"/>
    <x v="2"/>
    <n v="4"/>
    <n v="4"/>
    <x v="1"/>
    <s v="Yes"/>
    <s v="No"/>
    <n v="0"/>
    <n v="1"/>
    <n v="60618.713000000003"/>
    <n v="12798.2778"/>
    <n v="7"/>
    <n v="7"/>
    <n v="0"/>
    <n v="0"/>
    <n v="7045.0677999999998"/>
    <n v="0"/>
    <n v="0"/>
    <n v="0"/>
    <n v="0"/>
    <n v="0"/>
  </r>
  <r>
    <s v="1400000US09015904500"/>
    <x v="413"/>
    <s v="Census Tract 9045, Windham County, Connecticut"/>
    <n v="53138"/>
    <n v="2.4"/>
    <n v="34300.431510000002"/>
    <n v="34.299999999999997"/>
    <n v="0.23200000000000001"/>
    <n v="2"/>
    <n v="0.76800000000000002"/>
    <n v="4"/>
    <n v="1128"/>
    <n v="0.39463060387603854"/>
    <n v="0.67100000000000004"/>
    <n v="4"/>
    <n v="0.84099999999999997"/>
    <n v="5"/>
    <n v="5"/>
    <n v="1"/>
    <n v="1"/>
    <n v="5819"/>
    <n v="4.35022864970803"/>
    <n v="1337.6308392999999"/>
    <n v="1"/>
    <n v="886"/>
    <n v="15.241699638740753"/>
    <n v="1"/>
    <x v="4"/>
    <n v="5"/>
    <n v="5"/>
    <x v="1"/>
    <s v="Yes"/>
    <s v="No"/>
    <n v="0"/>
    <n v="1"/>
    <n v="103701.5867"/>
    <n v="41168.17"/>
    <n v="21"/>
    <n v="20"/>
    <n v="1"/>
    <n v="0"/>
    <n v="9966.7999999999993"/>
    <n v="0"/>
    <n v="0"/>
    <n v="0"/>
    <n v="0"/>
    <n v="0"/>
  </r>
  <r>
    <s v="1400000US09015907100"/>
    <x v="414"/>
    <s v="Census Tract 9071, Windham County, Connecticut"/>
    <n v="72606"/>
    <n v="2.72"/>
    <n v="44023.85398"/>
    <n v="44.024000000000001"/>
    <n v="0.35099999999999998"/>
    <n v="2"/>
    <n v="0.64900000000000002"/>
    <n v="4"/>
    <n v="1283"/>
    <n v="0.34971949541251862"/>
    <n v="0.47599999999999998"/>
    <n v="3"/>
    <n v="0.67399999999999993"/>
    <n v="4"/>
    <n v="4"/>
    <n v="1"/>
    <n v="1"/>
    <n v="4413"/>
    <n v="13.248200763864499"/>
    <n v="333.10183613999999"/>
    <n v="1"/>
    <n v="377"/>
    <n v="8.1637072325682105"/>
    <n v="0.66600000000000004"/>
    <x v="3"/>
    <n v="4"/>
    <n v="4"/>
    <x v="1"/>
    <s v="No"/>
    <s v="No"/>
    <n v="0"/>
    <n v="1"/>
    <n v="1382.5853999999999"/>
    <n v="0"/>
    <n v="1"/>
    <n v="1"/>
    <n v="0"/>
    <n v="0"/>
    <n v="0"/>
    <n v="0"/>
    <n v="0"/>
    <n v="0"/>
    <n v="0"/>
    <n v="0"/>
  </r>
  <r>
    <s v="1400000US09015907100"/>
    <x v="414"/>
    <s v="Census Tract 9071, Windham County, Connecticut"/>
    <n v="72606"/>
    <n v="2.72"/>
    <n v="44023.85398"/>
    <n v="44.024000000000001"/>
    <n v="0.35099999999999998"/>
    <n v="2"/>
    <n v="0.64900000000000002"/>
    <n v="4"/>
    <n v="1283"/>
    <n v="0.34971949541251862"/>
    <n v="0.47599999999999998"/>
    <n v="3"/>
    <n v="0.67399999999999993"/>
    <n v="4"/>
    <n v="4"/>
    <n v="1"/>
    <n v="1"/>
    <n v="4413"/>
    <n v="13.248200763864499"/>
    <n v="333.10183613999999"/>
    <n v="1"/>
    <n v="377"/>
    <n v="8.1637072325682105"/>
    <n v="0.66600000000000004"/>
    <x v="3"/>
    <n v="4"/>
    <n v="4"/>
    <x v="1"/>
    <s v="No"/>
    <s v="No"/>
    <n v="0"/>
    <n v="1"/>
    <n v="72711.842699999994"/>
    <n v="10386.07"/>
    <n v="14"/>
    <n v="14"/>
    <n v="0"/>
    <n v="0"/>
    <n v="8968.93"/>
    <n v="0"/>
    <n v="0"/>
    <n v="0"/>
    <n v="0"/>
    <n v="0"/>
  </r>
  <r>
    <s v="1400000US09015907200"/>
    <x v="415"/>
    <s v="Census Tract 9072, Windham County, Connecticut"/>
    <n v="65192"/>
    <n v="2.77"/>
    <n v="39170.076549999998"/>
    <n v="39.17"/>
    <n v="0.28399999999999997"/>
    <n v="2"/>
    <n v="0.71599999999999997"/>
    <n v="4"/>
    <n v="1124"/>
    <n v="0.34434448916082094"/>
    <n v="0.44500000000000001"/>
    <n v="3"/>
    <n v="0.84799999999999998"/>
    <n v="5"/>
    <n v="5"/>
    <n v="1"/>
    <n v="1"/>
    <n v="5506"/>
    <n v="13.477922677634"/>
    <n v="408.51992786"/>
    <n v="1"/>
    <n v="282"/>
    <n v="5.078336034575905"/>
    <n v="0.5"/>
    <x v="2"/>
    <n v="4"/>
    <n v="4"/>
    <x v="1"/>
    <s v="No"/>
    <s v="No"/>
    <n v="0"/>
    <n v="1"/>
    <n v="306.37799999999999"/>
    <n v="0"/>
    <n v="0"/>
    <n v="0"/>
    <n v="0"/>
    <n v="0"/>
    <n v="0"/>
    <n v="0"/>
    <n v="0"/>
    <n v="0"/>
    <n v="0"/>
    <n v="0"/>
  </r>
  <r>
    <s v="1400000US09015907200"/>
    <x v="415"/>
    <s v="Census Tract 9072, Windham County, Connecticut"/>
    <n v="65192"/>
    <n v="2.77"/>
    <n v="39170.076549999998"/>
    <n v="39.17"/>
    <n v="0.28399999999999997"/>
    <n v="2"/>
    <n v="0.71599999999999997"/>
    <n v="4"/>
    <n v="1124"/>
    <n v="0.34434448916082094"/>
    <n v="0.44500000000000001"/>
    <n v="3"/>
    <n v="0.84799999999999998"/>
    <n v="5"/>
    <n v="5"/>
    <n v="1"/>
    <n v="1"/>
    <n v="5506"/>
    <n v="13.477922677634"/>
    <n v="408.51992786"/>
    <n v="1"/>
    <n v="282"/>
    <n v="5.078336034575905"/>
    <n v="0.5"/>
    <x v="2"/>
    <n v="4"/>
    <n v="4"/>
    <x v="1"/>
    <s v="No"/>
    <s v="No"/>
    <n v="0"/>
    <n v="1"/>
    <n v="94817.6976"/>
    <n v="24022.759900000001"/>
    <n v="17"/>
    <n v="17"/>
    <n v="0"/>
    <n v="0"/>
    <n v="14681.999900000001"/>
    <n v="0"/>
    <n v="0"/>
    <n v="0"/>
    <n v="0"/>
    <n v="0"/>
  </r>
  <r>
    <s v="1400000US09015907200"/>
    <x v="415"/>
    <s v="Census Tract 9072, Windham County, Connecticut"/>
    <n v="65192"/>
    <n v="2.77"/>
    <n v="39170.076549999998"/>
    <n v="39.17"/>
    <n v="0.28399999999999997"/>
    <n v="2"/>
    <n v="0.71599999999999997"/>
    <n v="4"/>
    <n v="1124"/>
    <n v="0.34434448916082094"/>
    <n v="0.44500000000000001"/>
    <n v="3"/>
    <n v="0.84799999999999998"/>
    <n v="5"/>
    <n v="5"/>
    <n v="1"/>
    <n v="1"/>
    <n v="5506"/>
    <n v="13.477922677634"/>
    <n v="408.51992786"/>
    <n v="1"/>
    <n v="282"/>
    <n v="5.078336034575905"/>
    <n v="0.5"/>
    <x v="2"/>
    <n v="4"/>
    <n v="4"/>
    <x v="1"/>
    <s v="No"/>
    <s v="No"/>
    <n v="0"/>
    <n v="1"/>
    <n v="532.01390000000004"/>
    <n v="0"/>
    <n v="0"/>
    <n v="0"/>
    <n v="0"/>
    <n v="0"/>
    <n v="0"/>
    <n v="0"/>
    <n v="0"/>
    <n v="0"/>
    <n v="0"/>
    <n v="0"/>
  </r>
  <r>
    <s v="1400000US09007640100"/>
    <x v="416"/>
    <s v="Census Tract 6401, Middlesex County, Connecticut"/>
    <n v="110543"/>
    <n v="2.77"/>
    <n v="66418.851569999999"/>
    <n v="66.418999999999997"/>
    <n v="0.75800000000000001"/>
    <n v="4"/>
    <n v="0.24199999999999999"/>
    <n v="2"/>
    <n v="1948"/>
    <n v="0.35194827142356744"/>
    <n v="0.48899999999999999"/>
    <n v="3"/>
    <n v="0.18700000000000006"/>
    <n v="1"/>
    <n v="2"/>
    <n v="2"/>
    <n v="2"/>
    <n v="6525"/>
    <n v="35.330880297514902"/>
    <n v="184.68263300999999"/>
    <n v="2"/>
    <n v="175"/>
    <n v="2.7377972465581979"/>
    <n v="2.8000000000000001E-2"/>
    <x v="1"/>
    <n v="1.5"/>
    <n v="2"/>
    <x v="1"/>
    <s v="No"/>
    <s v="No"/>
    <n v="0"/>
    <n v="1"/>
    <n v="152083.24530000001"/>
    <n v="67481.353700000007"/>
    <n v="29"/>
    <n v="29"/>
    <n v="0"/>
    <n v="0"/>
    <n v="34899.748699999996"/>
    <n v="7"/>
    <n v="7"/>
    <n v="0"/>
    <n v="0"/>
    <n v="10416.799999999999"/>
  </r>
  <r>
    <s v="1400000US09011701100"/>
    <x v="417"/>
    <s v="Census Tract 7011, New London County, Connecticut"/>
    <n v="92283"/>
    <n v="2.58"/>
    <n v="57452.886290000002"/>
    <n v="57.453000000000003"/>
    <n v="0.60699999999999998"/>
    <n v="4"/>
    <n v="0.39300000000000002"/>
    <n v="2"/>
    <n v="1493"/>
    <n v="0.31183811914282156"/>
    <n v="0.23599999999999999"/>
    <n v="2"/>
    <n v="0.48299999999999998"/>
    <n v="3"/>
    <n v="3"/>
    <n v="1"/>
    <n v="1"/>
    <n v="7691"/>
    <n v="26.848667252512399"/>
    <n v="286.45742180000002"/>
    <n v="1"/>
    <n v="1216"/>
    <n v="15.415821501014198"/>
    <n v="0.76"/>
    <x v="3"/>
    <n v="3.5"/>
    <n v="4"/>
    <x v="1"/>
    <s v="No"/>
    <s v="No"/>
    <n v="0"/>
    <n v="1"/>
    <n v="174690.90239999999"/>
    <n v="90400.118199999997"/>
    <n v="39"/>
    <n v="39"/>
    <n v="0"/>
    <n v="0"/>
    <n v="34778.7431"/>
    <n v="10"/>
    <n v="10"/>
    <n v="0"/>
    <n v="0"/>
    <n v="15516.5"/>
  </r>
  <r>
    <s v="1400000US09011701200"/>
    <x v="418"/>
    <s v="Census Tract 7012, New London County, Connecticut"/>
    <n v="96607"/>
    <n v="2.52"/>
    <n v="60856.689740000002"/>
    <n v="60.856999999999999"/>
    <n v="0.66800000000000004"/>
    <n v="4"/>
    <n v="0.33199999999999996"/>
    <n v="2"/>
    <n v="1494"/>
    <n v="0.29459374271907279"/>
    <n v="0.14099999999999999"/>
    <n v="1"/>
    <n v="0.48099999999999998"/>
    <n v="3"/>
    <n v="3"/>
    <n v="1"/>
    <n v="1"/>
    <n v="7356"/>
    <n v="10.9187146813035"/>
    <n v="673.70567091999999"/>
    <n v="1"/>
    <n v="565"/>
    <n v="8.2205732576749604"/>
    <n v="0.49399999999999999"/>
    <x v="2"/>
    <n v="3"/>
    <n v="3"/>
    <x v="1"/>
    <s v="No"/>
    <s v="No"/>
    <n v="0"/>
    <n v="1"/>
    <n v="138641.19270000001"/>
    <n v="35876.579899999997"/>
    <n v="36"/>
    <n v="36"/>
    <n v="0"/>
    <n v="0"/>
    <n v="26795.769899999999"/>
    <n v="0"/>
    <n v="0"/>
    <n v="0"/>
    <n v="0"/>
    <n v="0"/>
  </r>
  <r>
    <s v="1400000US09011693400"/>
    <x v="419"/>
    <s v="Census Tract 6934, New London County, Connecticut"/>
    <n v="63295"/>
    <n v="2.1800000000000002"/>
    <n v="42868.783280000003"/>
    <n v="42.869"/>
    <n v="0.33600000000000002"/>
    <n v="2"/>
    <n v="0.66399999999999992"/>
    <n v="4"/>
    <n v="1187"/>
    <n v="0.33226975225689209"/>
    <n v="0.375"/>
    <n v="2"/>
    <n v="0.78400000000000003"/>
    <n v="4"/>
    <n v="4"/>
    <n v="1"/>
    <n v="1"/>
    <n v="4099"/>
    <n v="3.1059356259565698"/>
    <n v="1319.7311514999999"/>
    <n v="1"/>
    <n v="443"/>
    <n v="10.976214073339941"/>
    <n v="0.57399999999999995"/>
    <x v="2"/>
    <n v="3.5"/>
    <n v="4"/>
    <x v="1"/>
    <s v="No"/>
    <s v="No"/>
    <n v="0"/>
    <n v="1"/>
    <n v="44.7532"/>
    <n v="178185.68220000001"/>
    <n v="0"/>
    <n v="0"/>
    <n v="0"/>
    <n v="0"/>
    <n v="0"/>
    <n v="0"/>
    <n v="0"/>
    <n v="0"/>
    <n v="0"/>
    <n v="0"/>
  </r>
  <r>
    <s v="1400000US09011693400"/>
    <x v="419"/>
    <s v="Census Tract 6934, New London County, Connecticut"/>
    <n v="63295"/>
    <n v="2.1800000000000002"/>
    <n v="42868.783280000003"/>
    <n v="42.869"/>
    <n v="0.33600000000000002"/>
    <n v="2"/>
    <n v="0.66399999999999992"/>
    <n v="4"/>
    <n v="1187"/>
    <n v="0.33226975225689209"/>
    <n v="0.375"/>
    <n v="2"/>
    <n v="0.78400000000000003"/>
    <n v="4"/>
    <n v="4"/>
    <n v="1"/>
    <n v="1"/>
    <n v="4099"/>
    <n v="3.1059356259565698"/>
    <n v="1319.7311514999999"/>
    <n v="1"/>
    <n v="443"/>
    <n v="10.976214073339941"/>
    <n v="0.57399999999999995"/>
    <x v="2"/>
    <n v="3.5"/>
    <n v="4"/>
    <x v="1"/>
    <s v="No"/>
    <s v="No"/>
    <n v="0"/>
    <n v="1"/>
    <n v="472.06509999999997"/>
    <n v="0"/>
    <n v="0"/>
    <n v="0"/>
    <n v="0"/>
    <n v="0"/>
    <n v="0"/>
    <n v="0"/>
    <n v="0"/>
    <n v="0"/>
    <n v="0"/>
    <n v="0"/>
  </r>
  <r>
    <s v="1400000US09011693400"/>
    <x v="419"/>
    <s v="Census Tract 6934, New London County, Connecticut"/>
    <n v="63295"/>
    <n v="2.1800000000000002"/>
    <n v="42868.783280000003"/>
    <n v="42.869"/>
    <n v="0.33600000000000002"/>
    <n v="2"/>
    <n v="0.66399999999999992"/>
    <n v="4"/>
    <n v="1187"/>
    <n v="0.33226975225689209"/>
    <n v="0.375"/>
    <n v="2"/>
    <n v="0.78400000000000003"/>
    <n v="4"/>
    <n v="4"/>
    <n v="1"/>
    <n v="1"/>
    <n v="4099"/>
    <n v="3.1059356259565698"/>
    <n v="1319.7311514999999"/>
    <n v="1"/>
    <n v="443"/>
    <n v="10.976214073339941"/>
    <n v="0.57399999999999995"/>
    <x v="2"/>
    <n v="3.5"/>
    <n v="4"/>
    <x v="1"/>
    <s v="No"/>
    <s v="No"/>
    <n v="0"/>
    <n v="1"/>
    <n v="81427.319300000003"/>
    <n v="20885.86"/>
    <n v="32"/>
    <n v="32"/>
    <n v="0"/>
    <n v="0"/>
    <n v="19381.48"/>
    <n v="0"/>
    <n v="0"/>
    <n v="0"/>
    <n v="0"/>
    <n v="0"/>
  </r>
  <r>
    <s v="1400000US09005300100"/>
    <x v="420"/>
    <s v="Census Tract 3001, Litchfield County, Connecticut"/>
    <n v="95795"/>
    <n v="2.13"/>
    <n v="65637.652459999998"/>
    <n v="65.638000000000005"/>
    <n v="0.747"/>
    <n v="4"/>
    <n v="0.253"/>
    <n v="2"/>
    <n v="1421"/>
    <n v="0.25978991266318668"/>
    <n v="3.5000000000000003E-2"/>
    <n v="1"/>
    <n v="0.54899999999999993"/>
    <n v="3"/>
    <n v="3"/>
    <n v="6"/>
    <n v="6"/>
    <n v="2716"/>
    <n v="21.181598138678599"/>
    <n v="128.22450799999999"/>
    <n v="3"/>
    <n v="106"/>
    <n v="4.753363228699552"/>
    <n v="0.16300000000000001"/>
    <x v="1"/>
    <n v="2"/>
    <n v="2"/>
    <x v="1"/>
    <s v="No"/>
    <s v="No"/>
    <n v="0"/>
    <n v="1"/>
    <n v="68888.674899999998"/>
    <n v="74664.482900000003"/>
    <n v="21"/>
    <n v="20"/>
    <n v="1"/>
    <n v="0"/>
    <n v="24674.0429"/>
    <n v="0"/>
    <n v="0"/>
    <n v="0"/>
    <n v="0"/>
    <n v="0"/>
  </r>
  <r>
    <s v="1400000US09005300100"/>
    <x v="420"/>
    <s v="Census Tract 3001, Litchfield County, Connecticut"/>
    <n v="95795"/>
    <n v="2.13"/>
    <n v="65637.652459999998"/>
    <n v="65.638000000000005"/>
    <n v="0.747"/>
    <n v="4"/>
    <n v="0.253"/>
    <n v="2"/>
    <n v="1421"/>
    <n v="0.25978991266318668"/>
    <n v="3.5000000000000003E-2"/>
    <n v="1"/>
    <n v="0.54899999999999993"/>
    <n v="3"/>
    <n v="3"/>
    <n v="6"/>
    <n v="6"/>
    <n v="2716"/>
    <n v="21.181598138678599"/>
    <n v="128.22450799999999"/>
    <n v="3"/>
    <n v="106"/>
    <n v="4.753363228699552"/>
    <n v="0.16300000000000001"/>
    <x v="1"/>
    <n v="2"/>
    <n v="2"/>
    <x v="1"/>
    <s v="No"/>
    <s v="No"/>
    <n v="0"/>
    <n v="1"/>
    <n v="536.48860000000002"/>
    <n v="0"/>
    <n v="0"/>
    <n v="0"/>
    <n v="0"/>
    <n v="0"/>
    <n v="0"/>
    <n v="0"/>
    <n v="0"/>
    <n v="0"/>
    <n v="0"/>
    <n v="0"/>
  </r>
  <r>
    <s v="1400000US09005300400"/>
    <x v="421"/>
    <s v="Census Tract 3004, Litchfield County, Connecticut"/>
    <n v="91591"/>
    <n v="2.39"/>
    <n v="59245.292809999999"/>
    <n v="59.244999999999997"/>
    <n v="0.63700000000000001"/>
    <n v="4"/>
    <n v="0.36299999999999999"/>
    <n v="2"/>
    <n v="1429"/>
    <n v="0.28944071649698372"/>
    <n v="0.113"/>
    <n v="1"/>
    <n v="0.54299999999999993"/>
    <n v="3"/>
    <n v="3"/>
    <n v="4"/>
    <n v="4"/>
    <n v="2074"/>
    <n v="11.6627895573261"/>
    <n v="177.83052585999999"/>
    <n v="2"/>
    <n v="109"/>
    <n v="5.43640897755611"/>
    <n v="0.20899999999999999"/>
    <x v="0"/>
    <n v="2.5"/>
    <n v="3"/>
    <x v="1"/>
    <s v="No"/>
    <s v="No"/>
    <n v="0"/>
    <n v="1"/>
    <n v="46661.577599999997"/>
    <n v="11260.856400000001"/>
    <n v="6"/>
    <n v="6"/>
    <n v="0"/>
    <n v="0"/>
    <n v="9657.7163999999993"/>
    <n v="0"/>
    <n v="0"/>
    <n v="0"/>
    <n v="0"/>
    <n v="0"/>
  </r>
  <r>
    <s v="1400000US09005300400"/>
    <x v="421"/>
    <s v="Census Tract 3004, Litchfield County, Connecticut"/>
    <n v="91591"/>
    <n v="2.39"/>
    <n v="59245.292809999999"/>
    <n v="59.244999999999997"/>
    <n v="0.63700000000000001"/>
    <n v="4"/>
    <n v="0.36299999999999999"/>
    <n v="2"/>
    <n v="1429"/>
    <n v="0.28944071649698372"/>
    <n v="0.113"/>
    <n v="1"/>
    <n v="0.54299999999999993"/>
    <n v="3"/>
    <n v="3"/>
    <n v="4"/>
    <n v="4"/>
    <n v="2074"/>
    <n v="11.6627895573261"/>
    <n v="177.83052585999999"/>
    <n v="2"/>
    <n v="109"/>
    <n v="5.43640897755611"/>
    <n v="0.20899999999999999"/>
    <x v="0"/>
    <n v="2.5"/>
    <n v="3"/>
    <x v="1"/>
    <s v="No"/>
    <s v="No"/>
    <n v="0"/>
    <n v="1"/>
    <n v="82.918800000000005"/>
    <n v="0"/>
    <n v="0"/>
    <n v="0"/>
    <n v="0"/>
    <n v="0"/>
    <n v="0"/>
    <n v="0"/>
    <n v="0"/>
    <n v="0"/>
    <n v="0"/>
    <n v="0"/>
  </r>
  <r>
    <s v="1400000US09005300500"/>
    <x v="422"/>
    <s v="Census Tract 3005, Litchfield County, Connecticut"/>
    <n v="72667"/>
    <n v="2.37"/>
    <n v="47202.288840000001"/>
    <n v="47.201999999999998"/>
    <n v="0.40200000000000002"/>
    <n v="3"/>
    <n v="0.59799999999999998"/>
    <n v="3"/>
    <n v="1446"/>
    <n v="0.3676092923971862"/>
    <n v="0.57699999999999996"/>
    <n v="3"/>
    <n v="0.53299999999999992"/>
    <n v="3"/>
    <n v="3"/>
    <n v="4"/>
    <n v="4"/>
    <n v="3676"/>
    <n v="23.254267201238001"/>
    <n v="158.07851385999999"/>
    <n v="2"/>
    <n v="161"/>
    <n v="4.1155419222903884"/>
    <n v="0.13700000000000001"/>
    <x v="1"/>
    <n v="2"/>
    <n v="2"/>
    <x v="1"/>
    <s v="No"/>
    <s v="No"/>
    <n v="0"/>
    <n v="1"/>
    <n v="108012.44"/>
    <n v="85264.085800000001"/>
    <n v="31"/>
    <n v="31"/>
    <n v="0"/>
    <n v="0"/>
    <n v="27534.120599999998"/>
    <n v="55"/>
    <n v="7"/>
    <n v="0"/>
    <n v="48"/>
    <n v="57729.599999999999"/>
  </r>
  <r>
    <s v="1400000US09005300500"/>
    <x v="422"/>
    <s v="Census Tract 3005, Litchfield County, Connecticut"/>
    <n v="72667"/>
    <n v="2.37"/>
    <n v="47202.288840000001"/>
    <n v="47.201999999999998"/>
    <n v="0.40200000000000002"/>
    <n v="3"/>
    <n v="0.59799999999999998"/>
    <n v="3"/>
    <n v="1446"/>
    <n v="0.3676092923971862"/>
    <n v="0.57699999999999996"/>
    <n v="3"/>
    <n v="0.53299999999999992"/>
    <n v="3"/>
    <n v="3"/>
    <n v="4"/>
    <n v="4"/>
    <n v="3676"/>
    <n v="23.254267201238001"/>
    <n v="158.07851385999999"/>
    <n v="2"/>
    <n v="161"/>
    <n v="4.1155419222903884"/>
    <n v="0.13700000000000001"/>
    <x v="1"/>
    <n v="2"/>
    <n v="2"/>
    <x v="1"/>
    <s v="No"/>
    <s v="No"/>
    <n v="0"/>
    <n v="1"/>
    <n v="2560.0511000000001"/>
    <n v="933.36"/>
    <n v="1"/>
    <n v="1"/>
    <n v="0"/>
    <n v="0"/>
    <n v="930.17"/>
    <n v="0"/>
    <n v="0"/>
    <n v="0"/>
    <n v="0"/>
    <n v="0"/>
  </r>
  <r>
    <s v="1400000US09005349100"/>
    <x v="423"/>
    <s v="Census Tract 3491, Litchfield County, Connecticut"/>
    <n v="82688"/>
    <n v="2.5299999999999998"/>
    <n v="51985.500200000002"/>
    <n v="51.985999999999997"/>
    <n v="0.499"/>
    <n v="3"/>
    <n v="0.501"/>
    <n v="3"/>
    <n v="1536"/>
    <n v="0.35456040490305796"/>
    <n v="0.504"/>
    <n v="3"/>
    <n v="0.43700000000000006"/>
    <n v="3"/>
    <n v="3"/>
    <n v="1"/>
    <n v="1"/>
    <n v="5045"/>
    <n v="8.4237648977524202"/>
    <n v="598.90085505000002"/>
    <n v="1"/>
    <n v="88"/>
    <n v="1.7374136229022705"/>
    <n v="1.6E-2"/>
    <x v="1"/>
    <n v="2"/>
    <n v="2"/>
    <x v="1"/>
    <s v="No"/>
    <s v="No"/>
    <n v="0"/>
    <n v="1"/>
    <n v="278.03030000000001"/>
    <n v="0"/>
    <n v="0"/>
    <n v="0"/>
    <n v="0"/>
    <n v="0"/>
    <n v="0"/>
    <n v="0"/>
    <n v="0"/>
    <n v="0"/>
    <n v="0"/>
    <n v="0"/>
  </r>
  <r>
    <s v="1400000US09005349100"/>
    <x v="423"/>
    <s v="Census Tract 3491, Litchfield County, Connecticut"/>
    <n v="82688"/>
    <n v="2.5299999999999998"/>
    <n v="51985.500200000002"/>
    <n v="51.985999999999997"/>
    <n v="0.499"/>
    <n v="3"/>
    <n v="0.501"/>
    <n v="3"/>
    <n v="1536"/>
    <n v="0.35456040490305796"/>
    <n v="0.504"/>
    <n v="3"/>
    <n v="0.43700000000000006"/>
    <n v="3"/>
    <n v="3"/>
    <n v="1"/>
    <n v="1"/>
    <n v="5045"/>
    <n v="8.4237648977524202"/>
    <n v="598.90085505000002"/>
    <n v="1"/>
    <n v="88"/>
    <n v="1.7374136229022705"/>
    <n v="1.6E-2"/>
    <x v="1"/>
    <n v="2"/>
    <n v="2"/>
    <x v="1"/>
    <s v="No"/>
    <s v="No"/>
    <n v="0"/>
    <n v="1"/>
    <n v="116.61539999999999"/>
    <n v="0"/>
    <n v="0"/>
    <n v="0"/>
    <n v="0"/>
    <n v="0"/>
    <n v="0"/>
    <n v="0"/>
    <n v="0"/>
    <n v="0"/>
    <n v="0"/>
    <n v="0"/>
  </r>
  <r>
    <s v="1400000US09005349100"/>
    <x v="423"/>
    <s v="Census Tract 3491, Litchfield County, Connecticut"/>
    <n v="82688"/>
    <n v="2.5299999999999998"/>
    <n v="51985.500200000002"/>
    <n v="51.985999999999997"/>
    <n v="0.499"/>
    <n v="3"/>
    <n v="0.501"/>
    <n v="3"/>
    <n v="1536"/>
    <n v="0.35456040490305796"/>
    <n v="0.504"/>
    <n v="3"/>
    <n v="0.43700000000000006"/>
    <n v="3"/>
    <n v="3"/>
    <n v="1"/>
    <n v="1"/>
    <n v="5045"/>
    <n v="8.4237648977524202"/>
    <n v="598.90085505000002"/>
    <n v="1"/>
    <n v="88"/>
    <n v="1.7374136229022705"/>
    <n v="1.6E-2"/>
    <x v="1"/>
    <n v="2"/>
    <n v="2"/>
    <x v="1"/>
    <s v="No"/>
    <s v="No"/>
    <n v="0"/>
    <n v="1"/>
    <n v="106189.79059999999"/>
    <n v="90896.353600000002"/>
    <n v="28"/>
    <n v="26"/>
    <n v="2"/>
    <n v="0"/>
    <n v="24697.25"/>
    <n v="20"/>
    <n v="20"/>
    <n v="0"/>
    <n v="0"/>
    <n v="53469.7"/>
  </r>
  <r>
    <s v="1400000US09011650100"/>
    <x v="424"/>
    <s v="Census Tract 6501, New London County, Connecticut"/>
    <n v="100435"/>
    <n v="2.36"/>
    <n v="65377.616370000003"/>
    <n v="65.378"/>
    <n v="0.73899999999999999"/>
    <n v="4"/>
    <n v="0.26100000000000001"/>
    <n v="2"/>
    <n v="1779"/>
    <n v="0.3265337769303564"/>
    <n v="0.33500000000000002"/>
    <n v="2"/>
    <n v="0.26200000000000001"/>
    <n v="2"/>
    <n v="2"/>
    <n v="2"/>
    <n v="2"/>
    <n v="2406"/>
    <n v="31.840444434491602"/>
    <n v="75.564271879000003"/>
    <n v="2"/>
    <n v="67"/>
    <n v="2.6810724289715888"/>
    <n v="2.5000000000000001E-2"/>
    <x v="1"/>
    <n v="1.5"/>
    <n v="2"/>
    <x v="1"/>
    <s v="No"/>
    <s v="No"/>
    <n v="0"/>
    <n v="1"/>
    <n v="79093.234599999996"/>
    <n v="36851.571000000004"/>
    <n v="24"/>
    <n v="24"/>
    <n v="0"/>
    <n v="0"/>
    <n v="26954.800999999999"/>
    <n v="0"/>
    <n v="0"/>
    <n v="0"/>
    <n v="0"/>
    <n v="0"/>
  </r>
  <r>
    <s v="1400000US09011650100"/>
    <x v="424"/>
    <s v="Census Tract 6501, New London County, Connecticut"/>
    <n v="100435"/>
    <n v="2.36"/>
    <n v="65377.616370000003"/>
    <n v="65.378"/>
    <n v="0.73899999999999999"/>
    <n v="4"/>
    <n v="0.26100000000000001"/>
    <n v="2"/>
    <n v="1779"/>
    <n v="0.3265337769303564"/>
    <n v="0.33500000000000002"/>
    <n v="2"/>
    <n v="0.26200000000000001"/>
    <n v="2"/>
    <n v="2"/>
    <n v="2"/>
    <n v="2"/>
    <n v="2406"/>
    <n v="31.840444434491602"/>
    <n v="75.564271879000003"/>
    <n v="2"/>
    <n v="67"/>
    <n v="2.6810724289715888"/>
    <n v="2.5000000000000001E-2"/>
    <x v="1"/>
    <n v="1.5"/>
    <n v="2"/>
    <x v="1"/>
    <s v="No"/>
    <s v="No"/>
    <n v="0"/>
    <n v="1"/>
    <n v="4295.9436999999998"/>
    <n v="4218.2299999999996"/>
    <n v="2"/>
    <n v="2"/>
    <n v="0"/>
    <n v="0"/>
    <n v="1376.22"/>
    <n v="0"/>
    <n v="0"/>
    <n v="0"/>
    <n v="0"/>
    <n v="0"/>
  </r>
  <r>
    <s v="1400000US09009194100"/>
    <x v="425"/>
    <s v="Census Tract 1941, New Haven County, Connecticut"/>
    <n v="80759"/>
    <n v="2.14"/>
    <n v="55205.715880000003"/>
    <n v="55.206000000000003"/>
    <n v="0.56799999999999995"/>
    <n v="3"/>
    <n v="0.43200000000000005"/>
    <n v="3"/>
    <n v="1705"/>
    <n v="0.37061379739144507"/>
    <n v="0.59399999999999997"/>
    <n v="3"/>
    <n v="0.30700000000000005"/>
    <n v="2"/>
    <n v="3"/>
    <n v="1"/>
    <n v="1"/>
    <n v="5154"/>
    <n v="6.54187471138862"/>
    <n v="787.84755554000003"/>
    <n v="1"/>
    <n v="70"/>
    <n v="1.4198782961460445"/>
    <n v="1.0999999999999999E-2"/>
    <x v="1"/>
    <n v="2"/>
    <n v="2"/>
    <x v="1"/>
    <s v="No"/>
    <s v="No"/>
    <n v="0"/>
    <n v="1"/>
    <n v="147620.4921"/>
    <n v="34658.589500000002"/>
    <n v="33"/>
    <n v="33"/>
    <n v="0"/>
    <n v="0"/>
    <n v="22836.9395"/>
    <n v="0"/>
    <n v="0"/>
    <n v="0"/>
    <n v="0"/>
    <n v="0"/>
  </r>
  <r>
    <s v="1400000US09009194202"/>
    <x v="426"/>
    <s v="Census Tract 1942.02, New Haven County, Connecticut"/>
    <n v="137361"/>
    <n v="2.88"/>
    <n v="80940.745479999998"/>
    <n v="80.941000000000003"/>
    <n v="0.88500000000000001"/>
    <n v="5"/>
    <n v="0.11499999999999999"/>
    <n v="1"/>
    <n v="2262"/>
    <n v="0.33535643684807831"/>
    <n v="0.40100000000000002"/>
    <n v="3"/>
    <n v="0.121"/>
    <n v="1"/>
    <n v="1"/>
    <n v="1"/>
    <n v="1"/>
    <n v="5278"/>
    <n v="11.357661888780999"/>
    <n v="464.70832216000002"/>
    <n v="1"/>
    <n v="545"/>
    <n v="9.9163027656477443"/>
    <n v="0.46200000000000002"/>
    <x v="2"/>
    <n v="2"/>
    <n v="2"/>
    <x v="1"/>
    <s v="No"/>
    <s v="No"/>
    <n v="0"/>
    <n v="1"/>
    <n v="130324.0197"/>
    <n v="29098.8796"/>
    <n v="27"/>
    <n v="27"/>
    <n v="0"/>
    <n v="0"/>
    <n v="27907.559600000001"/>
    <n v="0"/>
    <n v="0"/>
    <n v="0"/>
    <n v="0"/>
    <n v="0"/>
  </r>
  <r>
    <s v="1400000US09003514101"/>
    <x v="427"/>
    <s v="Census Tract 5141.01, Hartford County, Connecticut"/>
    <n v="93571"/>
    <n v="2.44"/>
    <n v="59902.694459999999"/>
    <n v="59.902999999999999"/>
    <n v="0.65200000000000002"/>
    <n v="4"/>
    <n v="0.34799999999999998"/>
    <n v="2"/>
    <n v="1586"/>
    <n v="0.31771525757841512"/>
    <n v="0.27100000000000002"/>
    <n v="2"/>
    <n v="0.40100000000000002"/>
    <n v="3"/>
    <n v="3"/>
    <n v="1"/>
    <n v="1"/>
    <n v="3659"/>
    <n v="1.81712193261127"/>
    <n v="2013.623816"/>
    <n v="1"/>
    <n v="415"/>
    <n v="12.008101851851851"/>
    <n v="0.57399999999999995"/>
    <x v="2"/>
    <n v="3"/>
    <n v="3"/>
    <x v="1"/>
    <s v="No"/>
    <s v="No"/>
    <n v="0"/>
    <n v="1"/>
    <n v="53717.1754"/>
    <n v="17130.2068"/>
    <n v="13"/>
    <n v="13"/>
    <n v="0"/>
    <n v="0"/>
    <n v="7357.7168000000001"/>
    <n v="0"/>
    <n v="0"/>
    <n v="0"/>
    <n v="0"/>
    <n v="0"/>
  </r>
  <r>
    <s v="1400000US09003514101"/>
    <x v="427"/>
    <s v="Census Tract 5141.01, Hartford County, Connecticut"/>
    <n v="93571"/>
    <n v="2.44"/>
    <n v="59902.694459999999"/>
    <n v="59.902999999999999"/>
    <n v="0.65200000000000002"/>
    <n v="4"/>
    <n v="0.34799999999999998"/>
    <n v="2"/>
    <n v="1586"/>
    <n v="0.31771525757841512"/>
    <n v="0.27100000000000002"/>
    <n v="2"/>
    <n v="0.40100000000000002"/>
    <n v="3"/>
    <n v="3"/>
    <n v="1"/>
    <n v="1"/>
    <n v="3659"/>
    <n v="1.81712193261127"/>
    <n v="2013.623816"/>
    <n v="1"/>
    <n v="415"/>
    <n v="12.008101851851851"/>
    <n v="0.57399999999999995"/>
    <x v="2"/>
    <n v="3"/>
    <n v="3"/>
    <x v="1"/>
    <s v="No"/>
    <s v="No"/>
    <n v="0"/>
    <n v="1"/>
    <n v="411.98309999999998"/>
    <n v="0"/>
    <n v="0"/>
    <n v="0"/>
    <n v="0"/>
    <n v="0"/>
    <n v="0"/>
    <n v="0"/>
    <n v="0"/>
    <n v="0"/>
    <n v="0"/>
    <n v="0"/>
  </r>
  <r>
    <s v="1400000US09003514200"/>
    <x v="428"/>
    <s v="Census Tract 5142, Hartford County, Connecticut"/>
    <n v="63190"/>
    <n v="2.1"/>
    <n v="43605.242689999999"/>
    <n v="43.604999999999997"/>
    <n v="0.34499999999999997"/>
    <n v="2"/>
    <n v="0.65500000000000003"/>
    <n v="4"/>
    <n v="1310"/>
    <n v="0.36050710947206976"/>
    <n v="0.54100000000000004"/>
    <n v="3"/>
    <n v="0.64600000000000002"/>
    <n v="4"/>
    <n v="4"/>
    <n v="1"/>
    <n v="1"/>
    <n v="3076"/>
    <n v="1.3795805231530001"/>
    <n v="2229.6632552000001"/>
    <n v="1"/>
    <n v="727"/>
    <n v="23.83606557377049"/>
    <n v="0.85499999999999998"/>
    <x v="4"/>
    <n v="4.5"/>
    <n v="5"/>
    <x v="1"/>
    <s v="No"/>
    <s v="No"/>
    <n v="0"/>
    <n v="1"/>
    <n v="43657.866499999996"/>
    <n v="17546.2"/>
    <n v="9"/>
    <n v="9"/>
    <n v="0"/>
    <n v="0"/>
    <n v="5290.68"/>
    <n v="0"/>
    <n v="0"/>
    <n v="0"/>
    <n v="0"/>
    <n v="0"/>
  </r>
  <r>
    <s v="1400000US09003514300"/>
    <x v="429"/>
    <s v="Census Tract 5143, Hartford County, Connecticut"/>
    <n v="75685"/>
    <n v="2.37"/>
    <n v="49162.690499999997"/>
    <n v="49.162999999999997"/>
    <n v="0.45500000000000002"/>
    <n v="3"/>
    <n v="0.54499999999999993"/>
    <n v="3"/>
    <n v="1341"/>
    <n v="0.32732138612308048"/>
    <n v="0.33800000000000002"/>
    <n v="2"/>
    <n v="0.61599999999999999"/>
    <n v="4"/>
    <n v="4"/>
    <n v="1"/>
    <n v="1"/>
    <n v="4291"/>
    <n v="0.84645102602791999"/>
    <n v="5069.4013807000001"/>
    <n v="1"/>
    <n v="395"/>
    <n v="9.99746899519109"/>
    <n v="0.46899999999999997"/>
    <x v="2"/>
    <n v="3.5"/>
    <n v="4"/>
    <x v="1"/>
    <s v="No"/>
    <s v="No"/>
    <n v="0"/>
    <n v="1"/>
    <n v="59959.5435"/>
    <n v="23289.680899999999"/>
    <n v="23"/>
    <n v="23"/>
    <n v="0"/>
    <n v="0"/>
    <n v="7516.0009"/>
    <n v="0"/>
    <n v="0"/>
    <n v="0"/>
    <n v="0"/>
    <n v="0"/>
  </r>
  <r>
    <s v="1400000US09003514400"/>
    <x v="430"/>
    <s v="Census Tract 5144, Hartford County, Connecticut"/>
    <n v="62700"/>
    <n v="2.5099999999999998"/>
    <n v="39575.889069999997"/>
    <n v="39.576000000000001"/>
    <n v="0.28999999999999998"/>
    <n v="2"/>
    <n v="0.71"/>
    <n v="4"/>
    <n v="1198"/>
    <n v="0.36325147300095767"/>
    <n v="0.55500000000000005"/>
    <n v="3"/>
    <n v="0.76700000000000002"/>
    <n v="4"/>
    <n v="4"/>
    <n v="1"/>
    <n v="1"/>
    <n v="4768"/>
    <n v="0.948922929372646"/>
    <n v="5024.6441016999997"/>
    <n v="1"/>
    <n v="573"/>
    <n v="13.303923844903645"/>
    <n v="0.63"/>
    <x v="3"/>
    <n v="4"/>
    <n v="4"/>
    <x v="1"/>
    <s v="Yes"/>
    <s v="No"/>
    <n v="0"/>
    <n v="1"/>
    <n v="56749.340700000001"/>
    <n v="19789.490000000002"/>
    <n v="7"/>
    <n v="6"/>
    <n v="1"/>
    <n v="0"/>
    <n v="2853.61"/>
    <n v="0"/>
    <n v="0"/>
    <n v="0"/>
    <n v="0"/>
    <n v="0"/>
  </r>
  <r>
    <s v="1400000US09003514500"/>
    <x v="431"/>
    <s v="Census Tract 5145, Hartford County, Connecticut"/>
    <n v="70875"/>
    <n v="2.59"/>
    <n v="44039.582170000001"/>
    <n v="44.04"/>
    <n v="0.35299999999999998"/>
    <n v="2"/>
    <n v="0.64700000000000002"/>
    <n v="4"/>
    <n v="1332"/>
    <n v="0.36294622274796212"/>
    <n v="0.55300000000000005"/>
    <n v="3"/>
    <n v="0.626"/>
    <n v="4"/>
    <n v="4"/>
    <n v="1"/>
    <n v="1"/>
    <n v="4364"/>
    <n v="1.0321395311484101"/>
    <n v="4228.1105104999997"/>
    <n v="1"/>
    <n v="1066"/>
    <n v="23.138701975255046"/>
    <n v="0.85099999999999998"/>
    <x v="4"/>
    <n v="4.5"/>
    <n v="5"/>
    <x v="1"/>
    <s v="No"/>
    <s v="No"/>
    <n v="0"/>
    <n v="1"/>
    <n v="54927.830499999996"/>
    <n v="25536.752199999999"/>
    <n v="16"/>
    <n v="16"/>
    <n v="0"/>
    <n v="0"/>
    <n v="6921.9921999999997"/>
    <n v="0"/>
    <n v="0"/>
    <n v="0"/>
    <n v="0"/>
    <n v="0"/>
  </r>
  <r>
    <s v="1400000US09003514600"/>
    <x v="432"/>
    <s v="Census Tract 5146, Hartford County, Connecticut"/>
    <n v="52932"/>
    <n v="2.15"/>
    <n v="36099.324379999998"/>
    <n v="36.098999999999997"/>
    <n v="0.25"/>
    <n v="2"/>
    <n v="0.75"/>
    <n v="4"/>
    <n v="1268"/>
    <n v="0.42150373341696323"/>
    <n v="0.72699999999999998"/>
    <n v="4"/>
    <n v="0.69500000000000006"/>
    <n v="4"/>
    <n v="4"/>
    <n v="1"/>
    <n v="1"/>
    <n v="5261"/>
    <n v="0.82816484091818199"/>
    <n v="6352.6000381000003"/>
    <n v="1"/>
    <n v="1065"/>
    <n v="20.378874856486796"/>
    <n v="0.8"/>
    <x v="3"/>
    <n v="4"/>
    <n v="4"/>
    <x v="1"/>
    <s v="Yes"/>
    <s v="No"/>
    <n v="0"/>
    <n v="1"/>
    <n v="65624.928"/>
    <n v="48251.67"/>
    <n v="8"/>
    <n v="8"/>
    <n v="0"/>
    <n v="0"/>
    <n v="4783.55"/>
    <n v="0"/>
    <n v="0"/>
    <n v="0"/>
    <n v="0"/>
    <n v="0"/>
  </r>
  <r>
    <s v="1400000US09003514700"/>
    <x v="433"/>
    <s v="Census Tract 5147, Hartford County, Connecticut"/>
    <n v="44015"/>
    <n v="2.23"/>
    <n v="29474.624070000002"/>
    <n v="29.475000000000001"/>
    <n v="0.16200000000000001"/>
    <n v="1"/>
    <n v="0.83799999999999997"/>
    <n v="5"/>
    <n v="1189"/>
    <n v="0.4840774208388402"/>
    <n v="0.82799999999999996"/>
    <n v="5"/>
    <n v="0.78300000000000003"/>
    <n v="4"/>
    <n v="5"/>
    <n v="1"/>
    <n v="1"/>
    <n v="4298"/>
    <n v="0.53397776360353799"/>
    <n v="8049.0243094999996"/>
    <n v="1"/>
    <n v="1199"/>
    <n v="26.608965823346647"/>
    <n v="0.89100000000000001"/>
    <x v="4"/>
    <n v="5"/>
    <n v="5"/>
    <x v="2"/>
    <s v="Yes"/>
    <s v="No"/>
    <n v="0"/>
    <n v="1"/>
    <n v="61058.657700000003"/>
    <n v="8211.23"/>
    <n v="6"/>
    <n v="6"/>
    <n v="0"/>
    <n v="0"/>
    <n v="5254.45"/>
    <n v="0"/>
    <n v="0"/>
    <n v="0"/>
    <n v="0"/>
    <n v="0"/>
  </r>
  <r>
    <s v="1400000US09003514800"/>
    <x v="434"/>
    <s v="Census Tract 5148, Hartford County, Connecticut"/>
    <n v="53083"/>
    <n v="2.61"/>
    <n v="32857.55212"/>
    <n v="32.857999999999997"/>
    <n v="0.21099999999999999"/>
    <n v="2"/>
    <n v="0.78900000000000003"/>
    <n v="4"/>
    <n v="1192"/>
    <n v="0.43533370799382604"/>
    <n v="0.76"/>
    <n v="4"/>
    <n v="0.77700000000000002"/>
    <n v="4"/>
    <n v="4"/>
    <n v="1"/>
    <n v="1"/>
    <n v="3485"/>
    <n v="0.53186462639981302"/>
    <n v="6552.4192191000002"/>
    <n v="1"/>
    <n v="1117"/>
    <n v="34.337534583461419"/>
    <n v="0.96599999999999997"/>
    <x v="4"/>
    <n v="4.5"/>
    <n v="5"/>
    <x v="1"/>
    <s v="Yes"/>
    <s v="No"/>
    <n v="0"/>
    <n v="1"/>
    <n v="42600.301299999999"/>
    <n v="8567.1447000000007"/>
    <n v="12"/>
    <n v="12"/>
    <n v="0"/>
    <n v="0"/>
    <n v="4083.9546999999998"/>
    <n v="0"/>
    <n v="0"/>
    <n v="0"/>
    <n v="0"/>
    <n v="0"/>
  </r>
  <r>
    <s v="1400000US09003515000"/>
    <x v="435"/>
    <s v="Census Tract 5150, Hartford County, Connecticut"/>
    <n v="104500"/>
    <n v="2.78"/>
    <n v="62674.935039999997"/>
    <n v="62.674999999999997"/>
    <n v="0.70299999999999996"/>
    <n v="4"/>
    <n v="0.29700000000000004"/>
    <n v="2"/>
    <n v="1647"/>
    <n v="0.31534137191185513"/>
    <n v="0.255"/>
    <n v="2"/>
    <n v="0.35299999999999998"/>
    <n v="2"/>
    <n v="2"/>
    <n v="1"/>
    <n v="1"/>
    <n v="2923"/>
    <n v="2.24699959999815"/>
    <n v="1300.8458034"/>
    <n v="1"/>
    <n v="409"/>
    <n v="13.287849252761534"/>
    <n v="0.63400000000000001"/>
    <x v="3"/>
    <n v="3"/>
    <n v="3"/>
    <x v="1"/>
    <s v="No"/>
    <s v="No"/>
    <n v="0"/>
    <n v="1"/>
    <n v="54351.689200000001"/>
    <n v="14280.3079"/>
    <n v="18"/>
    <n v="18"/>
    <n v="0"/>
    <n v="0"/>
    <n v="12755.8379"/>
    <n v="0"/>
    <n v="0"/>
    <n v="0"/>
    <n v="0"/>
    <n v="0"/>
  </r>
  <r>
    <s v="1400000US09003515101"/>
    <x v="436"/>
    <s v="Census Tract 5151.01, Hartford County, Connecticut"/>
    <n v="82454"/>
    <n v="2.54"/>
    <n v="51736.240960000003"/>
    <n v="51.735999999999997"/>
    <n v="0.495"/>
    <n v="3"/>
    <n v="0.505"/>
    <n v="3"/>
    <n v="1312"/>
    <n v="0.30431279327333643"/>
    <n v="0.19800000000000001"/>
    <n v="1"/>
    <n v="0.64400000000000002"/>
    <n v="4"/>
    <n v="4"/>
    <n v="1"/>
    <n v="1"/>
    <n v="2555"/>
    <n v="1.12887974770539"/>
    <n v="2263.3057287000001"/>
    <n v="1"/>
    <n v="291"/>
    <n v="11.81965881397238"/>
    <n v="0.56999999999999995"/>
    <x v="2"/>
    <n v="3.5"/>
    <n v="4"/>
    <x v="1"/>
    <s v="No"/>
    <s v="No"/>
    <n v="0"/>
    <n v="1"/>
    <n v="38263.875399999997"/>
    <n v="5126.2425000000003"/>
    <n v="8"/>
    <n v="8"/>
    <n v="0"/>
    <n v="0"/>
    <n v="3132.5925000000002"/>
    <n v="0"/>
    <n v="0"/>
    <n v="0"/>
    <n v="0"/>
    <n v="0"/>
  </r>
  <r>
    <s v="1400000US09003515102"/>
    <x v="437"/>
    <s v="Census Tract 5151.02, Hartford County, Connecticut"/>
    <n v="78254"/>
    <n v="2.69"/>
    <n v="47712.30588"/>
    <n v="47.712000000000003"/>
    <n v="0.41699999999999998"/>
    <n v="3"/>
    <n v="0.58299999999999996"/>
    <n v="3"/>
    <n v="1259"/>
    <n v="0.31664786937771872"/>
    <n v="0.26100000000000001"/>
    <n v="2"/>
    <n v="0.70500000000000007"/>
    <n v="4"/>
    <n v="4"/>
    <n v="1"/>
    <n v="1"/>
    <n v="5866"/>
    <n v="5.5487720406426604"/>
    <n v="1057.1708401000001"/>
    <n v="1"/>
    <n v="1897"/>
    <n v="31.298465599736016"/>
    <n v="0.94399999999999995"/>
    <x v="4"/>
    <n v="4.5"/>
    <n v="5"/>
    <x v="1"/>
    <s v="No"/>
    <s v="No"/>
    <n v="0"/>
    <n v="1"/>
    <n v="77689.852400000003"/>
    <n v="17970.6512"/>
    <n v="26"/>
    <n v="26"/>
    <n v="0"/>
    <n v="0"/>
    <n v="11255.501200000001"/>
    <n v="0"/>
    <n v="0"/>
    <n v="0"/>
    <n v="0"/>
    <n v="0"/>
  </r>
  <r>
    <s v="1400000US09003515200"/>
    <x v="438"/>
    <s v="Census Tract 5152, Hartford County, Connecticut"/>
    <n v="111809"/>
    <n v="2.36"/>
    <n v="72781.459740000006"/>
    <n v="72.781000000000006"/>
    <n v="0.83299999999999996"/>
    <n v="5"/>
    <n v="0.16700000000000004"/>
    <n v="1"/>
    <n v="1678"/>
    <n v="0.27666386565936718"/>
    <n v="7.6999999999999999E-2"/>
    <n v="1"/>
    <n v="0.32299999999999995"/>
    <n v="2"/>
    <n v="2"/>
    <n v="1"/>
    <n v="1"/>
    <n v="3416"/>
    <n v="4.4139115702466603"/>
    <n v="773.91672797000001"/>
    <n v="1"/>
    <n v="458"/>
    <n v="14.73142489546478"/>
    <n v="0.66"/>
    <x v="3"/>
    <n v="3"/>
    <n v="3"/>
    <x v="1"/>
    <s v="No"/>
    <s v="No"/>
    <n v="0"/>
    <n v="1"/>
    <n v="65201.310599999997"/>
    <n v="11137.36"/>
    <n v="15"/>
    <n v="15"/>
    <n v="0"/>
    <n v="0"/>
    <n v="10096.48"/>
    <n v="0"/>
    <n v="0"/>
    <n v="0"/>
    <n v="0"/>
    <n v="0"/>
  </r>
  <r>
    <s v="1400000US09013530500"/>
    <x v="439"/>
    <s v="Census Tract 5305, Tolland County, Connecticut"/>
    <n v="72219"/>
    <n v="2.46"/>
    <n v="46045.15264"/>
    <n v="46.045000000000002"/>
    <n v="0.38600000000000001"/>
    <n v="2"/>
    <n v="0.61399999999999999"/>
    <n v="4"/>
    <n v="1542"/>
    <n v="0.40186640588797495"/>
    <n v="0.68300000000000005"/>
    <n v="4"/>
    <n v="0.43200000000000005"/>
    <n v="3"/>
    <n v="4"/>
    <n v="1"/>
    <n v="1"/>
    <n v="3243"/>
    <n v="2.4744280668481902"/>
    <n v="1310.6058905"/>
    <n v="1"/>
    <n v="289"/>
    <n v="9.921043597665637"/>
    <n v="0.63600000000000001"/>
    <x v="3"/>
    <n v="4"/>
    <n v="4"/>
    <x v="1"/>
    <s v="No"/>
    <s v="No"/>
    <n v="0"/>
    <n v="1"/>
    <n v="26.200099999999999"/>
    <n v="0"/>
    <n v="0"/>
    <n v="0"/>
    <n v="0"/>
    <n v="0"/>
    <n v="0"/>
    <n v="0"/>
    <n v="0"/>
    <n v="0"/>
    <n v="0"/>
    <n v="0"/>
  </r>
  <r>
    <s v="1400000US09013530500"/>
    <x v="439"/>
    <s v="Census Tract 5305, Tolland County, Connecticut"/>
    <n v="72219"/>
    <n v="2.46"/>
    <n v="46045.15264"/>
    <n v="46.045000000000002"/>
    <n v="0.38600000000000001"/>
    <n v="2"/>
    <n v="0.61399999999999999"/>
    <n v="4"/>
    <n v="1542"/>
    <n v="0.40186640588797495"/>
    <n v="0.68300000000000005"/>
    <n v="4"/>
    <n v="0.43200000000000005"/>
    <n v="3"/>
    <n v="4"/>
    <n v="1"/>
    <n v="1"/>
    <n v="3243"/>
    <n v="2.4744280668481902"/>
    <n v="1310.6058905"/>
    <n v="1"/>
    <n v="289"/>
    <n v="9.921043597665637"/>
    <n v="0.63600000000000001"/>
    <x v="3"/>
    <n v="4"/>
    <n v="4"/>
    <x v="1"/>
    <s v="No"/>
    <s v="No"/>
    <n v="0"/>
    <n v="1"/>
    <n v="59253.694300000003"/>
    <n v="19884.302"/>
    <n v="15"/>
    <n v="15"/>
    <n v="0"/>
    <n v="0"/>
    <n v="9092.7819999999992"/>
    <n v="0"/>
    <n v="0"/>
    <n v="0"/>
    <n v="0"/>
    <n v="0"/>
  </r>
  <r>
    <s v="1400000US09013840100"/>
    <x v="440"/>
    <s v="Census Tract 8401, Tolland County, Connecticut"/>
    <n v="76908"/>
    <n v="2.27"/>
    <n v="51045.632449999997"/>
    <n v="51.045999999999999"/>
    <n v="0.48399999999999999"/>
    <n v="3"/>
    <n v="0.51600000000000001"/>
    <n v="3"/>
    <n v="1397"/>
    <n v="0.3284120343972739"/>
    <n v="0.34399999999999997"/>
    <n v="2"/>
    <n v="0.57200000000000006"/>
    <n v="3"/>
    <n v="3"/>
    <n v="2"/>
    <n v="2"/>
    <n v="6041"/>
    <n v="33.293711785537198"/>
    <n v="181.44567474999999"/>
    <n v="2"/>
    <n v="733"/>
    <n v="12.438486339725097"/>
    <n v="0.74199999999999999"/>
    <x v="3"/>
    <n v="3.5"/>
    <n v="4"/>
    <x v="1"/>
    <s v="No"/>
    <s v="No"/>
    <n v="0"/>
    <n v="1"/>
    <n v="135.83420000000001"/>
    <n v="0"/>
    <n v="0"/>
    <n v="0"/>
    <n v="0"/>
    <n v="0"/>
    <n v="0"/>
    <n v="0"/>
    <n v="0"/>
    <n v="0"/>
    <n v="0"/>
    <n v="0"/>
  </r>
  <r>
    <s v="1400000US09013840100"/>
    <x v="440"/>
    <s v="Census Tract 8401, Tolland County, Connecticut"/>
    <n v="76908"/>
    <n v="2.27"/>
    <n v="51045.632449999997"/>
    <n v="51.045999999999999"/>
    <n v="0.48399999999999999"/>
    <n v="3"/>
    <n v="0.51600000000000001"/>
    <n v="3"/>
    <n v="1397"/>
    <n v="0.3284120343972739"/>
    <n v="0.34399999999999997"/>
    <n v="2"/>
    <n v="0.57200000000000006"/>
    <n v="3"/>
    <n v="3"/>
    <n v="2"/>
    <n v="2"/>
    <n v="6041"/>
    <n v="33.293711785537198"/>
    <n v="181.44567474999999"/>
    <n v="2"/>
    <n v="733"/>
    <n v="12.438486339725097"/>
    <n v="0.74199999999999999"/>
    <x v="3"/>
    <n v="3.5"/>
    <n v="4"/>
    <x v="1"/>
    <s v="No"/>
    <s v="No"/>
    <n v="0"/>
    <n v="1"/>
    <n v="363.05619999999999"/>
    <n v="0"/>
    <n v="0"/>
    <n v="0"/>
    <n v="0"/>
    <n v="0"/>
    <n v="0"/>
    <n v="0"/>
    <n v="0"/>
    <n v="0"/>
    <n v="0"/>
    <n v="0"/>
  </r>
  <r>
    <s v="1400000US09013881200"/>
    <x v="441"/>
    <s v="Census Tract 8812, Tolland County, Connecticut"/>
    <n v="30125"/>
    <n v="2.4900000000000002"/>
    <n v="19090.943050000002"/>
    <n v="19.091000000000001"/>
    <n v="5.0999999999999997E-2"/>
    <n v="1"/>
    <n v="0.94899999999999995"/>
    <n v="5"/>
    <n v="1975"/>
    <n v="1.2414263631675335"/>
    <n v="1"/>
    <n v="5"/>
    <n v="0.17200000000000004"/>
    <n v="1"/>
    <n v="3"/>
    <n v="1"/>
    <n v="1"/>
    <n v="10289"/>
    <n v="0.87737510752945602"/>
    <n v="11727.025205"/>
    <n v="1"/>
    <n v="1715"/>
    <n v="15.660670258423888"/>
    <n v="0.83299999999999996"/>
    <x v="4"/>
    <n v="4"/>
    <n v="4"/>
    <x v="2"/>
    <s v="Yes"/>
    <s v="No"/>
    <n v="0"/>
    <n v="1"/>
    <n v="5767.4219999999996"/>
    <n v="154"/>
    <n v="1"/>
    <n v="1"/>
    <n v="0"/>
    <n v="0"/>
    <n v="151.34"/>
    <n v="0"/>
    <n v="0"/>
    <n v="0"/>
    <n v="0"/>
    <n v="0"/>
  </r>
  <r>
    <s v="1400000US09013881300"/>
    <x v="442"/>
    <s v="Census Tract 8813, Tolland County, Connecticut"/>
    <n v="46429"/>
    <n v="2.2200000000000002"/>
    <n v="31161.104490000002"/>
    <n v="31.161000000000001"/>
    <n v="0.19"/>
    <n v="1"/>
    <n v="0.81"/>
    <n v="5"/>
    <n v="1233"/>
    <n v="0.47482270741552907"/>
    <n v="0.81699999999999995"/>
    <n v="5"/>
    <n v="0.73"/>
    <n v="4"/>
    <n v="5"/>
    <n v="1"/>
    <n v="1"/>
    <n v="6189"/>
    <n v="9.1518300470890193"/>
    <n v="676.25818750999997"/>
    <n v="1"/>
    <n v="535"/>
    <n v="12.098597919493441"/>
    <n v="0.75800000000000001"/>
    <x v="3"/>
    <n v="4.5"/>
    <n v="5"/>
    <x v="2"/>
    <s v="Yes"/>
    <s v="No"/>
    <n v="0"/>
    <n v="1"/>
    <n v="61596.592400000001"/>
    <n v="16521.36"/>
    <n v="16"/>
    <n v="16"/>
    <n v="0"/>
    <n v="0"/>
    <n v="15394.06"/>
    <n v="0"/>
    <n v="0"/>
    <n v="0"/>
    <n v="0"/>
    <n v="0"/>
  </r>
  <r>
    <s v="1400000US09013881500"/>
    <x v="443"/>
    <s v="Census Tract 8815, Tolland County, Connecticut"/>
    <n v="53162"/>
    <n v="2.2999999999999998"/>
    <n v="35053.984729999996"/>
    <n v="35.054000000000002"/>
    <n v="0.23499999999999999"/>
    <n v="2"/>
    <n v="0.76500000000000001"/>
    <n v="4"/>
    <n v="1289"/>
    <n v="0.44126224505261835"/>
    <n v="0.77100000000000002"/>
    <n v="4"/>
    <n v="0.66500000000000004"/>
    <n v="4"/>
    <n v="4"/>
    <n v="4"/>
    <n v="4"/>
    <n v="5946"/>
    <n v="12.258355251066799"/>
    <n v="485.05691654999998"/>
    <n v="2"/>
    <n v="808"/>
    <n v="13.498162378884063"/>
    <n v="0.78500000000000003"/>
    <x v="3"/>
    <n v="4"/>
    <n v="4"/>
    <x v="1"/>
    <s v="Yes"/>
    <s v="No"/>
    <n v="0"/>
    <n v="1"/>
    <n v="102936.96550000001"/>
    <n v="73029.014800000004"/>
    <n v="25"/>
    <n v="25"/>
    <n v="0"/>
    <n v="0"/>
    <n v="19106.0808"/>
    <n v="13"/>
    <n v="13"/>
    <n v="0"/>
    <n v="0"/>
    <n v="21773.5"/>
  </r>
  <r>
    <s v="1400000US09003524100"/>
    <x v="444"/>
    <s v="Census Tract 5241, Hartford County, Connecticut"/>
    <n v="112557"/>
    <n v="2.68"/>
    <n v="68755.130739999993"/>
    <n v="68.754999999999995"/>
    <n v="0.78300000000000003"/>
    <n v="4"/>
    <n v="0.21699999999999997"/>
    <n v="2"/>
    <n v="1849"/>
    <n v="0.32271046191308578"/>
    <n v="0.318"/>
    <n v="2"/>
    <n v="0.23399999999999999"/>
    <n v="2"/>
    <n v="2"/>
    <n v="1"/>
    <n v="1"/>
    <n v="6404"/>
    <n v="23.351148731191"/>
    <n v="274.24775002000001"/>
    <n v="1"/>
    <n v="114"/>
    <n v="1.7902010050251256"/>
    <n v="2.4E-2"/>
    <x v="1"/>
    <n v="1.5"/>
    <n v="2"/>
    <x v="1"/>
    <s v="No"/>
    <s v="No"/>
    <n v="0"/>
    <n v="1"/>
    <n v="136171.01620000001"/>
    <n v="32944.274400000002"/>
    <n v="23"/>
    <n v="23"/>
    <n v="0"/>
    <n v="0"/>
    <n v="20480.314399999999"/>
    <n v="2"/>
    <n v="2"/>
    <n v="0"/>
    <n v="0"/>
    <n v="1662.55"/>
  </r>
  <r>
    <s v="1400000US09009170100"/>
    <x v="445"/>
    <s v="Census Tract 1701, New Haven County, Connecticut"/>
    <n v="30417"/>
    <n v="2.09"/>
    <n v="21039.878850000001"/>
    <n v="21.04"/>
    <n v="6.9000000000000006E-2"/>
    <n v="1"/>
    <n v="0.93100000000000005"/>
    <n v="5"/>
    <n v="874"/>
    <n v="0.49848195775138693"/>
    <n v="0.84299999999999997"/>
    <n v="5"/>
    <n v="0.98"/>
    <n v="5"/>
    <n v="5"/>
    <n v="1"/>
    <n v="1"/>
    <n v="2022"/>
    <n v="0.18744179509712"/>
    <n v="10787.348674999999"/>
    <n v="1"/>
    <n v="364"/>
    <n v="24.202127659574469"/>
    <n v="0.84799999999999998"/>
    <x v="4"/>
    <n v="5"/>
    <n v="5"/>
    <x v="2"/>
    <s v="Yes"/>
    <s v="Yes"/>
    <n v="1"/>
    <n v="0"/>
    <n v="15409.8429"/>
    <n v="24.64"/>
    <n v="0"/>
    <n v="0"/>
    <n v="0"/>
    <n v="0"/>
    <n v="0"/>
    <n v="0"/>
    <n v="0"/>
    <n v="0"/>
    <n v="0"/>
    <n v="0"/>
  </r>
  <r>
    <s v="1400000US09009170200"/>
    <x v="446"/>
    <s v="Census Tract 1702, New Haven County, Connecticut"/>
    <n v="43750"/>
    <n v="1.9"/>
    <n v="31739.585940000001"/>
    <n v="31.74"/>
    <n v="0.19600000000000001"/>
    <n v="1"/>
    <n v="0.80400000000000005"/>
    <n v="5"/>
    <n v="958"/>
    <n v="0.36219754163560458"/>
    <n v="0.55100000000000005"/>
    <n v="3"/>
    <n v="0.95899999999999996"/>
    <n v="5"/>
    <n v="5"/>
    <n v="1"/>
    <n v="1"/>
    <n v="2505"/>
    <n v="0.241756332461772"/>
    <n v="10361.672741"/>
    <n v="1"/>
    <n v="368"/>
    <n v="33.607305936073061"/>
    <n v="0.95499999999999996"/>
    <x v="4"/>
    <n v="5"/>
    <n v="5"/>
    <x v="2"/>
    <s v="Yes"/>
    <s v="No"/>
    <n v="0"/>
    <n v="1"/>
    <n v="27634.187300000001"/>
    <n v="10720.27"/>
    <n v="0"/>
    <n v="0"/>
    <n v="0"/>
    <n v="0"/>
    <n v="0"/>
    <n v="0"/>
    <n v="0"/>
    <n v="0"/>
    <n v="0"/>
    <n v="0"/>
  </r>
  <r>
    <s v="1400000US09009170300"/>
    <x v="447"/>
    <s v="Census Tract 1703, New Haven County, Connecticut"/>
    <n v="42476"/>
    <n v="2.5299999999999998"/>
    <n v="26704.432400000002"/>
    <n v="26.704000000000001"/>
    <n v="0.13"/>
    <n v="1"/>
    <n v="0.87"/>
    <n v="5"/>
    <n v="1025"/>
    <n v="0.46059769463589123"/>
    <n v="0.8"/>
    <n v="4"/>
    <n v="0.92400000000000004"/>
    <n v="5"/>
    <n v="5"/>
    <n v="1"/>
    <n v="1"/>
    <n v="2147"/>
    <n v="0.347598135589817"/>
    <n v="6176.6729455000004"/>
    <n v="1"/>
    <n v="333"/>
    <n v="16.460701927829955"/>
    <n v="0.71299999999999997"/>
    <x v="3"/>
    <n v="4.5"/>
    <n v="5"/>
    <x v="2"/>
    <s v="Yes"/>
    <s v="No"/>
    <n v="0"/>
    <n v="1"/>
    <n v="26998.412100000001"/>
    <n v="10029.17"/>
    <n v="3"/>
    <n v="3"/>
    <n v="0"/>
    <n v="0"/>
    <n v="1426.79"/>
    <n v="0"/>
    <n v="0"/>
    <n v="0"/>
    <n v="0"/>
    <n v="0"/>
  </r>
  <r>
    <s v="1400000US09009170400"/>
    <x v="448"/>
    <s v="Census Tract 1704, New Haven County, Connecticut"/>
    <n v="58229"/>
    <n v="2.54"/>
    <n v="36536.124080000001"/>
    <n v="36.536000000000001"/>
    <n v="0.25700000000000001"/>
    <n v="2"/>
    <n v="0.74299999999999999"/>
    <n v="4"/>
    <n v="1130"/>
    <n v="0.37113953221498913"/>
    <n v="0.59699999999999998"/>
    <n v="3"/>
    <n v="0.83699999999999997"/>
    <n v="5"/>
    <n v="5"/>
    <n v="1"/>
    <n v="1"/>
    <n v="1747"/>
    <n v="2.0933019766887"/>
    <n v="834.56664134000005"/>
    <n v="1"/>
    <n v="547"/>
    <n v="31.932282545242266"/>
    <n v="0.95"/>
    <x v="4"/>
    <n v="5"/>
    <n v="5"/>
    <x v="1"/>
    <s v="Yes"/>
    <s v="No"/>
    <n v="0"/>
    <n v="1"/>
    <n v="25467.548299999999"/>
    <n v="90980.7"/>
    <n v="3"/>
    <n v="3"/>
    <n v="0"/>
    <n v="0"/>
    <n v="3007.49"/>
    <n v="0"/>
    <n v="0"/>
    <n v="0"/>
    <n v="0"/>
    <n v="0"/>
  </r>
  <r>
    <s v="1400000US09009170500"/>
    <x v="449"/>
    <s v="Census Tract 1705, New Haven County, Connecticut"/>
    <n v="85406"/>
    <n v="2.78"/>
    <n v="51223.114849999998"/>
    <n v="51.222999999999999"/>
    <n v="0.48699999999999999"/>
    <n v="3"/>
    <n v="0.51300000000000001"/>
    <n v="3"/>
    <n v="1408"/>
    <n v="0.32985108479790154"/>
    <n v="0.35499999999999998"/>
    <n v="2"/>
    <n v="0.56099999999999994"/>
    <n v="3"/>
    <n v="3"/>
    <n v="1"/>
    <n v="1"/>
    <n v="5781"/>
    <n v="2.8865388565506902"/>
    <n v="2002.7445627"/>
    <n v="1"/>
    <n v="803"/>
    <n v="12.492221530802738"/>
    <n v="0.61"/>
    <x v="3"/>
    <n v="3.5"/>
    <n v="4"/>
    <x v="1"/>
    <s v="No"/>
    <s v="No"/>
    <n v="0"/>
    <n v="1"/>
    <n v="96969.884900000005"/>
    <n v="50845.675799999997"/>
    <n v="27"/>
    <n v="27"/>
    <n v="0"/>
    <n v="0"/>
    <n v="22222.805799999998"/>
    <n v="0"/>
    <n v="0"/>
    <n v="0"/>
    <n v="0"/>
    <n v="0"/>
  </r>
  <r>
    <s v="1400000US09009170600"/>
    <x v="450"/>
    <s v="Census Tract 1706, New Haven County, Connecticut"/>
    <n v="57358"/>
    <n v="2.2599999999999998"/>
    <n v="38153.97406"/>
    <n v="38.154000000000003"/>
    <n v="0.26600000000000001"/>
    <n v="2"/>
    <n v="0.73399999999999999"/>
    <n v="4"/>
    <n v="1120"/>
    <n v="0.35225688361753843"/>
    <n v="0.49099999999999999"/>
    <n v="3"/>
    <n v="0.85499999999999998"/>
    <n v="5"/>
    <n v="5"/>
    <n v="1"/>
    <n v="1"/>
    <n v="2518"/>
    <n v="0.80742574869072703"/>
    <n v="3118.5530113"/>
    <n v="1"/>
    <n v="279"/>
    <n v="10.453353315848632"/>
    <n v="0.52200000000000002"/>
    <x v="2"/>
    <n v="4"/>
    <n v="4"/>
    <x v="1"/>
    <s v="Yes"/>
    <s v="No"/>
    <n v="0"/>
    <n v="1"/>
    <n v="38795.349199999997"/>
    <n v="5765.8999000000003"/>
    <n v="7"/>
    <n v="7"/>
    <n v="0"/>
    <n v="0"/>
    <n v="2079.3798999999999"/>
    <n v="0"/>
    <n v="0"/>
    <n v="0"/>
    <n v="0"/>
    <n v="0"/>
  </r>
  <r>
    <s v="1400000US09009170700"/>
    <x v="451"/>
    <s v="Census Tract 1707, New Haven County, Connecticut"/>
    <n v="66989"/>
    <n v="2.2999999999999998"/>
    <n v="44171.238530000002"/>
    <n v="44.170999999999999"/>
    <n v="0.35399999999999998"/>
    <n v="2"/>
    <n v="0.64600000000000002"/>
    <n v="4"/>
    <n v="1190"/>
    <n v="0.32328728999304335"/>
    <n v="0.32100000000000001"/>
    <n v="2"/>
    <n v="0.78200000000000003"/>
    <n v="4"/>
    <n v="4"/>
    <n v="1"/>
    <n v="1"/>
    <n v="2598"/>
    <n v="0.355298557367833"/>
    <n v="7312.1602836000002"/>
    <n v="1"/>
    <n v="315"/>
    <n v="13.251998317206564"/>
    <n v="0.63900000000000001"/>
    <x v="3"/>
    <n v="4"/>
    <n v="4"/>
    <x v="1"/>
    <s v="No"/>
    <s v="No"/>
    <n v="0"/>
    <n v="1"/>
    <n v="41239.000800000002"/>
    <n v="16580.21"/>
    <n v="10"/>
    <n v="10"/>
    <n v="0"/>
    <n v="0"/>
    <n v="7226.91"/>
    <n v="0"/>
    <n v="0"/>
    <n v="0"/>
    <n v="0"/>
    <n v="0"/>
  </r>
  <r>
    <s v="1400000US09009170800"/>
    <x v="452"/>
    <s v="Census Tract 1708, New Haven County, Connecticut"/>
    <n v="53857"/>
    <n v="2.48"/>
    <n v="34199.229200000002"/>
    <n v="34.198999999999998"/>
    <n v="0.22700000000000001"/>
    <n v="2"/>
    <n v="0.77300000000000002"/>
    <n v="4"/>
    <n v="1156"/>
    <n v="0.40562317702762724"/>
    <n v="0.69"/>
    <n v="4"/>
    <n v="0.81800000000000006"/>
    <n v="5"/>
    <n v="5"/>
    <n v="1"/>
    <n v="1"/>
    <n v="5741"/>
    <n v="1.3129539596322499"/>
    <n v="4372.5828752999996"/>
    <n v="1"/>
    <n v="794"/>
    <n v="11.98852483768685"/>
    <n v="0.59599999999999997"/>
    <x v="2"/>
    <n v="4"/>
    <n v="4"/>
    <x v="1"/>
    <s v="Yes"/>
    <s v="No"/>
    <n v="0"/>
    <n v="1"/>
    <n v="78850.006599999993"/>
    <n v="25700.38"/>
    <n v="10"/>
    <n v="10"/>
    <n v="0"/>
    <n v="0"/>
    <n v="4995.01"/>
    <n v="0"/>
    <n v="0"/>
    <n v="0"/>
    <n v="0"/>
    <n v="0"/>
  </r>
  <r>
    <s v="1400000US09009170900"/>
    <x v="453"/>
    <s v="Census Tract 1709, New Haven County, Connecticut"/>
    <n v="28782"/>
    <n v="1.94"/>
    <n v="20664.271720000001"/>
    <n v="20.664000000000001"/>
    <n v="6.4000000000000001E-2"/>
    <n v="1"/>
    <n v="0.93599999999999994"/>
    <n v="5"/>
    <n v="793"/>
    <n v="0.46050497829981107"/>
    <n v="0.79900000000000004"/>
    <n v="4"/>
    <n v="0.98799999999999999"/>
    <n v="5"/>
    <n v="5"/>
    <n v="1"/>
    <n v="1"/>
    <n v="2006"/>
    <n v="0.26708116022159201"/>
    <n v="7510.8255421000003"/>
    <n v="1"/>
    <n v="329"/>
    <n v="13.679833679833679"/>
    <n v="0.64500000000000002"/>
    <x v="3"/>
    <n v="4.5"/>
    <n v="5"/>
    <x v="2"/>
    <s v="Yes"/>
    <s v="No"/>
    <n v="0"/>
    <n v="1"/>
    <n v="25729.242600000001"/>
    <n v="4202.71"/>
    <n v="3"/>
    <n v="3"/>
    <n v="0"/>
    <n v="0"/>
    <n v="2380.9899999999998"/>
    <n v="0"/>
    <n v="0"/>
    <n v="0"/>
    <n v="0"/>
    <n v="0"/>
  </r>
  <r>
    <s v="1400000US09009171000"/>
    <x v="454"/>
    <s v="Census Tract 1710, New Haven County, Connecticut"/>
    <n v="35460"/>
    <n v="1.65"/>
    <n v="27605.572560000001"/>
    <n v="27.606000000000002"/>
    <n v="0.13800000000000001"/>
    <n v="1"/>
    <n v="0.86199999999999999"/>
    <n v="5"/>
    <n v="859"/>
    <n v="0.37340286920678167"/>
    <n v="0.60799999999999998"/>
    <n v="4"/>
    <n v="0.98299999999999998"/>
    <n v="5"/>
    <n v="5"/>
    <n v="1"/>
    <n v="1"/>
    <n v="1869"/>
    <n v="0.19657542814870199"/>
    <n v="9507.8007338000007"/>
    <n v="1"/>
    <n v="318"/>
    <n v="20.280612244897959"/>
    <n v="0.81"/>
    <x v="4"/>
    <n v="5"/>
    <n v="5"/>
    <x v="2"/>
    <s v="Yes"/>
    <s v="No"/>
    <n v="0"/>
    <n v="1"/>
    <n v="21095.331399999999"/>
    <n v="11921.13"/>
    <n v="0"/>
    <n v="0"/>
    <n v="0"/>
    <n v="0"/>
    <n v="0"/>
    <n v="0"/>
    <n v="0"/>
    <n v="0"/>
    <n v="0"/>
    <n v="0"/>
  </r>
  <r>
    <s v="1400000US09009171100"/>
    <x v="455"/>
    <s v="Census Tract 1711, New Haven County, Connecticut"/>
    <n v="67108"/>
    <n v="2.2799999999999998"/>
    <n v="44443.35871"/>
    <n v="44.442999999999998"/>
    <n v="0.35899999999999999"/>
    <n v="2"/>
    <n v="0.64100000000000001"/>
    <n v="4"/>
    <n v="1133"/>
    <n v="0.30591747326560237"/>
    <n v="0.20599999999999999"/>
    <n v="2"/>
    <n v="0.83299999999999996"/>
    <n v="5"/>
    <n v="5"/>
    <n v="1"/>
    <n v="1"/>
    <n v="5784"/>
    <n v="1.6499717373207901"/>
    <n v="3505.5145911"/>
    <n v="1"/>
    <n v="466"/>
    <n v="8.1682734443470633"/>
    <n v="0.40400000000000003"/>
    <x v="2"/>
    <n v="4"/>
    <n v="4"/>
    <x v="1"/>
    <s v="No"/>
    <s v="No"/>
    <n v="0"/>
    <n v="1"/>
    <n v="86641.140899999999"/>
    <n v="71986.295199999993"/>
    <n v="21"/>
    <n v="21"/>
    <n v="0"/>
    <n v="0"/>
    <n v="16884.945199999998"/>
    <n v="0"/>
    <n v="0"/>
    <n v="0"/>
    <n v="0"/>
    <n v="0"/>
  </r>
  <r>
    <s v="1400000US09009171200"/>
    <x v="456"/>
    <s v="Census Tract 1712, New Haven County, Connecticut"/>
    <n v="86983"/>
    <n v="2.2799999999999998"/>
    <n v="57605.899010000001"/>
    <n v="57.606000000000002"/>
    <n v="0.61299999999999999"/>
    <n v="4"/>
    <n v="0.38700000000000001"/>
    <n v="2"/>
    <n v="1426"/>
    <n v="0.29705291114421234"/>
    <n v="0.153"/>
    <n v="1"/>
    <n v="0.54600000000000004"/>
    <n v="3"/>
    <n v="3"/>
    <n v="1"/>
    <n v="1"/>
    <n v="8018"/>
    <n v="5.20076926997345"/>
    <n v="1541.6950039000001"/>
    <n v="1"/>
    <n v="918"/>
    <n v="11.082940963419052"/>
    <n v="0.55600000000000005"/>
    <x v="2"/>
    <n v="3"/>
    <n v="3"/>
    <x v="1"/>
    <s v="No"/>
    <s v="No"/>
    <n v="0"/>
    <n v="1"/>
    <n v="174906.93239999999"/>
    <n v="483872.49900000001"/>
    <n v="252"/>
    <n v="47"/>
    <n v="1"/>
    <n v="204"/>
    <n v="93160.575700000001"/>
    <n v="366"/>
    <n v="323"/>
    <n v="1"/>
    <n v="42"/>
    <n v="390709"/>
  </r>
  <r>
    <s v="1400000US09009171300"/>
    <x v="457"/>
    <s v="Census Tract 1713, New Haven County, Connecticut"/>
    <n v="73828"/>
    <n v="2.37"/>
    <n v="47956.439380000003"/>
    <n v="47.956000000000003"/>
    <n v="0.42599999999999999"/>
    <n v="3"/>
    <n v="0.57400000000000007"/>
    <n v="3"/>
    <n v="1045"/>
    <n v="0.2614873031051122"/>
    <n v="0.04"/>
    <n v="1"/>
    <n v="0.91300000000000003"/>
    <n v="5"/>
    <n v="4"/>
    <n v="1"/>
    <n v="1"/>
    <n v="3694"/>
    <n v="0.747751340932854"/>
    <n v="4940.1449356000003"/>
    <n v="1"/>
    <n v="259"/>
    <n v="7.1964434565156985"/>
    <n v="0.34699999999999998"/>
    <x v="0"/>
    <n v="3"/>
    <n v="3"/>
    <x v="1"/>
    <s v="No"/>
    <s v="No"/>
    <n v="0"/>
    <n v="1"/>
    <n v="72013.8992"/>
    <n v="39596.46"/>
    <n v="5"/>
    <n v="5"/>
    <n v="0"/>
    <n v="0"/>
    <n v="4160.26"/>
    <n v="0"/>
    <n v="0"/>
    <n v="0"/>
    <n v="0"/>
    <n v="0"/>
  </r>
  <r>
    <s v="1400000US09009171400"/>
    <x v="458"/>
    <s v="Census Tract 1714, New Haven County, Connecticut"/>
    <n v="47578"/>
    <n v="2.08"/>
    <n v="32989.407420000003"/>
    <n v="32.988999999999997"/>
    <n v="0.21299999999999999"/>
    <n v="2"/>
    <n v="0.78700000000000003"/>
    <n v="4"/>
    <n v="992"/>
    <n v="0.36084309876942916"/>
    <n v="0.54500000000000004"/>
    <n v="3"/>
    <n v="0.94699999999999995"/>
    <n v="5"/>
    <n v="5"/>
    <n v="1"/>
    <n v="1"/>
    <n v="2128"/>
    <n v="0.26229735427345602"/>
    <n v="8112.9297163000001"/>
    <n v="1"/>
    <n v="366"/>
    <n v="22.235722964763063"/>
    <n v="0.83899999999999997"/>
    <x v="4"/>
    <n v="5"/>
    <n v="5"/>
    <x v="1"/>
    <s v="Yes"/>
    <s v="No"/>
    <n v="0"/>
    <n v="1"/>
    <n v="25513.0651"/>
    <n v="677.99"/>
    <n v="0"/>
    <n v="0"/>
    <n v="0"/>
    <n v="0"/>
    <n v="0"/>
    <n v="0"/>
    <n v="0"/>
    <n v="0"/>
    <n v="0"/>
    <n v="0"/>
  </r>
  <r>
    <s v="1400000US09009171500"/>
    <x v="459"/>
    <s v="Census Tract 1715, New Haven County, Connecticut"/>
    <n v="47036"/>
    <n v="2.2599999999999998"/>
    <n v="31287.881789999999"/>
    <n v="31.288"/>
    <n v="0.191"/>
    <n v="1"/>
    <n v="0.80899999999999994"/>
    <n v="5"/>
    <n v="1102"/>
    <n v="0.42265564951816448"/>
    <n v="0.73699999999999999"/>
    <n v="4"/>
    <n v="0.874"/>
    <n v="5"/>
    <n v="5"/>
    <n v="1"/>
    <n v="1"/>
    <n v="3656"/>
    <n v="0.38281605937942598"/>
    <n v="9550.2785487000001"/>
    <n v="1"/>
    <n v="1450"/>
    <n v="48.060987736161749"/>
    <n v="0.995"/>
    <x v="4"/>
    <n v="5"/>
    <n v="5"/>
    <x v="2"/>
    <s v="Yes"/>
    <s v="No"/>
    <n v="0"/>
    <n v="1"/>
    <n v="39338.779699999999"/>
    <n v="134145.59239999999"/>
    <n v="6"/>
    <n v="6"/>
    <n v="0"/>
    <n v="0"/>
    <n v="1380.4123999999999"/>
    <n v="0"/>
    <n v="0"/>
    <n v="0"/>
    <n v="0"/>
    <n v="0"/>
  </r>
  <r>
    <s v="1400000US09009171700"/>
    <x v="460"/>
    <s v="Census Tract 1717, New Haven County, Connecticut"/>
    <n v="85536"/>
    <n v="2.27"/>
    <n v="56772.237179999996"/>
    <n v="56.771999999999998"/>
    <n v="0.59499999999999997"/>
    <n v="3"/>
    <n v="0.40500000000000003"/>
    <n v="3"/>
    <n v="1238"/>
    <n v="0.2616771988903327"/>
    <n v="4.1000000000000002E-2"/>
    <n v="1"/>
    <n v="0.72399999999999998"/>
    <n v="4"/>
    <n v="4"/>
    <n v="1"/>
    <n v="1"/>
    <n v="3846"/>
    <n v="3.8716573204200202"/>
    <n v="993.37303942999995"/>
    <n v="1"/>
    <n v="218"/>
    <n v="5.4445554445554443"/>
    <n v="0.24399999999999999"/>
    <x v="0"/>
    <n v="3"/>
    <n v="3"/>
    <x v="1"/>
    <s v="No"/>
    <s v="No"/>
    <n v="0"/>
    <n v="1"/>
    <n v="71849.104200000002"/>
    <n v="40708.639999999999"/>
    <n v="33"/>
    <n v="33"/>
    <n v="0"/>
    <n v="0"/>
    <n v="24755.91"/>
    <n v="0"/>
    <n v="0"/>
    <n v="0"/>
    <n v="0"/>
    <n v="0"/>
  </r>
  <r>
    <s v="1400000US09009175400"/>
    <x v="461"/>
    <s v="Census Tract 1754, New Haven County, Connecticut"/>
    <n v="64405"/>
    <n v="2.39"/>
    <n v="41660.131269999998"/>
    <n v="41.66"/>
    <n v="0.313"/>
    <n v="2"/>
    <n v="0.68700000000000006"/>
    <n v="4"/>
    <n v="1116"/>
    <n v="0.32145842059897095"/>
    <n v="0.30599999999999999"/>
    <n v="2"/>
    <n v="0.85899999999999999"/>
    <n v="5"/>
    <n v="5"/>
    <n v="1"/>
    <n v="1"/>
    <n v="4431"/>
    <n v="4.0144332715055002"/>
    <n v="1103.7672568999999"/>
    <n v="1"/>
    <n v="804"/>
    <n v="17.387543252595155"/>
    <n v="0.73599999999999999"/>
    <x v="3"/>
    <n v="4.5"/>
    <n v="5"/>
    <x v="1"/>
    <s v="No"/>
    <s v="No"/>
    <n v="0"/>
    <n v="1"/>
    <n v="95.069500000000005"/>
    <n v="0"/>
    <n v="0"/>
    <n v="0"/>
    <n v="0"/>
    <n v="0"/>
    <n v="0"/>
    <n v="0"/>
    <n v="0"/>
    <n v="0"/>
    <n v="0"/>
    <n v="0"/>
  </r>
  <r>
    <s v="1400000US09009175700"/>
    <x v="462"/>
    <s v="Census Tract 1757, New Haven County, Connecticut"/>
    <n v="89063"/>
    <n v="2.79"/>
    <n v="53320.623379999997"/>
    <n v="53.320999999999998"/>
    <n v="0.52700000000000002"/>
    <n v="3"/>
    <n v="0.47299999999999998"/>
    <n v="3"/>
    <n v="1371"/>
    <n v="0.30854853070174287"/>
    <n v="0.216"/>
    <n v="2"/>
    <n v="0.58800000000000008"/>
    <n v="3"/>
    <n v="3"/>
    <n v="1"/>
    <n v="1"/>
    <n v="2496"/>
    <n v="2.1329832416211998"/>
    <n v="1170.1920349"/>
    <n v="1"/>
    <n v="134"/>
    <n v="4.974016332590943"/>
    <n v="0.222"/>
    <x v="0"/>
    <n v="2.5"/>
    <n v="3"/>
    <x v="1"/>
    <s v="No"/>
    <s v="No"/>
    <n v="0"/>
    <n v="1"/>
    <n v="292.1028"/>
    <n v="264.70999999999998"/>
    <n v="1"/>
    <n v="1"/>
    <n v="0"/>
    <n v="0"/>
    <n v="261.52"/>
    <n v="0"/>
    <n v="0"/>
    <n v="0"/>
    <n v="0"/>
    <n v="0"/>
  </r>
  <r>
    <s v="1400000US09009344100"/>
    <x v="463"/>
    <s v="Census Tract 3441, New Haven County, Connecticut"/>
    <n v="115625"/>
    <n v="2.76"/>
    <n v="69598.071320000003"/>
    <n v="69.597999999999999"/>
    <n v="0.79500000000000004"/>
    <n v="4"/>
    <n v="0.20499999999999996"/>
    <n v="2"/>
    <n v="1667"/>
    <n v="0.28742175782465346"/>
    <n v="0.104"/>
    <n v="1"/>
    <n v="0.32999999999999996"/>
    <n v="2"/>
    <n v="2"/>
    <n v="1"/>
    <n v="1"/>
    <n v="4856"/>
    <n v="8.2378698279683107"/>
    <n v="589.47277651000002"/>
    <n v="1"/>
    <n v="381"/>
    <n v="7.7172371885760587"/>
    <n v="0.35699999999999998"/>
    <x v="0"/>
    <n v="2"/>
    <n v="2"/>
    <x v="1"/>
    <s v="No"/>
    <s v="No"/>
    <n v="0"/>
    <n v="1"/>
    <n v="107042.57980000001"/>
    <n v="48404.012999999999"/>
    <n v="26"/>
    <n v="26"/>
    <n v="0"/>
    <n v="0"/>
    <n v="27858.343000000001"/>
    <n v="8"/>
    <n v="8"/>
    <n v="0"/>
    <n v="0"/>
    <n v="10237"/>
  </r>
  <r>
    <s v="1400000US09009344100"/>
    <x v="463"/>
    <s v="Census Tract 3441, New Haven County, Connecticut"/>
    <n v="115625"/>
    <n v="2.76"/>
    <n v="69598.071320000003"/>
    <n v="69.597999999999999"/>
    <n v="0.79500000000000004"/>
    <n v="4"/>
    <n v="0.20499999999999996"/>
    <n v="2"/>
    <n v="1667"/>
    <n v="0.28742175782465346"/>
    <n v="0.104"/>
    <n v="1"/>
    <n v="0.32999999999999996"/>
    <n v="2"/>
    <n v="2"/>
    <n v="1"/>
    <n v="1"/>
    <n v="4856"/>
    <n v="8.2378698279683107"/>
    <n v="589.47277651000002"/>
    <n v="1"/>
    <n v="381"/>
    <n v="7.7172371885760587"/>
    <n v="0.35699999999999998"/>
    <x v="0"/>
    <n v="2"/>
    <n v="2"/>
    <x v="1"/>
    <s v="No"/>
    <s v="No"/>
    <n v="0"/>
    <n v="1"/>
    <n v="231.36680000000001"/>
    <n v="0"/>
    <n v="0"/>
    <n v="0"/>
    <n v="0"/>
    <n v="0"/>
    <n v="0"/>
    <n v="0"/>
    <n v="0"/>
    <n v="0"/>
    <n v="0"/>
    <n v="0"/>
  </r>
  <r>
    <s v="1400000US09009344200"/>
    <x v="464"/>
    <s v="Census Tract 3442, New Haven County, Connecticut"/>
    <n v="135197"/>
    <n v="2.78"/>
    <n v="81085.77218"/>
    <n v="81.085999999999999"/>
    <n v="0.88900000000000001"/>
    <n v="5"/>
    <n v="0.11099999999999999"/>
    <n v="1"/>
    <n v="2328"/>
    <n v="0.34452406691010684"/>
    <n v="0.44800000000000001"/>
    <n v="3"/>
    <n v="0.10899999999999999"/>
    <n v="1"/>
    <n v="1"/>
    <n v="1"/>
    <n v="1"/>
    <n v="2719"/>
    <n v="9.51313596819754"/>
    <n v="285.81531990000002"/>
    <n v="1"/>
    <n v="305"/>
    <n v="10.885082084225553"/>
    <n v="0.497"/>
    <x v="2"/>
    <n v="2"/>
    <n v="2"/>
    <x v="1"/>
    <s v="No"/>
    <s v="No"/>
    <n v="0"/>
    <n v="1"/>
    <n v="66473.724100000007"/>
    <n v="18638.996200000001"/>
    <n v="20"/>
    <n v="20"/>
    <n v="0"/>
    <n v="0"/>
    <n v="13039.8262"/>
    <n v="0"/>
    <n v="0"/>
    <n v="0"/>
    <n v="0"/>
    <n v="0"/>
  </r>
  <r>
    <s v="1400000US09009344200"/>
    <x v="464"/>
    <s v="Census Tract 3442, New Haven County, Connecticut"/>
    <n v="135197"/>
    <n v="2.78"/>
    <n v="81085.77218"/>
    <n v="81.085999999999999"/>
    <n v="0.88900000000000001"/>
    <n v="5"/>
    <n v="0.11099999999999999"/>
    <n v="1"/>
    <n v="2328"/>
    <n v="0.34452406691010684"/>
    <n v="0.44800000000000001"/>
    <n v="3"/>
    <n v="0.10899999999999999"/>
    <n v="1"/>
    <n v="1"/>
    <n v="1"/>
    <n v="1"/>
    <n v="2719"/>
    <n v="9.51313596819754"/>
    <n v="285.81531990000002"/>
    <n v="1"/>
    <n v="305"/>
    <n v="10.885082084225553"/>
    <n v="0.497"/>
    <x v="2"/>
    <n v="2"/>
    <n v="2"/>
    <x v="1"/>
    <s v="No"/>
    <s v="No"/>
    <n v="0"/>
    <n v="1"/>
    <n v="587.51689999999996"/>
    <n v="0"/>
    <n v="0"/>
    <n v="0"/>
    <n v="0"/>
    <n v="0"/>
    <n v="0"/>
    <n v="0"/>
    <n v="0"/>
    <n v="0"/>
    <n v="0"/>
    <n v="0"/>
  </r>
  <r>
    <s v="1400000US09009345400"/>
    <x v="465"/>
    <s v="Census Tract 3454, New Haven County, Connecticut"/>
    <n v="74735"/>
    <n v="2.44"/>
    <n v="47844.181109999998"/>
    <n v="47.844000000000001"/>
    <n v="0.42399999999999999"/>
    <n v="3"/>
    <n v="0.57600000000000007"/>
    <n v="3"/>
    <n v="1228"/>
    <n v="0.30799983734949959"/>
    <n v="0.215"/>
    <n v="2"/>
    <n v="0.73899999999999999"/>
    <n v="4"/>
    <n v="4"/>
    <n v="1"/>
    <n v="1"/>
    <n v="7134"/>
    <n v="2.74027987774461"/>
    <n v="2603.3837119999998"/>
    <n v="1"/>
    <n v="929"/>
    <n v="14.685425229212772"/>
    <n v="0.629"/>
    <x v="3"/>
    <n v="4"/>
    <n v="4"/>
    <x v="1"/>
    <s v="No"/>
    <s v="No"/>
    <n v="0"/>
    <n v="1"/>
    <n v="381.09989999999999"/>
    <n v="0"/>
    <n v="0"/>
    <n v="0"/>
    <n v="0"/>
    <n v="0"/>
    <n v="0"/>
    <n v="0"/>
    <n v="0"/>
    <n v="0"/>
    <n v="0"/>
    <n v="0"/>
  </r>
  <r>
    <s v="1400000US09009345400"/>
    <x v="465"/>
    <s v="Census Tract 3454, New Haven County, Connecticut"/>
    <n v="74735"/>
    <n v="2.44"/>
    <n v="47844.181109999998"/>
    <n v="47.844000000000001"/>
    <n v="0.42399999999999999"/>
    <n v="3"/>
    <n v="0.57600000000000007"/>
    <n v="3"/>
    <n v="1228"/>
    <n v="0.30799983734949959"/>
    <n v="0.215"/>
    <n v="2"/>
    <n v="0.73899999999999999"/>
    <n v="4"/>
    <n v="4"/>
    <n v="1"/>
    <n v="1"/>
    <n v="7134"/>
    <n v="2.74027987774461"/>
    <n v="2603.3837119999998"/>
    <n v="1"/>
    <n v="929"/>
    <n v="14.685425229212772"/>
    <n v="0.629"/>
    <x v="3"/>
    <n v="4"/>
    <n v="4"/>
    <x v="1"/>
    <s v="No"/>
    <s v="No"/>
    <n v="0"/>
    <n v="1"/>
    <n v="141079.32990000001"/>
    <n v="1079229.5663000001"/>
    <n v="374"/>
    <n v="51"/>
    <n v="4"/>
    <n v="319"/>
    <n v="46516.534399999997"/>
    <n v="331"/>
    <n v="107"/>
    <n v="6"/>
    <n v="218"/>
    <n v="994053"/>
  </r>
  <r>
    <s v="1400000US09007580100"/>
    <x v="466"/>
    <s v="Census Tract 5801, Middlesex County, Connecticut"/>
    <n v="96111"/>
    <n v="2.48"/>
    <n v="61030.546029999998"/>
    <n v="61.030999999999999"/>
    <n v="0.67100000000000004"/>
    <n v="4"/>
    <n v="0.32899999999999996"/>
    <n v="2"/>
    <n v="1576"/>
    <n v="0.30987761424752241"/>
    <n v="0.22500000000000001"/>
    <n v="2"/>
    <n v="0.40700000000000003"/>
    <n v="3"/>
    <n v="3"/>
    <n v="1"/>
    <n v="1"/>
    <n v="4425"/>
    <n v="12.648591808147399"/>
    <n v="349.84131571"/>
    <n v="1"/>
    <n v="133"/>
    <n v="3.035836566993837"/>
    <n v="4.5999999999999999E-2"/>
    <x v="1"/>
    <n v="2"/>
    <n v="2"/>
    <x v="1"/>
    <s v="No"/>
    <s v="No"/>
    <n v="0"/>
    <n v="1"/>
    <n v="98224.217199999999"/>
    <n v="53267.192600000002"/>
    <n v="42"/>
    <n v="22"/>
    <n v="0"/>
    <n v="20"/>
    <n v="22272.012699999999"/>
    <n v="6"/>
    <n v="6"/>
    <n v="0"/>
    <n v="0"/>
    <n v="15974.6"/>
  </r>
  <r>
    <s v="1400000US09007580100"/>
    <x v="466"/>
    <s v="Census Tract 5801, Middlesex County, Connecticut"/>
    <n v="96111"/>
    <n v="2.48"/>
    <n v="61030.546029999998"/>
    <n v="61.030999999999999"/>
    <n v="0.67100000000000004"/>
    <n v="4"/>
    <n v="0.32899999999999996"/>
    <n v="2"/>
    <n v="1576"/>
    <n v="0.30987761424752241"/>
    <n v="0.22500000000000001"/>
    <n v="2"/>
    <n v="0.40700000000000003"/>
    <n v="3"/>
    <n v="3"/>
    <n v="1"/>
    <n v="1"/>
    <n v="4425"/>
    <n v="12.648591808147399"/>
    <n v="349.84131571"/>
    <n v="1"/>
    <n v="133"/>
    <n v="3.035836566993837"/>
    <n v="4.5999999999999999E-2"/>
    <x v="1"/>
    <n v="2"/>
    <n v="2"/>
    <x v="1"/>
    <s v="No"/>
    <s v="No"/>
    <n v="0"/>
    <n v="1"/>
    <n v="289.41680000000002"/>
    <n v="0"/>
    <n v="0"/>
    <n v="0"/>
    <n v="0"/>
    <n v="0"/>
    <n v="0"/>
    <n v="0"/>
    <n v="0"/>
    <n v="0"/>
    <n v="0"/>
    <n v="0"/>
  </r>
  <r>
    <s v="1400000US09007541100"/>
    <x v="467"/>
    <s v="Census Tract 5411, Middlesex County, Connecticut"/>
    <n v="35234"/>
    <n v="2.1800000000000002"/>
    <n v="23863.47595"/>
    <n v="23.863"/>
    <n v="0.10299999999999999"/>
    <n v="1"/>
    <n v="0.89700000000000002"/>
    <n v="5"/>
    <n v="1033"/>
    <n v="0.51945492039687535"/>
    <n v="0.86599999999999999"/>
    <n v="5"/>
    <n v="0.91900000000000004"/>
    <n v="5"/>
    <n v="5"/>
    <n v="1"/>
    <n v="1"/>
    <n v="2579"/>
    <n v="0.60277383524556905"/>
    <n v="4278.5533299999997"/>
    <n v="1"/>
    <n v="430"/>
    <n v="19.536574284416176"/>
    <n v="0.76"/>
    <x v="3"/>
    <n v="4.5"/>
    <n v="5"/>
    <x v="2"/>
    <s v="Yes"/>
    <s v="No"/>
    <n v="0"/>
    <n v="1"/>
    <n v="32734.814200000001"/>
    <n v="3801.79"/>
    <n v="7"/>
    <n v="7"/>
    <n v="0"/>
    <n v="0"/>
    <n v="2899.41"/>
    <n v="0"/>
    <n v="0"/>
    <n v="0"/>
    <n v="0"/>
    <n v="0"/>
  </r>
  <r>
    <s v="1400000US09007541200"/>
    <x v="468"/>
    <s v="Census Tract 5412, Middlesex County, Connecticut"/>
    <n v="71825"/>
    <n v="2.29"/>
    <n v="47463.295980000003"/>
    <n v="47.463000000000001"/>
    <n v="0.41"/>
    <n v="3"/>
    <n v="0.59000000000000008"/>
    <n v="3"/>
    <n v="1273"/>
    <n v="0.32184869770605423"/>
    <n v="0.313"/>
    <n v="2"/>
    <n v="0.68199999999999994"/>
    <n v="4"/>
    <n v="4"/>
    <n v="1"/>
    <n v="1"/>
    <n v="5190"/>
    <n v="3.4507252543255"/>
    <n v="1504.0316505999999"/>
    <n v="1"/>
    <n v="779"/>
    <n v="15.018315018315018"/>
    <n v="0.63700000000000001"/>
    <x v="3"/>
    <n v="4"/>
    <n v="4"/>
    <x v="1"/>
    <s v="No"/>
    <s v="No"/>
    <n v="0"/>
    <n v="1"/>
    <n v="93768.011100000003"/>
    <n v="34895.177799999998"/>
    <n v="30"/>
    <n v="30"/>
    <n v="0"/>
    <n v="0"/>
    <n v="16292.497799999999"/>
    <n v="0"/>
    <n v="0"/>
    <n v="0"/>
    <n v="0"/>
    <n v="0"/>
  </r>
  <r>
    <s v="1400000US09003524200"/>
    <x v="469"/>
    <s v="Census Tract 5242, Hartford County, Connecticut"/>
    <n v="89076"/>
    <n v="2.31"/>
    <n v="58607.705179999997"/>
    <n v="58.607999999999997"/>
    <n v="0.625"/>
    <n v="4"/>
    <n v="0.375"/>
    <n v="2"/>
    <n v="1346"/>
    <n v="0.27559516193976324"/>
    <n v="7.1999999999999995E-2"/>
    <n v="1"/>
    <n v="0.60799999999999998"/>
    <n v="4"/>
    <n v="3"/>
    <n v="1"/>
    <n v="1"/>
    <n v="6144"/>
    <n v="4.4684600855293501"/>
    <n v="1374.9703214000001"/>
    <n v="1"/>
    <n v="800"/>
    <n v="12.490241998438719"/>
    <n v="0.6"/>
    <x v="2"/>
    <n v="3"/>
    <n v="3"/>
    <x v="1"/>
    <s v="No"/>
    <s v="No"/>
    <n v="0"/>
    <n v="1"/>
    <n v="97311.370899999994"/>
    <n v="24959.3027"/>
    <n v="35"/>
    <n v="35"/>
    <n v="0"/>
    <n v="0"/>
    <n v="18329.952700000002"/>
    <n v="0"/>
    <n v="0"/>
    <n v="0"/>
    <n v="0"/>
    <n v="0"/>
  </r>
  <r>
    <s v="1400000US09007541300"/>
    <x v="470"/>
    <s v="Census Tract 5413, Middlesex County, Connecticut"/>
    <n v="65781"/>
    <n v="1.82"/>
    <n v="48760.121299999999"/>
    <n v="48.76"/>
    <n v="0.44500000000000001"/>
    <n v="3"/>
    <n v="0.55499999999999994"/>
    <n v="3"/>
    <n v="1454"/>
    <n v="0.35783340022166849"/>
    <n v="0.52300000000000002"/>
    <n v="3"/>
    <n v="0.52400000000000002"/>
    <n v="3"/>
    <n v="3"/>
    <n v="1"/>
    <n v="1"/>
    <n v="6207"/>
    <n v="0.83243744758662996"/>
    <n v="7456.4161162999999"/>
    <n v="1"/>
    <n v="1234"/>
    <n v="19.900016126431222"/>
    <n v="0.77100000000000002"/>
    <x v="3"/>
    <n v="3.5"/>
    <n v="4"/>
    <x v="1"/>
    <s v="No"/>
    <s v="No"/>
    <n v="0"/>
    <n v="1"/>
    <n v="160261.9908"/>
    <n v="356256.52659999998"/>
    <n v="510"/>
    <n v="12"/>
    <n v="3"/>
    <n v="495"/>
    <n v="106144.0543"/>
    <n v="464"/>
    <n v="141"/>
    <n v="2"/>
    <n v="321"/>
    <n v="250108"/>
  </r>
  <r>
    <s v="1400000US09007541401"/>
    <x v="471"/>
    <s v="Census Tract 5414.01, Middlesex County, Connecticut"/>
    <n v="120893"/>
    <n v="2.86"/>
    <n v="71485.529490000001"/>
    <n v="71.486000000000004"/>
    <n v="0.82199999999999995"/>
    <n v="5"/>
    <n v="0.17800000000000005"/>
    <n v="1"/>
    <n v="2028"/>
    <n v="0.34043253471885282"/>
    <n v="0.41799999999999998"/>
    <n v="3"/>
    <n v="0.15900000000000003"/>
    <n v="1"/>
    <n v="1"/>
    <n v="1"/>
    <n v="1"/>
    <n v="3339"/>
    <n v="8.6443307845441808"/>
    <n v="386.26471882999999"/>
    <n v="1"/>
    <n v="235"/>
    <n v="7.2530864197530862"/>
    <n v="0.3"/>
    <x v="0"/>
    <n v="1.5"/>
    <n v="2"/>
    <x v="1"/>
    <s v="No"/>
    <s v="No"/>
    <n v="0"/>
    <n v="1"/>
    <n v="69095.818400000004"/>
    <n v="17537.349699999999"/>
    <n v="26"/>
    <n v="26"/>
    <n v="0"/>
    <n v="0"/>
    <n v="13799.4997"/>
    <n v="0"/>
    <n v="0"/>
    <n v="0"/>
    <n v="0"/>
    <n v="0"/>
  </r>
  <r>
    <s v="1400000US09007541402"/>
    <x v="472"/>
    <s v="Census Tract 5414.02, Middlesex County, Connecticut"/>
    <n v="79611"/>
    <n v="2.21"/>
    <n v="53552.1538"/>
    <n v="53.552"/>
    <n v="0.53"/>
    <n v="3"/>
    <n v="0.47"/>
    <n v="3"/>
    <n v="1216"/>
    <n v="0.27248203787463726"/>
    <n v="6.8000000000000005E-2"/>
    <n v="1"/>
    <n v="0.745"/>
    <n v="4"/>
    <n v="4"/>
    <n v="1"/>
    <n v="1"/>
    <n v="5479"/>
    <n v="3.0580087629749602"/>
    <n v="1791.6887833000001"/>
    <n v="1"/>
    <n v="446"/>
    <n v="7.9120099343622492"/>
    <n v="0.33"/>
    <x v="0"/>
    <n v="3"/>
    <n v="3"/>
    <x v="1"/>
    <s v="No"/>
    <s v="No"/>
    <n v="0"/>
    <n v="1"/>
    <n v="112928.96279999999"/>
    <n v="285103.42810000002"/>
    <n v="20"/>
    <n v="20"/>
    <n v="0"/>
    <n v="0"/>
    <n v="14949.7788"/>
    <n v="0"/>
    <n v="0"/>
    <n v="0"/>
    <n v="0"/>
    <n v="0"/>
  </r>
  <r>
    <s v="1400000US09007541500"/>
    <x v="473"/>
    <s v="Census Tract 5415, Middlesex County, Connecticut"/>
    <n v="55565"/>
    <n v="2.0299999999999998"/>
    <n v="38998.98461"/>
    <n v="38.999000000000002"/>
    <n v="0.28000000000000003"/>
    <n v="2"/>
    <n v="0.72"/>
    <n v="4"/>
    <n v="1268"/>
    <n v="0.39016400432380388"/>
    <n v="0.66300000000000003"/>
    <n v="4"/>
    <n v="0.69500000000000006"/>
    <n v="4"/>
    <n v="4"/>
    <n v="1"/>
    <n v="1"/>
    <n v="3227"/>
    <n v="0.47237825040115999"/>
    <n v="6831.3898814000004"/>
    <n v="1"/>
    <n v="742"/>
    <n v="21.933195388708246"/>
    <n v="0.81899999999999995"/>
    <x v="4"/>
    <n v="4.5"/>
    <n v="5"/>
    <x v="1"/>
    <s v="Yes"/>
    <s v="No"/>
    <n v="0"/>
    <n v="1"/>
    <n v="21092.829399999999"/>
    <n v="7092.3125"/>
    <n v="14"/>
    <n v="12"/>
    <n v="2"/>
    <n v="0"/>
    <n v="5800.0524999999998"/>
    <n v="0"/>
    <n v="0"/>
    <n v="0"/>
    <n v="0"/>
    <n v="0"/>
  </r>
  <r>
    <s v="1400000US09007541600"/>
    <x v="474"/>
    <s v="Census Tract 5416, Middlesex County, Connecticut"/>
    <n v="18304"/>
    <n v="1.83"/>
    <n v="13530.70614"/>
    <n v="13.531000000000001"/>
    <n v="8.9999999999999993E-3"/>
    <n v="1"/>
    <n v="0.99099999999999999"/>
    <n v="5"/>
    <n v="783"/>
    <n v="0.69442052046516467"/>
    <n v="0.96199999999999997"/>
    <n v="5"/>
    <n v="0.99"/>
    <n v="5"/>
    <n v="5"/>
    <n v="1"/>
    <n v="1"/>
    <n v="1540"/>
    <n v="0.25353476541204101"/>
    <n v="6074.1176757000003"/>
    <n v="1"/>
    <n v="273"/>
    <n v="21.344800625488663"/>
    <n v="0.80100000000000005"/>
    <x v="4"/>
    <n v="5"/>
    <n v="5"/>
    <x v="2"/>
    <s v="Yes"/>
    <s v="No"/>
    <n v="0"/>
    <n v="1"/>
    <n v="15013.8218"/>
    <n v="37706.81"/>
    <n v="0"/>
    <n v="0"/>
    <n v="0"/>
    <n v="0"/>
    <n v="0"/>
    <n v="0"/>
    <n v="0"/>
    <n v="0"/>
    <n v="0"/>
    <n v="0"/>
  </r>
  <r>
    <s v="1400000US09007541700"/>
    <x v="475"/>
    <s v="Census Tract 5417, Middlesex County, Connecticut"/>
    <n v="31618"/>
    <n v="1.84"/>
    <n v="23309.098849999998"/>
    <n v="23.309000000000001"/>
    <n v="9.5000000000000001E-2"/>
    <n v="1"/>
    <n v="0.90500000000000003"/>
    <n v="5"/>
    <n v="927"/>
    <n v="0.47723852696261576"/>
    <n v="0.81899999999999995"/>
    <n v="5"/>
    <n v="0.96499999999999997"/>
    <n v="5"/>
    <n v="5"/>
    <n v="1"/>
    <n v="1"/>
    <n v="3740"/>
    <n v="0.725451623714087"/>
    <n v="5155.4092344000001"/>
    <n v="1"/>
    <n v="434"/>
    <n v="13.123677048684609"/>
    <n v="0.61"/>
    <x v="3"/>
    <n v="4.5"/>
    <n v="5"/>
    <x v="2"/>
    <s v="Yes"/>
    <s v="No"/>
    <n v="0"/>
    <n v="1"/>
    <n v="36521.7719"/>
    <n v="4608.43"/>
    <n v="6"/>
    <n v="5"/>
    <n v="1"/>
    <n v="0"/>
    <n v="2847.05"/>
    <n v="0"/>
    <n v="0"/>
    <n v="0"/>
    <n v="0"/>
    <n v="0"/>
  </r>
  <r>
    <s v="1400000US09007542000"/>
    <x v="476"/>
    <s v="Census Tract 5420, Middlesex County, Connecticut"/>
    <n v="70857"/>
    <n v="2.2000000000000002"/>
    <n v="47771.779649999997"/>
    <n v="47.771999999999998"/>
    <n v="0.42099999999999999"/>
    <n v="3"/>
    <n v="0.57899999999999996"/>
    <n v="3"/>
    <n v="1195"/>
    <n v="0.30017721979507628"/>
    <n v="0.16900000000000001"/>
    <n v="1"/>
    <n v="0.77300000000000002"/>
    <n v="4"/>
    <n v="4"/>
    <n v="1"/>
    <n v="1"/>
    <n v="4439"/>
    <n v="1.5390384048111401"/>
    <n v="2884.2685056999999"/>
    <n v="1"/>
    <n v="344"/>
    <n v="8.4458630002455184"/>
    <n v="0.376"/>
    <x v="0"/>
    <n v="3"/>
    <n v="3"/>
    <x v="1"/>
    <s v="No"/>
    <s v="No"/>
    <n v="0"/>
    <n v="1"/>
    <n v="71103.736600000004"/>
    <n v="22533.360000000001"/>
    <n v="20"/>
    <n v="20"/>
    <n v="0"/>
    <n v="0"/>
    <n v="14793.35"/>
    <n v="0"/>
    <n v="0"/>
    <n v="0"/>
    <n v="0"/>
    <n v="0"/>
  </r>
  <r>
    <s v="1400000US09007542100"/>
    <x v="477"/>
    <s v="Census Tract 5421, Middlesex County, Connecticut"/>
    <n v="63036"/>
    <n v="2.2999999999999998"/>
    <n v="41564.707520000004"/>
    <n v="41.564999999999998"/>
    <n v="0.312"/>
    <n v="2"/>
    <n v="0.68799999999999994"/>
    <n v="4"/>
    <n v="1161"/>
    <n v="0.33518821209787741"/>
    <n v="0.39600000000000002"/>
    <n v="2"/>
    <n v="0.81600000000000006"/>
    <n v="5"/>
    <n v="5"/>
    <n v="1"/>
    <n v="1"/>
    <n v="3544"/>
    <n v="1.88271567281393"/>
    <n v="1882.3872617"/>
    <n v="1"/>
    <n v="510"/>
    <n v="13.127413127413128"/>
    <n v="0.61"/>
    <x v="3"/>
    <n v="4.5"/>
    <n v="5"/>
    <x v="1"/>
    <s v="No"/>
    <s v="No"/>
    <n v="0"/>
    <n v="1"/>
    <n v="59097.286099999998"/>
    <n v="30046.16"/>
    <n v="15"/>
    <n v="15"/>
    <n v="0"/>
    <n v="0"/>
    <n v="6797.01"/>
    <n v="0"/>
    <n v="0"/>
    <n v="0"/>
    <n v="0"/>
    <n v="0"/>
  </r>
  <r>
    <s v="1400000US09005253100"/>
    <x v="478"/>
    <s v="Census Tract 2531, Litchfield County, Connecticut"/>
    <n v="57072"/>
    <n v="2.35"/>
    <n v="37229.66779"/>
    <n v="37.229999999999997"/>
    <n v="0.26"/>
    <n v="2"/>
    <n v="0.74"/>
    <n v="4"/>
    <n v="1136"/>
    <n v="0.36615959285195654"/>
    <n v="0.56899999999999995"/>
    <n v="3"/>
    <n v="0.83"/>
    <n v="5"/>
    <n v="5"/>
    <n v="1"/>
    <n v="1"/>
    <n v="3511"/>
    <n v="1.95804497935898"/>
    <n v="1793.1150903"/>
    <n v="1"/>
    <n v="532"/>
    <n v="15.532846715328468"/>
    <n v="0.68700000000000006"/>
    <x v="3"/>
    <n v="4.5"/>
    <n v="5"/>
    <x v="1"/>
    <s v="Yes"/>
    <s v="No"/>
    <n v="0"/>
    <n v="1"/>
    <n v="96741.503400000001"/>
    <n v="48216.78"/>
    <n v="8"/>
    <n v="8"/>
    <n v="0"/>
    <n v="0"/>
    <n v="9355.99"/>
    <n v="0"/>
    <n v="0"/>
    <n v="0"/>
    <n v="0"/>
    <n v="0"/>
  </r>
  <r>
    <s v="1400000US09007542200"/>
    <x v="479"/>
    <s v="Census Tract 5422, Middlesex County, Connecticut"/>
    <n v="91375"/>
    <n v="2.36"/>
    <n v="59480.058700000001"/>
    <n v="59.48"/>
    <n v="0.64"/>
    <n v="4"/>
    <n v="0.36"/>
    <n v="2"/>
    <n v="1709"/>
    <n v="0.34478782382237294"/>
    <n v="0.45100000000000001"/>
    <n v="3"/>
    <n v="0.30600000000000005"/>
    <n v="2"/>
    <n v="2"/>
    <n v="1"/>
    <n v="1"/>
    <n v="1638"/>
    <n v="1.4697029484306501"/>
    <n v="1114.5109301"/>
    <n v="1"/>
    <n v="186"/>
    <n v="11.204819277108435"/>
    <n v="0.51600000000000001"/>
    <x v="2"/>
    <n v="2.5"/>
    <n v="3"/>
    <x v="1"/>
    <s v="No"/>
    <s v="No"/>
    <n v="0"/>
    <n v="1"/>
    <n v="46529.618999999999"/>
    <n v="11053.972100000001"/>
    <n v="15"/>
    <n v="15"/>
    <n v="0"/>
    <n v="0"/>
    <n v="11053.042100000001"/>
    <n v="0"/>
    <n v="0"/>
    <n v="0"/>
    <n v="0"/>
    <n v="0"/>
  </r>
  <r>
    <s v="1400000US09005253200"/>
    <x v="480"/>
    <s v="Census Tract 2532, Litchfield County, Connecticut"/>
    <n v="101974"/>
    <n v="2.76"/>
    <n v="61381.134910000001"/>
    <n v="61.381"/>
    <n v="0.67900000000000005"/>
    <n v="4"/>
    <n v="0.32099999999999995"/>
    <n v="2"/>
    <n v="1923"/>
    <n v="0.37594612797295374"/>
    <n v="0.61799999999999999"/>
    <n v="4"/>
    <n v="0.19799999999999995"/>
    <n v="1"/>
    <n v="2"/>
    <n v="1"/>
    <n v="1"/>
    <n v="7429"/>
    <n v="11.9424364128328"/>
    <n v="622.06736909999995"/>
    <n v="1"/>
    <n v="880"/>
    <n v="12.777697110498039"/>
    <n v="0.63"/>
    <x v="3"/>
    <n v="3"/>
    <n v="3"/>
    <x v="1"/>
    <s v="No"/>
    <s v="No"/>
    <n v="0"/>
    <n v="1"/>
    <n v="182694.08809999999"/>
    <n v="376294.26130000001"/>
    <n v="22"/>
    <n v="22"/>
    <n v="0"/>
    <n v="0"/>
    <n v="22153.32"/>
    <n v="163"/>
    <n v="30"/>
    <n v="1"/>
    <n v="132"/>
    <n v="304709"/>
  </r>
  <r>
    <s v="1400000US09005253300"/>
    <x v="481"/>
    <s v="Census Tract 2533, Litchfield County, Connecticut"/>
    <n v="90141"/>
    <n v="2.37"/>
    <n v="58552.87156"/>
    <n v="58.552999999999997"/>
    <n v="0.624"/>
    <n v="4"/>
    <n v="0.376"/>
    <n v="2"/>
    <n v="1623"/>
    <n v="0.33262245695401382"/>
    <n v="0.38"/>
    <n v="2"/>
    <n v="0.36699999999999999"/>
    <n v="2"/>
    <n v="2"/>
    <n v="1"/>
    <n v="1"/>
    <n v="2215"/>
    <n v="2.5342464907173299"/>
    <n v="874.02705620999996"/>
    <n v="1"/>
    <n v="214"/>
    <n v="10.156620787850024"/>
    <n v="0.50600000000000001"/>
    <x v="2"/>
    <n v="2.5"/>
    <n v="3"/>
    <x v="1"/>
    <s v="No"/>
    <s v="No"/>
    <n v="0"/>
    <n v="1"/>
    <n v="51696.375399999997"/>
    <n v="13320.82"/>
    <n v="3"/>
    <n v="3"/>
    <n v="0"/>
    <n v="0"/>
    <n v="3164.02"/>
    <n v="0"/>
    <n v="0"/>
    <n v="0"/>
    <n v="0"/>
    <n v="0"/>
  </r>
  <r>
    <s v="1400000US09007680200"/>
    <x v="482"/>
    <s v="Census Tract 6802, Middlesex County, Connecticut"/>
    <n v="82790"/>
    <n v="2.4300000000000002"/>
    <n v="53109.809759999996"/>
    <n v="53.11"/>
    <n v="0.52400000000000002"/>
    <n v="3"/>
    <n v="0.47599999999999998"/>
    <n v="3"/>
    <n v="1302"/>
    <n v="0.29418294041353016"/>
    <n v="0.13900000000000001"/>
    <n v="1"/>
    <n v="0.65600000000000003"/>
    <n v="4"/>
    <n v="4"/>
    <n v="1"/>
    <n v="1"/>
    <n v="6726"/>
    <n v="18.086957159647099"/>
    <n v="371.87017918999999"/>
    <n v="1"/>
    <n v="512"/>
    <n v="7.9281511303809227"/>
    <n v="0.29799999999999999"/>
    <x v="0"/>
    <n v="3"/>
    <n v="3"/>
    <x v="1"/>
    <s v="No"/>
    <s v="No"/>
    <n v="0"/>
    <n v="1"/>
    <n v="109151.62549999999"/>
    <n v="359384.16"/>
    <n v="37"/>
    <n v="37"/>
    <n v="0"/>
    <n v="0"/>
    <n v="35186.730000000003"/>
    <n v="0"/>
    <n v="0"/>
    <n v="0"/>
    <n v="0"/>
    <n v="0"/>
  </r>
  <r>
    <s v="1400000US09005253600"/>
    <x v="483"/>
    <s v="Census Tract 2536, Litchfield County, Connecticut"/>
    <n v="54482"/>
    <n v="2.25"/>
    <n v="36321.333330000001"/>
    <n v="36.320999999999998"/>
    <n v="0.255"/>
    <n v="2"/>
    <n v="0.745"/>
    <n v="4"/>
    <n v="1230"/>
    <n v="0.40637274699959369"/>
    <n v="0.69499999999999995"/>
    <n v="4"/>
    <n v="0.73499999999999999"/>
    <n v="4"/>
    <n v="4"/>
    <n v="1"/>
    <n v="1"/>
    <n v="2565"/>
    <n v="4.1601061472099499"/>
    <n v="616.57080594000001"/>
    <n v="1"/>
    <n v="367"/>
    <n v="13.360029122679286"/>
    <n v="0.64900000000000002"/>
    <x v="3"/>
    <n v="4"/>
    <n v="4"/>
    <x v="1"/>
    <s v="Yes"/>
    <s v="No"/>
    <n v="0"/>
    <n v="1"/>
    <n v="49566.037300000004"/>
    <n v="7377.73"/>
    <n v="3"/>
    <n v="3"/>
    <n v="0"/>
    <n v="0"/>
    <n v="1479.62"/>
    <n v="0"/>
    <n v="0"/>
    <n v="0"/>
    <n v="0"/>
    <n v="0"/>
  </r>
  <r>
    <s v="1400000US09011693600"/>
    <x v="484"/>
    <s v="Census Tract 6936, New London County, Connecticut"/>
    <n v="97750"/>
    <n v="2.61"/>
    <n v="60505.731019999999"/>
    <n v="60.506"/>
    <n v="0.66200000000000003"/>
    <n v="4"/>
    <n v="0.33799999999999997"/>
    <n v="2"/>
    <n v="1528"/>
    <n v="0.30304567337495825"/>
    <n v="0.192"/>
    <n v="1"/>
    <n v="0.44499999999999995"/>
    <n v="3"/>
    <n v="3"/>
    <n v="1"/>
    <n v="1"/>
    <n v="2805"/>
    <n v="4.3256296940371897"/>
    <n v="648.46050133999995"/>
    <n v="1"/>
    <n v="203"/>
    <n v="6.9783430732210379"/>
    <n v="0.34899999999999998"/>
    <x v="0"/>
    <n v="2.5"/>
    <n v="3"/>
    <x v="1"/>
    <s v="No"/>
    <s v="No"/>
    <n v="0"/>
    <n v="1"/>
    <n v="386.32139999999998"/>
    <n v="467.33"/>
    <n v="1"/>
    <n v="1"/>
    <n v="0"/>
    <n v="0"/>
    <n v="465.14"/>
    <n v="0"/>
    <n v="0"/>
    <n v="0"/>
    <n v="0"/>
    <n v="0"/>
  </r>
  <r>
    <s v="1400000US09011693600"/>
    <x v="484"/>
    <s v="Census Tract 6936, New London County, Connecticut"/>
    <n v="97750"/>
    <n v="2.61"/>
    <n v="60505.731019999999"/>
    <n v="60.506"/>
    <n v="0.66200000000000003"/>
    <n v="4"/>
    <n v="0.33799999999999997"/>
    <n v="2"/>
    <n v="1528"/>
    <n v="0.30304567337495825"/>
    <n v="0.192"/>
    <n v="1"/>
    <n v="0.44499999999999995"/>
    <n v="3"/>
    <n v="3"/>
    <n v="1"/>
    <n v="1"/>
    <n v="2805"/>
    <n v="4.3256296940371897"/>
    <n v="648.46050133999995"/>
    <n v="1"/>
    <n v="203"/>
    <n v="6.9783430732210379"/>
    <n v="0.34899999999999998"/>
    <x v="0"/>
    <n v="2.5"/>
    <n v="3"/>
    <x v="1"/>
    <s v="No"/>
    <s v="No"/>
    <n v="0"/>
    <n v="1"/>
    <n v="117.4258"/>
    <n v="0"/>
    <n v="0"/>
    <n v="0"/>
    <n v="0"/>
    <n v="0"/>
    <n v="0"/>
    <n v="0"/>
    <n v="0"/>
    <n v="0"/>
    <n v="0"/>
    <n v="0"/>
  </r>
  <r>
    <s v="1400000US09011693600"/>
    <x v="484"/>
    <s v="Census Tract 6936, New London County, Connecticut"/>
    <n v="97750"/>
    <n v="2.61"/>
    <n v="60505.731019999999"/>
    <n v="60.506"/>
    <n v="0.66200000000000003"/>
    <n v="4"/>
    <n v="0.33799999999999997"/>
    <n v="2"/>
    <n v="1528"/>
    <n v="0.30304567337495825"/>
    <n v="0.192"/>
    <n v="1"/>
    <n v="0.44499999999999995"/>
    <n v="3"/>
    <n v="3"/>
    <n v="1"/>
    <n v="1"/>
    <n v="2805"/>
    <n v="4.3256296940371897"/>
    <n v="648.46050133999995"/>
    <n v="1"/>
    <n v="203"/>
    <n v="6.9783430732210379"/>
    <n v="0.34899999999999998"/>
    <x v="0"/>
    <n v="2.5"/>
    <n v="3"/>
    <x v="1"/>
    <s v="No"/>
    <s v="No"/>
    <n v="0"/>
    <n v="1"/>
    <n v="53180.512499999997"/>
    <n v="17703.873200000002"/>
    <n v="23"/>
    <n v="23"/>
    <n v="0"/>
    <n v="0"/>
    <n v="17701.933199999999"/>
    <n v="0"/>
    <n v="0"/>
    <n v="0"/>
    <n v="0"/>
    <n v="0"/>
  </r>
  <r>
    <s v="1400000US09011695201"/>
    <x v="485"/>
    <s v="Census Tract 6952.01, New London County, Connecticut"/>
    <n v="74675"/>
    <n v="2.48"/>
    <n v="47418.672420000003"/>
    <n v="47.418999999999997"/>
    <n v="0.40500000000000003"/>
    <n v="3"/>
    <n v="0.59499999999999997"/>
    <n v="3"/>
    <n v="1280"/>
    <n v="0.32392302896952341"/>
    <n v="0.32700000000000001"/>
    <n v="2"/>
    <n v="0.67900000000000005"/>
    <n v="4"/>
    <n v="4"/>
    <n v="1"/>
    <n v="1"/>
    <n v="5266"/>
    <n v="16.0982487177547"/>
    <n v="327.11632752000003"/>
    <n v="1"/>
    <n v="438"/>
    <n v="8.1549059765406806"/>
    <n v="0.42299999999999999"/>
    <x v="2"/>
    <n v="3.5"/>
    <n v="4"/>
    <x v="1"/>
    <s v="No"/>
    <s v="No"/>
    <n v="0"/>
    <n v="1"/>
    <n v="106350.0889"/>
    <n v="162569.386"/>
    <n v="28"/>
    <n v="27"/>
    <n v="1"/>
    <n v="0"/>
    <n v="22611.7"/>
    <n v="11"/>
    <n v="11"/>
    <n v="0"/>
    <n v="0"/>
    <n v="7505.95"/>
  </r>
  <r>
    <s v="1400000US09011695201"/>
    <x v="485"/>
    <s v="Census Tract 6952.01, New London County, Connecticut"/>
    <n v="74675"/>
    <n v="2.48"/>
    <n v="47418.672420000003"/>
    <n v="47.418999999999997"/>
    <n v="0.40500000000000003"/>
    <n v="3"/>
    <n v="0.59499999999999997"/>
    <n v="3"/>
    <n v="1280"/>
    <n v="0.32392302896952341"/>
    <n v="0.32700000000000001"/>
    <n v="2"/>
    <n v="0.67900000000000005"/>
    <n v="4"/>
    <n v="4"/>
    <n v="1"/>
    <n v="1"/>
    <n v="5266"/>
    <n v="16.0982487177547"/>
    <n v="327.11632752000003"/>
    <n v="1"/>
    <n v="438"/>
    <n v="8.1549059765406806"/>
    <n v="0.42299999999999999"/>
    <x v="2"/>
    <n v="3.5"/>
    <n v="4"/>
    <x v="1"/>
    <s v="No"/>
    <s v="No"/>
    <n v="0"/>
    <n v="1"/>
    <n v="70.744900000000001"/>
    <n v="0"/>
    <n v="0"/>
    <n v="0"/>
    <n v="0"/>
    <n v="0"/>
    <n v="0"/>
    <n v="0"/>
    <n v="0"/>
    <n v="0"/>
    <n v="0"/>
    <n v="0"/>
  </r>
  <r>
    <s v="1400000US09005267100"/>
    <x v="486"/>
    <s v="Census Tract 2671, Litchfield County, Connecticut"/>
    <n v="108250"/>
    <n v="2.27"/>
    <n v="71848.048479999998"/>
    <n v="71.847999999999999"/>
    <n v="0.82299999999999995"/>
    <n v="5"/>
    <n v="0.17700000000000005"/>
    <n v="1"/>
    <n v="1915"/>
    <n v="0.31984167261546198"/>
    <n v="0.28699999999999998"/>
    <n v="2"/>
    <n v="0.20199999999999996"/>
    <n v="2"/>
    <n v="2"/>
    <n v="10"/>
    <n v="10"/>
    <n v="3578"/>
    <n v="38.070548975516502"/>
    <n v="93.983409651000002"/>
    <n v="5"/>
    <n v="309"/>
    <n v="8.9565217391304355"/>
    <n v="0.44"/>
    <x v="2"/>
    <n v="3.3333333333333335"/>
    <n v="4"/>
    <x v="1"/>
    <s v="No"/>
    <s v="No"/>
    <n v="0"/>
    <n v="1"/>
    <n v="644.94759999999997"/>
    <n v="0"/>
    <n v="0"/>
    <n v="0"/>
    <n v="0"/>
    <n v="0"/>
    <n v="0"/>
    <n v="0"/>
    <n v="0"/>
    <n v="0"/>
    <n v="0"/>
    <n v="0"/>
  </r>
  <r>
    <s v="1400000US09005267100"/>
    <x v="486"/>
    <s v="Census Tract 2671, Litchfield County, Connecticut"/>
    <n v="108250"/>
    <n v="2.27"/>
    <n v="71848.048479999998"/>
    <n v="71.847999999999999"/>
    <n v="0.82299999999999995"/>
    <n v="5"/>
    <n v="0.17700000000000005"/>
    <n v="1"/>
    <n v="1915"/>
    <n v="0.31984167261546198"/>
    <n v="0.28699999999999998"/>
    <n v="2"/>
    <n v="0.20199999999999996"/>
    <n v="2"/>
    <n v="2"/>
    <n v="10"/>
    <n v="10"/>
    <n v="3578"/>
    <n v="38.070548975516502"/>
    <n v="93.983409651000002"/>
    <n v="5"/>
    <n v="309"/>
    <n v="8.9565217391304355"/>
    <n v="0.44"/>
    <x v="2"/>
    <n v="3.3333333333333335"/>
    <n v="4"/>
    <x v="1"/>
    <s v="No"/>
    <s v="No"/>
    <n v="0"/>
    <n v="1"/>
    <n v="1739.627"/>
    <n v="0"/>
    <n v="1"/>
    <n v="1"/>
    <n v="0"/>
    <n v="0"/>
    <n v="0"/>
    <n v="0"/>
    <n v="0"/>
    <n v="0"/>
    <n v="0"/>
    <n v="0"/>
  </r>
  <r>
    <s v="1400000US09005267100"/>
    <x v="486"/>
    <s v="Census Tract 2671, Litchfield County, Connecticut"/>
    <n v="108250"/>
    <n v="2.27"/>
    <n v="71848.048479999998"/>
    <n v="71.847999999999999"/>
    <n v="0.82299999999999995"/>
    <n v="5"/>
    <n v="0.17700000000000005"/>
    <n v="1"/>
    <n v="1915"/>
    <n v="0.31984167261546198"/>
    <n v="0.28699999999999998"/>
    <n v="2"/>
    <n v="0.20199999999999996"/>
    <n v="2"/>
    <n v="2"/>
    <n v="10"/>
    <n v="10"/>
    <n v="3578"/>
    <n v="38.070548975516502"/>
    <n v="93.983409651000002"/>
    <n v="5"/>
    <n v="309"/>
    <n v="8.9565217391304355"/>
    <n v="0.44"/>
    <x v="2"/>
    <n v="3.3333333333333335"/>
    <n v="4"/>
    <x v="1"/>
    <s v="No"/>
    <s v="No"/>
    <n v="0"/>
    <n v="1"/>
    <n v="146825.70670000001"/>
    <n v="46420.828399999999"/>
    <n v="23"/>
    <n v="23"/>
    <n v="0"/>
    <n v="0"/>
    <n v="21563.838400000001"/>
    <n v="2"/>
    <n v="2"/>
    <n v="0"/>
    <n v="0"/>
    <n v="1075.8699999999999"/>
  </r>
  <r>
    <s v="1400000US09011870501"/>
    <x v="487"/>
    <s v="Census Tract 8705.01, New London County, Connecticut"/>
    <n v="69433"/>
    <n v="2.56"/>
    <n v="43395.625"/>
    <n v="43.396000000000001"/>
    <n v="0.34200000000000003"/>
    <n v="2"/>
    <n v="0.65799999999999992"/>
    <n v="4"/>
    <n v="1211"/>
    <n v="0.33487246698255874"/>
    <n v="0.39200000000000002"/>
    <n v="2"/>
    <n v="0.754"/>
    <n v="4"/>
    <n v="4"/>
    <n v="1"/>
    <n v="1"/>
    <n v="4470"/>
    <n v="5.2157430845239396"/>
    <n v="857.02074039000001"/>
    <n v="1"/>
    <n v="1804"/>
    <n v="41.046643913538112"/>
    <n v="1"/>
    <x v="4"/>
    <n v="4.5"/>
    <n v="5"/>
    <x v="1"/>
    <s v="No"/>
    <s v="No"/>
    <n v="0"/>
    <n v="1"/>
    <n v="80574.145099999994"/>
    <n v="31425.54"/>
    <n v="38"/>
    <n v="38"/>
    <n v="0"/>
    <n v="0"/>
    <n v="29718.23"/>
    <n v="0"/>
    <n v="0"/>
    <n v="0"/>
    <n v="0"/>
    <n v="0"/>
  </r>
  <r>
    <s v="1400000US09011870502"/>
    <x v="488"/>
    <s v="Census Tract 8705.02, New London County, Connecticut"/>
    <n v="66615"/>
    <n v="2.4700000000000002"/>
    <n v="42386.109490000003"/>
    <n v="42.386000000000003"/>
    <n v="0.32600000000000001"/>
    <n v="2"/>
    <n v="0.67399999999999993"/>
    <n v="4"/>
    <n v="1302"/>
    <n v="0.36861132545524405"/>
    <n v="0.58599999999999997"/>
    <n v="3"/>
    <n v="0.65600000000000003"/>
    <n v="4"/>
    <n v="4"/>
    <n v="1"/>
    <n v="1"/>
    <n v="3632"/>
    <n v="3.20103799708725"/>
    <n v="1134.6319547999999"/>
    <n v="1"/>
    <n v="707"/>
    <n v="19.455145844799119"/>
    <n v="0.89600000000000002"/>
    <x v="4"/>
    <n v="4.5"/>
    <n v="5"/>
    <x v="1"/>
    <s v="No"/>
    <s v="No"/>
    <n v="0"/>
    <n v="1"/>
    <n v="40248.3848"/>
    <n v="10395.2546"/>
    <n v="12"/>
    <n v="12"/>
    <n v="0"/>
    <n v="0"/>
    <n v="10184.524600000001"/>
    <n v="0"/>
    <n v="0"/>
    <n v="0"/>
    <n v="0"/>
    <n v="0"/>
  </r>
  <r>
    <s v="1400000US09009345100"/>
    <x v="489"/>
    <s v="Census Tract 3451, New Haven County, Connecticut"/>
    <n v="64241"/>
    <n v="2.72"/>
    <n v="38951.827720000001"/>
    <n v="38.951999999999998"/>
    <n v="0.27900000000000003"/>
    <n v="2"/>
    <n v="0.72099999999999997"/>
    <n v="4"/>
    <n v="1235"/>
    <n v="0.38046995141105022"/>
    <n v="0.63300000000000001"/>
    <n v="4"/>
    <n v="0.72599999999999998"/>
    <n v="4"/>
    <n v="4"/>
    <n v="1"/>
    <n v="1"/>
    <n v="6979"/>
    <n v="3.3230574813474001"/>
    <n v="2100.1743240999999"/>
    <n v="1"/>
    <n v="557"/>
    <n v="7.573079537729436"/>
    <n v="0.34899999999999998"/>
    <x v="0"/>
    <n v="3"/>
    <n v="3"/>
    <x v="1"/>
    <s v="No"/>
    <s v="No"/>
    <n v="0"/>
    <n v="1"/>
    <n v="115340.7031"/>
    <n v="53359.099099999999"/>
    <n v="23"/>
    <n v="23"/>
    <n v="0"/>
    <n v="0"/>
    <n v="16613.419099999999"/>
    <n v="0"/>
    <n v="0"/>
    <n v="0"/>
    <n v="0"/>
    <n v="0"/>
  </r>
  <r>
    <s v="1400000US09009345100"/>
    <x v="489"/>
    <s v="Census Tract 3451, New Haven County, Connecticut"/>
    <n v="64241"/>
    <n v="2.72"/>
    <n v="38951.827720000001"/>
    <n v="38.951999999999998"/>
    <n v="0.27900000000000003"/>
    <n v="2"/>
    <n v="0.72099999999999997"/>
    <n v="4"/>
    <n v="1235"/>
    <n v="0.38046995141105022"/>
    <n v="0.63300000000000001"/>
    <n v="4"/>
    <n v="0.72599999999999998"/>
    <n v="4"/>
    <n v="4"/>
    <n v="1"/>
    <n v="1"/>
    <n v="6979"/>
    <n v="3.3230574813474001"/>
    <n v="2100.1743240999999"/>
    <n v="1"/>
    <n v="557"/>
    <n v="7.573079537729436"/>
    <n v="0.34899999999999998"/>
    <x v="0"/>
    <n v="3"/>
    <n v="3"/>
    <x v="1"/>
    <s v="No"/>
    <s v="No"/>
    <n v="0"/>
    <n v="1"/>
    <n v="1723.8468"/>
    <n v="22.2"/>
    <n v="0"/>
    <n v="0"/>
    <n v="0"/>
    <n v="0"/>
    <n v="0"/>
    <n v="0"/>
    <n v="0"/>
    <n v="0"/>
    <n v="0"/>
    <n v="0"/>
  </r>
  <r>
    <s v="1400000US09009345201"/>
    <x v="490"/>
    <s v="Census Tract 3452.01, New Haven County, Connecticut"/>
    <n v="77434"/>
    <n v="2.99"/>
    <n v="44781.238440000001"/>
    <n v="44.780999999999999"/>
    <n v="0.36399999999999999"/>
    <n v="2"/>
    <n v="0.63600000000000001"/>
    <n v="4"/>
    <n v="1574"/>
    <n v="0.42178377950192303"/>
    <n v="0.73099999999999998"/>
    <n v="4"/>
    <n v="0.41000000000000003"/>
    <n v="3"/>
    <n v="4"/>
    <n v="1"/>
    <n v="1"/>
    <n v="7065"/>
    <n v="3.3367405563268999"/>
    <n v="2117.3357295000001"/>
    <n v="1"/>
    <n v="1247"/>
    <n v="16.644420715429792"/>
    <n v="0.69599999999999995"/>
    <x v="3"/>
    <n v="4"/>
    <n v="4"/>
    <x v="1"/>
    <s v="No"/>
    <s v="No"/>
    <n v="0"/>
    <n v="1"/>
    <n v="120430.2571"/>
    <n v="55301.3724"/>
    <n v="52"/>
    <n v="45"/>
    <n v="7"/>
    <n v="0"/>
    <n v="40285.402399999999"/>
    <n v="0"/>
    <n v="0"/>
    <n v="0"/>
    <n v="0"/>
    <n v="0"/>
  </r>
  <r>
    <s v="1400000US09009345202"/>
    <x v="491"/>
    <s v="Census Tract 3452.02, New Haven County, Connecticut"/>
    <n v="102656"/>
    <n v="2.82"/>
    <n v="61130.758399999999"/>
    <n v="61.131"/>
    <n v="0.67400000000000004"/>
    <n v="4"/>
    <n v="0.32599999999999996"/>
    <n v="2"/>
    <n v="1507"/>
    <n v="0.29582489197451212"/>
    <n v="0.14399999999999999"/>
    <n v="1"/>
    <n v="0.46399999999999997"/>
    <n v="3"/>
    <n v="3"/>
    <n v="1"/>
    <n v="1"/>
    <n v="4229"/>
    <n v="1.8030797826090299"/>
    <n v="2345.4314338999998"/>
    <n v="1"/>
    <n v="379"/>
    <n v="9.0930902111324379"/>
    <n v="0.439"/>
    <x v="2"/>
    <n v="3"/>
    <n v="3"/>
    <x v="1"/>
    <s v="No"/>
    <s v="No"/>
    <n v="0"/>
    <n v="1"/>
    <n v="76552.852700000003"/>
    <n v="51535.862300000001"/>
    <n v="26"/>
    <n v="25"/>
    <n v="1"/>
    <n v="0"/>
    <n v="16787.272300000001"/>
    <n v="0"/>
    <n v="0"/>
    <n v="0"/>
    <n v="0"/>
    <n v="0"/>
  </r>
  <r>
    <s v="1400000US09005306100"/>
    <x v="492"/>
    <s v="Census Tract 3061, Litchfield County, Connecticut"/>
    <n v="106765"/>
    <n v="2.59"/>
    <n v="66340.54307"/>
    <n v="66.340999999999994"/>
    <n v="0.75600000000000001"/>
    <n v="4"/>
    <n v="0.24399999999999999"/>
    <n v="2"/>
    <n v="1649"/>
    <n v="0.29827913797932676"/>
    <n v="0.158"/>
    <n v="1"/>
    <n v="0.35"/>
    <n v="2"/>
    <n v="2"/>
    <n v="2"/>
    <n v="2"/>
    <n v="6970"/>
    <n v="37.0377136882488"/>
    <n v="188.18656190999999"/>
    <n v="2"/>
    <n v="115"/>
    <n v="1.7156497090854841"/>
    <n v="1.6E-2"/>
    <x v="1"/>
    <n v="1.5"/>
    <n v="2"/>
    <x v="1"/>
    <s v="No"/>
    <s v="No"/>
    <n v="0"/>
    <n v="1"/>
    <n v="143068.34419999999"/>
    <n v="178001.4547"/>
    <n v="43"/>
    <n v="26"/>
    <n v="0"/>
    <n v="17"/>
    <n v="29231.165300000001"/>
    <n v="3"/>
    <n v="3"/>
    <n v="0"/>
    <n v="0"/>
    <n v="10070.5"/>
  </r>
  <r>
    <s v="1400000US09005306100"/>
    <x v="492"/>
    <s v="Census Tract 3061, Litchfield County, Connecticut"/>
    <n v="106765"/>
    <n v="2.59"/>
    <n v="66340.54307"/>
    <n v="66.340999999999994"/>
    <n v="0.75600000000000001"/>
    <n v="4"/>
    <n v="0.24399999999999999"/>
    <n v="2"/>
    <n v="1649"/>
    <n v="0.29827913797932676"/>
    <n v="0.158"/>
    <n v="1"/>
    <n v="0.35"/>
    <n v="2"/>
    <n v="2"/>
    <n v="2"/>
    <n v="2"/>
    <n v="6970"/>
    <n v="37.0377136882488"/>
    <n v="188.18656190999999"/>
    <n v="2"/>
    <n v="115"/>
    <n v="1.7156497090854841"/>
    <n v="1.6E-2"/>
    <x v="1"/>
    <n v="1.5"/>
    <n v="2"/>
    <x v="1"/>
    <s v="No"/>
    <s v="No"/>
    <n v="0"/>
    <n v="1"/>
    <n v="575.92190000000005"/>
    <n v="0"/>
    <n v="0"/>
    <n v="0"/>
    <n v="0"/>
    <n v="0"/>
    <n v="0"/>
    <n v="0"/>
    <n v="0"/>
    <n v="0"/>
    <n v="0"/>
    <n v="0"/>
  </r>
  <r>
    <s v="1400000US09005306100"/>
    <x v="492"/>
    <s v="Census Tract 3061, Litchfield County, Connecticut"/>
    <n v="106765"/>
    <n v="2.59"/>
    <n v="66340.54307"/>
    <n v="66.340999999999994"/>
    <n v="0.75600000000000001"/>
    <n v="4"/>
    <n v="0.24399999999999999"/>
    <n v="2"/>
    <n v="1649"/>
    <n v="0.29827913797932676"/>
    <n v="0.158"/>
    <n v="1"/>
    <n v="0.35"/>
    <n v="2"/>
    <n v="2"/>
    <n v="2"/>
    <n v="2"/>
    <n v="6970"/>
    <n v="37.0377136882488"/>
    <n v="188.18656190999999"/>
    <n v="2"/>
    <n v="115"/>
    <n v="1.7156497090854841"/>
    <n v="1.6E-2"/>
    <x v="1"/>
    <n v="1.5"/>
    <n v="2"/>
    <x v="1"/>
    <s v="No"/>
    <s v="No"/>
    <n v="0"/>
    <n v="1"/>
    <n v="34.2697"/>
    <n v="0"/>
    <n v="0"/>
    <n v="0"/>
    <n v="0"/>
    <n v="0"/>
    <n v="0"/>
    <n v="0"/>
    <n v="0"/>
    <n v="0"/>
    <n v="0"/>
    <n v="0"/>
  </r>
  <r>
    <s v="1400000US09009345300"/>
    <x v="493"/>
    <s v="Census Tract 3453, New Haven County, Connecticut"/>
    <n v="66964"/>
    <n v="2.4900000000000002"/>
    <n v="42436.710709999999"/>
    <n v="42.436999999999998"/>
    <n v="0.33"/>
    <n v="2"/>
    <n v="0.66999999999999993"/>
    <n v="4"/>
    <n v="1172"/>
    <n v="0.33141117124060909"/>
    <n v="0.36899999999999999"/>
    <n v="2"/>
    <n v="0.80099999999999993"/>
    <n v="5"/>
    <n v="5"/>
    <n v="1"/>
    <n v="1"/>
    <n v="6455"/>
    <n v="5.1045275113243802"/>
    <n v="1264.5636615000001"/>
    <n v="1"/>
    <n v="999"/>
    <n v="16.633366633366634"/>
    <n v="0.69299999999999995"/>
    <x v="3"/>
    <n v="4.5"/>
    <n v="5"/>
    <x v="1"/>
    <s v="No"/>
    <s v="No"/>
    <n v="0"/>
    <n v="1"/>
    <n v="93771.541100000002"/>
    <n v="25594.8802"/>
    <n v="27"/>
    <n v="26"/>
    <n v="1"/>
    <n v="0"/>
    <n v="15631.120199999999"/>
    <n v="0"/>
    <n v="0"/>
    <n v="0"/>
    <n v="0"/>
    <n v="0"/>
  </r>
  <r>
    <s v="1400000US09009345300"/>
    <x v="493"/>
    <s v="Census Tract 3453, New Haven County, Connecticut"/>
    <n v="66964"/>
    <n v="2.4900000000000002"/>
    <n v="42436.710709999999"/>
    <n v="42.436999999999998"/>
    <n v="0.33"/>
    <n v="2"/>
    <n v="0.66999999999999993"/>
    <n v="4"/>
    <n v="1172"/>
    <n v="0.33141117124060909"/>
    <n v="0.36899999999999999"/>
    <n v="2"/>
    <n v="0.80099999999999993"/>
    <n v="5"/>
    <n v="5"/>
    <n v="1"/>
    <n v="1"/>
    <n v="6455"/>
    <n v="5.1045275113243802"/>
    <n v="1264.5636615000001"/>
    <n v="1"/>
    <n v="999"/>
    <n v="16.633366633366634"/>
    <n v="0.69299999999999995"/>
    <x v="3"/>
    <n v="4.5"/>
    <n v="5"/>
    <x v="1"/>
    <s v="No"/>
    <s v="No"/>
    <n v="0"/>
    <n v="1"/>
    <n v="114.8035"/>
    <n v="0"/>
    <n v="0"/>
    <n v="0"/>
    <n v="0"/>
    <n v="0"/>
    <n v="0"/>
    <n v="0"/>
    <n v="0"/>
    <n v="0"/>
    <n v="0"/>
    <n v="0"/>
  </r>
  <r>
    <s v="1400000US09005310100"/>
    <x v="494"/>
    <s v="Census Tract 3101, Litchfield County, Connecticut"/>
    <n v="60694"/>
    <n v="2.2200000000000002"/>
    <n v="40735.145620000003"/>
    <n v="40.734999999999999"/>
    <n v="0.30199999999999999"/>
    <n v="2"/>
    <n v="0.69799999999999995"/>
    <n v="4"/>
    <n v="1066"/>
    <n v="0.31402858159219216"/>
    <n v="0.25"/>
    <n v="2"/>
    <n v="0.9"/>
    <n v="5"/>
    <n v="5"/>
    <n v="4"/>
    <n v="4"/>
    <n v="4406"/>
    <n v="1.30006278021365"/>
    <n v="3389.0671028000002"/>
    <n v="2"/>
    <n v="427"/>
    <n v="10.338983050847459"/>
    <n v="0.48699999999999999"/>
    <x v="2"/>
    <n v="4"/>
    <n v="4"/>
    <x v="1"/>
    <s v="Yes"/>
    <s v="No"/>
    <n v="0"/>
    <n v="1"/>
    <n v="76307.070099999997"/>
    <n v="20088.7081"/>
    <n v="20"/>
    <n v="20"/>
    <n v="0"/>
    <n v="0"/>
    <n v="10217.938099999999"/>
    <n v="0"/>
    <n v="0"/>
    <n v="0"/>
    <n v="0"/>
    <n v="0"/>
  </r>
  <r>
    <s v="1400000US09005310200"/>
    <x v="495"/>
    <s v="Census Tract 3102, Litchfield County, Connecticut"/>
    <n v="40169"/>
    <n v="2.2400000000000002"/>
    <n v="26839.04207"/>
    <n v="26.838999999999999"/>
    <n v="0.13100000000000001"/>
    <n v="1"/>
    <n v="0.86899999999999999"/>
    <n v="5"/>
    <n v="1058"/>
    <n v="0.47304221838048632"/>
    <n v="0.81499999999999995"/>
    <n v="5"/>
    <n v="0.90300000000000002"/>
    <n v="5"/>
    <n v="5"/>
    <n v="4"/>
    <n v="4"/>
    <n v="2929"/>
    <n v="0.52899434283093205"/>
    <n v="5536.9212160999996"/>
    <n v="2"/>
    <n v="203"/>
    <n v="8.0747812251392208"/>
    <n v="0.35299999999999998"/>
    <x v="0"/>
    <n v="3.5"/>
    <n v="4"/>
    <x v="2"/>
    <s v="Yes"/>
    <s v="No"/>
    <n v="0"/>
    <n v="1"/>
    <n v="34487.976600000002"/>
    <n v="23654.6"/>
    <n v="3"/>
    <n v="3"/>
    <n v="0"/>
    <n v="0"/>
    <n v="1442.91"/>
    <n v="0"/>
    <n v="0"/>
    <n v="0"/>
    <n v="0"/>
    <n v="0"/>
  </r>
  <r>
    <s v="1400000US09009346102"/>
    <x v="496"/>
    <s v="Census Tract 3461.02, New Haven County, Connecticut"/>
    <n v="113500"/>
    <n v="3.01"/>
    <n v="65420.312409999999"/>
    <n v="65.42"/>
    <n v="0.74199999999999999"/>
    <n v="4"/>
    <n v="0.25800000000000001"/>
    <n v="2"/>
    <n v="1981"/>
    <n v="0.36337337937209646"/>
    <n v="0.55800000000000005"/>
    <n v="3"/>
    <n v="0.16800000000000004"/>
    <n v="1"/>
    <n v="2"/>
    <n v="1"/>
    <n v="1"/>
    <n v="6009"/>
    <n v="18.758535560782502"/>
    <n v="320.33417429999997"/>
    <n v="1"/>
    <n v="420"/>
    <n v="6.8203962325430334"/>
    <n v="0.318"/>
    <x v="0"/>
    <n v="2"/>
    <n v="2"/>
    <x v="1"/>
    <s v="No"/>
    <s v="No"/>
    <n v="0"/>
    <n v="1"/>
    <n v="364.28919999999999"/>
    <n v="0"/>
    <n v="0"/>
    <n v="0"/>
    <n v="0"/>
    <n v="0"/>
    <n v="0"/>
    <n v="0"/>
    <n v="0"/>
    <n v="0"/>
    <n v="0"/>
    <n v="0"/>
  </r>
  <r>
    <s v="1400000US09009346102"/>
    <x v="496"/>
    <s v="Census Tract 3461.02, New Haven County, Connecticut"/>
    <n v="113500"/>
    <n v="3.01"/>
    <n v="65420.312409999999"/>
    <n v="65.42"/>
    <n v="0.74199999999999999"/>
    <n v="4"/>
    <n v="0.25800000000000001"/>
    <n v="2"/>
    <n v="1981"/>
    <n v="0.36337337937209646"/>
    <n v="0.55800000000000005"/>
    <n v="3"/>
    <n v="0.16800000000000004"/>
    <n v="1"/>
    <n v="2"/>
    <n v="1"/>
    <n v="1"/>
    <n v="6009"/>
    <n v="18.758535560782502"/>
    <n v="320.33417429999997"/>
    <n v="1"/>
    <n v="420"/>
    <n v="6.8203962325430334"/>
    <n v="0.318"/>
    <x v="0"/>
    <n v="2"/>
    <n v="2"/>
    <x v="1"/>
    <s v="No"/>
    <s v="No"/>
    <n v="0"/>
    <n v="1"/>
    <n v="131498.6992"/>
    <n v="33188.762199999997"/>
    <n v="26"/>
    <n v="26"/>
    <n v="0"/>
    <n v="0"/>
    <n v="26044.912199999999"/>
    <n v="0"/>
    <n v="0"/>
    <n v="0"/>
    <n v="0"/>
    <n v="0"/>
  </r>
  <r>
    <s v="1400000US09009346102"/>
    <x v="496"/>
    <s v="Census Tract 3461.02, New Haven County, Connecticut"/>
    <n v="113500"/>
    <n v="3.01"/>
    <n v="65420.312409999999"/>
    <n v="65.42"/>
    <n v="0.74199999999999999"/>
    <n v="4"/>
    <n v="0.25800000000000001"/>
    <n v="2"/>
    <n v="1981"/>
    <n v="0.36337337937209646"/>
    <n v="0.55800000000000005"/>
    <n v="3"/>
    <n v="0.16800000000000004"/>
    <n v="1"/>
    <n v="2"/>
    <n v="1"/>
    <n v="1"/>
    <n v="6009"/>
    <n v="18.758535560782502"/>
    <n v="320.33417429999997"/>
    <n v="1"/>
    <n v="420"/>
    <n v="6.8203962325430334"/>
    <n v="0.318"/>
    <x v="0"/>
    <n v="2"/>
    <n v="2"/>
    <x v="1"/>
    <s v="No"/>
    <s v="No"/>
    <n v="0"/>
    <n v="1"/>
    <n v="418.06709999999998"/>
    <n v="3108.15"/>
    <n v="0"/>
    <n v="0"/>
    <n v="0"/>
    <n v="0"/>
    <n v="0"/>
    <n v="0"/>
    <n v="0"/>
    <n v="0"/>
    <n v="0"/>
    <n v="0"/>
  </r>
  <r>
    <s v="1400000US09005310300"/>
    <x v="497"/>
    <s v="Census Tract 3103, Litchfield County, Connecticut"/>
    <n v="42188"/>
    <n v="2.14"/>
    <n v="28839.123090000001"/>
    <n v="28.838999999999999"/>
    <n v="0.15"/>
    <n v="1"/>
    <n v="0.85"/>
    <n v="5"/>
    <n v="882"/>
    <n v="0.36700145032045078"/>
    <n v="0.57399999999999995"/>
    <n v="3"/>
    <n v="0.97699999999999998"/>
    <n v="5"/>
    <n v="5"/>
    <n v="4"/>
    <n v="4"/>
    <n v="1817"/>
    <n v="0.37459748848257202"/>
    <n v="4850.5397283000002"/>
    <n v="2"/>
    <n v="126"/>
    <n v="7.7681874229346484"/>
    <n v="0.33700000000000002"/>
    <x v="0"/>
    <n v="3.5"/>
    <n v="4"/>
    <x v="2"/>
    <s v="Yes"/>
    <s v="No"/>
    <n v="0"/>
    <n v="1"/>
    <n v="26950.979800000001"/>
    <n v="18765.400000000001"/>
    <n v="1"/>
    <n v="0"/>
    <n v="1"/>
    <n v="0"/>
    <n v="789.74"/>
    <n v="0"/>
    <n v="0"/>
    <n v="0"/>
    <n v="0"/>
    <n v="0"/>
  </r>
  <r>
    <s v="1400000US09009347200"/>
    <x v="498"/>
    <s v="Census Tract 3472, New Haven County, Connecticut"/>
    <n v="99391"/>
    <n v="2.92"/>
    <n v="58164.183299999997"/>
    <n v="58.164000000000001"/>
    <n v="0.622"/>
    <n v="4"/>
    <n v="0.378"/>
    <n v="2"/>
    <n v="1752"/>
    <n v="0.36145955822266312"/>
    <n v="0.54700000000000004"/>
    <n v="3"/>
    <n v="0.28400000000000003"/>
    <n v="2"/>
    <n v="2"/>
    <n v="1"/>
    <n v="1"/>
    <n v="3878"/>
    <n v="6.2296381295975101"/>
    <n v="622.50806857999999"/>
    <n v="1"/>
    <n v="272"/>
    <n v="7.0139247034553893"/>
    <n v="0.32200000000000001"/>
    <x v="0"/>
    <n v="2"/>
    <n v="2"/>
    <x v="1"/>
    <s v="No"/>
    <s v="No"/>
    <n v="0"/>
    <n v="1"/>
    <n v="782.27530000000002"/>
    <n v="0"/>
    <n v="0"/>
    <n v="0"/>
    <n v="0"/>
    <n v="0"/>
    <n v="0"/>
    <n v="0"/>
    <n v="0"/>
    <n v="0"/>
    <n v="0"/>
    <n v="0"/>
  </r>
  <r>
    <s v="1400000US09009347200"/>
    <x v="498"/>
    <s v="Census Tract 3472, New Haven County, Connecticut"/>
    <n v="99391"/>
    <n v="2.92"/>
    <n v="58164.183299999997"/>
    <n v="58.164000000000001"/>
    <n v="0.622"/>
    <n v="4"/>
    <n v="0.378"/>
    <n v="2"/>
    <n v="1752"/>
    <n v="0.36145955822266312"/>
    <n v="0.54700000000000004"/>
    <n v="3"/>
    <n v="0.28400000000000003"/>
    <n v="2"/>
    <n v="2"/>
    <n v="1"/>
    <n v="1"/>
    <n v="3878"/>
    <n v="6.2296381295975101"/>
    <n v="622.50806857999999"/>
    <n v="1"/>
    <n v="272"/>
    <n v="7.0139247034553893"/>
    <n v="0.32200000000000001"/>
    <x v="0"/>
    <n v="2"/>
    <n v="2"/>
    <x v="1"/>
    <s v="No"/>
    <s v="No"/>
    <n v="0"/>
    <n v="1"/>
    <n v="69819.393500000006"/>
    <n v="19924.240000000002"/>
    <n v="10"/>
    <n v="10"/>
    <n v="0"/>
    <n v="0"/>
    <n v="8488.59"/>
    <n v="0"/>
    <n v="0"/>
    <n v="0"/>
    <n v="0"/>
    <n v="0"/>
  </r>
  <r>
    <s v="1400000US09009351900"/>
    <x v="499"/>
    <s v="Census Tract 3519, New Haven County, Connecticut"/>
    <n v="76739"/>
    <n v="2.34"/>
    <n v="50165.853649999997"/>
    <n v="50.165999999999997"/>
    <n v="0.47299999999999998"/>
    <n v="3"/>
    <n v="0.52700000000000002"/>
    <n v="3"/>
    <n v="1447"/>
    <n v="0.34613185536811858"/>
    <n v="0.45800000000000002"/>
    <n v="3"/>
    <n v="0.53"/>
    <n v="3"/>
    <n v="3"/>
    <n v="1"/>
    <n v="1"/>
    <n v="2456"/>
    <n v="2.5294885536149199"/>
    <n v="970.94726777000005"/>
    <n v="1"/>
    <n v="366"/>
    <n v="16.375838926174495"/>
    <n v="0.71099999999999997"/>
    <x v="3"/>
    <n v="3.5"/>
    <n v="4"/>
    <x v="1"/>
    <s v="No"/>
    <s v="No"/>
    <n v="0"/>
    <n v="1"/>
    <n v="679.60509999999999"/>
    <n v="0"/>
    <n v="0"/>
    <n v="0"/>
    <n v="0"/>
    <n v="0"/>
    <n v="0"/>
    <n v="0"/>
    <n v="0"/>
    <n v="0"/>
    <n v="0"/>
    <n v="0"/>
  </r>
  <r>
    <s v="1400000US09009351900"/>
    <x v="499"/>
    <s v="Census Tract 3519, New Haven County, Connecticut"/>
    <n v="76739"/>
    <n v="2.34"/>
    <n v="50165.853649999997"/>
    <n v="50.165999999999997"/>
    <n v="0.47299999999999998"/>
    <n v="3"/>
    <n v="0.52700000000000002"/>
    <n v="3"/>
    <n v="1447"/>
    <n v="0.34613185536811858"/>
    <n v="0.45800000000000002"/>
    <n v="3"/>
    <n v="0.53"/>
    <n v="3"/>
    <n v="3"/>
    <n v="1"/>
    <n v="1"/>
    <n v="2456"/>
    <n v="2.5294885536149199"/>
    <n v="970.94726777000005"/>
    <n v="1"/>
    <n v="366"/>
    <n v="16.375838926174495"/>
    <n v="0.71099999999999997"/>
    <x v="3"/>
    <n v="3.5"/>
    <n v="4"/>
    <x v="1"/>
    <s v="No"/>
    <s v="No"/>
    <n v="0"/>
    <n v="1"/>
    <n v="46036.982799999998"/>
    <n v="33038.6175"/>
    <n v="18"/>
    <n v="18"/>
    <n v="0"/>
    <n v="0"/>
    <n v="17892.057499999999"/>
    <n v="0"/>
    <n v="0"/>
    <n v="0"/>
    <n v="0"/>
    <n v="0"/>
  </r>
  <r>
    <s v="1400000US09005310500"/>
    <x v="500"/>
    <s v="Census Tract 3105, Litchfield County, Connecticut"/>
    <n v="53333"/>
    <n v="2.2400000000000002"/>
    <n v="35634.609539999998"/>
    <n v="35.634999999999998"/>
    <n v="0.24099999999999999"/>
    <n v="2"/>
    <n v="0.75900000000000001"/>
    <n v="4"/>
    <n v="1127"/>
    <n v="0.37951868070335537"/>
    <n v="0.63100000000000001"/>
    <n v="4"/>
    <n v="0.84399999999999997"/>
    <n v="5"/>
    <n v="5"/>
    <n v="4"/>
    <n v="4"/>
    <n v="1806"/>
    <n v="0.56232924631310999"/>
    <n v="3211.6415993999999"/>
    <n v="2"/>
    <n v="77"/>
    <n v="3.8790931989924435"/>
    <n v="0.123"/>
    <x v="1"/>
    <n v="3"/>
    <n v="3"/>
    <x v="1"/>
    <s v="Yes"/>
    <s v="No"/>
    <n v="0"/>
    <n v="1"/>
    <n v="34178.324399999998"/>
    <n v="28920.17"/>
    <n v="8"/>
    <n v="8"/>
    <n v="0"/>
    <n v="0"/>
    <n v="5140.63"/>
    <n v="0"/>
    <n v="0"/>
    <n v="0"/>
    <n v="0"/>
    <n v="0"/>
  </r>
  <r>
    <s v="1400000US09005310601"/>
    <x v="501"/>
    <s v="Census Tract 3106.01, Litchfield County, Connecticut"/>
    <n v="87039"/>
    <n v="2.72"/>
    <n v="52775.145669999998"/>
    <n v="52.774999999999999"/>
    <n v="0.51800000000000002"/>
    <n v="3"/>
    <n v="0.48199999999999998"/>
    <n v="3"/>
    <n v="1574"/>
    <n v="0.35789574354006704"/>
    <n v="0.52400000000000002"/>
    <n v="3"/>
    <n v="0.41000000000000003"/>
    <n v="3"/>
    <n v="3"/>
    <n v="4"/>
    <n v="4"/>
    <n v="3740"/>
    <n v="5.2423852929048298"/>
    <n v="713.41570506999994"/>
    <n v="2"/>
    <n v="385"/>
    <n v="10.582737768004398"/>
    <n v="0.5"/>
    <x v="2"/>
    <n v="3"/>
    <n v="3"/>
    <x v="1"/>
    <s v="No"/>
    <s v="No"/>
    <n v="0"/>
    <n v="1"/>
    <n v="62090.761400000003"/>
    <n v="13849.6288"/>
    <n v="20"/>
    <n v="20"/>
    <n v="0"/>
    <n v="0"/>
    <n v="8920.0987999999998"/>
    <n v="0"/>
    <n v="0"/>
    <n v="0"/>
    <n v="0"/>
    <n v="0"/>
  </r>
  <r>
    <s v="1400000US09005310602"/>
    <x v="502"/>
    <s v="Census Tract 3106.02, Litchfield County, Connecticut"/>
    <n v="80000"/>
    <n v="2.27"/>
    <n v="53097.864930000003"/>
    <n v="53.097999999999999"/>
    <n v="0.52300000000000002"/>
    <n v="3"/>
    <n v="0.47699999999999998"/>
    <n v="3"/>
    <n v="1181"/>
    <n v="0.266903387145288"/>
    <n v="5.7000000000000002E-2"/>
    <n v="1"/>
    <n v="0.79699999999999993"/>
    <n v="4"/>
    <n v="4"/>
    <n v="4"/>
    <n v="4"/>
    <n v="4605"/>
    <n v="2.36710749238993"/>
    <n v="1945.4122869"/>
    <n v="2"/>
    <n v="103"/>
    <n v="2.3151269948302988"/>
    <n v="0.03"/>
    <x v="1"/>
    <n v="2.5"/>
    <n v="3"/>
    <x v="1"/>
    <s v="No"/>
    <s v="No"/>
    <n v="0"/>
    <n v="1"/>
    <n v="72546.218200000003"/>
    <n v="39940.89"/>
    <n v="22"/>
    <n v="22"/>
    <n v="0"/>
    <n v="0"/>
    <n v="11669.24"/>
    <n v="0"/>
    <n v="0"/>
    <n v="0"/>
    <n v="0"/>
    <n v="0"/>
  </r>
  <r>
    <s v="1400000US09005310700"/>
    <x v="503"/>
    <s v="Census Tract 3107, Litchfield County, Connecticut"/>
    <n v="64341"/>
    <n v="1.99"/>
    <n v="45610.125610000003"/>
    <n v="45.61"/>
    <n v="0.376"/>
    <n v="2"/>
    <n v="0.624"/>
    <n v="4"/>
    <n v="1169"/>
    <n v="0.30756328364341023"/>
    <n v="0.214"/>
    <n v="2"/>
    <n v="0.80499999999999994"/>
    <n v="5"/>
    <n v="5"/>
    <n v="4"/>
    <n v="4"/>
    <n v="4279"/>
    <n v="19.314517673440999"/>
    <n v="221.54319731999999"/>
    <n v="2"/>
    <n v="114"/>
    <n v="2.945736434108527"/>
    <n v="5.1999999999999998E-2"/>
    <x v="1"/>
    <n v="3"/>
    <n v="3"/>
    <x v="1"/>
    <s v="No"/>
    <s v="No"/>
    <n v="0"/>
    <n v="1"/>
    <n v="144404.27650000001"/>
    <n v="197409.5528"/>
    <n v="159"/>
    <n v="21"/>
    <n v="1"/>
    <n v="137"/>
    <n v="19537.8"/>
    <n v="117"/>
    <n v="76"/>
    <n v="1"/>
    <n v="40"/>
    <n v="158570"/>
  </r>
  <r>
    <s v="1400000US09005310801"/>
    <x v="504"/>
    <s v="Census Tract 3108.01, Litchfield County, Connecticut"/>
    <n v="57917"/>
    <n v="2.56"/>
    <n v="36198.125"/>
    <n v="36.198"/>
    <n v="0.252"/>
    <n v="2"/>
    <n v="0.748"/>
    <n v="4"/>
    <n v="1032"/>
    <n v="0.34211716767097744"/>
    <n v="0.434"/>
    <n v="3"/>
    <n v="0.92100000000000004"/>
    <n v="5"/>
    <n v="5"/>
    <n v="4"/>
    <n v="4"/>
    <n v="2414"/>
    <n v="1.5835540550767"/>
    <n v="1524.4190699999999"/>
    <n v="2"/>
    <n v="233"/>
    <n v="10.121633362293657"/>
    <n v="0.47599999999999998"/>
    <x v="2"/>
    <n v="4"/>
    <n v="4"/>
    <x v="1"/>
    <s v="Yes"/>
    <s v="No"/>
    <n v="0"/>
    <n v="1"/>
    <n v="36919.849199999997"/>
    <n v="3462.34"/>
    <n v="3"/>
    <n v="3"/>
    <n v="0"/>
    <n v="0"/>
    <n v="2890.77"/>
    <n v="0"/>
    <n v="0"/>
    <n v="0"/>
    <n v="0"/>
    <n v="0"/>
  </r>
  <r>
    <s v="1400000US09005310803"/>
    <x v="505"/>
    <s v="Census Tract 3108.03, Litchfield County, Connecticut"/>
    <n v="48981"/>
    <n v="2.52"/>
    <n v="30855.12975"/>
    <n v="30.855"/>
    <n v="0.183"/>
    <n v="1"/>
    <n v="0.81699999999999995"/>
    <n v="5"/>
    <n v="1052"/>
    <n v="0.40913780309091063"/>
    <n v="0.70099999999999996"/>
    <n v="4"/>
    <n v="0.90700000000000003"/>
    <n v="5"/>
    <n v="5"/>
    <n v="4"/>
    <n v="4"/>
    <n v="4826"/>
    <n v="2.29266313202996"/>
    <n v="2104.975621"/>
    <n v="2"/>
    <n v="823"/>
    <n v="17.544233638882968"/>
    <n v="0.72499999999999998"/>
    <x v="3"/>
    <n v="4.5"/>
    <n v="5"/>
    <x v="1"/>
    <s v="Yes"/>
    <s v="No"/>
    <n v="0"/>
    <n v="1"/>
    <n v="83555.792700000005"/>
    <n v="28410.995900000002"/>
    <n v="9"/>
    <n v="7"/>
    <n v="2"/>
    <n v="0"/>
    <n v="4471.8258999999998"/>
    <n v="0"/>
    <n v="0"/>
    <n v="0"/>
    <n v="0"/>
    <n v="0"/>
  </r>
  <r>
    <s v="1400000US09005310804"/>
    <x v="506"/>
    <s v="Census Tract 3108.04, Litchfield County, Connecticut"/>
    <n v="73594"/>
    <n v="2.58"/>
    <n v="45817.62311"/>
    <n v="45.817999999999998"/>
    <n v="0.379"/>
    <n v="2"/>
    <n v="0.621"/>
    <n v="4"/>
    <n v="1118"/>
    <n v="0.29281309438053038"/>
    <n v="0.13500000000000001"/>
    <n v="1"/>
    <n v="0.85699999999999998"/>
    <n v="5"/>
    <n v="5"/>
    <n v="4"/>
    <n v="4"/>
    <n v="2917"/>
    <n v="5.4085895378665896"/>
    <n v="539.32730143000003"/>
    <n v="2"/>
    <n v="237"/>
    <n v="8.3538949594642222"/>
    <n v="0.38100000000000001"/>
    <x v="0"/>
    <n v="3.5"/>
    <n v="4"/>
    <x v="1"/>
    <s v="No"/>
    <s v="No"/>
    <n v="0"/>
    <n v="1"/>
    <n v="41928.608399999997"/>
    <n v="3042.1"/>
    <n v="7"/>
    <n v="7"/>
    <n v="0"/>
    <n v="0"/>
    <n v="3041.58"/>
    <n v="0"/>
    <n v="0"/>
    <n v="0"/>
    <n v="0"/>
    <n v="0"/>
  </r>
  <r>
    <s v="1400000US09005320200"/>
    <x v="507"/>
    <s v="Census Tract 3202, Litchfield County, Connecticut"/>
    <n v="74044"/>
    <n v="2.35"/>
    <n v="48300.97984"/>
    <n v="48.301000000000002"/>
    <n v="0.437"/>
    <n v="3"/>
    <n v="0.56299999999999994"/>
    <n v="3"/>
    <n v="1302"/>
    <n v="0.32347169874721948"/>
    <n v="0.32200000000000001"/>
    <n v="2"/>
    <n v="0.65600000000000003"/>
    <n v="4"/>
    <n v="4"/>
    <n v="4"/>
    <n v="4"/>
    <n v="4897"/>
    <n v="22.6934337147508"/>
    <n v="215.78929224999999"/>
    <n v="2"/>
    <n v="517"/>
    <n v="11.578947368421053"/>
    <n v="0.54300000000000004"/>
    <x v="2"/>
    <n v="3.5"/>
    <n v="4"/>
    <x v="1"/>
    <s v="No"/>
    <s v="No"/>
    <n v="0"/>
    <n v="1"/>
    <n v="447.89100000000002"/>
    <n v="0"/>
    <n v="0"/>
    <n v="0"/>
    <n v="0"/>
    <n v="0"/>
    <n v="0"/>
    <n v="0"/>
    <n v="0"/>
    <n v="0"/>
    <n v="0"/>
    <n v="0"/>
  </r>
  <r>
    <s v="1400000US09005425500"/>
    <x v="508"/>
    <s v="Census Tract 4255, Litchfield County, Connecticut"/>
    <n v="68365"/>
    <n v="2.1"/>
    <n v="47176.331960000003"/>
    <n v="47.176000000000002"/>
    <n v="0.4"/>
    <n v="2"/>
    <n v="0.6"/>
    <n v="3"/>
    <n v="1113"/>
    <n v="0.28310806383430409"/>
    <n v="8.7999999999999995E-2"/>
    <n v="1"/>
    <n v="0.86199999999999999"/>
    <n v="5"/>
    <n v="4"/>
    <n v="1"/>
    <n v="1"/>
    <n v="3318"/>
    <n v="1.79259247533193"/>
    <n v="1850.9505343000001"/>
    <n v="1"/>
    <n v="342"/>
    <n v="11.161879895561357"/>
    <n v="0.51"/>
    <x v="2"/>
    <n v="3.5"/>
    <n v="4"/>
    <x v="1"/>
    <s v="No"/>
    <s v="No"/>
    <n v="0"/>
    <n v="1"/>
    <n v="59404.700299999997"/>
    <n v="14947.95"/>
    <n v="12"/>
    <n v="11"/>
    <n v="1"/>
    <n v="0"/>
    <n v="7461.39"/>
    <n v="0"/>
    <n v="0"/>
    <n v="0"/>
    <n v="0"/>
    <n v="0"/>
  </r>
  <r>
    <s v="1400000US09007560200"/>
    <x v="509"/>
    <s v="Census Tract 5602, Middlesex County, Connecticut"/>
    <n v="74602"/>
    <n v="2.2599999999999998"/>
    <n v="49624.51223"/>
    <n v="49.625"/>
    <n v="0.46400000000000002"/>
    <n v="3"/>
    <n v="0.53600000000000003"/>
    <n v="3"/>
    <n v="1325"/>
    <n v="0.32040617198022175"/>
    <n v="0.29099999999999998"/>
    <n v="2"/>
    <n v="0.628"/>
    <n v="4"/>
    <n v="4"/>
    <n v="1"/>
    <n v="1"/>
    <n v="3692"/>
    <n v="2.22572228133876"/>
    <n v="1658.7873658000001"/>
    <n v="1"/>
    <n v="108"/>
    <n v="2.9678483099752677"/>
    <n v="4.4999999999999998E-2"/>
    <x v="1"/>
    <n v="2.5"/>
    <n v="3"/>
    <x v="1"/>
    <s v="No"/>
    <s v="No"/>
    <n v="0"/>
    <n v="1"/>
    <n v="60508.240700000002"/>
    <n v="31057.98"/>
    <n v="21"/>
    <n v="21"/>
    <n v="0"/>
    <n v="0"/>
    <n v="18928.04"/>
    <n v="0"/>
    <n v="0"/>
    <n v="0"/>
    <n v="0"/>
    <n v="0"/>
  </r>
  <r>
    <s v="1400000US09011690300"/>
    <x v="510"/>
    <s v="Census Tract 6903, New London County, Connecticut"/>
    <n v="40913"/>
    <n v="2.4"/>
    <n v="26409.227940000001"/>
    <n v="26.408999999999999"/>
    <n v="0.126"/>
    <n v="1"/>
    <n v="0.874"/>
    <n v="5"/>
    <n v="1104"/>
    <n v="0.50164283598515524"/>
    <n v="0.84699999999999998"/>
    <n v="5"/>
    <n v="0.87"/>
    <n v="5"/>
    <n v="5"/>
    <n v="1"/>
    <n v="1"/>
    <n v="6280"/>
    <n v="1.42316450887031"/>
    <n v="4412.7013853999997"/>
    <n v="1"/>
    <n v="2160"/>
    <n v="34.263959390862944"/>
    <n v="0.96499999999999997"/>
    <x v="4"/>
    <n v="5"/>
    <n v="5"/>
    <x v="2"/>
    <s v="Yes"/>
    <s v="No"/>
    <n v="0"/>
    <n v="1"/>
    <n v="79342.157600000006"/>
    <n v="20285.972600000001"/>
    <n v="21"/>
    <n v="19"/>
    <n v="2"/>
    <n v="0"/>
    <n v="9729.7126000000007"/>
    <n v="0"/>
    <n v="0"/>
    <n v="0"/>
    <n v="0"/>
    <n v="0"/>
  </r>
  <r>
    <s v="1400000US09011690300"/>
    <x v="510"/>
    <s v="Census Tract 6903, New London County, Connecticut"/>
    <n v="40913"/>
    <n v="2.4"/>
    <n v="26409.227940000001"/>
    <n v="26.408999999999999"/>
    <n v="0.126"/>
    <n v="1"/>
    <n v="0.874"/>
    <n v="5"/>
    <n v="1104"/>
    <n v="0.50164283598515524"/>
    <n v="0.84699999999999998"/>
    <n v="5"/>
    <n v="0.87"/>
    <n v="5"/>
    <n v="5"/>
    <n v="1"/>
    <n v="1"/>
    <n v="6280"/>
    <n v="1.42316450887031"/>
    <n v="4412.7013853999997"/>
    <n v="1"/>
    <n v="2160"/>
    <n v="34.263959390862944"/>
    <n v="0.96499999999999997"/>
    <x v="4"/>
    <n v="5"/>
    <n v="5"/>
    <x v="2"/>
    <s v="Yes"/>
    <s v="No"/>
    <n v="0"/>
    <n v="1"/>
    <n v="129.3218"/>
    <n v="0"/>
    <n v="0"/>
    <n v="0"/>
    <n v="0"/>
    <n v="0"/>
    <n v="0"/>
    <n v="0"/>
    <n v="0"/>
    <n v="0"/>
    <n v="0"/>
    <n v="0"/>
  </r>
  <r>
    <s v="1400000US09011690400"/>
    <x v="511"/>
    <s v="Census Tract 6904, New London County, Connecticut"/>
    <n v="50000"/>
    <n v="2.61"/>
    <n v="30949.223030000001"/>
    <n v="30.949000000000002"/>
    <n v="0.185"/>
    <n v="1"/>
    <n v="0.81499999999999995"/>
    <n v="5"/>
    <n v="1248"/>
    <n v="0.48388936890219564"/>
    <n v="0.82699999999999996"/>
    <n v="5"/>
    <n v="0.71599999999999997"/>
    <n v="4"/>
    <n v="5"/>
    <n v="1"/>
    <n v="1"/>
    <n v="2055"/>
    <n v="0.18917616606717899"/>
    <n v="10862.890621"/>
    <n v="1"/>
    <n v="849"/>
    <n v="41.843272548053228"/>
    <n v="1"/>
    <x v="4"/>
    <n v="5"/>
    <n v="5"/>
    <x v="1"/>
    <s v="Yes"/>
    <s v="No"/>
    <n v="0"/>
    <n v="1"/>
    <n v="39959.697999999997"/>
    <n v="4461.97"/>
    <n v="8"/>
    <n v="4"/>
    <n v="4"/>
    <n v="0"/>
    <n v="3830.49"/>
    <n v="0"/>
    <n v="0"/>
    <n v="0"/>
    <n v="0"/>
    <n v="0"/>
  </r>
  <r>
    <s v="1400000US09011690500"/>
    <x v="512"/>
    <s v="Census Tract 6905, New London County, Connecticut"/>
    <n v="28032"/>
    <n v="1.59"/>
    <n v="22230.822049999999"/>
    <n v="22.231000000000002"/>
    <n v="8.5000000000000006E-2"/>
    <n v="1"/>
    <n v="0.91500000000000004"/>
    <n v="5"/>
    <n v="910"/>
    <n v="0.49120990557341987"/>
    <n v="0.83499999999999996"/>
    <n v="5"/>
    <n v="0.97"/>
    <n v="5"/>
    <n v="5"/>
    <n v="1"/>
    <n v="1"/>
    <n v="2827"/>
    <n v="0.37402142403748601"/>
    <n v="7558.3905581999998"/>
    <n v="1"/>
    <n v="776"/>
    <n v="30.124223602484474"/>
    <n v="0.94599999999999995"/>
    <x v="4"/>
    <n v="5"/>
    <n v="5"/>
    <x v="2"/>
    <s v="Yes"/>
    <s v="No"/>
    <n v="0"/>
    <n v="1"/>
    <n v="41927.548999999999"/>
    <n v="16842.5"/>
    <n v="8"/>
    <n v="4"/>
    <n v="4"/>
    <n v="0"/>
    <n v="2723.16"/>
    <n v="0"/>
    <n v="0"/>
    <n v="0"/>
    <n v="0"/>
    <n v="0"/>
  </r>
  <r>
    <s v="1400000US09011690700"/>
    <x v="513"/>
    <s v="Census Tract 6907, New London County, Connecticut"/>
    <n v="49183"/>
    <n v="2.37"/>
    <n v="31947.791590000001"/>
    <n v="31.948"/>
    <n v="0.20100000000000001"/>
    <n v="2"/>
    <n v="0.79899999999999993"/>
    <n v="4"/>
    <n v="1165"/>
    <n v="0.4375889319490831"/>
    <n v="0.76500000000000001"/>
    <n v="4"/>
    <n v="0.81099999999999994"/>
    <n v="5"/>
    <n v="5"/>
    <n v="1"/>
    <n v="1"/>
    <n v="1295"/>
    <n v="0.38966975908768697"/>
    <n v="3323.3269193000001"/>
    <n v="1"/>
    <n v="268"/>
    <n v="21.788617886178862"/>
    <n v="0.85699999999999998"/>
    <x v="4"/>
    <n v="5"/>
    <n v="5"/>
    <x v="1"/>
    <s v="Yes"/>
    <s v="No"/>
    <n v="0"/>
    <n v="1"/>
    <n v="14847.814700000001"/>
    <n v="4541.3999999999996"/>
    <n v="5"/>
    <n v="5"/>
    <n v="0"/>
    <n v="0"/>
    <n v="3722.43"/>
    <n v="0"/>
    <n v="0"/>
    <n v="0"/>
    <n v="0"/>
    <n v="0"/>
  </r>
  <r>
    <s v="1400000US09011690800"/>
    <x v="514"/>
    <s v="Census Tract 6908, New London County, Connecticut"/>
    <n v="51426"/>
    <n v="2.33"/>
    <n v="33690.29277"/>
    <n v="33.69"/>
    <n v="0.218"/>
    <n v="2"/>
    <n v="0.78200000000000003"/>
    <n v="4"/>
    <n v="1264"/>
    <n v="0.45021870553486437"/>
    <n v="0.78400000000000003"/>
    <n v="4"/>
    <n v="0.69900000000000007"/>
    <n v="4"/>
    <n v="4"/>
    <n v="1"/>
    <n v="1"/>
    <n v="3345"/>
    <n v="0.47782653819245502"/>
    <n v="7000.4483481999996"/>
    <n v="1"/>
    <n v="968"/>
    <n v="28.912783751493428"/>
    <n v="0.93600000000000005"/>
    <x v="4"/>
    <n v="4.5"/>
    <n v="5"/>
    <x v="1"/>
    <s v="Yes"/>
    <s v="No"/>
    <n v="0"/>
    <n v="1"/>
    <n v="43011.512799999997"/>
    <n v="11641.346100000001"/>
    <n v="9"/>
    <n v="9"/>
    <n v="0"/>
    <n v="0"/>
    <n v="3961.4160999999999"/>
    <n v="0"/>
    <n v="0"/>
    <n v="0"/>
    <n v="0"/>
    <n v="0"/>
  </r>
  <r>
    <s v="1400000US09011690900"/>
    <x v="515"/>
    <s v="Census Tract 6909, New London County, Connecticut"/>
    <n v="78209"/>
    <n v="1.99"/>
    <n v="55440.890160000003"/>
    <n v="55.441000000000003"/>
    <n v="0.57099999999999995"/>
    <n v="3"/>
    <n v="0.42900000000000005"/>
    <n v="3"/>
    <n v="1197"/>
    <n v="0.25908674912228352"/>
    <n v="2.9000000000000001E-2"/>
    <n v="1"/>
    <n v="0.76800000000000002"/>
    <n v="4"/>
    <n v="4"/>
    <n v="1"/>
    <n v="1"/>
    <n v="5156"/>
    <n v="1.2470845424766399"/>
    <n v="4134.4430344000002"/>
    <n v="1"/>
    <n v="1089"/>
    <n v="21.65009940357853"/>
    <n v="0.86299999999999999"/>
    <x v="4"/>
    <n v="4.5"/>
    <n v="5"/>
    <x v="1"/>
    <s v="No"/>
    <s v="No"/>
    <n v="0"/>
    <n v="1"/>
    <n v="104774.0319"/>
    <n v="113608.8646"/>
    <n v="433"/>
    <n v="31"/>
    <n v="2"/>
    <n v="400"/>
    <n v="62332.984199999999"/>
    <n v="128"/>
    <n v="26"/>
    <n v="1"/>
    <n v="101"/>
    <n v="51275.5"/>
  </r>
  <r>
    <s v="1400000US09011870300"/>
    <x v="516"/>
    <s v="Census Tract 8703, New London County, Connecticut"/>
    <n v="24805"/>
    <n v="2.0499999999999998"/>
    <n v="17324.56349"/>
    <n v="17.324999999999999"/>
    <n v="3.2000000000000001E-2"/>
    <n v="1"/>
    <n v="0.96799999999999997"/>
    <n v="5"/>
    <n v="1001"/>
    <n v="0.69335080257193826"/>
    <n v="0.96099999999999997"/>
    <n v="5"/>
    <n v="0.93799999999999994"/>
    <n v="5"/>
    <n v="5"/>
    <n v="1"/>
    <n v="1"/>
    <n v="6662"/>
    <n v="1.51432554899868"/>
    <n v="4399.3182341000002"/>
    <n v="1"/>
    <n v="1633"/>
    <n v="25.321755310900915"/>
    <n v="0.93300000000000005"/>
    <x v="4"/>
    <n v="5"/>
    <n v="5"/>
    <x v="2"/>
    <s v="Yes"/>
    <s v="No"/>
    <n v="0"/>
    <n v="1"/>
    <n v="41310.163099999998"/>
    <n v="21513.050299999999"/>
    <n v="2"/>
    <n v="2"/>
    <n v="0"/>
    <n v="0"/>
    <n v="1607.07"/>
    <n v="0"/>
    <n v="0"/>
    <n v="0"/>
    <n v="0"/>
    <n v="0"/>
  </r>
  <r>
    <s v="1400000US09011870300"/>
    <x v="516"/>
    <s v="Census Tract 8703, New London County, Connecticut"/>
    <n v="24805"/>
    <n v="2.0499999999999998"/>
    <n v="17324.56349"/>
    <n v="17.324999999999999"/>
    <n v="3.2000000000000001E-2"/>
    <n v="1"/>
    <n v="0.96799999999999997"/>
    <n v="5"/>
    <n v="1001"/>
    <n v="0.69335080257193826"/>
    <n v="0.96099999999999997"/>
    <n v="5"/>
    <n v="0.93799999999999994"/>
    <n v="5"/>
    <n v="5"/>
    <n v="1"/>
    <n v="1"/>
    <n v="6662"/>
    <n v="1.51432554899868"/>
    <n v="4399.3182341000002"/>
    <n v="1"/>
    <n v="1633"/>
    <n v="25.321755310900915"/>
    <n v="0.93300000000000005"/>
    <x v="4"/>
    <n v="5"/>
    <n v="5"/>
    <x v="2"/>
    <s v="Yes"/>
    <s v="No"/>
    <n v="0"/>
    <n v="1"/>
    <n v="26.3506"/>
    <n v="0"/>
    <n v="0"/>
    <n v="0"/>
    <n v="0"/>
    <n v="0"/>
    <n v="0"/>
    <n v="0"/>
    <n v="0"/>
    <n v="0"/>
    <n v="0"/>
    <n v="0"/>
  </r>
  <r>
    <s v="1400000US09007670200"/>
    <x v="517"/>
    <s v="Census Tract 6702, Middlesex County, Connecticut"/>
    <n v="74202"/>
    <n v="2.2000000000000002"/>
    <n v="50026.978190000002"/>
    <n v="50.027000000000001"/>
    <n v="0.47099999999999997"/>
    <n v="3"/>
    <n v="0.52900000000000003"/>
    <n v="3"/>
    <n v="1498"/>
    <n v="0.35932612063291208"/>
    <n v="0.53100000000000003"/>
    <n v="3"/>
    <n v="0.47099999999999997"/>
    <n v="3"/>
    <n v="3"/>
    <n v="1"/>
    <n v="1"/>
    <n v="5394"/>
    <n v="5.3429930949487003"/>
    <n v="1009.546504"/>
    <n v="1"/>
    <n v="194"/>
    <n v="3.45626224835204"/>
    <n v="7.0000000000000007E-2"/>
    <x v="1"/>
    <n v="2"/>
    <n v="2"/>
    <x v="1"/>
    <s v="No"/>
    <s v="No"/>
    <n v="0"/>
    <n v="1"/>
    <n v="157721.84969999999"/>
    <n v="155264.5803"/>
    <n v="41"/>
    <n v="40"/>
    <n v="1"/>
    <n v="0"/>
    <n v="37150.775500000003"/>
    <n v="21"/>
    <n v="7"/>
    <n v="0"/>
    <n v="14"/>
    <n v="13942"/>
  </r>
  <r>
    <s v="1400000US09009120200"/>
    <x v="518"/>
    <s v="Census Tract 1202, New Haven County, Connecticut"/>
    <n v="44915"/>
    <n v="2.38"/>
    <n v="29114.070240000001"/>
    <n v="29.114000000000001"/>
    <n v="0.154"/>
    <n v="1"/>
    <n v="0.84599999999999997"/>
    <n v="5"/>
    <n v="1226"/>
    <n v="0.50532268002112235"/>
    <n v="0.85199999999999998"/>
    <n v="5"/>
    <n v="0.74299999999999999"/>
    <n v="4"/>
    <n v="5"/>
    <n v="1"/>
    <n v="1"/>
    <n v="6181"/>
    <n v="2.6559709929158002"/>
    <n v="2327.2091512000002"/>
    <n v="1"/>
    <n v="1328"/>
    <n v="21.254801536491676"/>
    <n v="0.77700000000000002"/>
    <x v="3"/>
    <n v="4.5"/>
    <n v="5"/>
    <x v="2"/>
    <s v="Yes"/>
    <s v="No"/>
    <n v="0"/>
    <n v="1"/>
    <n v="167.08789999999999"/>
    <n v="0"/>
    <n v="0"/>
    <n v="0"/>
    <n v="0"/>
    <n v="0"/>
    <n v="0"/>
    <n v="0"/>
    <n v="0"/>
    <n v="0"/>
    <n v="0"/>
    <n v="0"/>
  </r>
  <r>
    <s v="1400000US09009125300"/>
    <x v="519"/>
    <s v="Census Tract 1253, New Haven County, Connecticut"/>
    <n v="52586"/>
    <n v="2.38"/>
    <n v="34086.441010000002"/>
    <n v="34.085999999999999"/>
    <n v="0.223"/>
    <n v="2"/>
    <n v="0.77700000000000002"/>
    <n v="4"/>
    <n v="1151"/>
    <n v="0.40520510768337326"/>
    <n v="0.68899999999999995"/>
    <n v="4"/>
    <n v="0.82000000000000006"/>
    <n v="5"/>
    <n v="5"/>
    <n v="1"/>
    <n v="1"/>
    <n v="5540"/>
    <n v="1.25303746581065"/>
    <n v="4421.2564677"/>
    <n v="1"/>
    <n v="1755"/>
    <n v="36.877495272115993"/>
    <n v="0.97599999999999998"/>
    <x v="4"/>
    <n v="5"/>
    <n v="5"/>
    <x v="1"/>
    <s v="Yes"/>
    <s v="No"/>
    <n v="0"/>
    <n v="1"/>
    <n v="41.106299999999997"/>
    <n v="0"/>
    <n v="0"/>
    <n v="0"/>
    <n v="0"/>
    <n v="0"/>
    <n v="0"/>
    <n v="0"/>
    <n v="0"/>
    <n v="0"/>
    <n v="0"/>
    <n v="0"/>
  </r>
  <r>
    <s v="1400000US09009125400"/>
    <x v="520"/>
    <s v="Census Tract 1254, New Haven County, Connecticut"/>
    <n v="39196"/>
    <n v="2.35"/>
    <n v="25568.651150000002"/>
    <n v="25.568999999999999"/>
    <n v="0.11700000000000001"/>
    <n v="1"/>
    <n v="0.88300000000000001"/>
    <n v="5"/>
    <n v="1097"/>
    <n v="0.51484921604869249"/>
    <n v="0.86099999999999999"/>
    <n v="5"/>
    <n v="0.879"/>
    <n v="5"/>
    <n v="5"/>
    <n v="1"/>
    <n v="1"/>
    <n v="3394"/>
    <n v="0.74813358208609504"/>
    <n v="4536.6229792000004"/>
    <n v="1"/>
    <n v="449"/>
    <n v="12.854279988548525"/>
    <n v="0.56899999999999995"/>
    <x v="2"/>
    <n v="4"/>
    <n v="4"/>
    <x v="2"/>
    <s v="Yes"/>
    <s v="No"/>
    <n v="0"/>
    <n v="1"/>
    <n v="876.93949999999995"/>
    <n v="0"/>
    <n v="0"/>
    <n v="0"/>
    <n v="0"/>
    <n v="0"/>
    <n v="0"/>
    <n v="0"/>
    <n v="0"/>
    <n v="0"/>
    <n v="0"/>
    <n v="0"/>
  </r>
  <r>
    <s v="1400000US09009130102"/>
    <x v="521"/>
    <s v="Census Tract 1301.02, New Haven County, Connecticut"/>
    <n v="71734"/>
    <n v="2.54"/>
    <n v="45009.914729999997"/>
    <n v="45.01"/>
    <n v="0.36899999999999999"/>
    <n v="2"/>
    <n v="0.63100000000000001"/>
    <n v="4"/>
    <n v="1409"/>
    <n v="0.37565056724558699"/>
    <n v="0.61599999999999999"/>
    <n v="4"/>
    <n v="0.55600000000000005"/>
    <n v="3"/>
    <n v="4"/>
    <n v="1"/>
    <n v="1"/>
    <n v="3113"/>
    <n v="2.8647179060289099"/>
    <n v="1086.6689504000001"/>
    <n v="1"/>
    <n v="188"/>
    <n v="6.3880394155623517"/>
    <n v="0.23300000000000001"/>
    <x v="0"/>
    <n v="3"/>
    <n v="3"/>
    <x v="1"/>
    <s v="No"/>
    <s v="No"/>
    <n v="0"/>
    <n v="1"/>
    <n v="53976.907299999999"/>
    <n v="13351.72"/>
    <n v="4"/>
    <n v="4"/>
    <n v="0"/>
    <n v="0"/>
    <n v="2357.27"/>
    <n v="0"/>
    <n v="0"/>
    <n v="0"/>
    <n v="0"/>
    <n v="0"/>
  </r>
  <r>
    <s v="1400000US09009130200"/>
    <x v="522"/>
    <s v="Census Tract 1302, New Haven County, Connecticut"/>
    <n v="84340"/>
    <n v="2.69"/>
    <n v="51423.005570000001"/>
    <n v="51.423000000000002"/>
    <n v="0.48899999999999999"/>
    <n v="3"/>
    <n v="0.51100000000000001"/>
    <n v="3"/>
    <n v="1665"/>
    <n v="0.38854204997415132"/>
    <n v="0.65600000000000003"/>
    <n v="4"/>
    <n v="0.33099999999999996"/>
    <n v="2"/>
    <n v="3"/>
    <n v="1"/>
    <n v="1"/>
    <n v="8516"/>
    <n v="8.30954313301838"/>
    <n v="1024.8457543"/>
    <n v="1"/>
    <n v="1047"/>
    <n v="12.562994960403168"/>
    <n v="0.55100000000000005"/>
    <x v="2"/>
    <n v="3"/>
    <n v="3"/>
    <x v="1"/>
    <s v="No"/>
    <s v="No"/>
    <n v="0"/>
    <n v="1"/>
    <n v="167933.76010000001"/>
    <n v="113997.1498"/>
    <n v="37"/>
    <n v="37"/>
    <n v="0"/>
    <n v="0"/>
    <n v="39469.339999999997"/>
    <n v="38"/>
    <n v="38"/>
    <n v="0"/>
    <n v="0"/>
    <n v="68806.100000000006"/>
  </r>
  <r>
    <s v="1400000US09011707100"/>
    <x v="523"/>
    <s v="Census Tract 7071, New London County, Connecticut"/>
    <n v="75833"/>
    <n v="2.63"/>
    <n v="46760.631000000001"/>
    <n v="46.761000000000003"/>
    <n v="0.39400000000000002"/>
    <n v="2"/>
    <n v="0.60599999999999998"/>
    <n v="4"/>
    <n v="1401"/>
    <n v="0.35953321502440805"/>
    <n v="0.53500000000000003"/>
    <n v="3"/>
    <n v="0.56499999999999995"/>
    <n v="3"/>
    <n v="4"/>
    <n v="2"/>
    <n v="2"/>
    <n v="5297"/>
    <n v="54.2480745084533"/>
    <n v="97.644018668000001"/>
    <n v="2"/>
    <n v="496"/>
    <n v="9.4964579743442474"/>
    <n v="0.56499999999999995"/>
    <x v="2"/>
    <n v="3.5"/>
    <n v="4"/>
    <x v="1"/>
    <s v="No"/>
    <s v="No"/>
    <n v="0"/>
    <n v="1"/>
    <n v="113517.0539"/>
    <n v="51278.805999999997"/>
    <n v="30"/>
    <n v="30"/>
    <n v="0"/>
    <n v="0"/>
    <n v="19357.905999999999"/>
    <n v="1"/>
    <n v="1"/>
    <n v="0"/>
    <n v="0"/>
    <n v="499.36"/>
  </r>
  <r>
    <s v="1400000US09011707100"/>
    <x v="523"/>
    <s v="Census Tract 7071, New London County, Connecticut"/>
    <n v="75833"/>
    <n v="2.63"/>
    <n v="46760.631000000001"/>
    <n v="46.761000000000003"/>
    <n v="0.39400000000000002"/>
    <n v="2"/>
    <n v="0.60599999999999998"/>
    <n v="4"/>
    <n v="1401"/>
    <n v="0.35953321502440805"/>
    <n v="0.53500000000000003"/>
    <n v="3"/>
    <n v="0.56499999999999995"/>
    <n v="3"/>
    <n v="4"/>
    <n v="2"/>
    <n v="2"/>
    <n v="5297"/>
    <n v="54.2480745084533"/>
    <n v="97.644018668000001"/>
    <n v="2"/>
    <n v="496"/>
    <n v="9.4964579743442474"/>
    <n v="0.56499999999999995"/>
    <x v="2"/>
    <n v="3.5"/>
    <n v="4"/>
    <x v="1"/>
    <s v="No"/>
    <s v="No"/>
    <n v="0"/>
    <n v="1"/>
    <n v="751.86670000000004"/>
    <n v="0"/>
    <n v="0"/>
    <n v="0"/>
    <n v="0"/>
    <n v="0"/>
    <n v="0"/>
    <n v="0"/>
    <n v="0"/>
    <n v="0"/>
    <n v="0"/>
    <n v="0"/>
  </r>
  <r>
    <s v="1400000US09011708100"/>
    <x v="524"/>
    <s v="Census Tract 7081, New London County, Connecticut"/>
    <n v="85052"/>
    <n v="2.57"/>
    <n v="53053.979939999997"/>
    <n v="53.054000000000002"/>
    <n v="0.52200000000000002"/>
    <n v="3"/>
    <n v="0.47799999999999998"/>
    <n v="3"/>
    <n v="1432"/>
    <n v="0.32389652990093848"/>
    <n v="0.32600000000000001"/>
    <n v="2"/>
    <n v="0.53899999999999992"/>
    <n v="3"/>
    <n v="3"/>
    <n v="2"/>
    <n v="2"/>
    <n v="2603"/>
    <n v="38.960857733703797"/>
    <n v="66.810644103000001"/>
    <n v="2"/>
    <n v="114"/>
    <n v="4.4970414201183431"/>
    <n v="0.21299999999999999"/>
    <x v="0"/>
    <n v="2.5"/>
    <n v="3"/>
    <x v="1"/>
    <s v="No"/>
    <s v="No"/>
    <n v="0"/>
    <n v="1"/>
    <n v="176.2226"/>
    <n v="0"/>
    <n v="0"/>
    <n v="0"/>
    <n v="0"/>
    <n v="0"/>
    <n v="0"/>
    <n v="0"/>
    <n v="0"/>
    <n v="0"/>
    <n v="0"/>
    <n v="0"/>
  </r>
  <r>
    <s v="1400000US09011708100"/>
    <x v="524"/>
    <s v="Census Tract 7081, New London County, Connecticut"/>
    <n v="85052"/>
    <n v="2.57"/>
    <n v="53053.979939999997"/>
    <n v="53.054000000000002"/>
    <n v="0.52200000000000002"/>
    <n v="3"/>
    <n v="0.47799999999999998"/>
    <n v="3"/>
    <n v="1432"/>
    <n v="0.32389652990093848"/>
    <n v="0.32600000000000001"/>
    <n v="2"/>
    <n v="0.53899999999999992"/>
    <n v="3"/>
    <n v="3"/>
    <n v="2"/>
    <n v="2"/>
    <n v="2603"/>
    <n v="38.960857733703797"/>
    <n v="66.810644103000001"/>
    <n v="2"/>
    <n v="114"/>
    <n v="4.4970414201183431"/>
    <n v="0.21299999999999999"/>
    <x v="0"/>
    <n v="2.5"/>
    <n v="3"/>
    <x v="1"/>
    <s v="No"/>
    <s v="No"/>
    <n v="0"/>
    <n v="1"/>
    <n v="57747.690499999997"/>
    <n v="21450.676500000001"/>
    <n v="11"/>
    <n v="11"/>
    <n v="0"/>
    <n v="0"/>
    <n v="10404.854499999999"/>
    <n v="1"/>
    <n v="1"/>
    <n v="0"/>
    <n v="0"/>
    <n v="2802.43"/>
  </r>
  <r>
    <s v="1400000US09011660101"/>
    <x v="525"/>
    <s v="Census Tract 6601.01, New London County, Connecticut"/>
    <n v="95642"/>
    <n v="2.23"/>
    <n v="64046.620369999997"/>
    <n v="64.046999999999997"/>
    <n v="0.71899999999999997"/>
    <n v="4"/>
    <n v="0.28100000000000003"/>
    <n v="2"/>
    <n v="1661"/>
    <n v="0.31121080058326273"/>
    <n v="0.23100000000000001"/>
    <n v="2"/>
    <n v="0.33699999999999997"/>
    <n v="2"/>
    <n v="2"/>
    <n v="1"/>
    <n v="1"/>
    <n v="3356"/>
    <n v="11.3390073621963"/>
    <n v="295.96947005999999"/>
    <n v="1"/>
    <n v="155"/>
    <n v="4.7957920792079207"/>
    <n v="0.20499999999999999"/>
    <x v="0"/>
    <n v="2"/>
    <n v="2"/>
    <x v="1"/>
    <s v="No"/>
    <s v="No"/>
    <n v="0"/>
    <n v="1"/>
    <n v="111864.6508"/>
    <n v="24522.071"/>
    <n v="22"/>
    <n v="22"/>
    <n v="0"/>
    <n v="0"/>
    <n v="23137.580999999998"/>
    <n v="0"/>
    <n v="0"/>
    <n v="0"/>
    <n v="0"/>
    <n v="0"/>
  </r>
  <r>
    <s v="1400000US09011660102"/>
    <x v="526"/>
    <s v="Census Tract 6601.02, New London County, Connecticut"/>
    <n v="98000"/>
    <n v="2.37"/>
    <n v="63657.840640000002"/>
    <n v="63.658000000000001"/>
    <n v="0.71299999999999997"/>
    <n v="4"/>
    <n v="0.28700000000000003"/>
    <n v="2"/>
    <n v="1396"/>
    <n v="0.26315689994476066"/>
    <n v="4.2000000000000003E-2"/>
    <n v="1"/>
    <n v="0.57299999999999995"/>
    <n v="3"/>
    <n v="3"/>
    <n v="1"/>
    <n v="1"/>
    <n v="4247"/>
    <n v="11.6763772650684"/>
    <n v="363.72582896"/>
    <n v="1"/>
    <n v="138"/>
    <n v="3.3141210374639769"/>
    <n v="7.6999999999999999E-2"/>
    <x v="1"/>
    <n v="2"/>
    <n v="2"/>
    <x v="1"/>
    <s v="No"/>
    <s v="No"/>
    <n v="0"/>
    <n v="1"/>
    <n v="118541.5153"/>
    <n v="90947.921300000002"/>
    <n v="31"/>
    <n v="31"/>
    <n v="0"/>
    <n v="0"/>
    <n v="30414.032800000001"/>
    <n v="6"/>
    <n v="6"/>
    <n v="0"/>
    <n v="0"/>
    <n v="10133.200000000001"/>
  </r>
  <r>
    <s v="1400000US09009346101"/>
    <x v="527"/>
    <s v="Census Tract 3461.01, New Haven County, Connecticut"/>
    <n v="107500"/>
    <n v="2.61"/>
    <n v="66540.829509999996"/>
    <n v="66.540999999999997"/>
    <n v="0.76100000000000001"/>
    <n v="4"/>
    <n v="0.23899999999999999"/>
    <n v="2"/>
    <n v="1778"/>
    <n v="0.3206452362724686"/>
    <n v="0.29399999999999998"/>
    <n v="2"/>
    <n v="0.26400000000000001"/>
    <n v="2"/>
    <n v="2"/>
    <n v="1"/>
    <n v="1"/>
    <n v="6674"/>
    <n v="13.9834501163712"/>
    <n v="477.27849311"/>
    <n v="1"/>
    <n v="204"/>
    <n v="2.9445727482678983"/>
    <n v="3.6999999999999998E-2"/>
    <x v="1"/>
    <n v="1.5"/>
    <n v="2"/>
    <x v="1"/>
    <s v="No"/>
    <s v="No"/>
    <n v="0"/>
    <n v="1"/>
    <n v="140941.94140000001"/>
    <n v="109352.74800000001"/>
    <n v="30"/>
    <n v="30"/>
    <n v="0"/>
    <n v="0"/>
    <n v="21610.13"/>
    <n v="12"/>
    <n v="12"/>
    <n v="0"/>
    <n v="0"/>
    <n v="50310"/>
  </r>
  <r>
    <s v="1400000US09015907300"/>
    <x v="528"/>
    <s v="Census Tract 9073, Windham County, Connecticut"/>
    <n v="69167"/>
    <n v="2.5099999999999998"/>
    <n v="43657.823279999997"/>
    <n v="43.658000000000001"/>
    <n v="0.34699999999999998"/>
    <n v="2"/>
    <n v="0.65300000000000002"/>
    <n v="4"/>
    <n v="1138"/>
    <n v="0.31279617200374543"/>
    <n v="0.24"/>
    <n v="2"/>
    <n v="0.82800000000000007"/>
    <n v="5"/>
    <n v="5"/>
    <n v="2"/>
    <n v="2"/>
    <n v="5486"/>
    <n v="15.633347722074401"/>
    <n v="350.91652137"/>
    <n v="2"/>
    <n v="541"/>
    <n v="10.964734495338467"/>
    <n v="1"/>
    <x v="4"/>
    <n v="5"/>
    <n v="5"/>
    <x v="1"/>
    <s v="No"/>
    <s v="No"/>
    <n v="0"/>
    <n v="1"/>
    <n v="111292.4853"/>
    <n v="140557.81229999999"/>
    <n v="19"/>
    <n v="19"/>
    <n v="0"/>
    <n v="0"/>
    <n v="16171.983099999999"/>
    <n v="31"/>
    <n v="21"/>
    <n v="0"/>
    <n v="10"/>
    <n v="91170.3"/>
  </r>
  <r>
    <s v="1400000US09015901100"/>
    <x v="529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x v="5"/>
    <n v="2"/>
    <n v="2"/>
    <x v="1"/>
    <s v="No"/>
    <s v="No"/>
    <n v="0"/>
    <n v="1"/>
    <n v="83.202399999999997"/>
    <n v="0"/>
    <n v="0"/>
    <n v="0"/>
    <n v="0"/>
    <n v="0"/>
    <n v="0"/>
    <n v="0"/>
    <n v="0"/>
    <n v="0"/>
    <n v="0"/>
    <n v="0"/>
  </r>
  <r>
    <s v="1400000US09015901100"/>
    <x v="529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x v="5"/>
    <n v="2"/>
    <n v="2"/>
    <x v="1"/>
    <s v="No"/>
    <s v="No"/>
    <n v="0"/>
    <n v="1"/>
    <n v="253.86199999999999"/>
    <n v="0"/>
    <n v="0"/>
    <n v="0"/>
    <n v="0"/>
    <n v="0"/>
    <n v="0"/>
    <n v="0"/>
    <n v="0"/>
    <n v="0"/>
    <n v="0"/>
    <n v="0"/>
  </r>
  <r>
    <s v="1400000US09015901100"/>
    <x v="529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x v="5"/>
    <n v="2"/>
    <n v="2"/>
    <x v="1"/>
    <s v="No"/>
    <s v="No"/>
    <n v="0"/>
    <n v="1"/>
    <n v="378.5181"/>
    <n v="0"/>
    <n v="0"/>
    <n v="0"/>
    <n v="0"/>
    <n v="0"/>
    <n v="0"/>
    <n v="0"/>
    <n v="0"/>
    <n v="0"/>
    <n v="0"/>
    <n v="0"/>
  </r>
  <r>
    <s v="1400000US09011697000"/>
    <x v="530"/>
    <s v="Census Tract 6970, New London County, Connecticut"/>
    <n v="46801"/>
    <n v="2.4300000000000002"/>
    <n v="30022.855500000001"/>
    <n v="30.023"/>
    <n v="0.17"/>
    <n v="1"/>
    <n v="0.83"/>
    <n v="5"/>
    <n v="1073"/>
    <n v="0.42887326290465605"/>
    <n v="0.75"/>
    <n v="4"/>
    <n v="0.89300000000000002"/>
    <n v="5"/>
    <n v="5"/>
    <n v="1"/>
    <n v="1"/>
    <n v="4768"/>
    <n v="2.2036731444315598"/>
    <n v="2163.6602561"/>
    <n v="1"/>
    <n v="1620"/>
    <n v="30.371203599550057"/>
    <n v="0.95699999999999996"/>
    <x v="4"/>
    <n v="5"/>
    <n v="5"/>
    <x v="2"/>
    <s v="Yes"/>
    <s v="No"/>
    <n v="0"/>
    <n v="1"/>
    <n v="68.452600000000004"/>
    <n v="0"/>
    <n v="0"/>
    <n v="0"/>
    <n v="0"/>
    <n v="0"/>
    <n v="0"/>
    <n v="0"/>
    <n v="0"/>
    <n v="0"/>
    <n v="0"/>
    <n v="0"/>
  </r>
  <r>
    <s v="1400000US09011700100"/>
    <x v="531"/>
    <s v="Census Tract 7001, New London County, Connecticut"/>
    <n v="79444"/>
    <n v="2.54"/>
    <n v="49847.598980000002"/>
    <n v="49.847999999999999"/>
    <n v="0.46700000000000003"/>
    <n v="3"/>
    <n v="0.53299999999999992"/>
    <n v="3"/>
    <n v="1427"/>
    <n v="0.34352707754029521"/>
    <n v="0.44"/>
    <n v="3"/>
    <n v="0.54400000000000004"/>
    <n v="3"/>
    <n v="3"/>
    <n v="2"/>
    <n v="2"/>
    <n v="4726"/>
    <n v="30.815190649531999"/>
    <n v="153.36591792999999"/>
    <n v="2"/>
    <n v="656"/>
    <n v="14.086321666308782"/>
    <n v="0.70899999999999996"/>
    <x v="3"/>
    <n v="3.5"/>
    <n v="4"/>
    <x v="1"/>
    <s v="No"/>
    <s v="No"/>
    <n v="0"/>
    <n v="1"/>
    <n v="106676.3937"/>
    <n v="57765.007100000003"/>
    <n v="25"/>
    <n v="25"/>
    <n v="0"/>
    <n v="0"/>
    <n v="23511.867099999999"/>
    <n v="5"/>
    <n v="5"/>
    <n v="0"/>
    <n v="0"/>
    <n v="6345.2"/>
  </r>
  <r>
    <s v="1400000US09009352800"/>
    <x v="532"/>
    <s v="Census Tract 3528, New Haven County, Connecticut"/>
    <n v="53904"/>
    <n v="2.48"/>
    <n v="34229.074229999998"/>
    <n v="34.228999999999999"/>
    <n v="0.22900000000000001"/>
    <n v="2"/>
    <n v="0.77100000000000002"/>
    <n v="4"/>
    <n v="1120"/>
    <n v="0.39264865621812645"/>
    <n v="0.67"/>
    <n v="4"/>
    <n v="0.85499999999999998"/>
    <n v="5"/>
    <n v="5"/>
    <n v="1"/>
    <n v="1"/>
    <n v="6545"/>
    <n v="2.66264554121486"/>
    <n v="2458.0815954"/>
    <n v="1"/>
    <n v="2118"/>
    <n v="33.936869091491751"/>
    <n v="0.96"/>
    <x v="4"/>
    <n v="5"/>
    <n v="5"/>
    <x v="1"/>
    <s v="Yes"/>
    <s v="No"/>
    <n v="0"/>
    <n v="1"/>
    <n v="1536.5559000000001"/>
    <n v="0"/>
    <n v="0"/>
    <n v="0"/>
    <n v="0"/>
    <n v="0"/>
    <n v="0"/>
    <n v="0"/>
    <n v="0"/>
    <n v="0"/>
    <n v="0"/>
    <n v="0"/>
  </r>
  <r>
    <s v="1400000US09009352800"/>
    <x v="532"/>
    <s v="Census Tract 3528, New Haven County, Connecticut"/>
    <n v="53904"/>
    <n v="2.48"/>
    <n v="34229.074229999998"/>
    <n v="34.228999999999999"/>
    <n v="0.22900000000000001"/>
    <n v="2"/>
    <n v="0.77100000000000002"/>
    <n v="4"/>
    <n v="1120"/>
    <n v="0.39264865621812645"/>
    <n v="0.67"/>
    <n v="4"/>
    <n v="0.85499999999999998"/>
    <n v="5"/>
    <n v="5"/>
    <n v="1"/>
    <n v="1"/>
    <n v="6545"/>
    <n v="2.66264554121486"/>
    <n v="2458.0815954"/>
    <n v="1"/>
    <n v="2118"/>
    <n v="33.936869091491751"/>
    <n v="0.96"/>
    <x v="4"/>
    <n v="5"/>
    <n v="5"/>
    <x v="1"/>
    <s v="Yes"/>
    <s v="No"/>
    <n v="0"/>
    <n v="1"/>
    <n v="97466.550099999993"/>
    <n v="57930.291700000002"/>
    <n v="19"/>
    <n v="18"/>
    <n v="1"/>
    <n v="0"/>
    <n v="12718.331700000001"/>
    <n v="0"/>
    <n v="0"/>
    <n v="0"/>
    <n v="0"/>
    <n v="0"/>
  </r>
  <r>
    <s v="1400000US09015903100"/>
    <x v="533"/>
    <s v="Census Tract 9031, Windham County, Connecticut"/>
    <n v="57218"/>
    <n v="2.21"/>
    <n v="38488.991929999997"/>
    <n v="38.488999999999997"/>
    <n v="0.26900000000000002"/>
    <n v="2"/>
    <n v="0.73099999999999998"/>
    <n v="4"/>
    <n v="1035"/>
    <n v="0.32268966728430504"/>
    <n v="0.317"/>
    <n v="2"/>
    <n v="0.91700000000000004"/>
    <n v="5"/>
    <n v="5"/>
    <n v="1"/>
    <n v="1"/>
    <n v="7240"/>
    <n v="3.32978106462269"/>
    <n v="2174.3171275999998"/>
    <n v="1"/>
    <n v="221"/>
    <n v="3.2192279679533868"/>
    <n v="0.2"/>
    <x v="1"/>
    <n v="3"/>
    <n v="3"/>
    <x v="1"/>
    <s v="Yes"/>
    <s v="No"/>
    <n v="0"/>
    <n v="1"/>
    <n v="126091.6011"/>
    <n v="270102.65519999998"/>
    <n v="13"/>
    <n v="13"/>
    <n v="0"/>
    <n v="0"/>
    <n v="5250.74"/>
    <n v="128"/>
    <n v="25"/>
    <n v="1"/>
    <n v="102"/>
    <n v="213939"/>
  </r>
  <r>
    <s v="1400000US09015903200"/>
    <x v="534"/>
    <s v="Census Tract 9032, Windham County, Connecticut"/>
    <n v="76602"/>
    <n v="2.25"/>
    <n v="51068"/>
    <n v="51.067999999999998"/>
    <n v="0.48599999999999999"/>
    <n v="3"/>
    <n v="0.51400000000000001"/>
    <n v="3"/>
    <n v="1149"/>
    <n v="0.26999295057570294"/>
    <n v="6.4000000000000001E-2"/>
    <n v="1"/>
    <n v="0.82200000000000006"/>
    <n v="5"/>
    <n v="4"/>
    <n v="3"/>
    <n v="3"/>
    <n v="2344"/>
    <n v="16.974579805003"/>
    <n v="138.08883795"/>
    <n v="2"/>
    <n v="144"/>
    <n v="5.7692307692307692"/>
    <n v="0.44400000000000001"/>
    <x v="2"/>
    <n v="3.5"/>
    <n v="4"/>
    <x v="1"/>
    <s v="No"/>
    <s v="No"/>
    <n v="0"/>
    <n v="1"/>
    <n v="45609.665800000002"/>
    <n v="4946.6899999999996"/>
    <n v="5"/>
    <n v="5"/>
    <n v="0"/>
    <n v="0"/>
    <n v="4537.8500000000004"/>
    <n v="0"/>
    <n v="0"/>
    <n v="0"/>
    <n v="0"/>
    <n v="0"/>
  </r>
  <r>
    <s v="1400000US09015903200"/>
    <x v="534"/>
    <s v="Census Tract 9032, Windham County, Connecticut"/>
    <n v="76602"/>
    <n v="2.25"/>
    <n v="51068"/>
    <n v="51.067999999999998"/>
    <n v="0.48599999999999999"/>
    <n v="3"/>
    <n v="0.51400000000000001"/>
    <n v="3"/>
    <n v="1149"/>
    <n v="0.26999295057570294"/>
    <n v="6.4000000000000001E-2"/>
    <n v="1"/>
    <n v="0.82200000000000006"/>
    <n v="5"/>
    <n v="4"/>
    <n v="3"/>
    <n v="3"/>
    <n v="2344"/>
    <n v="16.974579805003"/>
    <n v="138.08883795"/>
    <n v="2"/>
    <n v="144"/>
    <n v="5.7692307692307692"/>
    <n v="0.44400000000000001"/>
    <x v="2"/>
    <n v="3.5"/>
    <n v="4"/>
    <x v="1"/>
    <s v="No"/>
    <s v="No"/>
    <n v="0"/>
    <n v="1"/>
    <n v="114.1841"/>
    <n v="0"/>
    <n v="0"/>
    <n v="0"/>
    <n v="0"/>
    <n v="0"/>
    <n v="0"/>
    <n v="0"/>
    <n v="0"/>
    <n v="0"/>
    <n v="0"/>
    <n v="0"/>
  </r>
  <r>
    <s v="1400000US09013890202"/>
    <x v="535"/>
    <s v="Census Tract 8902.02, Tolland County, Connecticut"/>
    <n v="89460"/>
    <n v="2.5499999999999998"/>
    <n v="56022.025079999999"/>
    <n v="56.021999999999998"/>
    <n v="0.57999999999999996"/>
    <n v="3"/>
    <n v="0.42000000000000004"/>
    <n v="3"/>
    <n v="1382"/>
    <n v="0.29602642846840838"/>
    <n v="0.14699999999999999"/>
    <n v="1"/>
    <n v="0.57600000000000007"/>
    <n v="3"/>
    <n v="3"/>
    <n v="2"/>
    <n v="2"/>
    <n v="5205"/>
    <n v="36.007573008060298"/>
    <n v="144.55292499000001"/>
    <n v="2"/>
    <n v="385"/>
    <n v="7.3825503355704694"/>
    <n v="0.6"/>
    <x v="2"/>
    <n v="3"/>
    <n v="3"/>
    <x v="1"/>
    <s v="No"/>
    <s v="No"/>
    <n v="0"/>
    <n v="1"/>
    <n v="1114.6774"/>
    <n v="0"/>
    <n v="0"/>
    <n v="0"/>
    <n v="0"/>
    <n v="0"/>
    <n v="0"/>
    <n v="0"/>
    <n v="0"/>
    <n v="0"/>
    <n v="0"/>
    <n v="0"/>
  </r>
  <r>
    <s v="1400000US09013890202"/>
    <x v="535"/>
    <s v="Census Tract 8902.02, Tolland County, Connecticut"/>
    <n v="89460"/>
    <n v="2.5499999999999998"/>
    <n v="56022.025079999999"/>
    <n v="56.021999999999998"/>
    <n v="0.57999999999999996"/>
    <n v="3"/>
    <n v="0.42000000000000004"/>
    <n v="3"/>
    <n v="1382"/>
    <n v="0.29602642846840838"/>
    <n v="0.14699999999999999"/>
    <n v="1"/>
    <n v="0.57600000000000007"/>
    <n v="3"/>
    <n v="3"/>
    <n v="2"/>
    <n v="2"/>
    <n v="5205"/>
    <n v="36.007573008060298"/>
    <n v="144.55292499000001"/>
    <n v="2"/>
    <n v="385"/>
    <n v="7.3825503355704694"/>
    <n v="0.6"/>
    <x v="2"/>
    <n v="3"/>
    <n v="3"/>
    <x v="1"/>
    <s v="No"/>
    <s v="No"/>
    <n v="0"/>
    <n v="1"/>
    <n v="99367.681100000002"/>
    <n v="72712.240000000005"/>
    <n v="120"/>
    <n v="20"/>
    <n v="0"/>
    <n v="100"/>
    <n v="17810.63"/>
    <n v="19"/>
    <n v="19"/>
    <n v="0"/>
    <n v="0"/>
    <n v="29180.6"/>
  </r>
  <r>
    <s v="1400000US09013890202"/>
    <x v="535"/>
    <s v="Census Tract 8902.02, Tolland County, Connecticut"/>
    <n v="89460"/>
    <n v="2.5499999999999998"/>
    <n v="56022.025079999999"/>
    <n v="56.021999999999998"/>
    <n v="0.57999999999999996"/>
    <n v="3"/>
    <n v="0.42000000000000004"/>
    <n v="3"/>
    <n v="1382"/>
    <n v="0.29602642846840838"/>
    <n v="0.14699999999999999"/>
    <n v="1"/>
    <n v="0.57600000000000007"/>
    <n v="3"/>
    <n v="3"/>
    <n v="2"/>
    <n v="2"/>
    <n v="5205"/>
    <n v="36.007573008060298"/>
    <n v="144.55292499000001"/>
    <n v="2"/>
    <n v="385"/>
    <n v="7.3825503355704694"/>
    <n v="0.6"/>
    <x v="2"/>
    <n v="3"/>
    <n v="3"/>
    <x v="1"/>
    <s v="No"/>
    <s v="No"/>
    <n v="0"/>
    <n v="1"/>
    <n v="36.006300000000003"/>
    <n v="0"/>
    <n v="0"/>
    <n v="0"/>
    <n v="0"/>
    <n v="0"/>
    <n v="0"/>
    <n v="0"/>
    <n v="0"/>
    <n v="0"/>
    <n v="0"/>
    <n v="0"/>
  </r>
  <r>
    <s v="1400000US09013530301"/>
    <x v="536"/>
    <s v="Census Tract 5303.01, Tolland County, Connecticut"/>
    <n v="53648"/>
    <n v="1.88"/>
    <n v="39126.825320000004"/>
    <n v="39.127000000000002"/>
    <n v="0.28299999999999997"/>
    <n v="2"/>
    <n v="0.71700000000000008"/>
    <n v="4"/>
    <n v="1119"/>
    <n v="0.34319165662377843"/>
    <n v="0.436"/>
    <n v="3"/>
    <n v="0.85599999999999998"/>
    <n v="5"/>
    <n v="5"/>
    <n v="1"/>
    <n v="1"/>
    <n v="5533"/>
    <n v="1.7299207563896"/>
    <n v="3198.412401"/>
    <n v="1"/>
    <n v="304"/>
    <n v="6.0269627279936557"/>
    <n v="0.38200000000000001"/>
    <x v="0"/>
    <n v="3.5"/>
    <n v="4"/>
    <x v="1"/>
    <s v="Yes"/>
    <s v="No"/>
    <n v="0"/>
    <n v="1"/>
    <n v="170.42230000000001"/>
    <n v="0"/>
    <n v="0"/>
    <n v="0"/>
    <n v="0"/>
    <n v="0"/>
    <n v="0"/>
    <n v="0"/>
    <n v="0"/>
    <n v="0"/>
    <n v="0"/>
    <n v="0"/>
  </r>
  <r>
    <s v="1400000US09013530301"/>
    <x v="536"/>
    <s v="Census Tract 5303.01, Tolland County, Connecticut"/>
    <n v="53648"/>
    <n v="1.88"/>
    <n v="39126.825320000004"/>
    <n v="39.127000000000002"/>
    <n v="0.28299999999999997"/>
    <n v="2"/>
    <n v="0.71700000000000008"/>
    <n v="4"/>
    <n v="1119"/>
    <n v="0.34319165662377843"/>
    <n v="0.436"/>
    <n v="3"/>
    <n v="0.85599999999999998"/>
    <n v="5"/>
    <n v="5"/>
    <n v="1"/>
    <n v="1"/>
    <n v="5533"/>
    <n v="1.7299207563896"/>
    <n v="3198.412401"/>
    <n v="1"/>
    <n v="304"/>
    <n v="6.0269627279936557"/>
    <n v="0.38200000000000001"/>
    <x v="0"/>
    <n v="3.5"/>
    <n v="4"/>
    <x v="1"/>
    <s v="Yes"/>
    <s v="No"/>
    <n v="0"/>
    <n v="1"/>
    <n v="74448.189199999993"/>
    <n v="23277.45"/>
    <n v="20"/>
    <n v="19"/>
    <n v="1"/>
    <n v="0"/>
    <n v="14101.36"/>
    <n v="0"/>
    <n v="0"/>
    <n v="0"/>
    <n v="0"/>
    <n v="0"/>
  </r>
  <r>
    <s v="1400000US09009348111"/>
    <x v="537"/>
    <s v="Census Tract 3481.11, New Haven County, Connecticut"/>
    <n v="126534"/>
    <n v="2.68"/>
    <n v="77292.942360000001"/>
    <n v="77.293000000000006"/>
    <n v="0.86"/>
    <n v="5"/>
    <n v="0.14000000000000001"/>
    <n v="1"/>
    <n v="1916"/>
    <n v="0.29746571029619168"/>
    <n v="0.154"/>
    <n v="1"/>
    <n v="0.20099999999999996"/>
    <n v="2"/>
    <n v="2"/>
    <n v="1"/>
    <n v="1"/>
    <n v="2902"/>
    <n v="13.426967615294"/>
    <n v="216.13219627000001"/>
    <n v="1"/>
    <n v="169"/>
    <n v="6.3845863241405363"/>
    <n v="0.30499999999999999"/>
    <x v="0"/>
    <n v="2"/>
    <n v="2"/>
    <x v="1"/>
    <s v="No"/>
    <s v="No"/>
    <n v="0"/>
    <n v="1"/>
    <n v="50315.399799999999"/>
    <n v="14313.4704"/>
    <n v="13"/>
    <n v="13"/>
    <n v="0"/>
    <n v="0"/>
    <n v="13742.9704"/>
    <n v="0"/>
    <n v="0"/>
    <n v="0"/>
    <n v="0"/>
    <n v="0"/>
  </r>
  <r>
    <s v="1400000US09009348122"/>
    <x v="538"/>
    <s v="Census Tract 3481.22, New Haven County, Connecticut"/>
    <n v="136053"/>
    <n v="2.94"/>
    <n v="79347.720950000003"/>
    <n v="79.347999999999999"/>
    <n v="0.872"/>
    <n v="5"/>
    <n v="0.128"/>
    <n v="1"/>
    <n v="2168"/>
    <n v="0.32787331114895746"/>
    <n v="0.34300000000000003"/>
    <n v="2"/>
    <n v="0.13600000000000001"/>
    <n v="1"/>
    <n v="1"/>
    <n v="1"/>
    <n v="1"/>
    <n v="4349"/>
    <n v="7.7475146602995801"/>
    <n v="561.34130630000004"/>
    <n v="1"/>
    <n v="201"/>
    <n v="4.8166786484543493"/>
    <n v="0.19800000000000001"/>
    <x v="1"/>
    <n v="1"/>
    <n v="1"/>
    <x v="1"/>
    <s v="No"/>
    <s v="No"/>
    <n v="0"/>
    <n v="1"/>
    <n v="93121.412500000006"/>
    <n v="28005.930799999998"/>
    <n v="22"/>
    <n v="22"/>
    <n v="0"/>
    <n v="0"/>
    <n v="23769.1708"/>
    <n v="0"/>
    <n v="0"/>
    <n v="0"/>
    <n v="0"/>
    <n v="0"/>
  </r>
  <r>
    <s v="1400000US09009348123"/>
    <x v="539"/>
    <s v="Census Tract 3481.23, New Haven County, Connecticut"/>
    <n v="122431"/>
    <n v="3.06"/>
    <n v="69989.144260000001"/>
    <n v="69.989000000000004"/>
    <n v="0.80400000000000005"/>
    <n v="5"/>
    <n v="0.19599999999999995"/>
    <n v="1"/>
    <n v="2046"/>
    <n v="0.35079725948345236"/>
    <n v="0.48199999999999998"/>
    <n v="3"/>
    <n v="0.15100000000000002"/>
    <n v="1"/>
    <n v="1"/>
    <n v="1"/>
    <n v="1"/>
    <n v="5739"/>
    <n v="10.8234049733049"/>
    <n v="530.23979183999995"/>
    <n v="1"/>
    <n v="600"/>
    <n v="10.050251256281408"/>
    <n v="0.45800000000000002"/>
    <x v="2"/>
    <n v="2"/>
    <n v="2"/>
    <x v="1"/>
    <s v="No"/>
    <s v="No"/>
    <n v="0"/>
    <n v="1"/>
    <n v="126415.91280000001"/>
    <n v="17211.9856"/>
    <n v="21"/>
    <n v="21"/>
    <n v="0"/>
    <n v="0"/>
    <n v="17203.185600000001"/>
    <n v="0"/>
    <n v="0"/>
    <n v="0"/>
    <n v="0"/>
    <n v="0"/>
  </r>
  <r>
    <s v="1400000US09009348124"/>
    <x v="540"/>
    <s v="Census Tract 3481.24, New Haven County, Connecticut"/>
    <n v="59266"/>
    <n v="1.64"/>
    <n v="46278.970860000001"/>
    <n v="46.279000000000003"/>
    <n v="0.39"/>
    <n v="2"/>
    <n v="0.61"/>
    <n v="4"/>
    <n v="1446"/>
    <n v="0.3749435148956119"/>
    <n v="0.61099999999999999"/>
    <n v="4"/>
    <n v="0.53299999999999992"/>
    <n v="3"/>
    <n v="4"/>
    <n v="1"/>
    <n v="1"/>
    <n v="2330"/>
    <n v="3.0949062312257798"/>
    <n v="752.84994954000001"/>
    <n v="1"/>
    <n v="156"/>
    <n v="6.2675773402973078"/>
    <n v="0.29199999999999998"/>
    <x v="0"/>
    <n v="3"/>
    <n v="3"/>
    <x v="1"/>
    <s v="Yes"/>
    <s v="No"/>
    <n v="0"/>
    <n v="1"/>
    <n v="139376.27830000001"/>
    <n v="20548.512500000001"/>
    <n v="15"/>
    <n v="15"/>
    <n v="0"/>
    <n v="0"/>
    <n v="12545.112499999999"/>
    <n v="0"/>
    <n v="0"/>
    <n v="0"/>
    <n v="0"/>
    <n v="0"/>
  </r>
  <r>
    <s v="1400000US09009348125"/>
    <x v="541"/>
    <s v="Census Tract 3481.25, New Haven County, Connecticut"/>
    <n v="65550"/>
    <n v="1.9"/>
    <n v="47554.96819"/>
    <n v="47.555"/>
    <n v="0.41499999999999998"/>
    <n v="3"/>
    <n v="0.58499999999999996"/>
    <n v="3"/>
    <n v="1379"/>
    <n v="0.34797626052202391"/>
    <n v="0.47"/>
    <n v="3"/>
    <n v="0.58000000000000007"/>
    <n v="3"/>
    <n v="3"/>
    <n v="1"/>
    <n v="1"/>
    <n v="4584"/>
    <n v="3.8996369867350702"/>
    <n v="1175.4940308"/>
    <n v="1"/>
    <n v="113"/>
    <n v="2.567014993184916"/>
    <n v="1.9E-2"/>
    <x v="1"/>
    <n v="2"/>
    <n v="2"/>
    <x v="1"/>
    <s v="No"/>
    <s v="No"/>
    <n v="0"/>
    <n v="1"/>
    <n v="157866.0319"/>
    <n v="162406.00870000001"/>
    <n v="34"/>
    <n v="34"/>
    <n v="0"/>
    <n v="0"/>
    <n v="102292.7187"/>
    <n v="14"/>
    <n v="14"/>
    <n v="0"/>
    <n v="0"/>
    <n v="12983.3"/>
  </r>
  <r>
    <s v="1400000US09009350100"/>
    <x v="542"/>
    <s v="Census Tract 3501, New Haven County, Connecticut"/>
    <n v="13410"/>
    <n v="1.47"/>
    <n v="11060.381590000001"/>
    <n v="11.06"/>
    <n v="2E-3"/>
    <n v="1"/>
    <n v="0.998"/>
    <n v="5"/>
    <n v="461"/>
    <n v="0.50016357527859934"/>
    <n v="0.84499999999999997"/>
    <n v="5"/>
    <n v="0.998"/>
    <n v="5"/>
    <n v="5"/>
    <n v="1"/>
    <n v="1"/>
    <n v="4852"/>
    <n v="0.44202598622078598"/>
    <n v="10976.730218000001"/>
    <n v="1"/>
    <n v="889"/>
    <n v="23.339459175636652"/>
    <n v="0.80200000000000005"/>
    <x v="4"/>
    <n v="5"/>
    <n v="5"/>
    <x v="2"/>
    <s v="Yes"/>
    <s v="Yes"/>
    <n v="1"/>
    <n v="0"/>
    <n v="38315.271200000003"/>
    <n v="12377.77"/>
    <n v="0"/>
    <n v="0"/>
    <n v="0"/>
    <n v="0"/>
    <n v="0"/>
    <n v="0"/>
    <n v="0"/>
    <n v="0"/>
    <n v="0"/>
    <n v="0"/>
  </r>
  <r>
    <s v="1400000US09009350200"/>
    <x v="543"/>
    <s v="Census Tract 3502, New Haven County, Connecticut"/>
    <n v="30995"/>
    <n v="2.4900000000000002"/>
    <n v="19642.283149999999"/>
    <n v="19.641999999999999"/>
    <n v="5.3999999999999999E-2"/>
    <n v="1"/>
    <n v="0.94599999999999995"/>
    <n v="5"/>
    <n v="1050"/>
    <n v="0.64147329023713828"/>
    <n v="0.94399999999999995"/>
    <n v="5"/>
    <n v="0.90900000000000003"/>
    <n v="5"/>
    <n v="5"/>
    <n v="1"/>
    <n v="1"/>
    <n v="3355"/>
    <n v="0.26204522955318699"/>
    <n v="12803.133282000001"/>
    <n v="1"/>
    <n v="617"/>
    <n v="21.393897364771153"/>
    <n v="0.78100000000000003"/>
    <x v="3"/>
    <n v="4.5"/>
    <n v="5"/>
    <x v="2"/>
    <s v="Yes"/>
    <s v="Yes"/>
    <n v="1"/>
    <n v="0"/>
    <n v="44886.648099999999"/>
    <n v="14823.31"/>
    <n v="0"/>
    <n v="0"/>
    <n v="0"/>
    <n v="0"/>
    <n v="0"/>
    <n v="0"/>
    <n v="0"/>
    <n v="0"/>
    <n v="0"/>
    <n v="0"/>
  </r>
  <r>
    <s v="1400000US09009350300"/>
    <x v="544"/>
    <s v="Census Tract 3503, New Haven County, Connecticut"/>
    <n v="26765"/>
    <n v="2.74"/>
    <n v="16169.32783"/>
    <n v="16.169"/>
    <n v="2.5999999999999999E-2"/>
    <n v="1"/>
    <n v="0.97399999999999998"/>
    <n v="5"/>
    <n v="946"/>
    <n v="0.7020700006426922"/>
    <n v="0.96499999999999997"/>
    <n v="5"/>
    <n v="0.96299999999999997"/>
    <n v="5"/>
    <n v="5"/>
    <n v="1"/>
    <n v="1"/>
    <n v="1969"/>
    <n v="0.187970368974683"/>
    <n v="10475.055248000001"/>
    <n v="1"/>
    <n v="491"/>
    <n v="26.214628937533369"/>
    <n v="0.84599999999999997"/>
    <x v="4"/>
    <n v="5"/>
    <n v="5"/>
    <x v="2"/>
    <s v="Yes"/>
    <s v="No"/>
    <n v="0"/>
    <n v="1"/>
    <n v="26865.7369"/>
    <n v="7264.46"/>
    <n v="0"/>
    <n v="0"/>
    <n v="0"/>
    <n v="0"/>
    <n v="0"/>
    <n v="0"/>
    <n v="0"/>
    <n v="0"/>
    <n v="0"/>
    <n v="0"/>
  </r>
  <r>
    <s v="1400000US09009350400"/>
    <x v="545"/>
    <s v="Census Tract 3504, New Haven County, Connecticut"/>
    <n v="22778"/>
    <n v="2.82"/>
    <n v="13564.10161"/>
    <n v="13.564"/>
    <n v="0.01"/>
    <n v="1"/>
    <n v="0.99"/>
    <n v="5"/>
    <n v="924"/>
    <n v="0.81745185334098958"/>
    <n v="0.98699999999999999"/>
    <n v="5"/>
    <n v="0.96599999999999997"/>
    <n v="5"/>
    <n v="5"/>
    <n v="1"/>
    <n v="1"/>
    <n v="2487"/>
    <n v="0.20032216365481201"/>
    <n v="12415.001688"/>
    <n v="1"/>
    <n v="601"/>
    <n v="25.618073316283034"/>
    <n v="0.84499999999999997"/>
    <x v="4"/>
    <n v="5"/>
    <n v="5"/>
    <x v="2"/>
    <s v="Yes"/>
    <s v="No"/>
    <n v="0"/>
    <n v="1"/>
    <n v="37398.924500000001"/>
    <n v="1172.21"/>
    <n v="1"/>
    <n v="1"/>
    <n v="0"/>
    <n v="0"/>
    <n v="192.74"/>
    <n v="0"/>
    <n v="0"/>
    <n v="0"/>
    <n v="0"/>
    <n v="0"/>
  </r>
  <r>
    <s v="1400000US09009350500"/>
    <x v="546"/>
    <s v="Census Tract 3505, New Haven County, Connecticut"/>
    <n v="25156"/>
    <n v="2.64"/>
    <n v="15482.44774"/>
    <n v="15.481999999999999"/>
    <n v="2.1000000000000001E-2"/>
    <n v="1"/>
    <n v="0.97899999999999998"/>
    <n v="5"/>
    <n v="869"/>
    <n v="0.67353690935177679"/>
    <n v="0.95299999999999996"/>
    <n v="5"/>
    <n v="0.98099999999999998"/>
    <n v="5"/>
    <n v="5"/>
    <n v="1"/>
    <n v="1"/>
    <n v="2498"/>
    <n v="0.31251843637885601"/>
    <n v="7993.1284341"/>
    <n v="1"/>
    <n v="1205"/>
    <n v="52.87406757349715"/>
    <n v="1"/>
    <x v="4"/>
    <n v="5"/>
    <n v="5"/>
    <x v="2"/>
    <s v="Yes"/>
    <s v="No"/>
    <n v="0"/>
    <n v="1"/>
    <n v="30786.702399999998"/>
    <n v="5469.22"/>
    <n v="2"/>
    <n v="2"/>
    <n v="0"/>
    <n v="0"/>
    <n v="297.11"/>
    <n v="0"/>
    <n v="0"/>
    <n v="0"/>
    <n v="0"/>
    <n v="0"/>
  </r>
  <r>
    <s v="1400000US09009350800"/>
    <x v="547"/>
    <s v="Census Tract 3508, New Haven County, Connecticut"/>
    <n v="36540"/>
    <n v="3.11"/>
    <n v="20719.933079999999"/>
    <n v="20.72"/>
    <n v="6.5000000000000002E-2"/>
    <n v="1"/>
    <n v="0.93500000000000005"/>
    <n v="5"/>
    <n v="1129"/>
    <n v="0.65386311566214772"/>
    <n v="0.94699999999999995"/>
    <n v="5"/>
    <n v="0.84"/>
    <n v="5"/>
    <n v="5"/>
    <n v="1"/>
    <n v="1"/>
    <n v="5998"/>
    <n v="0.42387841179186903"/>
    <n v="14150.284216"/>
    <n v="1"/>
    <n v="758"/>
    <n v="12.656536984471531"/>
    <n v="0.59099999999999997"/>
    <x v="2"/>
    <n v="4"/>
    <n v="4"/>
    <x v="2"/>
    <s v="Yes"/>
    <s v="No"/>
    <n v="0"/>
    <n v="1"/>
    <n v="75305.171199999997"/>
    <n v="26025.75"/>
    <n v="6"/>
    <n v="6"/>
    <n v="0"/>
    <n v="0"/>
    <n v="3284.9"/>
    <n v="0"/>
    <n v="0"/>
    <n v="0"/>
    <n v="0"/>
    <n v="0"/>
  </r>
  <r>
    <s v="1400000US09009350900"/>
    <x v="548"/>
    <s v="Census Tract 3509, New Haven County, Connecticut"/>
    <n v="71225"/>
    <n v="3.45"/>
    <n v="38346.250970000001"/>
    <n v="38.345999999999997"/>
    <n v="0.26800000000000002"/>
    <n v="2"/>
    <n v="0.73199999999999998"/>
    <n v="4"/>
    <n v="1380"/>
    <n v="0.43185447289112128"/>
    <n v="0.754"/>
    <n v="4"/>
    <n v="0.57699999999999996"/>
    <n v="3"/>
    <n v="4"/>
    <n v="1"/>
    <n v="1"/>
    <n v="1987"/>
    <n v="0.29401757845982301"/>
    <n v="6758.09933"/>
    <n v="1"/>
    <n v="262"/>
    <n v="11.807120324470482"/>
    <n v="0.54100000000000004"/>
    <x v="2"/>
    <n v="3.5"/>
    <n v="4"/>
    <x v="1"/>
    <s v="No"/>
    <s v="No"/>
    <n v="0"/>
    <n v="1"/>
    <n v="30064.937399999999"/>
    <n v="35858.410000000003"/>
    <n v="6"/>
    <n v="6"/>
    <n v="0"/>
    <n v="0"/>
    <n v="2809.04"/>
    <n v="0"/>
    <n v="0"/>
    <n v="0"/>
    <n v="0"/>
    <n v="0"/>
  </r>
  <r>
    <s v="1400000US09009351000"/>
    <x v="549"/>
    <s v="Census Tract 3510, New Haven County, Connecticut"/>
    <n v="54280"/>
    <n v="2.9"/>
    <n v="31874.31352"/>
    <n v="31.873999999999999"/>
    <n v="0.19900000000000001"/>
    <n v="1"/>
    <n v="0.80099999999999993"/>
    <n v="5"/>
    <n v="1185"/>
    <n v="0.44612725513531315"/>
    <n v="0.78100000000000003"/>
    <n v="4"/>
    <n v="0.78800000000000003"/>
    <n v="4"/>
    <n v="5"/>
    <n v="1"/>
    <n v="1"/>
    <n v="3678"/>
    <n v="0.67972090990383005"/>
    <n v="5411.0443660000001"/>
    <n v="1"/>
    <n v="689"/>
    <n v="17.7440123615761"/>
    <n v="0.71699999999999997"/>
    <x v="3"/>
    <n v="4.5"/>
    <n v="5"/>
    <x v="1"/>
    <s v="Yes"/>
    <s v="No"/>
    <n v="0"/>
    <n v="1"/>
    <n v="60298.793799999999"/>
    <n v="118554.3701"/>
    <n v="12"/>
    <n v="12"/>
    <n v="0"/>
    <n v="0"/>
    <n v="4866.6100999999999"/>
    <n v="0"/>
    <n v="0"/>
    <n v="0"/>
    <n v="0"/>
    <n v="0"/>
  </r>
  <r>
    <s v="1400000US09011711100"/>
    <x v="550"/>
    <s v="Census Tract 7111, New London County, Connecticut"/>
    <n v="68301"/>
    <n v="2.5299999999999998"/>
    <n v="42940.470789999999"/>
    <n v="42.94"/>
    <n v="0.33700000000000002"/>
    <n v="2"/>
    <n v="0.66300000000000003"/>
    <n v="4"/>
    <n v="1214"/>
    <n v="0.33926036980928032"/>
    <n v="0.41599999999999998"/>
    <n v="3"/>
    <n v="0.749"/>
    <n v="4"/>
    <n v="4"/>
    <n v="1"/>
    <n v="1"/>
    <n v="2984"/>
    <n v="13.2492065600304"/>
    <n v="225.22103390999999"/>
    <n v="1"/>
    <n v="372"/>
    <n v="12.801101169993117"/>
    <n v="0.70399999999999996"/>
    <x v="3"/>
    <n v="4"/>
    <n v="4"/>
    <x v="1"/>
    <s v="No"/>
    <s v="No"/>
    <n v="0"/>
    <n v="1"/>
    <n v="56322.815000000002"/>
    <n v="15629.35"/>
    <n v="6"/>
    <n v="4"/>
    <n v="2"/>
    <n v="0"/>
    <n v="3221.59"/>
    <n v="3"/>
    <n v="3"/>
    <n v="0"/>
    <n v="0"/>
    <n v="5315.2"/>
  </r>
  <r>
    <s v="1400000US09009351100"/>
    <x v="551"/>
    <s v="Census Tract 3511, New Haven County, Connecticut"/>
    <n v="34788"/>
    <n v="2.2200000000000002"/>
    <n v="23348.17685"/>
    <n v="23.347999999999999"/>
    <n v="9.8000000000000004E-2"/>
    <n v="1"/>
    <n v="0.90200000000000002"/>
    <n v="5"/>
    <n v="1092"/>
    <n v="0.56124296488699932"/>
    <n v="0.9"/>
    <n v="5"/>
    <n v="0.88200000000000001"/>
    <n v="5"/>
    <n v="5"/>
    <n v="1"/>
    <n v="1"/>
    <n v="3928"/>
    <n v="1.53632256211226"/>
    <n v="2556.7547447000002"/>
    <n v="1"/>
    <n v="1310"/>
    <n v="34.582893347412885"/>
    <n v="0.96499999999999997"/>
    <x v="4"/>
    <n v="5"/>
    <n v="5"/>
    <x v="2"/>
    <s v="Yes"/>
    <s v="No"/>
    <n v="0"/>
    <n v="1"/>
    <n v="82675.970400000006"/>
    <n v="57259.17"/>
    <n v="5"/>
    <n v="5"/>
    <n v="0"/>
    <n v="0"/>
    <n v="3361.22"/>
    <n v="0"/>
    <n v="0"/>
    <n v="0"/>
    <n v="0"/>
    <n v="0"/>
  </r>
  <r>
    <s v="1400000US09009351200"/>
    <x v="552"/>
    <s v="Census Tract 3512, New Haven County, Connecticut"/>
    <n v="37688"/>
    <n v="3"/>
    <n v="21759.176950000001"/>
    <n v="21.759"/>
    <n v="0.08"/>
    <n v="1"/>
    <n v="0.92"/>
    <n v="5"/>
    <n v="970"/>
    <n v="0.53494670440648262"/>
    <n v="0.877"/>
    <n v="5"/>
    <n v="0.95299999999999996"/>
    <n v="5"/>
    <n v="5"/>
    <n v="1"/>
    <n v="1"/>
    <n v="3862"/>
    <n v="0.69791095557199501"/>
    <n v="5533.6572225999998"/>
    <n v="1"/>
    <n v="986"/>
    <n v="24.643839040239939"/>
    <n v="0.83199999999999996"/>
    <x v="4"/>
    <n v="5"/>
    <n v="5"/>
    <x v="2"/>
    <s v="Yes"/>
    <s v="No"/>
    <n v="0"/>
    <n v="1"/>
    <n v="54356.397799999999"/>
    <n v="7114.2227999999996"/>
    <n v="1"/>
    <n v="1"/>
    <n v="0"/>
    <n v="0"/>
    <n v="808.19280000000003"/>
    <n v="0"/>
    <n v="0"/>
    <n v="0"/>
    <n v="0"/>
    <n v="0"/>
  </r>
  <r>
    <s v="1400000US09009351300"/>
    <x v="553"/>
    <s v="Census Tract 3513, New Haven County, Connecticut"/>
    <n v="44473"/>
    <n v="2.72"/>
    <n v="26965.717130000001"/>
    <n v="26.966000000000001"/>
    <n v="0.13300000000000001"/>
    <n v="1"/>
    <n v="0.86699999999999999"/>
    <n v="5"/>
    <n v="1045"/>
    <n v="0.46503491598407937"/>
    <n v="0.80600000000000005"/>
    <n v="5"/>
    <n v="0.91300000000000003"/>
    <n v="5"/>
    <n v="5"/>
    <n v="1"/>
    <n v="1"/>
    <n v="5535"/>
    <n v="0.87473146593729401"/>
    <n v="6327.6562186000001"/>
    <n v="1"/>
    <n v="1642"/>
    <n v="30.29520295202952"/>
    <n v="0.92200000000000004"/>
    <x v="4"/>
    <n v="5"/>
    <n v="5"/>
    <x v="2"/>
    <s v="Yes"/>
    <s v="No"/>
    <n v="0"/>
    <n v="1"/>
    <n v="73465.479000000007"/>
    <n v="32921.589999999997"/>
    <n v="3"/>
    <n v="3"/>
    <n v="0"/>
    <n v="0"/>
    <n v="1489.51"/>
    <n v="0"/>
    <n v="0"/>
    <n v="0"/>
    <n v="0"/>
    <n v="0"/>
  </r>
  <r>
    <s v="1400000US09009351400"/>
    <x v="554"/>
    <s v="Census Tract 3514, New Haven County, Connecticut"/>
    <n v="34507"/>
    <n v="2.77"/>
    <n v="20733.246889999999"/>
    <n v="20.733000000000001"/>
    <n v="6.6000000000000003E-2"/>
    <n v="1"/>
    <n v="0.93399999999999994"/>
    <n v="5"/>
    <n v="965"/>
    <n v="0.55852322896831141"/>
    <n v="0.89500000000000002"/>
    <n v="5"/>
    <n v="0.95499999999999996"/>
    <n v="5"/>
    <n v="5"/>
    <n v="1"/>
    <n v="1"/>
    <n v="4352"/>
    <n v="0.43980280989718901"/>
    <n v="9895.3437814999997"/>
    <n v="1"/>
    <n v="1552"/>
    <n v="36.698983211161028"/>
    <n v="0.97099999999999997"/>
    <x v="4"/>
    <n v="5"/>
    <n v="5"/>
    <x v="2"/>
    <s v="Yes"/>
    <s v="No"/>
    <n v="0"/>
    <n v="1"/>
    <n v="53848.322999999997"/>
    <n v="3381.01"/>
    <n v="3"/>
    <n v="3"/>
    <n v="0"/>
    <n v="0"/>
    <n v="614.34"/>
    <n v="0"/>
    <n v="0"/>
    <n v="0"/>
    <n v="0"/>
    <n v="0"/>
  </r>
  <r>
    <s v="1400000US09009351500"/>
    <x v="555"/>
    <s v="Census Tract 3515, New Haven County, Connecticut"/>
    <n v="56292"/>
    <n v="2.99"/>
    <n v="32554.504150000001"/>
    <n v="32.555"/>
    <n v="0.20599999999999999"/>
    <n v="2"/>
    <n v="0.79400000000000004"/>
    <n v="4"/>
    <n v="1185"/>
    <n v="0.4368059158412953"/>
    <n v="0.76200000000000001"/>
    <n v="4"/>
    <n v="0.78800000000000003"/>
    <n v="4"/>
    <n v="4"/>
    <n v="1"/>
    <n v="1"/>
    <n v="4915"/>
    <n v="1.0825876413327"/>
    <n v="4540.0481331000001"/>
    <n v="1"/>
    <n v="1268"/>
    <n v="25.610987679256716"/>
    <n v="0.86399999999999999"/>
    <x v="4"/>
    <n v="4.5"/>
    <n v="5"/>
    <x v="1"/>
    <s v="Yes"/>
    <s v="No"/>
    <n v="0"/>
    <n v="1"/>
    <n v="73375.150599999994"/>
    <n v="79377.770300000004"/>
    <n v="10"/>
    <n v="10"/>
    <n v="0"/>
    <n v="0"/>
    <n v="4967.1903000000002"/>
    <n v="0"/>
    <n v="0"/>
    <n v="0"/>
    <n v="0"/>
    <n v="0"/>
  </r>
  <r>
    <s v="1400000US09013890100"/>
    <x v="556"/>
    <s v="Census Tract 8901, Tolland County, Connecticut"/>
    <n v="62054"/>
    <n v="2.4300000000000002"/>
    <n v="39807.65956"/>
    <n v="39.808"/>
    <n v="0.29199999999999998"/>
    <n v="2"/>
    <n v="0.70799999999999996"/>
    <n v="4"/>
    <n v="1097"/>
    <n v="0.33069012711381818"/>
    <n v="0.36599999999999999"/>
    <n v="2"/>
    <n v="0.879"/>
    <n v="5"/>
    <n v="5"/>
    <n v="2"/>
    <n v="2"/>
    <n v="3858"/>
    <n v="3.4172285740319999"/>
    <n v="1128.985058"/>
    <n v="2"/>
    <n v="170"/>
    <n v="4.3545081967213113"/>
    <n v="0.222"/>
    <x v="0"/>
    <n v="3.5"/>
    <n v="4"/>
    <x v="1"/>
    <s v="Yes"/>
    <s v="No"/>
    <n v="0"/>
    <n v="1"/>
    <n v="78029.483600000007"/>
    <n v="10995.81"/>
    <n v="11"/>
    <n v="10"/>
    <n v="1"/>
    <n v="0"/>
    <n v="6890.41"/>
    <n v="0"/>
    <n v="0"/>
    <n v="0"/>
    <n v="0"/>
    <n v="0"/>
  </r>
  <r>
    <s v="1400000US09013890100"/>
    <x v="556"/>
    <s v="Census Tract 8901, Tolland County, Connecticut"/>
    <n v="62054"/>
    <n v="2.4300000000000002"/>
    <n v="39807.65956"/>
    <n v="39.808"/>
    <n v="0.29199999999999998"/>
    <n v="2"/>
    <n v="0.70799999999999996"/>
    <n v="4"/>
    <n v="1097"/>
    <n v="0.33069012711381818"/>
    <n v="0.36599999999999999"/>
    <n v="2"/>
    <n v="0.879"/>
    <n v="5"/>
    <n v="5"/>
    <n v="2"/>
    <n v="2"/>
    <n v="3858"/>
    <n v="3.4172285740319999"/>
    <n v="1128.985058"/>
    <n v="2"/>
    <n v="170"/>
    <n v="4.3545081967213113"/>
    <n v="0.222"/>
    <x v="0"/>
    <n v="3.5"/>
    <n v="4"/>
    <x v="1"/>
    <s v="Yes"/>
    <s v="No"/>
    <n v="0"/>
    <n v="1"/>
    <n v="2220.5066999999999"/>
    <n v="0"/>
    <n v="0"/>
    <n v="0"/>
    <n v="0"/>
    <n v="0"/>
    <n v="0"/>
    <n v="0"/>
    <n v="0"/>
    <n v="0"/>
    <n v="0"/>
    <n v="0"/>
  </r>
  <r>
    <s v="1400000US09009351601"/>
    <x v="557"/>
    <s v="Census Tract 3516.01, New Haven County, Connecticut"/>
    <n v="49783"/>
    <n v="2.2200000000000002"/>
    <n v="33412.161899999999"/>
    <n v="33.411999999999999"/>
    <n v="0.217"/>
    <n v="2"/>
    <n v="0.78300000000000003"/>
    <n v="4"/>
    <n v="999"/>
    <n v="0.35879150938748444"/>
    <n v="0.53"/>
    <n v="3"/>
    <n v="0.94100000000000006"/>
    <n v="5"/>
    <n v="5"/>
    <n v="1"/>
    <n v="1"/>
    <n v="3281"/>
    <n v="0.44680013961454601"/>
    <n v="7343.3280544999998"/>
    <n v="1"/>
    <n v="306"/>
    <n v="9.9804305283757344"/>
    <n v="0.48899999999999999"/>
    <x v="2"/>
    <n v="4"/>
    <n v="4"/>
    <x v="1"/>
    <s v="Yes"/>
    <s v="No"/>
    <n v="0"/>
    <n v="1"/>
    <n v="54795.537400000001"/>
    <n v="22097.49"/>
    <n v="7"/>
    <n v="6"/>
    <n v="1"/>
    <n v="0"/>
    <n v="5016"/>
    <n v="0"/>
    <n v="0"/>
    <n v="0"/>
    <n v="0"/>
    <n v="0"/>
  </r>
  <r>
    <s v="1400000US09013890201"/>
    <x v="558"/>
    <s v="Census Tract 8902.01, Tolland County, Connecticut"/>
    <n v="89292"/>
    <n v="2.4500000000000002"/>
    <n v="57046.56624"/>
    <n v="57.046999999999997"/>
    <n v="0.59599999999999997"/>
    <n v="3"/>
    <n v="0.40400000000000003"/>
    <n v="3"/>
    <n v="1193"/>
    <n v="0.2509528783866028"/>
    <n v="1.4E-2"/>
    <n v="1"/>
    <n v="0.77500000000000002"/>
    <n v="4"/>
    <n v="4"/>
    <n v="2"/>
    <n v="2"/>
    <n v="3878"/>
    <n v="47.407410381824199"/>
    <n v="81.801557368000005"/>
    <n v="2"/>
    <n v="282"/>
    <n v="7.7133479212253828"/>
    <n v="0.61499999999999999"/>
    <x v="3"/>
    <n v="4"/>
    <n v="4"/>
    <x v="1"/>
    <s v="No"/>
    <s v="No"/>
    <n v="0"/>
    <n v="1"/>
    <n v="55163.823700000001"/>
    <n v="10087.122799999999"/>
    <n v="8"/>
    <n v="8"/>
    <n v="0"/>
    <n v="0"/>
    <n v="9123.8227999999999"/>
    <n v="0"/>
    <n v="0"/>
    <n v="0"/>
    <n v="0"/>
    <n v="0"/>
  </r>
  <r>
    <s v="1400000US09013890201"/>
    <x v="558"/>
    <s v="Census Tract 8902.01, Tolland County, Connecticut"/>
    <n v="89292"/>
    <n v="2.4500000000000002"/>
    <n v="57046.56624"/>
    <n v="57.046999999999997"/>
    <n v="0.59599999999999997"/>
    <n v="3"/>
    <n v="0.40400000000000003"/>
    <n v="3"/>
    <n v="1193"/>
    <n v="0.2509528783866028"/>
    <n v="1.4E-2"/>
    <n v="1"/>
    <n v="0.77500000000000002"/>
    <n v="4"/>
    <n v="4"/>
    <n v="2"/>
    <n v="2"/>
    <n v="3878"/>
    <n v="47.407410381824199"/>
    <n v="81.801557368000005"/>
    <n v="2"/>
    <n v="282"/>
    <n v="7.7133479212253828"/>
    <n v="0.61499999999999999"/>
    <x v="3"/>
    <n v="4"/>
    <n v="4"/>
    <x v="1"/>
    <s v="No"/>
    <s v="No"/>
    <n v="0"/>
    <n v="1"/>
    <n v="15848.8724"/>
    <n v="3865.75"/>
    <n v="2"/>
    <n v="2"/>
    <n v="0"/>
    <n v="0"/>
    <n v="801.1"/>
    <n v="1"/>
    <n v="1"/>
    <n v="0"/>
    <n v="0"/>
    <n v="590.04999999999995"/>
  </r>
  <r>
    <s v="1400000US09009351602"/>
    <x v="559"/>
    <s v="Census Tract 3516.02, New Haven County, Connecticut"/>
    <n v="59771"/>
    <n v="2.77"/>
    <n v="35912.91332"/>
    <n v="35.912999999999997"/>
    <n v="0.247"/>
    <n v="2"/>
    <n v="0.753"/>
    <n v="4"/>
    <n v="1209"/>
    <n v="0.40397725104413784"/>
    <n v="0.68600000000000005"/>
    <n v="4"/>
    <n v="0.75600000000000001"/>
    <n v="4"/>
    <n v="4"/>
    <n v="1"/>
    <n v="1"/>
    <n v="6221"/>
    <n v="1.6129252336304301"/>
    <n v="3856.9673723000001"/>
    <n v="1"/>
    <n v="303"/>
    <n v="3.989466754443713"/>
    <n v="0.13700000000000001"/>
    <x v="1"/>
    <n v="2.5"/>
    <n v="3"/>
    <x v="1"/>
    <s v="Yes"/>
    <s v="No"/>
    <n v="0"/>
    <n v="1"/>
    <n v="223993.9731"/>
    <n v="1331999.4979000001"/>
    <n v="193"/>
    <n v="35"/>
    <n v="2"/>
    <n v="156"/>
    <n v="27775.5481"/>
    <n v="2073"/>
    <n v="844"/>
    <n v="30"/>
    <n v="1199"/>
    <n v="1304220"/>
  </r>
  <r>
    <s v="1400000US09009351700"/>
    <x v="560"/>
    <s v="Census Tract 3517, New Haven County, Connecticut"/>
    <n v="32052"/>
    <n v="2.92"/>
    <n v="18757.01425"/>
    <n v="18.757000000000001"/>
    <n v="4.7E-2"/>
    <n v="1"/>
    <n v="0.95299999999999996"/>
    <n v="5"/>
    <n v="903"/>
    <n v="0.57770388482804513"/>
    <n v="0.90700000000000003"/>
    <n v="5"/>
    <n v="0.97099999999999997"/>
    <n v="5"/>
    <n v="5"/>
    <n v="1"/>
    <n v="1"/>
    <n v="2717"/>
    <n v="0.25255483809191398"/>
    <n v="10758.059598"/>
    <n v="1"/>
    <n v="281"/>
    <n v="9.064516129032258"/>
    <n v="0.45200000000000001"/>
    <x v="2"/>
    <n v="4"/>
    <n v="4"/>
    <x v="2"/>
    <s v="Yes"/>
    <s v="No"/>
    <n v="0"/>
    <n v="1"/>
    <n v="40955.166599999997"/>
    <n v="9409.7900000000009"/>
    <n v="2"/>
    <n v="2"/>
    <n v="0"/>
    <n v="0"/>
    <n v="390.31"/>
    <n v="0"/>
    <n v="0"/>
    <n v="0"/>
    <n v="0"/>
    <n v="0"/>
  </r>
  <r>
    <s v="1400000US09009351800"/>
    <x v="561"/>
    <s v="Census Tract 3518, New Haven County, Connecticut"/>
    <n v="53147"/>
    <n v="2.2000000000000002"/>
    <n v="35831.700089999998"/>
    <n v="35.832000000000001"/>
    <n v="0.24399999999999999"/>
    <n v="2"/>
    <n v="0.75600000000000001"/>
    <n v="4"/>
    <n v="1138"/>
    <n v="0.3811150452169349"/>
    <n v="0.63500000000000001"/>
    <n v="4"/>
    <n v="0.82800000000000007"/>
    <n v="5"/>
    <n v="5"/>
    <n v="1"/>
    <n v="1"/>
    <n v="4252"/>
    <n v="1.75747184929042"/>
    <n v="2419.3844138999998"/>
    <n v="1"/>
    <n v="383"/>
    <n v="10.05513258072985"/>
    <n v="0.48499999999999999"/>
    <x v="2"/>
    <n v="4"/>
    <n v="4"/>
    <x v="1"/>
    <s v="Yes"/>
    <s v="No"/>
    <n v="0"/>
    <n v="1"/>
    <n v="78963.98"/>
    <n v="32630.14"/>
    <n v="19"/>
    <n v="19"/>
    <n v="0"/>
    <n v="0"/>
    <n v="14412.83"/>
    <n v="0"/>
    <n v="0"/>
    <n v="0"/>
    <n v="0"/>
    <n v="0"/>
  </r>
  <r>
    <s v="1400000US09009352000"/>
    <x v="562"/>
    <s v="Census Tract 3520, New Haven County, Connecticut"/>
    <n v="77939"/>
    <n v="2.7"/>
    <n v="47432.164900000003"/>
    <n v="47.432000000000002"/>
    <n v="0.40699999999999997"/>
    <n v="3"/>
    <n v="0.59299999999999997"/>
    <n v="3"/>
    <n v="1424"/>
    <n v="0.36026186103936403"/>
    <n v="0.53800000000000003"/>
    <n v="3"/>
    <n v="0.54699999999999993"/>
    <n v="3"/>
    <n v="3"/>
    <n v="1"/>
    <n v="1"/>
    <n v="4920"/>
    <n v="1.7420107737950901"/>
    <n v="2824.3223716000002"/>
    <n v="1"/>
    <n v="579"/>
    <n v="12.644682245031666"/>
    <n v="0.60399999999999998"/>
    <x v="3"/>
    <n v="3.5"/>
    <n v="4"/>
    <x v="1"/>
    <s v="No"/>
    <s v="No"/>
    <n v="0"/>
    <n v="1"/>
    <n v="86934.247600000002"/>
    <n v="43374.961799999997"/>
    <n v="30"/>
    <n v="30"/>
    <n v="0"/>
    <n v="0"/>
    <n v="21477.041799999999"/>
    <n v="0"/>
    <n v="0"/>
    <n v="0"/>
    <n v="0"/>
    <n v="0"/>
  </r>
  <r>
    <s v="1400000US09009352100"/>
    <x v="563"/>
    <s v="Census Tract 3521, New Haven County, Connecticut"/>
    <n v="57587"/>
    <n v="2.62"/>
    <n v="35577.367409999999"/>
    <n v="35.576999999999998"/>
    <n v="0.24"/>
    <n v="2"/>
    <n v="0.76"/>
    <n v="4"/>
    <n v="1181"/>
    <n v="0.39834313305645452"/>
    <n v="0.68100000000000005"/>
    <n v="4"/>
    <n v="0.79699999999999993"/>
    <n v="4"/>
    <n v="4"/>
    <n v="1"/>
    <n v="1"/>
    <n v="4253"/>
    <n v="0.75577454412916201"/>
    <n v="5627.3395724000002"/>
    <n v="1"/>
    <n v="302"/>
    <n v="7.0908664005635123"/>
    <n v="0.35299999999999998"/>
    <x v="0"/>
    <n v="3"/>
    <n v="3"/>
    <x v="1"/>
    <s v="Yes"/>
    <s v="No"/>
    <n v="0"/>
    <n v="1"/>
    <n v="66312.099100000007"/>
    <n v="16926.25"/>
    <n v="10"/>
    <n v="10"/>
    <n v="0"/>
    <n v="0"/>
    <n v="7374.02"/>
    <n v="0"/>
    <n v="0"/>
    <n v="0"/>
    <n v="0"/>
    <n v="0"/>
  </r>
  <r>
    <s v="1400000US09009352200"/>
    <x v="564"/>
    <s v="Census Tract 3522, New Haven County, Connecticut"/>
    <n v="30855"/>
    <n v="3.03"/>
    <n v="17725.734349999999"/>
    <n v="17.725999999999999"/>
    <n v="0.04"/>
    <n v="1"/>
    <n v="0.96"/>
    <n v="5"/>
    <n v="710"/>
    <n v="0.48065709616143493"/>
    <n v="0.82299999999999995"/>
    <n v="5"/>
    <n v="0.99399999999999999"/>
    <n v="5"/>
    <n v="5"/>
    <n v="1"/>
    <n v="1"/>
    <n v="2689"/>
    <n v="0.73173234779466201"/>
    <n v="3674.8409553000001"/>
    <n v="1"/>
    <n v="411"/>
    <n v="15.160457395794909"/>
    <n v="0.65900000000000003"/>
    <x v="3"/>
    <n v="4.5"/>
    <n v="5"/>
    <x v="2"/>
    <s v="Yes"/>
    <s v="No"/>
    <n v="0"/>
    <n v="1"/>
    <n v="30857.7431"/>
    <n v="3404.86"/>
    <n v="2"/>
    <n v="2"/>
    <n v="0"/>
    <n v="0"/>
    <n v="1334.99"/>
    <n v="0"/>
    <n v="0"/>
    <n v="0"/>
    <n v="0"/>
    <n v="0"/>
  </r>
  <r>
    <s v="1400000US09009352300"/>
    <x v="565"/>
    <s v="Census Tract 3523, New Haven County, Connecticut"/>
    <n v="44352"/>
    <n v="2.4"/>
    <n v="28629.0929"/>
    <n v="28.629000000000001"/>
    <n v="0.14899999999999999"/>
    <n v="1"/>
    <n v="0.85099999999999998"/>
    <n v="5"/>
    <n v="1015"/>
    <n v="0.42544135235245262"/>
    <n v="0.74299999999999999"/>
    <n v="4"/>
    <n v="0.92999999999999994"/>
    <n v="5"/>
    <n v="5"/>
    <n v="1"/>
    <n v="1"/>
    <n v="2815"/>
    <n v="2.5404538553846598"/>
    <n v="1108.0697230999999"/>
    <n v="1"/>
    <n v="130"/>
    <n v="4.9599389545974821"/>
    <n v="0.22900000000000001"/>
    <x v="0"/>
    <n v="3.5"/>
    <n v="4"/>
    <x v="2"/>
    <s v="Yes"/>
    <s v="No"/>
    <n v="0"/>
    <n v="1"/>
    <n v="41957.292999999998"/>
    <n v="70837.55"/>
    <n v="8"/>
    <n v="8"/>
    <n v="0"/>
    <n v="0"/>
    <n v="6499.38"/>
    <n v="0"/>
    <n v="0"/>
    <n v="0"/>
    <n v="0"/>
    <n v="0"/>
  </r>
  <r>
    <s v="1400000US09009352400"/>
    <x v="566"/>
    <s v="Census Tract 3524, New Haven County, Connecticut"/>
    <n v="50583"/>
    <n v="3.2"/>
    <n v="28276.75663"/>
    <n v="28.277000000000001"/>
    <n v="0.14499999999999999"/>
    <n v="1"/>
    <n v="0.85499999999999998"/>
    <n v="5"/>
    <n v="1038"/>
    <n v="0.44050313701059007"/>
    <n v="0.77"/>
    <n v="4"/>
    <n v="0.91500000000000004"/>
    <n v="5"/>
    <n v="5"/>
    <n v="1"/>
    <n v="1"/>
    <n v="3437"/>
    <n v="1.67018186956851"/>
    <n v="2057.8597233"/>
    <n v="1"/>
    <n v="587"/>
    <n v="15.541435001323801"/>
    <n v="0.67600000000000005"/>
    <x v="3"/>
    <n v="4.5"/>
    <n v="5"/>
    <x v="1"/>
    <s v="Yes"/>
    <s v="No"/>
    <n v="0"/>
    <n v="1"/>
    <n v="67567.225000000006"/>
    <n v="18995.95"/>
    <n v="6"/>
    <n v="6"/>
    <n v="0"/>
    <n v="0"/>
    <n v="2708.83"/>
    <n v="0"/>
    <n v="0"/>
    <n v="0"/>
    <n v="0"/>
    <n v="0"/>
  </r>
  <r>
    <s v="1400000US09009352500"/>
    <x v="567"/>
    <s v="Census Tract 3525, New Haven County, Connecticut"/>
    <n v="51094"/>
    <n v="2.72"/>
    <n v="30980.288059999999"/>
    <n v="30.98"/>
    <n v="0.188"/>
    <n v="1"/>
    <n v="0.81200000000000006"/>
    <n v="5"/>
    <n v="1131"/>
    <n v="0.4380850163082699"/>
    <n v="0.76600000000000001"/>
    <n v="4"/>
    <n v="0.83499999999999996"/>
    <n v="5"/>
    <n v="5"/>
    <n v="1"/>
    <n v="1"/>
    <n v="2731"/>
    <n v="1.27931557984052"/>
    <n v="2134.7351997999999"/>
    <n v="1"/>
    <n v="284"/>
    <n v="8.5234093637454986"/>
    <n v="0.441"/>
    <x v="2"/>
    <n v="4"/>
    <n v="4"/>
    <x v="1"/>
    <s v="Yes"/>
    <s v="No"/>
    <n v="0"/>
    <n v="1"/>
    <n v="68249.952600000004"/>
    <n v="82131.960000000006"/>
    <n v="12"/>
    <n v="12"/>
    <n v="0"/>
    <n v="0"/>
    <n v="9203.7199999999993"/>
    <n v="0"/>
    <n v="0"/>
    <n v="0"/>
    <n v="0"/>
    <n v="0"/>
  </r>
  <r>
    <s v="1400000US09009352600"/>
    <x v="568"/>
    <s v="Census Tract 3526, New Haven County, Connecticut"/>
    <n v="43175"/>
    <n v="2.64"/>
    <n v="26572.375619999999"/>
    <n v="26.571999999999999"/>
    <n v="0.128"/>
    <n v="1"/>
    <n v="0.872"/>
    <n v="5"/>
    <n v="1238"/>
    <n v="0.55907684779295619"/>
    <n v="0.89600000000000002"/>
    <n v="5"/>
    <n v="0.72399999999999998"/>
    <n v="4"/>
    <n v="5"/>
    <n v="1"/>
    <n v="1"/>
    <n v="5395"/>
    <n v="0.87557394088312401"/>
    <n v="6161.6726447999999"/>
    <n v="1"/>
    <n v="574"/>
    <n v="11.328202091967635"/>
    <n v="0.54600000000000004"/>
    <x v="2"/>
    <n v="4"/>
    <n v="4"/>
    <x v="2"/>
    <s v="Yes"/>
    <s v="No"/>
    <n v="0"/>
    <n v="1"/>
    <n v="102977.9317"/>
    <n v="126038.12"/>
    <n v="8"/>
    <n v="8"/>
    <n v="0"/>
    <n v="0"/>
    <n v="4005.22"/>
    <n v="0"/>
    <n v="0"/>
    <n v="0"/>
    <n v="0"/>
    <n v="0"/>
  </r>
  <r>
    <s v="1400000US09009352701"/>
    <x v="569"/>
    <s v="Census Tract 3527.01, New Haven County, Connecticut"/>
    <n v="50561"/>
    <n v="2"/>
    <n v="35752.025959999999"/>
    <n v="35.752000000000002"/>
    <n v="0.24299999999999999"/>
    <n v="2"/>
    <n v="0.75700000000000001"/>
    <n v="4"/>
    <n v="1058"/>
    <n v="0.35511274281923239"/>
    <n v="0.50800000000000001"/>
    <n v="3"/>
    <n v="0.90300000000000002"/>
    <n v="5"/>
    <n v="5"/>
    <n v="1"/>
    <n v="1"/>
    <n v="3386"/>
    <n v="1.11840440959572"/>
    <n v="3027.5274051000001"/>
    <n v="1"/>
    <n v="570"/>
    <n v="18.955769870302628"/>
    <n v="0.77100000000000002"/>
    <x v="3"/>
    <n v="4.5"/>
    <n v="5"/>
    <x v="1"/>
    <s v="Yes"/>
    <s v="No"/>
    <n v="0"/>
    <n v="1"/>
    <n v="41794.131600000001"/>
    <n v="5658.59"/>
    <n v="3"/>
    <n v="2"/>
    <n v="1"/>
    <n v="0"/>
    <n v="1728.53"/>
    <n v="0"/>
    <n v="0"/>
    <n v="0"/>
    <n v="0"/>
    <n v="0"/>
  </r>
  <r>
    <s v="1400000US09009352702"/>
    <x v="570"/>
    <s v="Census Tract 3527.02, New Haven County, Connecticut"/>
    <n v="68322"/>
    <n v="2.52"/>
    <n v="43038.814539999999"/>
    <n v="43.039000000000001"/>
    <n v="0.34"/>
    <n v="2"/>
    <n v="0.65999999999999992"/>
    <n v="4"/>
    <n v="1254"/>
    <n v="0.3496378829397005"/>
    <n v="0.47299999999999998"/>
    <n v="3"/>
    <n v="0.71300000000000008"/>
    <n v="4"/>
    <n v="4"/>
    <n v="1"/>
    <n v="1"/>
    <n v="5852"/>
    <n v="1.1099846794657"/>
    <n v="5272.1448397000004"/>
    <n v="1"/>
    <n v="963"/>
    <n v="18.497887053399925"/>
    <n v="0.753"/>
    <x v="3"/>
    <n v="4"/>
    <n v="4"/>
    <x v="1"/>
    <s v="No"/>
    <s v="No"/>
    <n v="0"/>
    <n v="1"/>
    <n v="111415.6171"/>
    <n v="168967.71100000001"/>
    <n v="18"/>
    <n v="18"/>
    <n v="0"/>
    <n v="0"/>
    <n v="12223.191000000001"/>
    <n v="0"/>
    <n v="0"/>
    <n v="0"/>
    <n v="0"/>
    <n v="0"/>
  </r>
  <r>
    <s v="1400000US09009361100"/>
    <x v="571"/>
    <s v="Census Tract 3611, New Haven County, Connecticut"/>
    <n v="94434"/>
    <n v="2.73"/>
    <n v="57154.056819999998"/>
    <n v="57.154000000000003"/>
    <n v="0.59899999999999998"/>
    <n v="3"/>
    <n v="0.40100000000000002"/>
    <n v="3"/>
    <n v="1597"/>
    <n v="0.33530428225514719"/>
    <n v="0.39900000000000002"/>
    <n v="2"/>
    <n v="0.38100000000000001"/>
    <n v="2"/>
    <n v="3"/>
    <n v="1"/>
    <n v="1"/>
    <n v="6503"/>
    <n v="9.3128593645993707"/>
    <n v="698.28177849999997"/>
    <n v="1"/>
    <n v="423"/>
    <n v="6.3637731307356704"/>
    <n v="0.33800000000000002"/>
    <x v="0"/>
    <n v="2.5"/>
    <n v="3"/>
    <x v="1"/>
    <s v="No"/>
    <s v="No"/>
    <n v="0"/>
    <n v="1"/>
    <n v="944.42539999999997"/>
    <n v="0"/>
    <n v="1"/>
    <n v="1"/>
    <n v="0"/>
    <n v="0"/>
    <n v="0"/>
    <n v="0"/>
    <n v="0"/>
    <n v="0"/>
    <n v="0"/>
    <n v="0"/>
  </r>
  <r>
    <s v="1400000US09011693300"/>
    <x v="572"/>
    <s v="Census Tract 6933, New London County, Connecticut"/>
    <n v="80753"/>
    <n v="2.2799999999999998"/>
    <n v="53479.98072"/>
    <n v="53.48"/>
    <n v="0.52800000000000002"/>
    <n v="3"/>
    <n v="0.47199999999999998"/>
    <n v="3"/>
    <n v="1399"/>
    <n v="0.31391185587547832"/>
    <n v="0.249"/>
    <n v="2"/>
    <n v="0.57000000000000006"/>
    <n v="3"/>
    <n v="3"/>
    <n v="1"/>
    <n v="1"/>
    <n v="5752"/>
    <n v="6.8880180139830802"/>
    <n v="835.07330966999996"/>
    <n v="1"/>
    <n v="675"/>
    <n v="12.430939226519337"/>
    <n v="0.623"/>
    <x v="3"/>
    <n v="3.5"/>
    <n v="4"/>
    <x v="1"/>
    <s v="No"/>
    <s v="No"/>
    <n v="0"/>
    <n v="1"/>
    <n v="136900.22380000001"/>
    <n v="454674.54180000001"/>
    <n v="54"/>
    <n v="53"/>
    <n v="1"/>
    <n v="0"/>
    <n v="45498.142200000002"/>
    <n v="7"/>
    <n v="7"/>
    <n v="0"/>
    <n v="0"/>
    <n v="11876.6"/>
  </r>
  <r>
    <s v="1400000US09011693500"/>
    <x v="573"/>
    <s v="Census Tract 6935, New London County, Connecticut"/>
    <n v="110625"/>
    <n v="2.4700000000000002"/>
    <n v="70389.001900000003"/>
    <n v="70.388999999999996"/>
    <n v="0.80800000000000005"/>
    <n v="5"/>
    <n v="0.19199999999999995"/>
    <n v="1"/>
    <n v="1712"/>
    <n v="0.29186377765643529"/>
    <n v="0.125"/>
    <n v="1"/>
    <n v="0.30300000000000005"/>
    <n v="2"/>
    <n v="2"/>
    <n v="1"/>
    <n v="1"/>
    <n v="3528"/>
    <n v="5.0497550567801897"/>
    <n v="698.64774832000001"/>
    <n v="1"/>
    <n v="115"/>
    <n v="3.3372025536854322"/>
    <n v="8.4000000000000005E-2"/>
    <x v="1"/>
    <n v="1.5"/>
    <n v="2"/>
    <x v="1"/>
    <s v="No"/>
    <s v="No"/>
    <n v="0"/>
    <n v="1"/>
    <n v="82657.042799999996"/>
    <n v="39929.422500000001"/>
    <n v="41"/>
    <n v="41"/>
    <n v="0"/>
    <n v="0"/>
    <n v="39379.282500000001"/>
    <n v="0"/>
    <n v="0"/>
    <n v="0"/>
    <n v="0"/>
    <n v="0"/>
  </r>
  <r>
    <s v="1400000US09011693700"/>
    <x v="574"/>
    <s v="Census Tract 6937, New London County, Connecticut"/>
    <n v="111849"/>
    <n v="2.64"/>
    <n v="68838.300870000006"/>
    <n v="68.837999999999994"/>
    <n v="0.78600000000000003"/>
    <n v="4"/>
    <n v="0.21399999999999997"/>
    <n v="2"/>
    <n v="1443"/>
    <n v="0.25154601117626335"/>
    <n v="1.4999999999999999E-2"/>
    <n v="1"/>
    <n v="0.53499999999999992"/>
    <n v="3"/>
    <n v="3"/>
    <n v="1"/>
    <n v="1"/>
    <n v="3333"/>
    <n v="13.398334664098799"/>
    <n v="248.76225916000001"/>
    <n v="1"/>
    <n v="393"/>
    <n v="12.620423892100193"/>
    <n v="0.628"/>
    <x v="3"/>
    <n v="3.5"/>
    <n v="4"/>
    <x v="1"/>
    <s v="No"/>
    <s v="No"/>
    <n v="0"/>
    <n v="1"/>
    <n v="68545.762000000002"/>
    <n v="23494.13"/>
    <n v="31"/>
    <n v="31"/>
    <n v="0"/>
    <n v="0"/>
    <n v="23490.3"/>
    <n v="0"/>
    <n v="0"/>
    <n v="0"/>
    <n v="0"/>
    <n v="0"/>
  </r>
  <r>
    <s v="1400000US09011705101"/>
    <x v="575"/>
    <s v="Census Tract 7051.01, New London County, Connecticut"/>
    <n v="72674"/>
    <n v="2.39"/>
    <n v="47008.902730000002"/>
    <n v="47.009"/>
    <n v="0.39800000000000002"/>
    <n v="2"/>
    <n v="0.60199999999999998"/>
    <n v="4"/>
    <n v="1335"/>
    <n v="0.34078651212116901"/>
    <n v="0.42199999999999999"/>
    <n v="3"/>
    <n v="0.622"/>
    <n v="4"/>
    <n v="4"/>
    <n v="1"/>
    <n v="1"/>
    <n v="4294"/>
    <n v="6.0028459591318599"/>
    <n v="715.32736792000003"/>
    <n v="1"/>
    <n v="140"/>
    <n v="3.4313725490196076"/>
    <n v="0.123"/>
    <x v="1"/>
    <n v="2.5"/>
    <n v="3"/>
    <x v="1"/>
    <s v="No"/>
    <s v="No"/>
    <n v="0"/>
    <n v="1"/>
    <n v="81245.806800000006"/>
    <n v="51276.364600000001"/>
    <n v="36"/>
    <n v="35"/>
    <n v="1"/>
    <n v="0"/>
    <n v="28495.034599999999"/>
    <n v="0"/>
    <n v="0"/>
    <n v="0"/>
    <n v="0"/>
    <n v="0"/>
  </r>
  <r>
    <s v="1400000US09011705102"/>
    <x v="576"/>
    <s v="Census Tract 7051.02, New London County, Connecticut"/>
    <n v="57286"/>
    <n v="2.17"/>
    <n v="38888.270750000003"/>
    <n v="38.887999999999998"/>
    <n v="0.27700000000000002"/>
    <n v="2"/>
    <n v="0.72299999999999998"/>
    <n v="4"/>
    <n v="1094"/>
    <n v="0.33758250873111911"/>
    <n v="0.40799999999999997"/>
    <n v="3"/>
    <n v="0.88100000000000001"/>
    <n v="5"/>
    <n v="5"/>
    <n v="1"/>
    <n v="1"/>
    <n v="4343"/>
    <n v="4.3007044820284897"/>
    <n v="1009.8345557"/>
    <n v="1"/>
    <n v="495"/>
    <n v="11.847774054571566"/>
    <n v="0.68700000000000006"/>
    <x v="3"/>
    <n v="4.5"/>
    <n v="5"/>
    <x v="1"/>
    <s v="Yes"/>
    <s v="No"/>
    <n v="0"/>
    <n v="1"/>
    <n v="70168.092900000003"/>
    <n v="12001.766100000001"/>
    <n v="13"/>
    <n v="12"/>
    <n v="1"/>
    <n v="0"/>
    <n v="9450.0861000000004"/>
    <n v="0"/>
    <n v="0"/>
    <n v="0"/>
    <n v="0"/>
    <n v="0"/>
  </r>
  <r>
    <s v="1400000US09011705200"/>
    <x v="577"/>
    <s v="Census Tract 7052, New London County, Connecticut"/>
    <n v="89079"/>
    <n v="2.0699999999999998"/>
    <n v="61914.184970000002"/>
    <n v="61.914000000000001"/>
    <n v="0.69199999999999995"/>
    <n v="4"/>
    <n v="0.30800000000000005"/>
    <n v="2"/>
    <n v="1650"/>
    <n v="0.31979747467553554"/>
    <n v="0.28499999999999998"/>
    <n v="2"/>
    <n v="0.34699999999999998"/>
    <n v="2"/>
    <n v="2"/>
    <n v="1"/>
    <n v="1"/>
    <n v="3484"/>
    <n v="8.8865712891333892"/>
    <n v="392.05221976000001"/>
    <n v="1"/>
    <n v="163"/>
    <n v="4.459644322845417"/>
    <n v="0.215"/>
    <x v="0"/>
    <n v="2"/>
    <n v="2"/>
    <x v="1"/>
    <s v="No"/>
    <s v="No"/>
    <n v="0"/>
    <n v="1"/>
    <n v="112087.291"/>
    <n v="191467.23939999999"/>
    <n v="44"/>
    <n v="42"/>
    <n v="2"/>
    <n v="0"/>
    <n v="53399.007400000002"/>
    <n v="51"/>
    <n v="11"/>
    <n v="0"/>
    <n v="40"/>
    <n v="31277.1"/>
  </r>
  <r>
    <s v="1400000US09011705300"/>
    <x v="578"/>
    <s v="Census Tract 7053, New London County, Connecticut"/>
    <n v="94592"/>
    <n v="2.14"/>
    <n v="64661.760009999998"/>
    <n v="64.662000000000006"/>
    <n v="0.73099999999999998"/>
    <n v="4"/>
    <n v="0.26900000000000002"/>
    <n v="2"/>
    <n v="1565"/>
    <n v="0.29043440817409943"/>
    <n v="0.11899999999999999"/>
    <n v="1"/>
    <n v="0.41800000000000004"/>
    <n v="3"/>
    <n v="3"/>
    <n v="1"/>
    <n v="1"/>
    <n v="3540"/>
    <n v="4.4080347090411198"/>
    <n v="803.07897592999996"/>
    <n v="1"/>
    <n v="292"/>
    <n v="7.7721586372105405"/>
    <n v="0.46100000000000002"/>
    <x v="2"/>
    <n v="3"/>
    <n v="3"/>
    <x v="1"/>
    <s v="No"/>
    <s v="No"/>
    <n v="0"/>
    <n v="1"/>
    <n v="81740.861000000004"/>
    <n v="22836.517100000001"/>
    <n v="31"/>
    <n v="31"/>
    <n v="0"/>
    <n v="0"/>
    <n v="22834.627100000002"/>
    <n v="0"/>
    <n v="0"/>
    <n v="0"/>
    <n v="0"/>
    <n v="0"/>
  </r>
  <r>
    <s v="1400000US09011705400"/>
    <x v="579"/>
    <s v="Census Tract 7054, New London County, Connecticut"/>
    <n v="106111"/>
    <n v="2.31"/>
    <n v="69815.912299999996"/>
    <n v="69.816000000000003"/>
    <n v="0.8"/>
    <n v="4"/>
    <n v="0.19999999999999996"/>
    <n v="1"/>
    <n v="1589"/>
    <n v="0.27311825301464981"/>
    <n v="6.9000000000000006E-2"/>
    <n v="1"/>
    <n v="0.39600000000000002"/>
    <n v="2"/>
    <n v="2"/>
    <n v="1"/>
    <n v="1"/>
    <n v="2884"/>
    <n v="15.058312239284501"/>
    <n v="191.52212771999999"/>
    <n v="1"/>
    <n v="95"/>
    <n v="3.4234234234234235"/>
    <n v="0.11600000000000001"/>
    <x v="1"/>
    <n v="1.5"/>
    <n v="2"/>
    <x v="1"/>
    <s v="No"/>
    <s v="No"/>
    <n v="0"/>
    <n v="1"/>
    <n v="64517.608099999998"/>
    <n v="23641.341400000001"/>
    <n v="21"/>
    <n v="20"/>
    <n v="1"/>
    <n v="0"/>
    <n v="20568.1214"/>
    <n v="0"/>
    <n v="0"/>
    <n v="0"/>
    <n v="0"/>
    <n v="0"/>
  </r>
  <r>
    <s v="1400000US09015900100"/>
    <x v="580"/>
    <s v="Census Tract 9001, Windham County, Connecticut"/>
    <n v="85216"/>
    <n v="2.72"/>
    <n v="51669.789559999997"/>
    <n v="51.67"/>
    <n v="0.49299999999999999"/>
    <n v="3"/>
    <n v="0.50700000000000001"/>
    <n v="3"/>
    <n v="1349"/>
    <n v="0.31329719237973996"/>
    <n v="0.24299999999999999"/>
    <n v="2"/>
    <n v="0.60599999999999998"/>
    <n v="4"/>
    <n v="4"/>
    <n v="2"/>
    <n v="2"/>
    <n v="4570"/>
    <n v="26.866318685646402"/>
    <n v="170.10145876000001"/>
    <n v="2"/>
    <n v="219"/>
    <n v="4.8015786011839507"/>
    <n v="0.33300000000000002"/>
    <x v="0"/>
    <n v="3"/>
    <n v="3"/>
    <x v="1"/>
    <s v="No"/>
    <s v="No"/>
    <n v="0"/>
    <n v="1"/>
    <n v="114098.2124"/>
    <n v="45721.439200000001"/>
    <n v="18"/>
    <n v="18"/>
    <n v="0"/>
    <n v="0"/>
    <n v="15554.749"/>
    <n v="9"/>
    <n v="9"/>
    <n v="0"/>
    <n v="0"/>
    <n v="10655.9"/>
  </r>
  <r>
    <s v="1400000US09015900200"/>
    <x v="581"/>
    <s v="Census Tract 9002, Windham County, Connecticut"/>
    <n v="75114"/>
    <n v="2.4900000000000002"/>
    <n v="47601.563349999997"/>
    <n v="47.601999999999997"/>
    <n v="0.41599999999999998"/>
    <n v="3"/>
    <n v="0.58400000000000007"/>
    <n v="3"/>
    <n v="1054"/>
    <n v="0.26570555901710735"/>
    <n v="5.1999999999999998E-2"/>
    <n v="1"/>
    <n v="0.90600000000000003"/>
    <n v="5"/>
    <n v="4"/>
    <n v="1"/>
    <n v="1"/>
    <n v="4888"/>
    <n v="20.036518702017201"/>
    <n v="243.95455482"/>
    <n v="1"/>
    <n v="230"/>
    <n v="4.8016701461377869"/>
    <n v="0.35699999999999998"/>
    <x v="0"/>
    <n v="3"/>
    <n v="3"/>
    <x v="1"/>
    <s v="No"/>
    <s v="No"/>
    <n v="0"/>
    <n v="1"/>
    <n v="78065.277499999997"/>
    <n v="10634.31"/>
    <n v="4"/>
    <n v="4"/>
    <n v="0"/>
    <n v="0"/>
    <n v="3666.58"/>
    <n v="0"/>
    <n v="0"/>
    <n v="0"/>
    <n v="0"/>
    <n v="0"/>
  </r>
  <r>
    <s v="1400000US09013533101"/>
    <x v="582"/>
    <s v="Census Tract 5331.01, Tolland County, Connecticut"/>
    <n v="118388"/>
    <n v="2.75"/>
    <n v="71390.650120000006"/>
    <n v="71.391000000000005"/>
    <n v="0.82099999999999995"/>
    <n v="5"/>
    <n v="0.17900000000000005"/>
    <n v="1"/>
    <n v="1660"/>
    <n v="0.279028135568406"/>
    <n v="7.9000000000000001E-2"/>
    <n v="1"/>
    <n v="0.34099999999999997"/>
    <n v="2"/>
    <n v="2"/>
    <n v="1"/>
    <n v="1"/>
    <n v="9318"/>
    <n v="25.6291183588495"/>
    <n v="363.57083648000003"/>
    <n v="1"/>
    <n v="524"/>
    <n v="5.701229463605701"/>
    <n v="0.35699999999999998"/>
    <x v="0"/>
    <n v="2"/>
    <n v="2"/>
    <x v="1"/>
    <s v="No"/>
    <s v="No"/>
    <n v="0"/>
    <n v="1"/>
    <n v="172674.6507"/>
    <n v="109420.7975"/>
    <n v="162"/>
    <n v="38"/>
    <n v="0"/>
    <n v="124"/>
    <n v="58847.821799999998"/>
    <n v="10"/>
    <n v="10"/>
    <n v="0"/>
    <n v="0"/>
    <n v="8971.3799999999992"/>
  </r>
  <r>
    <s v="1400000US09013533102"/>
    <x v="583"/>
    <s v="Census Tract 5331.02, Tolland County, Connecticut"/>
    <n v="117635"/>
    <n v="2.82"/>
    <n v="70050.623099999997"/>
    <n v="70.051000000000002"/>
    <n v="0.80500000000000005"/>
    <n v="5"/>
    <n v="0.19499999999999995"/>
    <n v="1"/>
    <n v="1688"/>
    <n v="0.28916231010656063"/>
    <n v="0.111"/>
    <n v="1"/>
    <n v="0.31999999999999995"/>
    <n v="2"/>
    <n v="2"/>
    <n v="1"/>
    <n v="1"/>
    <n v="5734"/>
    <n v="13.997890723817999"/>
    <n v="409.63314495999998"/>
    <n v="1"/>
    <n v="602"/>
    <n v="10.901847156827236"/>
    <n v="0.63400000000000001"/>
    <x v="3"/>
    <n v="3"/>
    <n v="3"/>
    <x v="1"/>
    <s v="No"/>
    <s v="No"/>
    <n v="0"/>
    <n v="1"/>
    <n v="102538.8529"/>
    <n v="28463.101999999999"/>
    <n v="30"/>
    <n v="30"/>
    <n v="0"/>
    <n v="0"/>
    <n v="28459.182000000001"/>
    <n v="0"/>
    <n v="0"/>
    <n v="0"/>
    <n v="0"/>
    <n v="0"/>
  </r>
  <r>
    <s v="1400000US09013530302"/>
    <x v="584"/>
    <s v="Census Tract 5303.02, Tolland County, Connecticut"/>
    <n v="86009"/>
    <n v="2.25"/>
    <n v="57339.333330000001"/>
    <n v="57.338999999999999"/>
    <n v="0.60099999999999998"/>
    <n v="4"/>
    <n v="0.39900000000000002"/>
    <n v="2"/>
    <n v="1409"/>
    <n v="0.29487611763274052"/>
    <n v="0.14199999999999999"/>
    <n v="1"/>
    <n v="0.55600000000000005"/>
    <n v="3"/>
    <n v="3"/>
    <n v="1"/>
    <n v="1"/>
    <n v="5984"/>
    <n v="3.1479296429172599"/>
    <n v="1900.9319390000001"/>
    <n v="1"/>
    <n v="1491"/>
    <n v="24.632413679167357"/>
    <n v="0.91300000000000003"/>
    <x v="4"/>
    <n v="4"/>
    <n v="4"/>
    <x v="1"/>
    <s v="No"/>
    <s v="No"/>
    <n v="0"/>
    <n v="1"/>
    <n v="7.6932999999999998"/>
    <n v="0"/>
    <n v="0"/>
    <n v="0"/>
    <n v="0"/>
    <n v="0"/>
    <n v="0"/>
    <n v="0"/>
    <n v="0"/>
    <n v="0"/>
    <n v="0"/>
    <n v="0"/>
  </r>
  <r>
    <s v="1400000US09013530302"/>
    <x v="584"/>
    <s v="Census Tract 5303.02, Tolland County, Connecticut"/>
    <n v="86009"/>
    <n v="2.25"/>
    <n v="57339.333330000001"/>
    <n v="57.338999999999999"/>
    <n v="0.60099999999999998"/>
    <n v="4"/>
    <n v="0.39900000000000002"/>
    <n v="2"/>
    <n v="1409"/>
    <n v="0.29487611763274052"/>
    <n v="0.14199999999999999"/>
    <n v="1"/>
    <n v="0.55600000000000005"/>
    <n v="3"/>
    <n v="3"/>
    <n v="1"/>
    <n v="1"/>
    <n v="5984"/>
    <n v="3.1479296429172599"/>
    <n v="1900.9319390000001"/>
    <n v="1"/>
    <n v="1491"/>
    <n v="24.632413679167357"/>
    <n v="0.91300000000000003"/>
    <x v="4"/>
    <n v="4"/>
    <n v="4"/>
    <x v="1"/>
    <s v="No"/>
    <s v="No"/>
    <n v="0"/>
    <n v="1"/>
    <n v="124042.6102"/>
    <n v="142414.7691"/>
    <n v="94"/>
    <n v="31"/>
    <n v="0"/>
    <n v="63"/>
    <n v="17623.097099999999"/>
    <n v="51"/>
    <n v="50"/>
    <n v="1"/>
    <n v="0"/>
    <n v="59701.7"/>
  </r>
  <r>
    <s v="1400000US09013530200"/>
    <x v="585"/>
    <s v="Census Tract 5302, Tolland County, Connecticut"/>
    <n v="49074"/>
    <n v="2.5099999999999998"/>
    <n v="30975.23414"/>
    <n v="30.975000000000001"/>
    <n v="0.187"/>
    <n v="1"/>
    <n v="0.81299999999999994"/>
    <n v="5"/>
    <n v="1170"/>
    <n v="0.45326533890084098"/>
    <n v="0.78700000000000003"/>
    <n v="4"/>
    <n v="0.80299999999999994"/>
    <n v="5"/>
    <n v="5"/>
    <n v="1"/>
    <n v="1"/>
    <n v="6177"/>
    <n v="1.2346729019593901"/>
    <n v="5002.9444966000001"/>
    <n v="1"/>
    <n v="810"/>
    <n v="11.814469078179696"/>
    <n v="0.68700000000000006"/>
    <x v="3"/>
    <n v="4.5"/>
    <n v="5"/>
    <x v="1"/>
    <s v="Yes"/>
    <s v="No"/>
    <n v="0"/>
    <n v="1"/>
    <n v="78604.228099999993"/>
    <n v="29090.1"/>
    <n v="13"/>
    <n v="12"/>
    <n v="1"/>
    <n v="0"/>
    <n v="9407.64"/>
    <n v="0"/>
    <n v="0"/>
    <n v="0"/>
    <n v="0"/>
    <n v="0"/>
  </r>
  <r>
    <s v="1400000US09013530400"/>
    <x v="586"/>
    <s v="Census Tract 5304, Tolland County, Connecticut"/>
    <n v="65470"/>
    <n v="1.96"/>
    <n v="46764.285709999996"/>
    <n v="46.764000000000003"/>
    <n v="0.39600000000000002"/>
    <n v="2"/>
    <n v="0.60399999999999998"/>
    <n v="4"/>
    <n v="1242"/>
    <n v="0.31870475029650569"/>
    <n v="0.27900000000000003"/>
    <n v="2"/>
    <n v="0.72099999999999997"/>
    <n v="4"/>
    <n v="4"/>
    <n v="1"/>
    <n v="1"/>
    <n v="3273"/>
    <n v="1.7177137500251001"/>
    <n v="1905.4397160000001"/>
    <n v="1"/>
    <n v="671"/>
    <n v="18.737782742250769"/>
    <n v="0.88800000000000001"/>
    <x v="4"/>
    <n v="4.5"/>
    <n v="5"/>
    <x v="1"/>
    <s v="No"/>
    <s v="No"/>
    <n v="0"/>
    <n v="1"/>
    <n v="65216.719799999999"/>
    <n v="10887.23"/>
    <n v="6"/>
    <n v="6"/>
    <n v="0"/>
    <n v="0"/>
    <n v="4585"/>
    <n v="0"/>
    <n v="0"/>
    <n v="0"/>
    <n v="0"/>
    <n v="0"/>
  </r>
  <r>
    <s v="1400000US09011870502"/>
    <x v="488"/>
    <s v="Census Tract 8705.02, New London County, Connecticut"/>
    <n v="66615"/>
    <n v="2.4700000000000002"/>
    <n v="42386.109490000003"/>
    <n v="42.386000000000003"/>
    <n v="0.32600000000000001"/>
    <n v="2"/>
    <n v="0.67399999999999993"/>
    <n v="4"/>
    <n v="1302"/>
    <n v="0.36861132545524405"/>
    <n v="0.58599999999999997"/>
    <n v="3"/>
    <n v="0.65600000000000003"/>
    <n v="4"/>
    <n v="4"/>
    <n v="1"/>
    <n v="1"/>
    <n v="3632"/>
    <n v="3.20103799708725"/>
    <n v="1134.6319547999999"/>
    <n v="1"/>
    <n v="707"/>
    <n v="19.455145844799119"/>
    <n v="0.89600000000000002"/>
    <x v="4"/>
    <n v="4.5"/>
    <n v="5"/>
    <x v="1"/>
    <s v="No"/>
    <s v="No"/>
    <n v="0"/>
    <n v="1"/>
    <n v="48.817"/>
    <n v="0"/>
    <n v="0"/>
    <n v="0"/>
    <n v="0"/>
    <n v="0"/>
    <n v="0"/>
    <n v="0"/>
    <n v="0"/>
    <n v="0"/>
    <n v="0"/>
    <n v="0"/>
  </r>
  <r>
    <s v="1400000US09005342100"/>
    <x v="63"/>
    <s v="Census Tract 3421, Litchfield County, Connecticut"/>
    <n v="98409"/>
    <n v="2.8"/>
    <n v="58810.626109999997"/>
    <n v="58.811"/>
    <n v="0.63100000000000001"/>
    <n v="4"/>
    <n v="0.36899999999999999"/>
    <n v="2"/>
    <n v="1623"/>
    <n v="0.33116464299448012"/>
    <n v="0.36799999999999999"/>
    <n v="2"/>
    <n v="0.36699999999999999"/>
    <n v="2"/>
    <n v="2"/>
    <n v="3"/>
    <n v="3"/>
    <n v="3607"/>
    <n v="19.375040347677299"/>
    <n v="186.16735424999999"/>
    <n v="2"/>
    <n v="287"/>
    <n v="8.3600349548499846"/>
    <n v="0.38200000000000001"/>
    <x v="0"/>
    <n v="2"/>
    <n v="2"/>
    <x v="1"/>
    <s v="No"/>
    <s v="No"/>
    <n v="0"/>
    <n v="1"/>
    <n v="335.59989999999999"/>
    <n v="0"/>
    <n v="0"/>
    <n v="0"/>
    <n v="0"/>
    <n v="0"/>
    <n v="0"/>
    <n v="0"/>
    <n v="0"/>
    <n v="0"/>
    <n v="0"/>
    <n v="0"/>
  </r>
  <r>
    <s v="1400000US09005360100"/>
    <x v="587"/>
    <s v="Census Tract 3601, Litchfield County, Connecticut"/>
    <n v="69118"/>
    <n v="2.3199999999999998"/>
    <n v="45378.190130000003"/>
    <n v="45.378"/>
    <n v="0.371"/>
    <n v="2"/>
    <n v="0.629"/>
    <n v="4"/>
    <n v="1310"/>
    <n v="0.34642192548810674"/>
    <n v="0.46100000000000002"/>
    <n v="3"/>
    <n v="0.64600000000000002"/>
    <n v="4"/>
    <n v="4"/>
    <n v="1"/>
    <n v="1"/>
    <n v="5357"/>
    <n v="3.6229426545605601"/>
    <n v="1478.6322917"/>
    <n v="1"/>
    <n v="421"/>
    <n v="8.6965502995248922"/>
    <n v="0.40200000000000002"/>
    <x v="2"/>
    <n v="3.5"/>
    <n v="4"/>
    <x v="1"/>
    <s v="No"/>
    <s v="No"/>
    <n v="0"/>
    <n v="1"/>
    <n v="105586.70419999999"/>
    <n v="30575.06"/>
    <n v="23"/>
    <n v="23"/>
    <n v="0"/>
    <n v="0"/>
    <n v="15401.32"/>
    <n v="0"/>
    <n v="0"/>
    <n v="0"/>
    <n v="0"/>
    <n v="0"/>
  </r>
  <r>
    <s v="1400000US09005360200"/>
    <x v="588"/>
    <s v="Census Tract 3602, Litchfield County, Connecticut"/>
    <n v="105701"/>
    <n v="2.86"/>
    <n v="62502.311569999998"/>
    <n v="62.502000000000002"/>
    <n v="0.69899999999999995"/>
    <n v="4"/>
    <n v="0.30100000000000005"/>
    <n v="2"/>
    <n v="1769"/>
    <n v="0.33963543854254929"/>
    <n v="0.41699999999999998"/>
    <n v="3"/>
    <n v="0.26800000000000002"/>
    <n v="2"/>
    <n v="2"/>
    <n v="1"/>
    <n v="1"/>
    <n v="7765"/>
    <n v="21.1029139903351"/>
    <n v="367.95866217999998"/>
    <n v="1"/>
    <n v="492"/>
    <n v="6.1785759136004019"/>
    <n v="0.24399999999999999"/>
    <x v="0"/>
    <n v="2"/>
    <n v="2"/>
    <x v="1"/>
    <s v="No"/>
    <s v="No"/>
    <n v="0"/>
    <n v="1"/>
    <n v="179501.00510000001"/>
    <n v="167458.0411"/>
    <n v="49"/>
    <n v="49"/>
    <n v="0"/>
    <n v="0"/>
    <n v="48229.233099999998"/>
    <n v="54"/>
    <n v="53"/>
    <n v="1"/>
    <n v="0"/>
    <n v="116050"/>
  </r>
  <r>
    <s v="1400000US09005360300"/>
    <x v="589"/>
    <s v="Census Tract 3603, Litchfield County, Connecticut"/>
    <n v="74634"/>
    <n v="2.42"/>
    <n v="47976.552280000004"/>
    <n v="47.976999999999997"/>
    <n v="0.42799999999999999"/>
    <n v="3"/>
    <n v="0.57200000000000006"/>
    <n v="3"/>
    <n v="1184"/>
    <n v="0.29614466494131325"/>
    <n v="0.14799999999999999"/>
    <n v="1"/>
    <n v="0.78900000000000003"/>
    <n v="4"/>
    <n v="4"/>
    <n v="1"/>
    <n v="1"/>
    <n v="3396"/>
    <n v="2.1952476227689099"/>
    <n v="1546.9781015999999"/>
    <n v="1"/>
    <n v="238"/>
    <n v="7.3411474398519436"/>
    <n v="0.307"/>
    <x v="0"/>
    <n v="3"/>
    <n v="3"/>
    <x v="1"/>
    <s v="No"/>
    <s v="No"/>
    <n v="0"/>
    <n v="1"/>
    <n v="58545.817199999998"/>
    <n v="61008.1924"/>
    <n v="19"/>
    <n v="19"/>
    <n v="0"/>
    <n v="0"/>
    <n v="14116.152400000001"/>
    <n v="0"/>
    <n v="0"/>
    <n v="0"/>
    <n v="0"/>
    <n v="0"/>
  </r>
  <r>
    <s v="1400000US09005360400"/>
    <x v="590"/>
    <s v="Census Tract 3604, Litchfield County, Connecticut"/>
    <n v="63667"/>
    <n v="2.36"/>
    <n v="41443.686979999999"/>
    <n v="41.444000000000003"/>
    <n v="0.307"/>
    <n v="2"/>
    <n v="0.69300000000000006"/>
    <n v="4"/>
    <n v="1214"/>
    <n v="0.35151312688541109"/>
    <n v="0.48699999999999999"/>
    <n v="3"/>
    <n v="0.749"/>
    <n v="4"/>
    <n v="4"/>
    <n v="1"/>
    <n v="1"/>
    <n v="5996"/>
    <n v="2.0845907394165502"/>
    <n v="2876.3439684"/>
    <n v="1"/>
    <n v="768"/>
    <n v="13.461875547765118"/>
    <n v="0.61699999999999999"/>
    <x v="3"/>
    <n v="4"/>
    <n v="4"/>
    <x v="1"/>
    <s v="No"/>
    <s v="No"/>
    <n v="0"/>
    <n v="1"/>
    <n v="107974.4997"/>
    <n v="39579.555399999997"/>
    <n v="26"/>
    <n v="26"/>
    <n v="0"/>
    <n v="0"/>
    <n v="16124.475399999999"/>
    <n v="0"/>
    <n v="0"/>
    <n v="0"/>
    <n v="0"/>
    <n v="0"/>
  </r>
  <r>
    <s v="1400000US09005362102"/>
    <x v="65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x v="1"/>
    <n v="1.5"/>
    <n v="2"/>
    <x v="1"/>
    <s v="No"/>
    <s v="No"/>
    <n v="0"/>
    <n v="1"/>
    <n v="35.062800000000003"/>
    <n v="0"/>
    <n v="0"/>
    <n v="0"/>
    <n v="0"/>
    <n v="0"/>
    <n v="0"/>
    <n v="0"/>
    <n v="0"/>
    <n v="0"/>
    <n v="0"/>
    <n v="0"/>
  </r>
  <r>
    <s v="1400000US09009352100"/>
    <x v="563"/>
    <s v="Census Tract 3521, New Haven County, Connecticut"/>
    <n v="57587"/>
    <n v="2.62"/>
    <n v="35577.367409999999"/>
    <n v="35.576999999999998"/>
    <n v="0.24"/>
    <n v="2"/>
    <n v="0.76"/>
    <n v="4"/>
    <n v="1181"/>
    <n v="0.39834313305645452"/>
    <n v="0.68100000000000005"/>
    <n v="4"/>
    <n v="0.79699999999999993"/>
    <n v="4"/>
    <n v="4"/>
    <n v="1"/>
    <n v="1"/>
    <n v="4253"/>
    <n v="0.75577454412916201"/>
    <n v="5627.3395724000002"/>
    <n v="1"/>
    <n v="302"/>
    <n v="7.0908664005635123"/>
    <n v="0.35299999999999998"/>
    <x v="0"/>
    <n v="3"/>
    <n v="3"/>
    <x v="1"/>
    <s v="Yes"/>
    <s v="No"/>
    <n v="0"/>
    <n v="1"/>
    <n v="96.198300000000003"/>
    <n v="0"/>
    <n v="0"/>
    <n v="0"/>
    <n v="0"/>
    <n v="0"/>
    <n v="0"/>
    <n v="0"/>
    <n v="0"/>
    <n v="0"/>
    <n v="0"/>
    <n v="0"/>
  </r>
  <r>
    <s v="1400000US09003460100"/>
    <x v="281"/>
    <s v="Census Tract 4601, Hartford County, Connecticut"/>
    <n v="94872"/>
    <n v="2.33"/>
    <n v="62152.713710000004"/>
    <n v="62.152999999999999"/>
    <n v="0.69699999999999995"/>
    <n v="4"/>
    <n v="0.30300000000000005"/>
    <n v="2"/>
    <n v="1648"/>
    <n v="0.31818401513847594"/>
    <n v="0.27400000000000002"/>
    <n v="2"/>
    <n v="0.35199999999999998"/>
    <n v="2"/>
    <n v="2"/>
    <n v="1"/>
    <n v="1"/>
    <n v="3325"/>
    <n v="3.8003650982166701"/>
    <n v="874.91593940999996"/>
    <n v="1"/>
    <n v="439"/>
    <n v="13.608183508989461"/>
    <n v="0.58699999999999997"/>
    <x v="2"/>
    <n v="2.5"/>
    <n v="3"/>
    <x v="1"/>
    <s v="No"/>
    <s v="No"/>
    <n v="0"/>
    <n v="1"/>
    <n v="625.74609999999996"/>
    <n v="1300.4000000000001"/>
    <n v="2"/>
    <n v="2"/>
    <n v="0"/>
    <n v="0"/>
    <n v="1300.02"/>
    <n v="0"/>
    <n v="0"/>
    <n v="0"/>
    <n v="0"/>
    <n v="0"/>
  </r>
  <r>
    <s v="1400000US09003471400"/>
    <x v="73"/>
    <s v="Census Tract 4714, Hartford County, Connecticut"/>
    <n v="105066"/>
    <n v="2.12"/>
    <n v="72159.625060000006"/>
    <n v="72.16"/>
    <n v="0.82799999999999996"/>
    <n v="5"/>
    <n v="0.17200000000000004"/>
    <n v="1"/>
    <n v="1483"/>
    <n v="0.24661990670271366"/>
    <n v="8.0000000000000002E-3"/>
    <n v="1"/>
    <n v="0.499"/>
    <n v="3"/>
    <n v="2"/>
    <n v="1"/>
    <n v="1"/>
    <n v="5515"/>
    <n v="12.885838081103101"/>
    <n v="427.98923635"/>
    <n v="1"/>
    <n v="422"/>
    <n v="7.6923076923076925"/>
    <n v="0.28499999999999998"/>
    <x v="0"/>
    <n v="2"/>
    <n v="2"/>
    <x v="1"/>
    <s v="No"/>
    <s v="No"/>
    <n v="0"/>
    <n v="1"/>
    <n v="1128.0287000000001"/>
    <n v="0"/>
    <n v="0"/>
    <n v="0"/>
    <n v="0"/>
    <n v="0"/>
    <n v="0"/>
    <n v="0"/>
    <n v="0"/>
    <n v="0"/>
    <n v="0"/>
    <n v="0"/>
  </r>
  <r>
    <s v="1400000US09003496100"/>
    <x v="591"/>
    <s v="Census Tract 4961, Hartford County, Connecticut"/>
    <n v="59914"/>
    <n v="2.74"/>
    <n v="36195.371099999997"/>
    <n v="36.195"/>
    <n v="0.251"/>
    <n v="2"/>
    <n v="0.749"/>
    <n v="4"/>
    <n v="1260"/>
    <n v="0.41773297359562095"/>
    <n v="0.71699999999999997"/>
    <n v="4"/>
    <n v="0.70199999999999996"/>
    <n v="4"/>
    <n v="4"/>
    <n v="1"/>
    <n v="1"/>
    <n v="2691"/>
    <n v="1.2214411804224601"/>
    <n v="2203.1351513999998"/>
    <n v="1"/>
    <n v="734"/>
    <n v="24.949014276002718"/>
    <n v="0.81699999999999995"/>
    <x v="4"/>
    <n v="4.5"/>
    <n v="5"/>
    <x v="1"/>
    <s v="Yes"/>
    <s v="No"/>
    <n v="0"/>
    <n v="1"/>
    <n v="28610.9588"/>
    <n v="2101.48"/>
    <n v="6"/>
    <n v="6"/>
    <n v="0"/>
    <n v="0"/>
    <n v="2098.02"/>
    <n v="0"/>
    <n v="0"/>
    <n v="0"/>
    <n v="0"/>
    <n v="0"/>
  </r>
  <r>
    <s v="1400000US09003496200"/>
    <x v="285"/>
    <s v="Census Tract 4962, Hartford County, Connecticut"/>
    <n v="75417"/>
    <n v="2.5499999999999998"/>
    <n v="47227.95736"/>
    <n v="47.228000000000002"/>
    <n v="0.40300000000000002"/>
    <n v="3"/>
    <n v="0.59699999999999998"/>
    <n v="3"/>
    <n v="1640"/>
    <n v="0.41670233268797036"/>
    <n v="0.71599999999999997"/>
    <n v="4"/>
    <n v="0.35699999999999998"/>
    <n v="2"/>
    <n v="3"/>
    <n v="1"/>
    <n v="1"/>
    <n v="4592"/>
    <n v="1.0602485416920899"/>
    <n v="4331.0599537999997"/>
    <n v="1"/>
    <n v="1258"/>
    <n v="26.90909090909091"/>
    <n v="0.85"/>
    <x v="4"/>
    <n v="4"/>
    <n v="4"/>
    <x v="1"/>
    <s v="No"/>
    <s v="No"/>
    <n v="0"/>
    <n v="1"/>
    <n v="82021.309800000003"/>
    <n v="9423.9668000000001"/>
    <n v="16"/>
    <n v="16"/>
    <n v="0"/>
    <n v="0"/>
    <n v="7830.5968000000003"/>
    <n v="0"/>
    <n v="0"/>
    <n v="0"/>
    <n v="0"/>
    <n v="0"/>
  </r>
  <r>
    <s v="1400000US09003496300"/>
    <x v="592"/>
    <s v="Census Tract 4963, Hartford County, Connecticut"/>
    <n v="102955"/>
    <n v="2.4700000000000002"/>
    <n v="65508.697769999999"/>
    <n v="65.509"/>
    <n v="0.74399999999999999"/>
    <n v="4"/>
    <n v="0.25600000000000001"/>
    <n v="2"/>
    <n v="1589"/>
    <n v="0.29107585174334327"/>
    <n v="0.12"/>
    <n v="1"/>
    <n v="0.39600000000000002"/>
    <n v="2"/>
    <n v="2"/>
    <n v="1"/>
    <n v="1"/>
    <n v="3565"/>
    <n v="0.84199424862200101"/>
    <n v="4233.9956665999998"/>
    <n v="1"/>
    <n v="438"/>
    <n v="11.450980392156863"/>
    <n v="0.49"/>
    <x v="2"/>
    <n v="2.5"/>
    <n v="3"/>
    <x v="1"/>
    <s v="No"/>
    <s v="No"/>
    <n v="0"/>
    <n v="1"/>
    <n v="55727.230799999998"/>
    <n v="8621.5300000000007"/>
    <n v="14"/>
    <n v="13"/>
    <n v="1"/>
    <n v="0"/>
    <n v="5853.27"/>
    <n v="0"/>
    <n v="0"/>
    <n v="0"/>
    <n v="0"/>
    <n v="0"/>
  </r>
  <r>
    <s v="1400000US09003496400"/>
    <x v="593"/>
    <s v="Census Tract 4964, Hartford County, Connecticut"/>
    <n v="142566"/>
    <n v="2.74"/>
    <n v="86127.270359999995"/>
    <n v="86.126999999999995"/>
    <n v="0.91300000000000003"/>
    <n v="5"/>
    <n v="8.6999999999999966E-2"/>
    <n v="1"/>
    <n v="1910"/>
    <n v="0.2661178033879118"/>
    <n v="5.3999999999999999E-2"/>
    <n v="1"/>
    <n v="0.20599999999999996"/>
    <n v="2"/>
    <n v="2"/>
    <n v="1"/>
    <n v="1"/>
    <n v="2954"/>
    <n v="1.10300626875491"/>
    <n v="2678.1352778"/>
    <n v="1"/>
    <n v="272"/>
    <n v="9.1706001348617665"/>
    <n v="0.39500000000000002"/>
    <x v="0"/>
    <n v="2"/>
    <n v="2"/>
    <x v="1"/>
    <s v="No"/>
    <s v="No"/>
    <n v="0"/>
    <n v="1"/>
    <n v="48185.508099999999"/>
    <n v="6747.1818000000003"/>
    <n v="19"/>
    <n v="19"/>
    <n v="0"/>
    <n v="0"/>
    <n v="6743.6917999999996"/>
    <n v="0"/>
    <n v="0"/>
    <n v="0"/>
    <n v="0"/>
    <n v="0"/>
  </r>
  <r>
    <s v="1400000US09003496500"/>
    <x v="594"/>
    <s v="Census Tract 4965, Hartford County, Connecticut"/>
    <n v="126738"/>
    <n v="2.46"/>
    <n v="80805.197459999996"/>
    <n v="80.805000000000007"/>
    <n v="0.88400000000000001"/>
    <n v="5"/>
    <n v="0.11599999999999999"/>
    <n v="1"/>
    <n v="1920"/>
    <n v="0.28513017385305206"/>
    <n v="0.1"/>
    <n v="1"/>
    <n v="0.19899999999999995"/>
    <n v="1"/>
    <n v="1"/>
    <n v="1"/>
    <n v="1"/>
    <n v="2700"/>
    <n v="0.52780437592760998"/>
    <n v="5115.5316688000003"/>
    <n v="1"/>
    <n v="285"/>
    <n v="10.630361805296531"/>
    <n v="0.45500000000000002"/>
    <x v="2"/>
    <n v="2"/>
    <n v="2"/>
    <x v="1"/>
    <s v="No"/>
    <s v="No"/>
    <n v="0"/>
    <n v="1"/>
    <n v="43302.135499999997"/>
    <n v="18052.32"/>
    <n v="14"/>
    <n v="14"/>
    <n v="0"/>
    <n v="0"/>
    <n v="4636.5"/>
    <n v="0"/>
    <n v="0"/>
    <n v="0"/>
    <n v="0"/>
    <n v="0"/>
  </r>
  <r>
    <s v="1400000US09003496600"/>
    <x v="595"/>
    <s v="Census Tract 4966, Hartford County, Connecticut"/>
    <n v="130694"/>
    <n v="2.41"/>
    <n v="84187.406130000003"/>
    <n v="84.186999999999998"/>
    <n v="0.90100000000000002"/>
    <n v="5"/>
    <n v="9.8999999999999977E-2"/>
    <n v="1"/>
    <n v="2109"/>
    <n v="0.30061503452095961"/>
    <n v="0.17499999999999999"/>
    <n v="1"/>
    <n v="0.14200000000000002"/>
    <n v="1"/>
    <n v="1"/>
    <n v="1"/>
    <n v="1"/>
    <n v="2741"/>
    <n v="1.2446466933437501"/>
    <n v="2202.2313758999999"/>
    <n v="1"/>
    <n v="427"/>
    <n v="15.704303052592865"/>
    <n v="0.63"/>
    <x v="3"/>
    <n v="2.5"/>
    <n v="3"/>
    <x v="1"/>
    <s v="No"/>
    <s v="No"/>
    <n v="0"/>
    <n v="1"/>
    <n v="55057.849900000001"/>
    <n v="28113.459900000002"/>
    <n v="19"/>
    <n v="19"/>
    <n v="0"/>
    <n v="0"/>
    <n v="9254.6699000000008"/>
    <n v="0"/>
    <n v="0"/>
    <n v="0"/>
    <n v="0"/>
    <n v="0"/>
  </r>
  <r>
    <s v="1400000US09003496700"/>
    <x v="347"/>
    <s v="Census Tract 4967, Hartford County, Connecticut"/>
    <n v="58889"/>
    <n v="2.2999999999999998"/>
    <n v="38830.256699999998"/>
    <n v="38.83"/>
    <n v="0.27500000000000002"/>
    <n v="2"/>
    <n v="0.72499999999999998"/>
    <n v="4"/>
    <n v="1280"/>
    <n v="0.39556782018389286"/>
    <n v="0.67600000000000005"/>
    <n v="4"/>
    <n v="0.67900000000000005"/>
    <n v="4"/>
    <n v="4"/>
    <n v="1"/>
    <n v="1"/>
    <n v="3979"/>
    <n v="0.498996520447199"/>
    <n v="7974.0034988999996"/>
    <n v="1"/>
    <n v="866"/>
    <n v="24.928036845135292"/>
    <n v="0.81699999999999995"/>
    <x v="4"/>
    <n v="4.5"/>
    <n v="5"/>
    <x v="1"/>
    <s v="Yes"/>
    <s v="No"/>
    <n v="0"/>
    <n v="1"/>
    <n v="46883.0651"/>
    <n v="6747.4892"/>
    <n v="15"/>
    <n v="14"/>
    <n v="1"/>
    <n v="0"/>
    <n v="4898.5191999999997"/>
    <n v="0"/>
    <n v="0"/>
    <n v="0"/>
    <n v="0"/>
    <n v="0"/>
  </r>
  <r>
    <s v="1400000US09003496800"/>
    <x v="349"/>
    <s v="Census Tract 4968, Hartford County, Connecticut"/>
    <n v="82346"/>
    <n v="2.4500000000000002"/>
    <n v="52608.929620000003"/>
    <n v="52.609000000000002"/>
    <n v="0.51200000000000001"/>
    <n v="3"/>
    <n v="0.48799999999999999"/>
    <n v="3"/>
    <n v="1447"/>
    <n v="0.33005803625776181"/>
    <n v="0.36"/>
    <n v="2"/>
    <n v="0.53"/>
    <n v="3"/>
    <n v="3"/>
    <n v="1"/>
    <n v="1"/>
    <n v="3523"/>
    <n v="0.53618086261403497"/>
    <n v="6570.5440937000003"/>
    <n v="1"/>
    <n v="1042"/>
    <n v="32.633886626996556"/>
    <n v="0.91200000000000003"/>
    <x v="4"/>
    <n v="4"/>
    <n v="4"/>
    <x v="1"/>
    <s v="No"/>
    <s v="No"/>
    <n v="0"/>
    <n v="1"/>
    <n v="43290.247000000003"/>
    <n v="4929.1130000000003"/>
    <n v="7"/>
    <n v="7"/>
    <n v="0"/>
    <n v="0"/>
    <n v="1563.403"/>
    <n v="0"/>
    <n v="0"/>
    <n v="0"/>
    <n v="0"/>
    <n v="0"/>
  </r>
  <r>
    <s v="1400000US09003496900"/>
    <x v="224"/>
    <s v="Census Tract 4969, Hartford County, Connecticut"/>
    <n v="96472"/>
    <n v="2.13"/>
    <n v="66101.525210000007"/>
    <n v="66.102000000000004"/>
    <n v="0.754"/>
    <n v="4"/>
    <n v="0.246"/>
    <n v="2"/>
    <n v="1454"/>
    <n v="0.26395760074474683"/>
    <n v="4.4999999999999998E-2"/>
    <n v="1"/>
    <n v="0.52400000000000002"/>
    <n v="3"/>
    <n v="3"/>
    <n v="1"/>
    <n v="1"/>
    <n v="6332"/>
    <n v="0.82732197987017697"/>
    <n v="7653.6102678999996"/>
    <n v="1"/>
    <n v="646"/>
    <n v="10.427764326069411"/>
    <n v="0.44600000000000001"/>
    <x v="2"/>
    <n v="3"/>
    <n v="3"/>
    <x v="1"/>
    <s v="No"/>
    <s v="No"/>
    <n v="0"/>
    <n v="1"/>
    <n v="76690.901700000002"/>
    <n v="8861.1478999999999"/>
    <n v="23"/>
    <n v="20"/>
    <n v="3"/>
    <n v="0"/>
    <n v="6614.31"/>
    <n v="0"/>
    <n v="0"/>
    <n v="0"/>
    <n v="0"/>
    <n v="0"/>
  </r>
  <r>
    <s v="1400000US09003497000"/>
    <x v="596"/>
    <s v="Census Tract 4970, Hartford County, Connecticut"/>
    <n v="179821"/>
    <n v="2.76"/>
    <n v="108239.5224"/>
    <n v="108.24"/>
    <n v="0.96099999999999997"/>
    <n v="5"/>
    <n v="3.9000000000000035E-2"/>
    <n v="1"/>
    <n v="2397"/>
    <n v="0.26574396636472963"/>
    <n v="5.2999999999999999E-2"/>
    <n v="1"/>
    <n v="9.1999999999999971E-2"/>
    <n v="1"/>
    <n v="1"/>
    <n v="1"/>
    <n v="1"/>
    <n v="4342"/>
    <n v="0.92950121776626005"/>
    <n v="4671.3225512999998"/>
    <n v="1"/>
    <n v="261"/>
    <n v="6.0528756957328387"/>
    <n v="0.22"/>
    <x v="0"/>
    <n v="1.5"/>
    <n v="2"/>
    <x v="1"/>
    <s v="No"/>
    <s v="No"/>
    <n v="0"/>
    <n v="1"/>
    <n v="74474.398000000001"/>
    <n v="10418.5515"/>
    <n v="23"/>
    <n v="23"/>
    <n v="0"/>
    <n v="0"/>
    <n v="8090.3615"/>
    <n v="0"/>
    <n v="0"/>
    <n v="0"/>
    <n v="0"/>
    <n v="0"/>
  </r>
  <r>
    <s v="1400000US09003497100"/>
    <x v="351"/>
    <s v="Census Tract 4971, Hartford County, Connecticut"/>
    <n v="75135"/>
    <n v="2.0499999999999998"/>
    <n v="52476.560270000002"/>
    <n v="52.476999999999997"/>
    <n v="0.51"/>
    <n v="3"/>
    <n v="0.49"/>
    <n v="3"/>
    <n v="1442"/>
    <n v="0.32974722258791833"/>
    <n v="0.35199999999999998"/>
    <n v="2"/>
    <n v="0.53699999999999992"/>
    <n v="3"/>
    <n v="3"/>
    <n v="1"/>
    <n v="1"/>
    <n v="4070"/>
    <n v="0.51762556428832895"/>
    <n v="7862.8264922999997"/>
    <n v="1"/>
    <n v="354"/>
    <n v="8.5838991270611054"/>
    <n v="0.36499999999999999"/>
    <x v="0"/>
    <n v="2.5"/>
    <n v="3"/>
    <x v="1"/>
    <s v="No"/>
    <s v="No"/>
    <n v="0"/>
    <n v="1"/>
    <n v="49008.924400000004"/>
    <n v="4881.03"/>
    <n v="17"/>
    <n v="16"/>
    <n v="1"/>
    <n v="0"/>
    <n v="4659.1899999999996"/>
    <n v="0"/>
    <n v="0"/>
    <n v="0"/>
    <n v="0"/>
    <n v="0"/>
  </r>
  <r>
    <s v="1400000US09003497200"/>
    <x v="597"/>
    <s v="Census Tract 4972, Hartford County, Connecticut"/>
    <n v="141765"/>
    <n v="2.34"/>
    <n v="92674.679659999994"/>
    <n v="92.674999999999997"/>
    <n v="0.93300000000000005"/>
    <n v="5"/>
    <n v="6.6999999999999948E-2"/>
    <n v="1"/>
    <n v="2426"/>
    <n v="0.31413111010261463"/>
    <n v="0.251"/>
    <n v="2"/>
    <n v="8.5999999999999965E-2"/>
    <n v="1"/>
    <n v="1"/>
    <n v="1"/>
    <n v="1"/>
    <n v="2415"/>
    <n v="0.69433410502287995"/>
    <n v="3478.1526394000002"/>
    <n v="1"/>
    <n v="150"/>
    <n v="6.7628494138863839"/>
    <n v="0.253"/>
    <x v="0"/>
    <n v="1.5"/>
    <n v="2"/>
    <x v="1"/>
    <s v="No"/>
    <s v="No"/>
    <n v="0"/>
    <n v="1"/>
    <n v="32413.523099999999"/>
    <n v="16865.05"/>
    <n v="7"/>
    <n v="7"/>
    <n v="0"/>
    <n v="0"/>
    <n v="3446.88"/>
    <n v="0"/>
    <n v="0"/>
    <n v="0"/>
    <n v="0"/>
    <n v="0"/>
  </r>
  <r>
    <s v="1400000US09003497300"/>
    <x v="598"/>
    <s v="Census Tract 4973, Hartford County, Connecticut"/>
    <n v="140000"/>
    <n v="2.74"/>
    <n v="84577.093070000003"/>
    <n v="84.576999999999998"/>
    <n v="0.90400000000000003"/>
    <n v="5"/>
    <n v="9.5999999999999974E-2"/>
    <n v="1"/>
    <n v="2038"/>
    <n v="0.28915630831339945"/>
    <n v="0.11"/>
    <n v="1"/>
    <n v="0.15400000000000003"/>
    <n v="1"/>
    <n v="1"/>
    <n v="1"/>
    <n v="1"/>
    <n v="5207"/>
    <n v="2.0507789997482599"/>
    <n v="2539.0351669000001"/>
    <n v="1"/>
    <n v="853"/>
    <n v="15.937967115097161"/>
    <n v="0.63900000000000001"/>
    <x v="3"/>
    <n v="2.5"/>
    <n v="3"/>
    <x v="1"/>
    <s v="No"/>
    <s v="No"/>
    <n v="0"/>
    <n v="1"/>
    <n v="80343.415099999998"/>
    <n v="18040.036100000001"/>
    <n v="29"/>
    <n v="29"/>
    <n v="0"/>
    <n v="0"/>
    <n v="18033.036100000001"/>
    <n v="0"/>
    <n v="0"/>
    <n v="0"/>
    <n v="0"/>
    <n v="0"/>
  </r>
  <r>
    <s v="1400000US09003497400"/>
    <x v="599"/>
    <s v="Census Tract 4974, Hartford County, Connecticut"/>
    <n v="172031"/>
    <n v="2.77"/>
    <n v="103363.4102"/>
    <n v="103.363"/>
    <n v="0.95099999999999996"/>
    <n v="5"/>
    <n v="4.9000000000000044E-2"/>
    <n v="1"/>
    <n v="2065"/>
    <n v="0.23973667231037235"/>
    <n v="6.0000000000000001E-3"/>
    <n v="1"/>
    <n v="0.14800000000000002"/>
    <n v="1"/>
    <n v="1"/>
    <n v="1"/>
    <n v="1"/>
    <n v="3834"/>
    <n v="1.56626169696539"/>
    <n v="2447.8667948000002"/>
    <n v="1"/>
    <n v="306"/>
    <n v="7.5462392108508016"/>
    <n v="0.29199999999999998"/>
    <x v="0"/>
    <n v="1.5"/>
    <n v="2"/>
    <x v="1"/>
    <s v="No"/>
    <s v="No"/>
    <n v="0"/>
    <n v="1"/>
    <n v="76001.059099999999"/>
    <n v="13016.7014"/>
    <n v="30"/>
    <n v="30"/>
    <n v="0"/>
    <n v="0"/>
    <n v="13015.4614"/>
    <n v="0"/>
    <n v="0"/>
    <n v="0"/>
    <n v="0"/>
    <n v="0"/>
  </r>
  <r>
    <s v="1400000US09003497500"/>
    <x v="600"/>
    <s v="Census Tract 4975, Hartford County, Connecticut"/>
    <n v="93843"/>
    <n v="2.33"/>
    <n v="61478.593399999998"/>
    <n v="61.478999999999999"/>
    <n v="0.68200000000000005"/>
    <n v="4"/>
    <n v="0.31799999999999995"/>
    <n v="2"/>
    <n v="1818"/>
    <n v="0.35485522347685983"/>
    <n v="0.50600000000000001"/>
    <n v="3"/>
    <n v="0.25"/>
    <n v="2"/>
    <n v="2"/>
    <n v="1"/>
    <n v="1"/>
    <n v="3841"/>
    <n v="1.4780562689865699"/>
    <n v="2598.6832035000002"/>
    <n v="1"/>
    <n v="858"/>
    <n v="23.668965517241379"/>
    <n v="0.80400000000000005"/>
    <x v="4"/>
    <n v="3.5"/>
    <n v="4"/>
    <x v="1"/>
    <s v="No"/>
    <s v="No"/>
    <n v="0"/>
    <n v="1"/>
    <n v="74846.761400000003"/>
    <n v="52438"/>
    <n v="24"/>
    <n v="24"/>
    <n v="0"/>
    <n v="0"/>
    <n v="13075.48"/>
    <n v="0"/>
    <n v="0"/>
    <n v="0"/>
    <n v="0"/>
    <n v="0"/>
  </r>
  <r>
    <s v="1400000US09003497600"/>
    <x v="601"/>
    <s v="Census Tract 4976, Hartford County, Connecticut"/>
    <n v="138542"/>
    <n v="2.35"/>
    <n v="90374.835900000005"/>
    <n v="90.375"/>
    <n v="0.92400000000000004"/>
    <n v="5"/>
    <n v="7.5999999999999956E-2"/>
    <n v="1"/>
    <n v="1949"/>
    <n v="0.25878885164315962"/>
    <n v="2.7E-2"/>
    <n v="1"/>
    <n v="0.18400000000000005"/>
    <n v="1"/>
    <n v="1"/>
    <n v="1"/>
    <n v="1"/>
    <n v="2342"/>
    <n v="0.69178042523749195"/>
    <n v="3385.4672878000001"/>
    <n v="1"/>
    <n v="219"/>
    <n v="9.8118279569892479"/>
    <n v="0.41499999999999998"/>
    <x v="2"/>
    <n v="2"/>
    <n v="2"/>
    <x v="1"/>
    <s v="No"/>
    <s v="No"/>
    <n v="0"/>
    <n v="1"/>
    <n v="35446.190300000002"/>
    <n v="2038.99"/>
    <n v="8"/>
    <n v="8"/>
    <n v="0"/>
    <n v="0"/>
    <n v="1447.51"/>
    <n v="0"/>
    <n v="0"/>
    <n v="0"/>
    <n v="0"/>
    <n v="0"/>
  </r>
  <r>
    <s v="1400000US09003497700"/>
    <x v="602"/>
    <s v="Census Tract 4977, Hartford County, Connecticut"/>
    <n v="178696"/>
    <n v="2.81"/>
    <n v="106601.0963"/>
    <n v="106.601"/>
    <n v="0.95699999999999996"/>
    <n v="5"/>
    <n v="4.3000000000000038E-2"/>
    <n v="1"/>
    <n v="2676"/>
    <n v="0.30123517594630966"/>
    <n v="0.17799999999999999"/>
    <n v="1"/>
    <n v="6.1000000000000054E-2"/>
    <n v="1"/>
    <n v="1"/>
    <n v="1"/>
    <n v="1"/>
    <n v="4140"/>
    <n v="6.04706469682485"/>
    <n v="684.62968523999996"/>
    <n v="1"/>
    <n v="527"/>
    <n v="11.776536312849162"/>
    <n v="0.503"/>
    <x v="2"/>
    <n v="2"/>
    <n v="2"/>
    <x v="1"/>
    <s v="No"/>
    <s v="No"/>
    <n v="0"/>
    <n v="1"/>
    <n v="140466.2942"/>
    <n v="408944.72220000002"/>
    <n v="200"/>
    <n v="39"/>
    <n v="0"/>
    <n v="161"/>
    <n v="69849.534400000004"/>
    <n v="286"/>
    <n v="46"/>
    <n v="0"/>
    <n v="240"/>
    <n v="131312.4"/>
  </r>
  <r>
    <s v="1400000US09007620100"/>
    <x v="209"/>
    <s v="Census Tract 6201, Middlesex County, Connecticut"/>
    <n v="85960"/>
    <n v="2.36"/>
    <n v="55955.193939999997"/>
    <n v="55.954999999999998"/>
    <n v="0.57899999999999996"/>
    <n v="3"/>
    <n v="0.42100000000000004"/>
    <n v="3"/>
    <n v="1509"/>
    <n v="0.3236160707336117"/>
    <n v="0.32400000000000001"/>
    <n v="2"/>
    <n v="0.46299999999999997"/>
    <n v="3"/>
    <n v="3"/>
    <n v="1"/>
    <n v="1"/>
    <n v="4629"/>
    <n v="13.513561838896599"/>
    <n v="342.54477502999998"/>
    <n v="1"/>
    <n v="244"/>
    <n v="5.4464285714285712"/>
    <n v="0.17499999999999999"/>
    <x v="1"/>
    <n v="2"/>
    <n v="2"/>
    <x v="1"/>
    <s v="No"/>
    <s v="No"/>
    <n v="0"/>
    <n v="1"/>
    <n v="98.137500000000003"/>
    <n v="0"/>
    <n v="0"/>
    <n v="0"/>
    <n v="0"/>
    <n v="0"/>
    <n v="0"/>
    <n v="0"/>
    <n v="0"/>
    <n v="0"/>
    <n v="0"/>
    <n v="0"/>
  </r>
  <r>
    <s v="1400000US09007680100"/>
    <x v="603"/>
    <s v="Census Tract 6801, Middlesex County, Connecticut"/>
    <n v="79707"/>
    <n v="2.15"/>
    <n v="54359.722820000003"/>
    <n v="54.36"/>
    <n v="0.54700000000000004"/>
    <n v="3"/>
    <n v="0.45299999999999996"/>
    <n v="3"/>
    <n v="1654"/>
    <n v="0.36512327455609345"/>
    <n v="0.56499999999999995"/>
    <n v="3"/>
    <n v="0.34399999999999997"/>
    <n v="2"/>
    <n v="3"/>
    <n v="1"/>
    <n v="1"/>
    <n v="6938"/>
    <n v="15.7831584547882"/>
    <n v="439.58248407000002"/>
    <n v="1"/>
    <n v="476"/>
    <n v="6.8955526582645223"/>
    <n v="0.24199999999999999"/>
    <x v="0"/>
    <n v="2.5"/>
    <n v="3"/>
    <x v="1"/>
    <s v="No"/>
    <s v="No"/>
    <n v="0"/>
    <n v="1"/>
    <n v="182266.88449999999"/>
    <n v="75057.263800000001"/>
    <n v="40"/>
    <n v="40"/>
    <n v="0"/>
    <n v="0"/>
    <n v="36447.0288"/>
    <n v="7"/>
    <n v="7"/>
    <n v="0"/>
    <n v="0"/>
    <n v="7136.24"/>
  </r>
  <r>
    <s v="1400000US09001050100"/>
    <x v="604"/>
    <s v="Census Tract 501, Fairfield County, Connecticut"/>
    <n v="242125"/>
    <n v="2.92"/>
    <n v="141692.9388"/>
    <n v="141.69300000000001"/>
    <n v="0.99299999999999999"/>
    <n v="5"/>
    <n v="7.0000000000000062E-3"/>
    <n v="1"/>
    <n v="3609"/>
    <n v="0.30564684709609541"/>
    <n v="0.20300000000000001"/>
    <n v="2"/>
    <n v="2.1000000000000019E-2"/>
    <n v="1"/>
    <n v="1"/>
    <n v="1"/>
    <n v="1"/>
    <n v="3828"/>
    <n v="3.3668835531284298"/>
    <n v="1136.9564582999999"/>
    <n v="1"/>
    <n v="398"/>
    <n v="8.8878963823135333"/>
    <n v="0.34799999999999998"/>
    <x v="0"/>
    <n v="1.5"/>
    <n v="2"/>
    <x v="1"/>
    <s v="No"/>
    <s v="No"/>
    <n v="0"/>
    <n v="1"/>
    <n v="538.72310000000004"/>
    <n v="0"/>
    <n v="0"/>
    <n v="0"/>
    <n v="0"/>
    <n v="0"/>
    <n v="0"/>
    <n v="0"/>
    <n v="0"/>
    <n v="0"/>
    <n v="0"/>
    <n v="0"/>
  </r>
  <r>
    <s v="1400000US09001050300"/>
    <x v="605"/>
    <s v="Census Tract 503, Fairfield County, Connecticut"/>
    <n v="242500"/>
    <n v="3.12"/>
    <n v="137288.59039999999"/>
    <n v="137.28899999999999"/>
    <n v="0.98199999999999998"/>
    <n v="5"/>
    <n v="1.8000000000000016E-2"/>
    <n v="1"/>
    <n v="3773"/>
    <n v="0.32978705563284744"/>
    <n v="0.35399999999999998"/>
    <n v="2"/>
    <n v="1.5000000000000013E-2"/>
    <n v="1"/>
    <n v="1"/>
    <n v="1"/>
    <n v="1"/>
    <n v="8122"/>
    <n v="6.7994658662511203"/>
    <n v="1194.505592"/>
    <n v="1"/>
    <n v="958"/>
    <n v="10.842009959257583"/>
    <n v="0.43099999999999999"/>
    <x v="2"/>
    <n v="2"/>
    <n v="2"/>
    <x v="1"/>
    <s v="No"/>
    <s v="No"/>
    <n v="0"/>
    <n v="1"/>
    <n v="413.52289999999999"/>
    <n v="0"/>
    <n v="0"/>
    <n v="0"/>
    <n v="0"/>
    <n v="0"/>
    <n v="0"/>
    <n v="0"/>
    <n v="0"/>
    <n v="0"/>
    <n v="0"/>
    <n v="0"/>
  </r>
  <r>
    <s v="1400000US09001055100"/>
    <x v="151"/>
    <s v="Census Tract 551, Fairfield County, Connecticut"/>
    <n v="202500"/>
    <n v="2.93"/>
    <n v="118301.7632"/>
    <n v="118.30200000000001"/>
    <n v="0.97199999999999998"/>
    <n v="5"/>
    <n v="2.8000000000000025E-2"/>
    <n v="1"/>
    <n v="4000"/>
    <n v="0.40574205068145591"/>
    <n v="0.69299999999999995"/>
    <n v="4"/>
    <n v="1.100000000000001E-2"/>
    <n v="1"/>
    <n v="1"/>
    <n v="1"/>
    <n v="1"/>
    <n v="5807"/>
    <n v="13.373285127189799"/>
    <n v="434.22389822000002"/>
    <n v="1"/>
    <n v="942"/>
    <n v="16.875671802221426"/>
    <n v="0.65700000000000003"/>
    <x v="3"/>
    <n v="2.5"/>
    <n v="3"/>
    <x v="1"/>
    <s v="No"/>
    <s v="No"/>
    <n v="0"/>
    <n v="1"/>
    <n v="193190.98389999999"/>
    <n v="77275.853000000003"/>
    <n v="35"/>
    <n v="35"/>
    <n v="0"/>
    <n v="0"/>
    <n v="42856.148000000001"/>
    <n v="2"/>
    <n v="2"/>
    <n v="0"/>
    <n v="0"/>
    <n v="3592.1"/>
  </r>
  <r>
    <s v="1400000US09001055200"/>
    <x v="606"/>
    <s v="Census Tract 552, Fairfield County, Connecticut"/>
    <n v="247361"/>
    <n v="3.05"/>
    <n v="141638.49660000001"/>
    <n v="141.63800000000001"/>
    <n v="0.99199999999999999"/>
    <n v="5"/>
    <n v="8.0000000000000071E-3"/>
    <n v="1"/>
    <n v="3750"/>
    <n v="0.31771023471877202"/>
    <n v="0.27"/>
    <n v="2"/>
    <n v="1.8000000000000016E-2"/>
    <n v="1"/>
    <n v="1"/>
    <n v="1"/>
    <n v="1"/>
    <n v="4372"/>
    <n v="6.4253919323178303"/>
    <n v="680.42541933999996"/>
    <n v="1"/>
    <n v="241"/>
    <n v="5.1222104144527103"/>
    <n v="0.14299999999999999"/>
    <x v="1"/>
    <n v="1"/>
    <n v="1"/>
    <x v="1"/>
    <s v="No"/>
    <s v="No"/>
    <n v="0"/>
    <n v="1"/>
    <n v="153141.29730000001"/>
    <n v="30830.174299999999"/>
    <n v="28"/>
    <n v="28"/>
    <n v="0"/>
    <n v="0"/>
    <n v="30829.2402"/>
    <n v="0"/>
    <n v="0"/>
    <n v="0"/>
    <n v="0"/>
    <n v="0"/>
  </r>
  <r>
    <s v="1400000US09001105100"/>
    <x v="607"/>
    <s v="Census Tract 1051, Fairfield County, Connecticut"/>
    <n v="143182"/>
    <n v="2.64"/>
    <n v="88122.429310000007"/>
    <n v="88.122"/>
    <n v="0.91800000000000004"/>
    <n v="5"/>
    <n v="8.1999999999999962E-2"/>
    <n v="1"/>
    <n v="2775"/>
    <n v="0.37788336364237252"/>
    <n v="0.624"/>
    <n v="4"/>
    <n v="5.600000000000005E-2"/>
    <n v="1"/>
    <n v="1"/>
    <n v="1"/>
    <n v="1"/>
    <n v="4076"/>
    <n v="12.292544212560101"/>
    <n v="331.58310676000002"/>
    <n v="1"/>
    <n v="109"/>
    <n v="2.7304609218436875"/>
    <n v="3.6999999999999998E-2"/>
    <x v="1"/>
    <n v="1"/>
    <n v="1"/>
    <x v="1"/>
    <s v="No"/>
    <s v="No"/>
    <n v="0"/>
    <n v="1"/>
    <n v="932.56989999999996"/>
    <n v="0"/>
    <n v="0"/>
    <n v="0"/>
    <n v="0"/>
    <n v="0"/>
    <n v="0"/>
    <n v="0"/>
    <n v="0"/>
    <n v="0"/>
    <n v="0"/>
    <n v="0"/>
  </r>
  <r>
    <s v="1400000US09001042500"/>
    <x v="96"/>
    <s v="Census Tract 425, Fairfield County, Connecticut"/>
    <n v="129821"/>
    <n v="2.72"/>
    <n v="78715.543439999994"/>
    <n v="78.715999999999994"/>
    <n v="0.86699999999999999"/>
    <n v="5"/>
    <n v="0.13300000000000001"/>
    <n v="1"/>
    <n v="2593"/>
    <n v="0.39529676910276063"/>
    <n v="0.67500000000000004"/>
    <n v="4"/>
    <n v="6.5999999999999948E-2"/>
    <n v="1"/>
    <n v="1"/>
    <n v="1"/>
    <n v="1"/>
    <n v="3719"/>
    <n v="2.39584816609189"/>
    <n v="1552.2686507000001"/>
    <n v="1"/>
    <n v="209"/>
    <n v="5.2433517310587057"/>
    <n v="0.151"/>
    <x v="1"/>
    <n v="1"/>
    <n v="1"/>
    <x v="1"/>
    <s v="No"/>
    <s v="No"/>
    <n v="0"/>
    <n v="1"/>
    <n v="74.606099999999998"/>
    <n v="0"/>
    <n v="0"/>
    <n v="0"/>
    <n v="0"/>
    <n v="0"/>
    <n v="0"/>
    <n v="0"/>
    <n v="0"/>
    <n v="0"/>
    <n v="0"/>
    <n v="0"/>
  </r>
  <r>
    <s v="1400000US09001042600"/>
    <x v="98"/>
    <s v="Census Tract 426, Fairfield County, Connecticut"/>
    <n v="113594"/>
    <n v="2.42"/>
    <n v="73020.988819999999"/>
    <n v="73.021000000000001"/>
    <n v="0.83699999999999997"/>
    <n v="5"/>
    <n v="0.16300000000000003"/>
    <n v="1"/>
    <n v="2278"/>
    <n v="0.37435811869631708"/>
    <n v="0.61"/>
    <n v="4"/>
    <n v="0.11699999999999999"/>
    <n v="1"/>
    <n v="1"/>
    <n v="1"/>
    <n v="1"/>
    <n v="3911"/>
    <n v="1.13521336778394"/>
    <n v="3445.1673236000001"/>
    <n v="1"/>
    <n v="436"/>
    <n v="10.845771144278608"/>
    <n v="0.42699999999999999"/>
    <x v="2"/>
    <n v="2"/>
    <n v="2"/>
    <x v="1"/>
    <s v="No"/>
    <s v="No"/>
    <n v="0"/>
    <n v="1"/>
    <n v="1610.4268"/>
    <n v="0"/>
    <n v="0"/>
    <n v="0"/>
    <n v="0"/>
    <n v="0"/>
    <n v="0"/>
    <n v="0"/>
    <n v="0"/>
    <n v="0"/>
    <n v="0"/>
    <n v="0"/>
  </r>
  <r>
    <s v="1400000US09001043500"/>
    <x v="116"/>
    <s v="Census Tract 435, Fairfield County, Connecticut"/>
    <n v="104417"/>
    <n v="2.6"/>
    <n v="64756.67441"/>
    <n v="64.757000000000005"/>
    <n v="0.73199999999999998"/>
    <n v="4"/>
    <n v="0.26800000000000002"/>
    <n v="2"/>
    <n v="1919"/>
    <n v="0.35560813166841559"/>
    <n v="0.51200000000000001"/>
    <n v="3"/>
    <n v="0.19999999999999996"/>
    <n v="1"/>
    <n v="2"/>
    <n v="1"/>
    <n v="1"/>
    <n v="2604"/>
    <n v="0.70785270047583204"/>
    <n v="3678.7314624000001"/>
    <n v="1"/>
    <n v="126"/>
    <n v="5.1702913418137051"/>
    <n v="0.14299999999999999"/>
    <x v="1"/>
    <n v="1.5"/>
    <n v="2"/>
    <x v="1"/>
    <s v="No"/>
    <s v="No"/>
    <n v="0"/>
    <n v="1"/>
    <n v="1005.7693"/>
    <n v="1424.72"/>
    <n v="1"/>
    <n v="1"/>
    <n v="0"/>
    <n v="0"/>
    <n v="1421.53"/>
    <n v="0"/>
    <n v="0"/>
    <n v="0"/>
    <n v="0"/>
    <n v="0"/>
  </r>
  <r>
    <s v="1400000US09001044300"/>
    <x v="131"/>
    <s v="Census Tract 443, Fairfield County, Connecticut"/>
    <n v="95279"/>
    <n v="2.5499999999999998"/>
    <n v="59666.024230000003"/>
    <n v="59.665999999999997"/>
    <n v="0.64500000000000002"/>
    <n v="4"/>
    <n v="0.35499999999999998"/>
    <n v="2"/>
    <n v="2131"/>
    <n v="0.42858562020866864"/>
    <n v="0.749"/>
    <n v="4"/>
    <n v="0.13900000000000001"/>
    <n v="1"/>
    <n v="2"/>
    <n v="1"/>
    <n v="1"/>
    <n v="3898"/>
    <n v="1.50106641420732"/>
    <n v="2596.8204758000002"/>
    <n v="1"/>
    <n v="512"/>
    <n v="11.47982062780269"/>
    <n v="0.46700000000000003"/>
    <x v="2"/>
    <n v="2.5"/>
    <n v="3"/>
    <x v="1"/>
    <s v="No"/>
    <s v="No"/>
    <n v="0"/>
    <n v="1"/>
    <n v="2160.7505999999998"/>
    <n v="1007.24"/>
    <n v="1"/>
    <n v="1"/>
    <n v="0"/>
    <n v="0"/>
    <n v="990.05"/>
    <n v="0"/>
    <n v="0"/>
    <n v="0"/>
    <n v="0"/>
    <n v="0"/>
  </r>
  <r>
    <s v="1400000US09001045400"/>
    <x v="144"/>
    <s v="Census Tract 454, Fairfield County, Connecticut"/>
    <n v="198281"/>
    <n v="2.83"/>
    <n v="117865.8202"/>
    <n v="117.866"/>
    <n v="0.97"/>
    <n v="5"/>
    <n v="3.0000000000000027E-2"/>
    <n v="1"/>
    <n v="3417"/>
    <n v="0.34788711375717385"/>
    <n v="0.46800000000000003"/>
    <n v="3"/>
    <n v="2.7000000000000024E-2"/>
    <n v="1"/>
    <n v="1"/>
    <n v="1"/>
    <n v="1"/>
    <n v="3030"/>
    <n v="2.9885142324983698"/>
    <n v="1013.8817366"/>
    <n v="1"/>
    <n v="501"/>
    <n v="15.622076707202993"/>
    <n v="0.61899999999999999"/>
    <x v="3"/>
    <n v="2.5"/>
    <n v="3"/>
    <x v="1"/>
    <s v="No"/>
    <s v="No"/>
    <n v="0"/>
    <n v="1"/>
    <n v="668.84370000000001"/>
    <n v="0"/>
    <n v="0"/>
    <n v="0"/>
    <n v="0"/>
    <n v="0"/>
    <n v="0"/>
    <n v="0"/>
    <n v="0"/>
    <n v="0"/>
    <n v="0"/>
    <n v="0"/>
  </r>
  <r>
    <s v="1400000US09001050100"/>
    <x v="604"/>
    <s v="Census Tract 501, Fairfield County, Connecticut"/>
    <n v="242125"/>
    <n v="2.92"/>
    <n v="141692.9388"/>
    <n v="141.69300000000001"/>
    <n v="0.99299999999999999"/>
    <n v="5"/>
    <n v="7.0000000000000062E-3"/>
    <n v="1"/>
    <n v="3609"/>
    <n v="0.30564684709609541"/>
    <n v="0.20300000000000001"/>
    <n v="2"/>
    <n v="2.1000000000000019E-2"/>
    <n v="1"/>
    <n v="1"/>
    <n v="1"/>
    <n v="1"/>
    <n v="3828"/>
    <n v="3.3668835531284298"/>
    <n v="1136.9564582999999"/>
    <n v="1"/>
    <n v="398"/>
    <n v="8.8878963823135333"/>
    <n v="0.34799999999999998"/>
    <x v="0"/>
    <n v="1.5"/>
    <n v="2"/>
    <x v="1"/>
    <s v="No"/>
    <s v="No"/>
    <n v="0"/>
    <n v="1"/>
    <n v="130976.708"/>
    <n v="20756.725299999998"/>
    <n v="19"/>
    <n v="19"/>
    <n v="0"/>
    <n v="0"/>
    <n v="20753.665300000001"/>
    <n v="0"/>
    <n v="0"/>
    <n v="0"/>
    <n v="0"/>
    <n v="0"/>
  </r>
  <r>
    <s v="1400000US09001050200"/>
    <x v="608"/>
    <s v="Census Tract 502, Fairfield County, Connecticut"/>
    <n v="175972"/>
    <n v="2.66"/>
    <n v="107895.3558"/>
    <n v="107.895"/>
    <n v="0.95899999999999996"/>
    <n v="5"/>
    <n v="4.1000000000000036E-2"/>
    <n v="1"/>
    <n v="3048"/>
    <n v="0.33899512846316598"/>
    <n v="0.41399999999999998"/>
    <n v="3"/>
    <n v="4.3000000000000038E-2"/>
    <n v="1"/>
    <n v="1"/>
    <n v="1"/>
    <n v="1"/>
    <n v="4008"/>
    <n v="1.87095036733761"/>
    <n v="2142.2267901999999"/>
    <n v="1"/>
    <n v="631"/>
    <n v="16.37684920840903"/>
    <n v="0.64500000000000002"/>
    <x v="3"/>
    <n v="2.5"/>
    <n v="3"/>
    <x v="1"/>
    <s v="No"/>
    <s v="No"/>
    <n v="0"/>
    <n v="1"/>
    <n v="121173.5356"/>
    <n v="21742.54"/>
    <n v="21"/>
    <n v="21"/>
    <n v="0"/>
    <n v="0"/>
    <n v="21733.31"/>
    <n v="0"/>
    <n v="0"/>
    <n v="0"/>
    <n v="0"/>
    <n v="0"/>
  </r>
  <r>
    <s v="1400000US09001050300"/>
    <x v="605"/>
    <s v="Census Tract 503, Fairfield County, Connecticut"/>
    <n v="242500"/>
    <n v="3.12"/>
    <n v="137288.59039999999"/>
    <n v="137.28899999999999"/>
    <n v="0.98199999999999998"/>
    <n v="5"/>
    <n v="1.8000000000000016E-2"/>
    <n v="1"/>
    <n v="3773"/>
    <n v="0.32978705563284744"/>
    <n v="0.35399999999999998"/>
    <n v="2"/>
    <n v="1.5000000000000013E-2"/>
    <n v="1"/>
    <n v="1"/>
    <n v="1"/>
    <n v="1"/>
    <n v="8122"/>
    <n v="6.7994658662511203"/>
    <n v="1194.505592"/>
    <n v="1"/>
    <n v="958"/>
    <n v="10.842009959257583"/>
    <n v="0.43099999999999999"/>
    <x v="2"/>
    <n v="2"/>
    <n v="2"/>
    <x v="1"/>
    <s v="No"/>
    <s v="No"/>
    <n v="0"/>
    <n v="1"/>
    <n v="283530.1226"/>
    <n v="126459.8762"/>
    <n v="44"/>
    <n v="44"/>
    <n v="0"/>
    <n v="0"/>
    <n v="43259.500099999997"/>
    <n v="82"/>
    <n v="4"/>
    <n v="0"/>
    <n v="78"/>
    <n v="12949.7"/>
  </r>
  <r>
    <s v="1400000US09001050400"/>
    <x v="149"/>
    <s v="Census Tract 504, Fairfield County, Connecticut"/>
    <n v="152321"/>
    <n v="2.2000000000000002"/>
    <n v="102694.79730000001"/>
    <n v="102.69499999999999"/>
    <n v="0.94699999999999995"/>
    <n v="5"/>
    <n v="5.3000000000000047E-2"/>
    <n v="1"/>
    <n v="2569"/>
    <n v="0.30019047517999242"/>
    <n v="0.17"/>
    <n v="1"/>
    <n v="7.0999999999999952E-2"/>
    <n v="1"/>
    <n v="1"/>
    <n v="1"/>
    <n v="1"/>
    <n v="2341"/>
    <n v="1.3905149367487399"/>
    <n v="1683.5489775000001"/>
    <n v="1"/>
    <n v="260"/>
    <n v="11.068539804171989"/>
    <n v="0.441"/>
    <x v="2"/>
    <n v="2"/>
    <n v="2"/>
    <x v="1"/>
    <s v="No"/>
    <s v="No"/>
    <n v="0"/>
    <n v="1"/>
    <n v="74558.667300000001"/>
    <n v="7135.08"/>
    <n v="8"/>
    <n v="8"/>
    <n v="0"/>
    <n v="0"/>
    <n v="7125.88"/>
    <n v="0"/>
    <n v="0"/>
    <n v="0"/>
    <n v="0"/>
    <n v="0"/>
  </r>
  <r>
    <s v="1400000US09001050500"/>
    <x v="609"/>
    <s v="Census Tract 505, Fairfield County, Connecticut"/>
    <n v="169810"/>
    <n v="2.77"/>
    <n v="102028.9406"/>
    <n v="102.029"/>
    <n v="0.94599999999999995"/>
    <n v="5"/>
    <n v="5.4000000000000048E-2"/>
    <n v="1"/>
    <n v="2925"/>
    <n v="0.34402003778131945"/>
    <n v="0.44400000000000001"/>
    <n v="3"/>
    <n v="4.9000000000000044E-2"/>
    <n v="1"/>
    <n v="1"/>
    <n v="1"/>
    <n v="1"/>
    <n v="4744"/>
    <n v="2.6118121010599298"/>
    <n v="1816.3634351999999"/>
    <n v="1"/>
    <n v="311"/>
    <n v="6.1040235525024533"/>
    <n v="0.19800000000000001"/>
    <x v="1"/>
    <n v="1"/>
    <n v="1"/>
    <x v="1"/>
    <s v="No"/>
    <s v="No"/>
    <n v="0"/>
    <n v="1"/>
    <n v="146823.64929999999"/>
    <n v="32140.67"/>
    <n v="13"/>
    <n v="13"/>
    <n v="0"/>
    <n v="0"/>
    <n v="16954.39"/>
    <n v="0"/>
    <n v="0"/>
    <n v="0"/>
    <n v="0"/>
    <n v="0"/>
  </r>
  <r>
    <s v="1400000US09001050600"/>
    <x v="610"/>
    <s v="Census Tract 506, Fairfield County, Connecticut"/>
    <n v="228558"/>
    <n v="2.64"/>
    <n v="140667.72500000001"/>
    <n v="140.66800000000001"/>
    <n v="0.99099999999999999"/>
    <n v="5"/>
    <n v="9.000000000000008E-3"/>
    <n v="1"/>
    <n v="3756"/>
    <n v="0.32041465090872834"/>
    <n v="0.29299999999999998"/>
    <n v="2"/>
    <n v="1.6000000000000014E-2"/>
    <n v="1"/>
    <n v="1"/>
    <n v="1"/>
    <n v="1"/>
    <n v="3348"/>
    <n v="3.9181231727714598"/>
    <n v="854.49074783000003"/>
    <n v="1"/>
    <n v="462"/>
    <n v="13.568281938325992"/>
    <n v="0.55800000000000005"/>
    <x v="2"/>
    <n v="2"/>
    <n v="2"/>
    <x v="1"/>
    <s v="No"/>
    <s v="No"/>
    <n v="0"/>
    <n v="1"/>
    <n v="125849.6148"/>
    <n v="10952.81"/>
    <n v="15"/>
    <n v="15"/>
    <n v="0"/>
    <n v="0"/>
    <n v="10948.31"/>
    <n v="0"/>
    <n v="0"/>
    <n v="0"/>
    <n v="0"/>
    <n v="0"/>
  </r>
  <r>
    <s v="1400000US09001055200"/>
    <x v="606"/>
    <s v="Census Tract 552, Fairfield County, Connecticut"/>
    <n v="247361"/>
    <n v="3.05"/>
    <n v="141638.49660000001"/>
    <n v="141.63800000000001"/>
    <n v="0.99199999999999999"/>
    <n v="5"/>
    <n v="8.0000000000000071E-3"/>
    <n v="1"/>
    <n v="3750"/>
    <n v="0.31771023471877202"/>
    <n v="0.27"/>
    <n v="2"/>
    <n v="1.8000000000000016E-2"/>
    <n v="1"/>
    <n v="1"/>
    <n v="1"/>
    <n v="1"/>
    <n v="4372"/>
    <n v="6.4253919323178303"/>
    <n v="680.42541933999996"/>
    <n v="1"/>
    <n v="241"/>
    <n v="5.1222104144527103"/>
    <n v="0.14299999999999999"/>
    <x v="1"/>
    <n v="1"/>
    <n v="1"/>
    <x v="1"/>
    <s v="No"/>
    <s v="No"/>
    <n v="0"/>
    <n v="1"/>
    <n v="5646.9512000000004"/>
    <n v="0"/>
    <n v="1"/>
    <n v="1"/>
    <n v="0"/>
    <n v="0"/>
    <n v="0"/>
    <n v="0"/>
    <n v="0"/>
    <n v="0"/>
    <n v="0"/>
    <n v="0"/>
  </r>
  <r>
    <s v="1400000US09001060400"/>
    <x v="611"/>
    <s v="Census Tract 604, Fairfield County, Connecticut"/>
    <n v="247169"/>
    <n v="2.83"/>
    <n v="146926.71969999999"/>
    <n v="146.92699999999999"/>
    <n v="1"/>
    <n v="5"/>
    <n v="0"/>
    <n v="0"/>
    <n v="3810"/>
    <n v="0.31117553085887073"/>
    <n v="0.22900000000000001"/>
    <n v="2"/>
    <n v="1.4000000000000012E-2"/>
    <n v="1"/>
    <n v="1"/>
    <n v="1"/>
    <n v="1"/>
    <n v="4443"/>
    <n v="8.6430863772341802"/>
    <n v="514.0524815"/>
    <n v="1"/>
    <n v="233"/>
    <n v="5.1548672566371678"/>
    <n v="0.14399999999999999"/>
    <x v="1"/>
    <n v="1"/>
    <n v="1"/>
    <x v="1"/>
    <s v="No"/>
    <s v="No"/>
    <n v="0"/>
    <n v="1"/>
    <n v="4359.4468999999999"/>
    <n v="1373.72"/>
    <n v="2"/>
    <n v="2"/>
    <n v="0"/>
    <n v="0"/>
    <n v="1339.34"/>
    <n v="0"/>
    <n v="0"/>
    <n v="0"/>
    <n v="0"/>
    <n v="0"/>
  </r>
  <r>
    <s v="1400000US09003492100"/>
    <x v="612"/>
    <s v="Census Tract 4921, Hartford County, Connecticut"/>
    <n v="98664"/>
    <n v="2.54"/>
    <n v="61907.299559999999"/>
    <n v="61.906999999999996"/>
    <n v="0.69099999999999995"/>
    <n v="4"/>
    <n v="0.30900000000000005"/>
    <n v="2"/>
    <n v="1549"/>
    <n v="0.30025538397107238"/>
    <n v="0.17100000000000001"/>
    <n v="1"/>
    <n v="0.43000000000000005"/>
    <n v="3"/>
    <n v="3"/>
    <n v="1"/>
    <n v="1"/>
    <n v="3319"/>
    <n v="3.4311309550468998"/>
    <n v="967.31953500999998"/>
    <n v="1"/>
    <n v="109"/>
    <n v="3.2296296296296299"/>
    <n v="6.9000000000000006E-2"/>
    <x v="1"/>
    <n v="2"/>
    <n v="2"/>
    <x v="1"/>
    <s v="No"/>
    <s v="No"/>
    <n v="0"/>
    <n v="1"/>
    <n v="57897.013200000001"/>
    <n v="7088.3504999999996"/>
    <n v="17"/>
    <n v="17"/>
    <n v="0"/>
    <n v="0"/>
    <n v="7084.3305"/>
    <n v="0"/>
    <n v="0"/>
    <n v="0"/>
    <n v="0"/>
    <n v="0"/>
  </r>
  <r>
    <s v="1400000US09003492200"/>
    <x v="613"/>
    <s v="Census Tract 4922, Hartford County, Connecticut"/>
    <n v="92750"/>
    <n v="2.46"/>
    <n v="59135.240140000002"/>
    <n v="59.134999999999998"/>
    <n v="0.63500000000000001"/>
    <n v="4"/>
    <n v="0.36499999999999999"/>
    <n v="2"/>
    <n v="1582"/>
    <n v="0.32102685226366273"/>
    <n v="0.30199999999999999"/>
    <n v="2"/>
    <n v="0.40200000000000002"/>
    <n v="3"/>
    <n v="3"/>
    <n v="1"/>
    <n v="1"/>
    <n v="4163"/>
    <n v="1.04371989368291"/>
    <n v="3988.6180432000001"/>
    <n v="1"/>
    <n v="572"/>
    <n v="14.565826330532213"/>
    <n v="0.59399999999999997"/>
    <x v="2"/>
    <n v="3"/>
    <n v="3"/>
    <x v="1"/>
    <s v="No"/>
    <s v="No"/>
    <n v="0"/>
    <n v="1"/>
    <n v="60830.6149"/>
    <n v="12981.8608"/>
    <n v="15"/>
    <n v="15"/>
    <n v="0"/>
    <n v="0"/>
    <n v="5466.6607999999997"/>
    <n v="0"/>
    <n v="0"/>
    <n v="0"/>
    <n v="0"/>
    <n v="0"/>
  </r>
  <r>
    <s v="1400000US09003492300"/>
    <x v="614"/>
    <s v="Census Tract 4923, Hartford County, Connecticut"/>
    <n v="68125"/>
    <n v="2.21"/>
    <n v="45825.834089999997"/>
    <n v="45.826000000000001"/>
    <n v="0.38"/>
    <n v="2"/>
    <n v="0.62"/>
    <n v="4"/>
    <n v="1456"/>
    <n v="0.38126965601293217"/>
    <n v="0.63600000000000001"/>
    <n v="4"/>
    <n v="0.52"/>
    <n v="3"/>
    <n v="4"/>
    <n v="1"/>
    <n v="1"/>
    <n v="5815"/>
    <n v="2.1036012522065701"/>
    <n v="2764.3071584999998"/>
    <n v="1"/>
    <n v="1575"/>
    <n v="26.969178082191782"/>
    <n v="0.85399999999999998"/>
    <x v="4"/>
    <n v="4.5"/>
    <n v="5"/>
    <x v="1"/>
    <s v="No"/>
    <s v="No"/>
    <n v="0"/>
    <n v="1"/>
    <n v="86123.850300000006"/>
    <n v="9848.5290999999997"/>
    <n v="15"/>
    <n v="15"/>
    <n v="0"/>
    <n v="0"/>
    <n v="5572.0290999999997"/>
    <n v="0"/>
    <n v="0"/>
    <n v="0"/>
    <n v="0"/>
    <n v="0"/>
  </r>
  <r>
    <s v="1400000US09003492400"/>
    <x v="615"/>
    <s v="Census Tract 4924, Hartford County, Connecticut"/>
    <n v="85446"/>
    <n v="2.61"/>
    <n v="52889.746220000001"/>
    <n v="52.89"/>
    <n v="0.52"/>
    <n v="3"/>
    <n v="0.48"/>
    <n v="3"/>
    <n v="1448"/>
    <n v="0.32853248960059012"/>
    <n v="0.34499999999999997"/>
    <n v="2"/>
    <n v="0.52700000000000002"/>
    <n v="3"/>
    <n v="3"/>
    <n v="1"/>
    <n v="1"/>
    <n v="2967"/>
    <n v="1.16144476345064"/>
    <n v="2554.5769316000001"/>
    <n v="1"/>
    <n v="489"/>
    <n v="15.85603112840467"/>
    <n v="0.63300000000000001"/>
    <x v="3"/>
    <n v="3.5"/>
    <n v="4"/>
    <x v="1"/>
    <s v="No"/>
    <s v="No"/>
    <n v="0"/>
    <n v="1"/>
    <n v="49411.587500000001"/>
    <n v="6725.7366000000002"/>
    <n v="14"/>
    <n v="14"/>
    <n v="0"/>
    <n v="0"/>
    <n v="6721.6466"/>
    <n v="0"/>
    <n v="0"/>
    <n v="0"/>
    <n v="0"/>
    <n v="0"/>
  </r>
  <r>
    <s v="1400000US09003492500"/>
    <x v="616"/>
    <s v="Census Tract 4925, Hartford County, Connecticut"/>
    <n v="90644"/>
    <n v="2.48"/>
    <n v="57558.997560000003"/>
    <n v="57.558999999999997"/>
    <n v="0.61199999999999999"/>
    <n v="4"/>
    <n v="0.38800000000000001"/>
    <n v="2"/>
    <n v="1726"/>
    <n v="0.35983948432058133"/>
    <n v="0.53600000000000003"/>
    <n v="3"/>
    <n v="0.29500000000000004"/>
    <n v="2"/>
    <n v="2"/>
    <n v="1"/>
    <n v="1"/>
    <n v="3433"/>
    <n v="1.2445312487934299"/>
    <n v="2758.4683015000001"/>
    <n v="1"/>
    <n v="198"/>
    <n v="5.885850178359096"/>
    <n v="0.20799999999999999"/>
    <x v="0"/>
    <n v="2"/>
    <n v="2"/>
    <x v="1"/>
    <s v="No"/>
    <s v="No"/>
    <n v="0"/>
    <n v="1"/>
    <n v="59729.984600000003"/>
    <n v="10869.7922"/>
    <n v="20"/>
    <n v="20"/>
    <n v="0"/>
    <n v="0"/>
    <n v="9229.0421999999999"/>
    <n v="0"/>
    <n v="0"/>
    <n v="0"/>
    <n v="0"/>
    <n v="0"/>
  </r>
  <r>
    <s v="1400000US09003492600"/>
    <x v="402"/>
    <s v="Census Tract 4926, Hartford County, Connecticut"/>
    <n v="101964"/>
    <n v="2.3199999999999998"/>
    <n v="66942.645600000003"/>
    <n v="66.942999999999998"/>
    <n v="0.76600000000000001"/>
    <n v="4"/>
    <n v="0.23399999999999999"/>
    <n v="2"/>
    <n v="1333"/>
    <n v="0.23895081911731314"/>
    <n v="4.0000000000000001E-3"/>
    <n v="1"/>
    <n v="0.625"/>
    <n v="4"/>
    <n v="3"/>
    <n v="1"/>
    <n v="1"/>
    <n v="6971"/>
    <n v="3.3257825904984899"/>
    <n v="2096.0480158999999"/>
    <n v="1"/>
    <n v="310"/>
    <n v="4.7105303145418631"/>
    <n v="0.14000000000000001"/>
    <x v="1"/>
    <n v="2"/>
    <n v="2"/>
    <x v="1"/>
    <s v="No"/>
    <s v="No"/>
    <n v="0"/>
    <n v="1"/>
    <n v="142356.54060000001"/>
    <n v="85449.179099999994"/>
    <n v="34"/>
    <n v="34"/>
    <n v="0"/>
    <n v="0"/>
    <n v="17815.886999999999"/>
    <n v="71"/>
    <n v="25"/>
    <n v="0"/>
    <n v="46"/>
    <n v="17589.8"/>
  </r>
  <r>
    <s v="1400000US09003494100"/>
    <x v="403"/>
    <s v="Census Tract 4941, Hartford County, Connecticut"/>
    <n v="86119"/>
    <n v="2.25"/>
    <n v="57412.666669999999"/>
    <n v="57.412999999999997"/>
    <n v="0.60199999999999998"/>
    <n v="4"/>
    <n v="0.39800000000000002"/>
    <n v="2"/>
    <n v="1538"/>
    <n v="0.32146216280254869"/>
    <n v="0.307"/>
    <n v="2"/>
    <n v="0.43500000000000005"/>
    <n v="3"/>
    <n v="3"/>
    <n v="1"/>
    <n v="1"/>
    <n v="6048"/>
    <n v="1.9481310338117399"/>
    <n v="3104.5139648999998"/>
    <n v="1"/>
    <n v="1044"/>
    <n v="18.006209037599174"/>
    <n v="0.70099999999999996"/>
    <x v="3"/>
    <n v="3.5"/>
    <n v="4"/>
    <x v="1"/>
    <s v="No"/>
    <s v="No"/>
    <n v="0"/>
    <n v="1"/>
    <n v="1420.2242000000001"/>
    <n v="0"/>
    <n v="0"/>
    <n v="0"/>
    <n v="0"/>
    <n v="0"/>
    <n v="0"/>
    <n v="0"/>
    <n v="0"/>
    <n v="0"/>
    <n v="0"/>
    <n v="0"/>
  </r>
  <r>
    <s v="1400000US09013840100"/>
    <x v="440"/>
    <s v="Census Tract 8401, Tolland County, Connecticut"/>
    <n v="76908"/>
    <n v="2.27"/>
    <n v="51045.632449999997"/>
    <n v="51.045999999999999"/>
    <n v="0.48399999999999999"/>
    <n v="3"/>
    <n v="0.51600000000000001"/>
    <n v="3"/>
    <n v="1397"/>
    <n v="0.3284120343972739"/>
    <n v="0.34399999999999997"/>
    <n v="2"/>
    <n v="0.57200000000000006"/>
    <n v="3"/>
    <n v="3"/>
    <n v="2"/>
    <n v="2"/>
    <n v="6041"/>
    <n v="33.293711785537198"/>
    <n v="181.44567474999999"/>
    <n v="2"/>
    <n v="733"/>
    <n v="12.438486339725097"/>
    <n v="0.74199999999999999"/>
    <x v="3"/>
    <n v="3.5"/>
    <n v="4"/>
    <x v="1"/>
    <s v="No"/>
    <s v="No"/>
    <n v="0"/>
    <n v="1"/>
    <n v="112402.6694"/>
    <n v="38610.5"/>
    <n v="13"/>
    <n v="13"/>
    <n v="0"/>
    <n v="0"/>
    <n v="12202.61"/>
    <n v="111"/>
    <n v="5"/>
    <n v="0"/>
    <n v="106"/>
    <n v="10860.6"/>
  </r>
  <r>
    <s v="1400000US09013890201"/>
    <x v="558"/>
    <s v="Census Tract 8902.01, Tolland County, Connecticut"/>
    <n v="89292"/>
    <n v="2.4500000000000002"/>
    <n v="57046.56624"/>
    <n v="57.046999999999997"/>
    <n v="0.59599999999999997"/>
    <n v="3"/>
    <n v="0.40400000000000003"/>
    <n v="3"/>
    <n v="1193"/>
    <n v="0.2509528783866028"/>
    <n v="1.4E-2"/>
    <n v="1"/>
    <n v="0.77500000000000002"/>
    <n v="4"/>
    <n v="4"/>
    <n v="2"/>
    <n v="2"/>
    <n v="3878"/>
    <n v="47.407410381824199"/>
    <n v="81.801557368000005"/>
    <n v="2"/>
    <n v="282"/>
    <n v="7.7133479212253828"/>
    <n v="0.61499999999999999"/>
    <x v="3"/>
    <n v="4"/>
    <n v="4"/>
    <x v="1"/>
    <s v="No"/>
    <s v="No"/>
    <n v="0"/>
    <n v="1"/>
    <n v="219.38390000000001"/>
    <n v="0"/>
    <n v="0"/>
    <n v="0"/>
    <n v="0"/>
    <n v="0"/>
    <n v="0"/>
    <n v="0"/>
    <n v="0"/>
    <n v="0"/>
    <n v="0"/>
    <n v="0"/>
  </r>
  <r>
    <s v="1400000US09015830100"/>
    <x v="7"/>
    <s v="Census Tract 8301, Windham County, Connecticut"/>
    <n v="70952"/>
    <n v="2.38"/>
    <n v="45991.350590000002"/>
    <n v="45.991"/>
    <n v="0.38300000000000001"/>
    <n v="2"/>
    <n v="0.61699999999999999"/>
    <n v="4"/>
    <n v="1191"/>
    <n v="0.31075408346689304"/>
    <n v="0.22700000000000001"/>
    <n v="2"/>
    <n v="0.77900000000000003"/>
    <n v="4"/>
    <n v="4"/>
    <n v="2"/>
    <n v="2"/>
    <n v="4317"/>
    <n v="38.761822062496002"/>
    <n v="111.37247349"/>
    <n v="2"/>
    <n v="261"/>
    <n v="6.1614730878186972"/>
    <n v="0.75"/>
    <x v="3"/>
    <n v="4"/>
    <n v="4"/>
    <x v="1"/>
    <s v="No"/>
    <s v="No"/>
    <n v="0"/>
    <n v="1"/>
    <n v="663.49490000000003"/>
    <n v="0"/>
    <n v="0"/>
    <n v="0"/>
    <n v="0"/>
    <n v="0"/>
    <n v="0"/>
    <n v="0"/>
    <n v="0"/>
    <n v="0"/>
    <n v="0"/>
    <n v="0"/>
  </r>
  <r>
    <s v="1400000US09001035400"/>
    <x v="94"/>
    <s v="Census Tract 354, Fairfield County, Connecticut"/>
    <n v="250000"/>
    <n v="3.32"/>
    <n v="137205.32500000001"/>
    <n v="137.20500000000001"/>
    <n v="0.98099999999999998"/>
    <n v="5"/>
    <n v="1.9000000000000017E-2"/>
    <n v="1"/>
    <n v="4000"/>
    <n v="0.34984064940628212"/>
    <n v="0.47799999999999998"/>
    <n v="3"/>
    <n v="1.100000000000001E-2"/>
    <n v="1"/>
    <n v="1"/>
    <n v="1"/>
    <n v="1"/>
    <n v="5079"/>
    <n v="7.7494640901811103"/>
    <n v="655.40015940000001"/>
    <n v="1"/>
    <n v="444"/>
    <n v="8.2620022329735772"/>
    <n v="0.30499999999999999"/>
    <x v="0"/>
    <n v="1.5"/>
    <n v="2"/>
    <x v="1"/>
    <s v="No"/>
    <s v="No"/>
    <n v="0"/>
    <n v="1"/>
    <n v="213.8672"/>
    <n v="0"/>
    <n v="0"/>
    <n v="0"/>
    <n v="0"/>
    <n v="0"/>
    <n v="0"/>
    <n v="0"/>
    <n v="0"/>
    <n v="0"/>
    <n v="0"/>
    <n v="0"/>
  </r>
  <r>
    <s v="1400000US09001042900"/>
    <x v="104"/>
    <s v="Census Tract 429, Fairfield County, Connecticut"/>
    <n v="138542"/>
    <n v="2.5099999999999998"/>
    <n v="87446.934989999994"/>
    <n v="87.447000000000003"/>
    <n v="0.91700000000000004"/>
    <n v="5"/>
    <n v="8.2999999999999963E-2"/>
    <n v="1"/>
    <n v="3132"/>
    <n v="0.4297920790968594"/>
    <n v="0.751"/>
    <n v="4"/>
    <n v="4.2000000000000037E-2"/>
    <n v="1"/>
    <n v="1"/>
    <n v="1"/>
    <n v="1"/>
    <n v="1651"/>
    <n v="1.47573811152793"/>
    <n v="1118.762189"/>
    <n v="1"/>
    <n v="53"/>
    <n v="3.4171502256608641"/>
    <n v="6.5000000000000002E-2"/>
    <x v="1"/>
    <n v="1"/>
    <n v="1"/>
    <x v="1"/>
    <s v="No"/>
    <s v="No"/>
    <n v="0"/>
    <n v="1"/>
    <n v="355.58280000000002"/>
    <n v="0"/>
    <n v="0"/>
    <n v="0"/>
    <n v="0"/>
    <n v="0"/>
    <n v="0"/>
    <n v="0"/>
    <n v="0"/>
    <n v="0"/>
    <n v="0"/>
    <n v="0"/>
  </r>
  <r>
    <s v="1400000US09001045101"/>
    <x v="617"/>
    <s v="Census Tract 451.01, Fairfield County, Connecticut"/>
    <n v="219792"/>
    <n v="3.15"/>
    <n v="123838.7626"/>
    <n v="123.839"/>
    <n v="0.97399999999999998"/>
    <n v="5"/>
    <n v="2.6000000000000023E-2"/>
    <n v="1"/>
    <n v="4000"/>
    <n v="0.38760077210267607"/>
    <n v="0.65400000000000003"/>
    <n v="4"/>
    <n v="1.100000000000001E-2"/>
    <n v="1"/>
    <n v="1"/>
    <n v="1"/>
    <n v="1"/>
    <n v="4170"/>
    <n v="7.5988753615846898"/>
    <n v="548.76541613999996"/>
    <n v="1"/>
    <n v="464"/>
    <n v="11.476626267623052"/>
    <n v="0.46400000000000002"/>
    <x v="2"/>
    <n v="2"/>
    <n v="2"/>
    <x v="1"/>
    <s v="No"/>
    <s v="No"/>
    <n v="0"/>
    <n v="1"/>
    <n v="121792.5806"/>
    <n v="26942.549299999999"/>
    <n v="23"/>
    <n v="23"/>
    <n v="0"/>
    <n v="0"/>
    <n v="26937.999299999999"/>
    <n v="0"/>
    <n v="0"/>
    <n v="0"/>
    <n v="0"/>
    <n v="0"/>
  </r>
  <r>
    <s v="1400000US09001045102"/>
    <x v="140"/>
    <s v="Census Tract 451.02, Fairfield County, Connecticut"/>
    <n v="166677"/>
    <n v="3.05"/>
    <n v="95438.972569999998"/>
    <n v="95.438999999999993"/>
    <n v="0.93600000000000005"/>
    <n v="5"/>
    <n v="6.3999999999999946E-2"/>
    <n v="1"/>
    <n v="3214"/>
    <n v="0.40411164287956036"/>
    <n v="0.68700000000000006"/>
    <n v="4"/>
    <n v="3.8000000000000034E-2"/>
    <n v="1"/>
    <n v="1"/>
    <n v="1"/>
    <n v="1"/>
    <n v="6034"/>
    <n v="10.384387881333801"/>
    <n v="581.06458165000004"/>
    <n v="1"/>
    <n v="650"/>
    <n v="10.458567980691875"/>
    <n v="0.42299999999999999"/>
    <x v="2"/>
    <n v="2"/>
    <n v="2"/>
    <x v="1"/>
    <s v="No"/>
    <s v="No"/>
    <n v="0"/>
    <n v="1"/>
    <n v="164794.82670000001"/>
    <n v="80385.501600000003"/>
    <n v="26"/>
    <n v="26"/>
    <n v="0"/>
    <n v="0"/>
    <n v="41175.417600000001"/>
    <n v="7"/>
    <n v="7"/>
    <n v="0"/>
    <n v="0"/>
    <n v="14578.6"/>
  </r>
  <r>
    <s v="1400000US09001045200"/>
    <x v="618"/>
    <s v="Census Tract 452, Fairfield County, Connecticut"/>
    <n v="144375"/>
    <n v="2.65"/>
    <n v="88688.857489999995"/>
    <n v="88.688999999999993"/>
    <n v="0.92100000000000004"/>
    <n v="5"/>
    <n v="7.8999999999999959E-2"/>
    <n v="1"/>
    <n v="2854"/>
    <n v="0.3861589941426587"/>
    <n v="0.64900000000000002"/>
    <n v="4"/>
    <n v="5.2000000000000046E-2"/>
    <n v="1"/>
    <n v="1"/>
    <n v="1"/>
    <n v="1"/>
    <n v="2367"/>
    <n v="3.1288805199097398"/>
    <n v="756.50060298999995"/>
    <n v="1"/>
    <n v="270"/>
    <n v="10.882708585247883"/>
    <n v="0.432"/>
    <x v="2"/>
    <n v="2"/>
    <n v="2"/>
    <x v="1"/>
    <s v="No"/>
    <s v="No"/>
    <n v="0"/>
    <n v="1"/>
    <n v="79552.867700000003"/>
    <n v="17456.605100000001"/>
    <n v="13"/>
    <n v="13"/>
    <n v="0"/>
    <n v="0"/>
    <n v="16972.4751"/>
    <n v="0"/>
    <n v="0"/>
    <n v="0"/>
    <n v="0"/>
    <n v="0"/>
  </r>
  <r>
    <s v="1400000US09001045300"/>
    <x v="143"/>
    <s v="Census Tract 453, Fairfield County, Connecticut"/>
    <n v="229531"/>
    <n v="3.25"/>
    <n v="127320.8907"/>
    <n v="127.321"/>
    <n v="0.97499999999999998"/>
    <n v="5"/>
    <n v="2.5000000000000022E-2"/>
    <n v="1"/>
    <n v="3941"/>
    <n v="0.37143943731458673"/>
    <n v="0.6"/>
    <n v="3"/>
    <n v="1.3000000000000012E-2"/>
    <n v="1"/>
    <n v="1"/>
    <n v="1"/>
    <n v="1"/>
    <n v="2461"/>
    <n v="2.7043117574289899"/>
    <n v="910.02821447999997"/>
    <n v="1"/>
    <n v="378"/>
    <n v="15.01787842669845"/>
    <n v="0.60399999999999998"/>
    <x v="3"/>
    <n v="2.5"/>
    <n v="3"/>
    <x v="1"/>
    <s v="No"/>
    <s v="No"/>
    <n v="0"/>
    <n v="1"/>
    <n v="59936.72"/>
    <n v="10246.200000000001"/>
    <n v="1"/>
    <n v="1"/>
    <n v="0"/>
    <n v="0"/>
    <n v="799.49"/>
    <n v="0"/>
    <n v="0"/>
    <n v="0"/>
    <n v="0"/>
    <n v="0"/>
  </r>
  <r>
    <s v="1400000US09001045400"/>
    <x v="144"/>
    <s v="Census Tract 454, Fairfield County, Connecticut"/>
    <n v="198281"/>
    <n v="2.83"/>
    <n v="117865.8202"/>
    <n v="117.866"/>
    <n v="0.97"/>
    <n v="5"/>
    <n v="3.0000000000000027E-2"/>
    <n v="1"/>
    <n v="3417"/>
    <n v="0.34788711375717385"/>
    <n v="0.46800000000000003"/>
    <n v="3"/>
    <n v="2.7000000000000024E-2"/>
    <n v="1"/>
    <n v="1"/>
    <n v="1"/>
    <n v="1"/>
    <n v="3030"/>
    <n v="2.9885142324983698"/>
    <n v="1013.8817366"/>
    <n v="1"/>
    <n v="501"/>
    <n v="15.622076707202993"/>
    <n v="0.61899999999999999"/>
    <x v="3"/>
    <n v="2.5"/>
    <n v="3"/>
    <x v="1"/>
    <s v="No"/>
    <s v="No"/>
    <n v="0"/>
    <n v="1"/>
    <n v="84004.026500000007"/>
    <n v="24622.080000000002"/>
    <n v="15"/>
    <n v="15"/>
    <n v="0"/>
    <n v="0"/>
    <n v="21421.58"/>
    <n v="0"/>
    <n v="0"/>
    <n v="0"/>
    <n v="0"/>
    <n v="0"/>
  </r>
  <r>
    <s v="1400000US09001055100"/>
    <x v="151"/>
    <s v="Census Tract 551, Fairfield County, Connecticut"/>
    <n v="202500"/>
    <n v="2.93"/>
    <n v="118301.7632"/>
    <n v="118.30200000000001"/>
    <n v="0.97199999999999998"/>
    <n v="5"/>
    <n v="2.8000000000000025E-2"/>
    <n v="1"/>
    <n v="4000"/>
    <n v="0.40574205068145591"/>
    <n v="0.69299999999999995"/>
    <n v="4"/>
    <n v="1.100000000000001E-2"/>
    <n v="1"/>
    <n v="1"/>
    <n v="1"/>
    <n v="1"/>
    <n v="5807"/>
    <n v="13.373285127189799"/>
    <n v="434.22389822000002"/>
    <n v="1"/>
    <n v="942"/>
    <n v="16.875671802221426"/>
    <n v="0.65700000000000003"/>
    <x v="3"/>
    <n v="2.5"/>
    <n v="3"/>
    <x v="1"/>
    <s v="No"/>
    <s v="No"/>
    <n v="0"/>
    <n v="1"/>
    <n v="581.21289999999999"/>
    <n v="0"/>
    <n v="0"/>
    <n v="0"/>
    <n v="0"/>
    <n v="0"/>
    <n v="0"/>
    <n v="0"/>
    <n v="0"/>
    <n v="0"/>
    <n v="0"/>
    <n v="0"/>
  </r>
  <r>
    <s v="1400000US09001240100"/>
    <x v="206"/>
    <s v="Census Tract 2401, Fairfield County, Connecticut"/>
    <n v="131992"/>
    <n v="2.54"/>
    <n v="82819.146630000003"/>
    <n v="82.819000000000003"/>
    <n v="0.89700000000000002"/>
    <n v="5"/>
    <n v="0.10299999999999998"/>
    <n v="1"/>
    <n v="2518"/>
    <n v="0.36484317008229961"/>
    <n v="0.56399999999999995"/>
    <n v="3"/>
    <n v="7.5999999999999956E-2"/>
    <n v="1"/>
    <n v="1"/>
    <n v="1"/>
    <n v="1"/>
    <n v="4599"/>
    <n v="13.3727094488469"/>
    <n v="343.90936389000001"/>
    <n v="1"/>
    <n v="81"/>
    <n v="1.7597219204866392"/>
    <n v="1.4999999999999999E-2"/>
    <x v="1"/>
    <n v="1"/>
    <n v="1"/>
    <x v="1"/>
    <s v="No"/>
    <s v="No"/>
    <n v="0"/>
    <n v="1"/>
    <n v="504.25080000000003"/>
    <n v="0"/>
    <n v="0"/>
    <n v="0"/>
    <n v="0"/>
    <n v="0"/>
    <n v="0"/>
    <n v="0"/>
    <n v="0"/>
    <n v="0"/>
    <n v="0"/>
    <n v="0"/>
  </r>
  <r>
    <s v="1400000US09001245400"/>
    <x v="269"/>
    <s v="Census Tract 2454, Fairfield County, Connecticut"/>
    <n v="177361"/>
    <n v="2.78"/>
    <n v="106374.0589"/>
    <n v="106.374"/>
    <n v="0.95599999999999996"/>
    <n v="5"/>
    <n v="4.4000000000000039E-2"/>
    <n v="1"/>
    <n v="2944"/>
    <n v="0.33211104629570543"/>
    <n v="0.373"/>
    <n v="2"/>
    <n v="4.8000000000000043E-2"/>
    <n v="1"/>
    <n v="1"/>
    <n v="1"/>
    <n v="1"/>
    <n v="3311"/>
    <n v="4.8555541570076803"/>
    <n v="681.89950991000001"/>
    <n v="1"/>
    <n v="125"/>
    <n v="4.1295011562603241"/>
    <n v="0.112"/>
    <x v="1"/>
    <n v="1"/>
    <n v="1"/>
    <x v="1"/>
    <s v="No"/>
    <s v="No"/>
    <n v="0"/>
    <n v="1"/>
    <n v="431.8734"/>
    <n v="0"/>
    <n v="0"/>
    <n v="0"/>
    <n v="0"/>
    <n v="0"/>
    <n v="0"/>
    <n v="0"/>
    <n v="0"/>
    <n v="0"/>
    <n v="0"/>
    <n v="0"/>
  </r>
  <r>
    <s v="1400000US09005290100"/>
    <x v="25"/>
    <s v="Census Tract 2901, Litchfield County, Connecticut"/>
    <n v="109688"/>
    <n v="2.72"/>
    <n v="66508.119099999996"/>
    <n v="66.507999999999996"/>
    <n v="0.76"/>
    <n v="4"/>
    <n v="0.24"/>
    <n v="2"/>
    <n v="1739"/>
    <n v="0.31376620301986557"/>
    <n v="0.248"/>
    <n v="2"/>
    <n v="0.28900000000000003"/>
    <n v="2"/>
    <n v="2"/>
    <n v="2"/>
    <n v="2"/>
    <n v="3799"/>
    <n v="36.253747893812601"/>
    <n v="104.78916583"/>
    <n v="2"/>
    <n v="199"/>
    <n v="5.4535489175116467"/>
    <n v="0.224"/>
    <x v="0"/>
    <n v="2"/>
    <n v="2"/>
    <x v="1"/>
    <s v="No"/>
    <s v="No"/>
    <n v="0"/>
    <n v="1"/>
    <n v="2422.8849"/>
    <n v="0"/>
    <n v="0"/>
    <n v="0"/>
    <n v="0"/>
    <n v="0"/>
    <n v="0"/>
    <n v="0"/>
    <n v="0"/>
    <n v="0"/>
    <n v="0"/>
    <n v="0"/>
  </r>
  <r>
    <s v="1400000US09005293100"/>
    <x v="184"/>
    <s v="Census Tract 2931, Litchfield County, Connecticut"/>
    <n v="98250"/>
    <n v="2.44"/>
    <n v="62898.117270000002"/>
    <n v="62.898000000000003"/>
    <n v="0.70699999999999996"/>
    <n v="4"/>
    <n v="0.29300000000000004"/>
    <n v="2"/>
    <n v="1570"/>
    <n v="0.29953201809088104"/>
    <n v="0.16600000000000001"/>
    <n v="1"/>
    <n v="0.41500000000000004"/>
    <n v="3"/>
    <n v="3"/>
    <n v="5"/>
    <n v="5"/>
    <n v="1485"/>
    <n v="31.5314271726355"/>
    <n v="47.095870157"/>
    <n v="3"/>
    <n v="31"/>
    <n v="2.0889487870619945"/>
    <n v="3.4000000000000002E-2"/>
    <x v="1"/>
    <n v="2"/>
    <n v="2"/>
    <x v="1"/>
    <s v="No"/>
    <s v="No"/>
    <n v="0"/>
    <n v="1"/>
    <n v="6067.4323000000004"/>
    <n v="1576.65"/>
    <n v="2"/>
    <n v="2"/>
    <n v="0"/>
    <n v="0"/>
    <n v="1576.27"/>
    <n v="0"/>
    <n v="0"/>
    <n v="0"/>
    <n v="0"/>
    <n v="0"/>
  </r>
  <r>
    <s v="1400000US09005310700"/>
    <x v="503"/>
    <s v="Census Tract 3107, Litchfield County, Connecticut"/>
    <n v="64341"/>
    <n v="1.99"/>
    <n v="45610.125610000003"/>
    <n v="45.61"/>
    <n v="0.376"/>
    <n v="2"/>
    <n v="0.624"/>
    <n v="4"/>
    <n v="1169"/>
    <n v="0.30756328364341023"/>
    <n v="0.214"/>
    <n v="2"/>
    <n v="0.80499999999999994"/>
    <n v="5"/>
    <n v="5"/>
    <n v="4"/>
    <n v="4"/>
    <n v="4279"/>
    <n v="19.314517673440999"/>
    <n v="221.54319731999999"/>
    <n v="2"/>
    <n v="114"/>
    <n v="2.945736434108527"/>
    <n v="5.1999999999999998E-2"/>
    <x v="1"/>
    <n v="3"/>
    <n v="3"/>
    <x v="1"/>
    <s v="No"/>
    <s v="No"/>
    <n v="0"/>
    <n v="1"/>
    <n v="515.62"/>
    <n v="0"/>
    <n v="0"/>
    <n v="0"/>
    <n v="0"/>
    <n v="0"/>
    <n v="0"/>
    <n v="0"/>
    <n v="0"/>
    <n v="0"/>
    <n v="0"/>
    <n v="0"/>
  </r>
  <r>
    <s v="1400000US09005320100"/>
    <x v="27"/>
    <s v="Census Tract 3201, Litchfield County, Connecticut"/>
    <n v="60160"/>
    <n v="2.34"/>
    <n v="39327.8223"/>
    <n v="39.328000000000003"/>
    <n v="0.28499999999999998"/>
    <n v="2"/>
    <n v="0.71500000000000008"/>
    <n v="4"/>
    <n v="1013"/>
    <n v="0.30909415495401077"/>
    <n v="0.222"/>
    <n v="2"/>
    <n v="0.93399999999999994"/>
    <n v="5"/>
    <n v="5"/>
    <n v="4"/>
    <n v="4"/>
    <n v="6345"/>
    <n v="9.8187308203744603"/>
    <n v="646.21386572999995"/>
    <n v="2"/>
    <n v="211"/>
    <n v="3.3679169992019156"/>
    <n v="8.5999999999999993E-2"/>
    <x v="1"/>
    <n v="3"/>
    <n v="3"/>
    <x v="1"/>
    <s v="Yes"/>
    <s v="No"/>
    <n v="0"/>
    <n v="1"/>
    <n v="112367.13830000001"/>
    <n v="28255.501"/>
    <n v="6"/>
    <n v="6"/>
    <n v="0"/>
    <n v="0"/>
    <n v="8629.4699999999993"/>
    <n v="18"/>
    <n v="18"/>
    <n v="0"/>
    <n v="0"/>
    <n v="4470.49"/>
  </r>
  <r>
    <s v="1400000US09005320200"/>
    <x v="507"/>
    <s v="Census Tract 3202, Litchfield County, Connecticut"/>
    <n v="74044"/>
    <n v="2.35"/>
    <n v="48300.97984"/>
    <n v="48.301000000000002"/>
    <n v="0.437"/>
    <n v="3"/>
    <n v="0.56299999999999994"/>
    <n v="3"/>
    <n v="1302"/>
    <n v="0.32347169874721948"/>
    <n v="0.32200000000000001"/>
    <n v="2"/>
    <n v="0.65600000000000003"/>
    <n v="4"/>
    <n v="4"/>
    <n v="4"/>
    <n v="4"/>
    <n v="4897"/>
    <n v="22.6934337147508"/>
    <n v="215.78929224999999"/>
    <n v="2"/>
    <n v="517"/>
    <n v="11.578947368421053"/>
    <n v="0.54300000000000004"/>
    <x v="2"/>
    <n v="3.5"/>
    <n v="4"/>
    <x v="1"/>
    <s v="No"/>
    <s v="No"/>
    <n v="0"/>
    <n v="1"/>
    <n v="83128.745999999999"/>
    <n v="13461.21"/>
    <n v="10"/>
    <n v="10"/>
    <n v="0"/>
    <n v="0"/>
    <n v="8285.17"/>
    <n v="0"/>
    <n v="0"/>
    <n v="0"/>
    <n v="0"/>
    <n v="0"/>
  </r>
  <r>
    <s v="1400000US09013881500"/>
    <x v="443"/>
    <s v="Census Tract 8815, Tolland County, Connecticut"/>
    <n v="53162"/>
    <n v="2.2999999999999998"/>
    <n v="35053.984729999996"/>
    <n v="35.054000000000002"/>
    <n v="0.23499999999999999"/>
    <n v="2"/>
    <n v="0.76500000000000001"/>
    <n v="4"/>
    <n v="1289"/>
    <n v="0.44126224505261835"/>
    <n v="0.77100000000000002"/>
    <n v="4"/>
    <n v="0.66500000000000004"/>
    <n v="4"/>
    <n v="4"/>
    <n v="4"/>
    <n v="4"/>
    <n v="5946"/>
    <n v="12.258355251066799"/>
    <n v="485.05691654999998"/>
    <n v="2"/>
    <n v="808"/>
    <n v="13.498162378884063"/>
    <n v="0.78500000000000003"/>
    <x v="3"/>
    <n v="4"/>
    <n v="4"/>
    <x v="1"/>
    <s v="Yes"/>
    <s v="No"/>
    <n v="0"/>
    <n v="1"/>
    <n v="3206.7462999999998"/>
    <n v="0"/>
    <n v="0"/>
    <n v="0"/>
    <n v="0"/>
    <n v="0"/>
    <n v="0"/>
    <n v="0"/>
    <n v="0"/>
    <n v="0"/>
    <n v="0"/>
    <n v="0"/>
  </r>
  <r>
    <s v="1400000US09015800300"/>
    <x v="619"/>
    <s v="Census Tract 8003, Windham County, Connecticut"/>
    <n v="26840"/>
    <n v="2.38"/>
    <n v="17397.787939999998"/>
    <n v="17.398"/>
    <n v="3.5000000000000003E-2"/>
    <n v="1"/>
    <n v="0.96499999999999997"/>
    <n v="5"/>
    <n v="710"/>
    <n v="0.48971743013439678"/>
    <n v="0.83199999999999996"/>
    <n v="5"/>
    <n v="0.99399999999999999"/>
    <n v="5"/>
    <n v="5"/>
    <n v="4"/>
    <n v="4"/>
    <n v="6430"/>
    <n v="1.67303246192646"/>
    <n v="3843.3205250999999"/>
    <n v="2"/>
    <n v="1209"/>
    <n v="17.131925747484768"/>
    <n v="0.83299999999999996"/>
    <x v="4"/>
    <n v="5"/>
    <n v="5"/>
    <x v="2"/>
    <s v="Yes"/>
    <s v="No"/>
    <n v="0"/>
    <n v="1"/>
    <n v="46300.286999999997"/>
    <n v="43359.29"/>
    <n v="5"/>
    <n v="5"/>
    <n v="0"/>
    <n v="0"/>
    <n v="3776.43"/>
    <n v="0"/>
    <n v="0"/>
    <n v="0"/>
    <n v="0"/>
    <n v="0"/>
  </r>
  <r>
    <s v="1400000US09015800400"/>
    <x v="620"/>
    <s v="Census Tract 8004, Windham County, Connecticut"/>
    <n v="61675"/>
    <n v="2.4900000000000002"/>
    <n v="39084.943149999999"/>
    <n v="39.085000000000001"/>
    <n v="0.28100000000000003"/>
    <n v="2"/>
    <n v="0.71899999999999997"/>
    <n v="4"/>
    <n v="1167"/>
    <n v="0.35829654264189459"/>
    <n v="0.52900000000000003"/>
    <n v="3"/>
    <n v="0.80600000000000005"/>
    <n v="5"/>
    <n v="5"/>
    <n v="4"/>
    <n v="4"/>
    <n v="4040"/>
    <n v="2.2519413217358499"/>
    <n v="1794.0076684000001"/>
    <n v="2"/>
    <n v="1131"/>
    <n v="32.868352223190932"/>
    <n v="0.95599999999999996"/>
    <x v="4"/>
    <n v="5"/>
    <n v="5"/>
    <x v="1"/>
    <s v="Yes"/>
    <s v="No"/>
    <n v="0"/>
    <n v="1"/>
    <n v="60159.072999999997"/>
    <n v="17243.333500000001"/>
    <n v="10"/>
    <n v="10"/>
    <n v="0"/>
    <n v="0"/>
    <n v="5757.9335000000001"/>
    <n v="0"/>
    <n v="0"/>
    <n v="0"/>
    <n v="0"/>
    <n v="0"/>
  </r>
  <r>
    <s v="1400000US09015800500"/>
    <x v="621"/>
    <s v="Census Tract 8005, Windham County, Connecticut"/>
    <n v="58278"/>
    <n v="2.4300000000000002"/>
    <n v="37385.354429999999"/>
    <n v="37.384999999999998"/>
    <n v="0.26200000000000001"/>
    <n v="2"/>
    <n v="0.73799999999999999"/>
    <n v="4"/>
    <n v="1191"/>
    <n v="0.38228873894348686"/>
    <n v="0.63800000000000001"/>
    <n v="4"/>
    <n v="0.77900000000000003"/>
    <n v="4"/>
    <n v="4"/>
    <n v="4"/>
    <n v="4"/>
    <n v="7007"/>
    <n v="21.790435322480299"/>
    <n v="321.56310309000003"/>
    <n v="2"/>
    <n v="1355"/>
    <n v="20.232940122442884"/>
    <n v="0.90900000000000003"/>
    <x v="4"/>
    <n v="4.5"/>
    <n v="5"/>
    <x v="1"/>
    <s v="Yes"/>
    <s v="No"/>
    <n v="0"/>
    <n v="1"/>
    <n v="129961.8104"/>
    <n v="408720.65419999999"/>
    <n v="26"/>
    <n v="26"/>
    <n v="0"/>
    <n v="0"/>
    <n v="22184.503000000001"/>
    <n v="101"/>
    <n v="23"/>
    <n v="1"/>
    <n v="77"/>
    <n v="286608"/>
  </r>
  <r>
    <s v="1400000US09015800600"/>
    <x v="622"/>
    <s v="Census Tract 8006, Windham County, Connecticut"/>
    <n v="35799"/>
    <n v="2.48"/>
    <n v="22732.387729999999"/>
    <n v="22.731999999999999"/>
    <n v="9.1999999999999998E-2"/>
    <n v="1"/>
    <n v="0.90800000000000003"/>
    <n v="5"/>
    <n v="963"/>
    <n v="0.50834959078009712"/>
    <n v="0.85599999999999998"/>
    <n v="5"/>
    <n v="0.95799999999999996"/>
    <n v="5"/>
    <n v="5"/>
    <n v="4"/>
    <n v="4"/>
    <n v="4394"/>
    <n v="0.56322423115473896"/>
    <n v="7801.5109382000001"/>
    <n v="2"/>
    <n v="1430"/>
    <n v="37.395397489539747"/>
    <n v="1"/>
    <x v="4"/>
    <n v="5"/>
    <n v="5"/>
    <x v="2"/>
    <s v="Yes"/>
    <s v="No"/>
    <n v="0"/>
    <n v="1"/>
    <n v="64791.193200000002"/>
    <n v="890.52359999999999"/>
    <n v="4"/>
    <n v="2"/>
    <n v="2"/>
    <n v="0"/>
    <n v="802.30359999999996"/>
    <n v="0"/>
    <n v="0"/>
    <n v="0"/>
    <n v="0"/>
    <n v="0"/>
  </r>
  <r>
    <s v="1400000US09015800700"/>
    <x v="623"/>
    <s v="Census Tract 8007, Windham County, Connecticut"/>
    <n v="46176"/>
    <n v="2.4900000000000002"/>
    <n v="29262.850989999999"/>
    <n v="29.263000000000002"/>
    <n v="0.157"/>
    <n v="1"/>
    <n v="0.84299999999999997"/>
    <n v="5"/>
    <n v="1108"/>
    <n v="0.45436447749208181"/>
    <n v="0.78800000000000003"/>
    <n v="4"/>
    <n v="0.86699999999999999"/>
    <n v="5"/>
    <n v="5"/>
    <n v="4"/>
    <n v="4"/>
    <n v="3397"/>
    <n v="0.69366112893187104"/>
    <n v="4897.2039204000002"/>
    <n v="2"/>
    <n v="989"/>
    <n v="27.200220022002199"/>
    <n v="1"/>
    <x v="4"/>
    <n v="5"/>
    <n v="5"/>
    <x v="2"/>
    <s v="Yes"/>
    <s v="No"/>
    <n v="0"/>
    <n v="1"/>
    <n v="41272.490100000003"/>
    <n v="41619.35"/>
    <n v="9"/>
    <n v="9"/>
    <n v="0"/>
    <n v="0"/>
    <n v="6267.48"/>
    <n v="0"/>
    <n v="0"/>
    <n v="0"/>
    <n v="0"/>
    <n v="0"/>
  </r>
  <r>
    <s v="1400000US09015815000"/>
    <x v="163"/>
    <s v="Census Tract 8150, Windham County, Connecticut"/>
    <n v="70500"/>
    <n v="2.52"/>
    <n v="44410.825579999997"/>
    <n v="44.411000000000001"/>
    <n v="0.35699999999999998"/>
    <n v="2"/>
    <n v="0.64300000000000002"/>
    <n v="4"/>
    <n v="1272"/>
    <n v="0.34369998307065924"/>
    <n v="0.441"/>
    <n v="3"/>
    <n v="0.68300000000000005"/>
    <n v="4"/>
    <n v="4"/>
    <n v="2"/>
    <n v="2"/>
    <n v="2305"/>
    <n v="19.4273143350471"/>
    <n v="118.64738276"/>
    <n v="2"/>
    <n v="276"/>
    <n v="11.088790678987545"/>
    <n v="0.94699999999999995"/>
    <x v="4"/>
    <n v="4.5"/>
    <n v="5"/>
    <x v="1"/>
    <s v="No"/>
    <s v="No"/>
    <n v="0"/>
    <n v="1"/>
    <n v="265.50330000000002"/>
    <n v="0"/>
    <n v="0"/>
    <n v="0"/>
    <n v="0"/>
    <n v="0"/>
    <n v="0"/>
    <n v="0"/>
    <n v="0"/>
    <n v="0"/>
    <n v="0"/>
    <n v="0"/>
  </r>
  <r>
    <s v="1400000US09015825000"/>
    <x v="156"/>
    <s v="Census Tract 8250, Windham County, Connecticut"/>
    <n v="86053"/>
    <n v="2.56"/>
    <n v="53783.125"/>
    <n v="53.783000000000001"/>
    <n v="0.53800000000000003"/>
    <n v="3"/>
    <n v="0.46199999999999997"/>
    <n v="3"/>
    <n v="1378"/>
    <n v="0.30745703229405136"/>
    <n v="0.21099999999999999"/>
    <n v="2"/>
    <n v="0.58099999999999996"/>
    <n v="3"/>
    <n v="3"/>
    <n v="3"/>
    <n v="3"/>
    <n v="1726"/>
    <n v="18.6323233930041"/>
    <n v="92.634716754999999"/>
    <n v="2"/>
    <n v="56"/>
    <n v="3.5691523263224982"/>
    <n v="0.23499999999999999"/>
    <x v="0"/>
    <n v="2.5"/>
    <n v="3"/>
    <x v="1"/>
    <s v="No"/>
    <s v="No"/>
    <n v="0"/>
    <n v="1"/>
    <n v="399.06830000000002"/>
    <n v="0"/>
    <n v="0"/>
    <n v="0"/>
    <n v="0"/>
    <n v="0"/>
    <n v="0"/>
    <n v="0"/>
    <n v="0"/>
    <n v="0"/>
    <n v="0"/>
    <n v="0"/>
  </r>
  <r>
    <s v="1400000US09003470100"/>
    <x v="215"/>
    <s v="Census Tract 4701, Hartford County, Connecticut"/>
    <n v="104336"/>
    <n v="2.62"/>
    <n v="64458.996070000001"/>
    <n v="64.459000000000003"/>
    <n v="0.72399999999999998"/>
    <n v="4"/>
    <n v="0.27600000000000002"/>
    <n v="2"/>
    <n v="1214"/>
    <n v="0.22600414043339601"/>
    <n v="1E-3"/>
    <n v="1"/>
    <n v="0.749"/>
    <n v="4"/>
    <n v="3"/>
    <n v="1"/>
    <n v="1"/>
    <n v="5148"/>
    <n v="16.6513230949333"/>
    <n v="309.16462137000002"/>
    <n v="1"/>
    <n v="712"/>
    <n v="13.423831070889895"/>
    <n v="0.57799999999999996"/>
    <x v="2"/>
    <n v="3"/>
    <n v="3"/>
    <x v="1"/>
    <s v="No"/>
    <s v="No"/>
    <n v="0"/>
    <n v="1"/>
    <n v="284.1259"/>
    <n v="0"/>
    <n v="0"/>
    <n v="0"/>
    <n v="0"/>
    <n v="0"/>
    <n v="0"/>
    <n v="0"/>
    <n v="0"/>
    <n v="0"/>
    <n v="0"/>
    <n v="0"/>
  </r>
  <r>
    <s v="1400000US09003471400"/>
    <x v="73"/>
    <s v="Census Tract 4714, Hartford County, Connecticut"/>
    <n v="105066"/>
    <n v="2.12"/>
    <n v="72159.625060000006"/>
    <n v="72.16"/>
    <n v="0.82799999999999996"/>
    <n v="5"/>
    <n v="0.17200000000000004"/>
    <n v="1"/>
    <n v="1483"/>
    <n v="0.24661990670271366"/>
    <n v="8.0000000000000002E-3"/>
    <n v="1"/>
    <n v="0.499"/>
    <n v="3"/>
    <n v="2"/>
    <n v="1"/>
    <n v="1"/>
    <n v="5515"/>
    <n v="12.885838081103101"/>
    <n v="427.98923635"/>
    <n v="1"/>
    <n v="422"/>
    <n v="7.6923076923076925"/>
    <n v="0.28499999999999998"/>
    <x v="0"/>
    <n v="2"/>
    <n v="2"/>
    <x v="1"/>
    <s v="No"/>
    <s v="No"/>
    <n v="0"/>
    <n v="1"/>
    <n v="152.066"/>
    <n v="0"/>
    <n v="0"/>
    <n v="0"/>
    <n v="0"/>
    <n v="0"/>
    <n v="0"/>
    <n v="0"/>
    <n v="0"/>
    <n v="0"/>
    <n v="0"/>
    <n v="0"/>
  </r>
  <r>
    <s v="1400000US09003473100"/>
    <x v="77"/>
    <s v="Census Tract 4731, Hartford County, Connecticut"/>
    <n v="98611"/>
    <n v="2.83"/>
    <n v="58618.155030000002"/>
    <n v="58.618000000000002"/>
    <n v="0.628"/>
    <n v="4"/>
    <n v="0.372"/>
    <n v="2"/>
    <n v="1627"/>
    <n v="0.33307087181450645"/>
    <n v="0.38100000000000001"/>
    <n v="2"/>
    <n v="0.36299999999999999"/>
    <n v="2"/>
    <n v="2"/>
    <n v="1"/>
    <n v="1"/>
    <n v="6246"/>
    <n v="4.0921093070701504"/>
    <n v="1526.3521894"/>
    <n v="1"/>
    <n v="163"/>
    <n v="2.5492649358773849"/>
    <n v="3.1E-2"/>
    <x v="1"/>
    <n v="1.5"/>
    <n v="2"/>
    <x v="1"/>
    <s v="No"/>
    <s v="No"/>
    <n v="0"/>
    <n v="1"/>
    <n v="118829.2458"/>
    <n v="227525.2506"/>
    <n v="45"/>
    <n v="45"/>
    <n v="0"/>
    <n v="0"/>
    <n v="27490.858700000001"/>
    <n v="247"/>
    <n v="202"/>
    <n v="1"/>
    <n v="44"/>
    <n v="200030"/>
  </r>
  <r>
    <s v="1400000US09003473400"/>
    <x v="624"/>
    <s v="Census Tract 4734, Hartford County, Connecticut"/>
    <n v="74132"/>
    <n v="2.11"/>
    <n v="51034.573470000003"/>
    <n v="51.034999999999997"/>
    <n v="0.48299999999999998"/>
    <n v="3"/>
    <n v="0.51700000000000002"/>
    <n v="3"/>
    <n v="1102"/>
    <n v="0.25911845834811481"/>
    <n v="3.1E-2"/>
    <n v="1"/>
    <n v="0.874"/>
    <n v="5"/>
    <n v="4"/>
    <n v="1"/>
    <n v="1"/>
    <n v="1854"/>
    <n v="0.88954311757429005"/>
    <n v="2084.2160018999998"/>
    <n v="1"/>
    <n v="133"/>
    <n v="7.728065078442766"/>
    <n v="0.28899999999999998"/>
    <x v="0"/>
    <n v="3"/>
    <n v="3"/>
    <x v="1"/>
    <s v="No"/>
    <s v="No"/>
    <n v="0"/>
    <n v="1"/>
    <n v="31967.588599999999"/>
    <n v="52940.47"/>
    <n v="7"/>
    <n v="7"/>
    <n v="0"/>
    <n v="0"/>
    <n v="3643.49"/>
    <n v="0"/>
    <n v="0"/>
    <n v="0"/>
    <n v="0"/>
    <n v="0"/>
  </r>
  <r>
    <s v="1400000US09003473501"/>
    <x v="79"/>
    <s v="Census Tract 4735.01, Hartford County, Connecticut"/>
    <n v="116402"/>
    <n v="2.54"/>
    <n v="73037.110629999996"/>
    <n v="73.037000000000006"/>
    <n v="0.83899999999999997"/>
    <n v="5"/>
    <n v="0.16100000000000003"/>
    <n v="1"/>
    <n v="1912"/>
    <n v="0.31414167129683457"/>
    <n v="0.253"/>
    <n v="2"/>
    <n v="0.20499999999999996"/>
    <n v="2"/>
    <n v="2"/>
    <n v="1"/>
    <n v="1"/>
    <n v="4400"/>
    <n v="9.6119217540776294"/>
    <n v="457.76485832999998"/>
    <n v="1"/>
    <n v="573"/>
    <n v="13.565340909090908"/>
    <n v="0.57899999999999996"/>
    <x v="2"/>
    <n v="2.5"/>
    <n v="3"/>
    <x v="1"/>
    <s v="No"/>
    <s v="No"/>
    <n v="0"/>
    <n v="1"/>
    <n v="82414.184699999998"/>
    <n v="20406.150000000001"/>
    <n v="26"/>
    <n v="26"/>
    <n v="0"/>
    <n v="0"/>
    <n v="19672.96"/>
    <n v="0"/>
    <n v="0"/>
    <n v="0"/>
    <n v="0"/>
    <n v="0"/>
  </r>
  <r>
    <s v="1400000US09003473502"/>
    <x v="625"/>
    <s v="Census Tract 4735.02, Hartford County, Connecticut"/>
    <n v="88896"/>
    <n v="2.29"/>
    <n v="58744.13031"/>
    <n v="58.744"/>
    <n v="0.629"/>
    <n v="4"/>
    <n v="0.371"/>
    <n v="2"/>
    <n v="1484"/>
    <n v="0.30314518073593044"/>
    <n v="0.193"/>
    <n v="1"/>
    <n v="0.497"/>
    <n v="3"/>
    <n v="3"/>
    <n v="1"/>
    <n v="1"/>
    <n v="3241"/>
    <n v="5.4175258727067499"/>
    <n v="598.24356655999998"/>
    <n v="1"/>
    <n v="267"/>
    <n v="8.7084148727984338"/>
    <n v="0.36099999999999999"/>
    <x v="0"/>
    <n v="2.5"/>
    <n v="3"/>
    <x v="1"/>
    <s v="No"/>
    <s v="No"/>
    <n v="0"/>
    <n v="1"/>
    <n v="54612.039400000001"/>
    <n v="15242.11"/>
    <n v="3"/>
    <n v="3"/>
    <n v="0"/>
    <n v="0"/>
    <n v="664.7"/>
    <n v="0"/>
    <n v="0"/>
    <n v="0"/>
    <n v="0"/>
    <n v="0"/>
  </r>
  <r>
    <s v="1400000US09003473601"/>
    <x v="626"/>
    <s v="Census Tract 4736.01, Hartford County, Connecticut"/>
    <n v="107670"/>
    <n v="2.61"/>
    <n v="66646.05687"/>
    <n v="66.646000000000001"/>
    <n v="0.76300000000000001"/>
    <n v="4"/>
    <n v="0.23699999999999999"/>
    <n v="2"/>
    <n v="1572"/>
    <n v="0.28304750327234179"/>
    <n v="8.6999999999999994E-2"/>
    <n v="1"/>
    <n v="0.41300000000000003"/>
    <n v="3"/>
    <n v="3"/>
    <n v="1"/>
    <n v="1"/>
    <n v="3320"/>
    <n v="4.8199327564452004"/>
    <n v="688.80628999999999"/>
    <n v="1"/>
    <n v="430"/>
    <n v="13.942931258106356"/>
    <n v="0.58699999999999997"/>
    <x v="2"/>
    <n v="3"/>
    <n v="3"/>
    <x v="1"/>
    <s v="No"/>
    <s v="No"/>
    <n v="0"/>
    <n v="1"/>
    <n v="56273.828399999999"/>
    <n v="30001.8174"/>
    <n v="20"/>
    <n v="20"/>
    <n v="0"/>
    <n v="0"/>
    <n v="13248.5674"/>
    <n v="0"/>
    <n v="0"/>
    <n v="0"/>
    <n v="0"/>
    <n v="0"/>
  </r>
  <r>
    <s v="1400000US09003473602"/>
    <x v="627"/>
    <s v="Census Tract 4736.02, Hartford County, Connecticut"/>
    <n v="81641"/>
    <n v="2.59"/>
    <n v="50729.249069999998"/>
    <n v="50.728999999999999"/>
    <n v="0.47899999999999998"/>
    <n v="3"/>
    <n v="0.52100000000000002"/>
    <n v="3"/>
    <n v="1413"/>
    <n v="0.3342450422753715"/>
    <n v="0.39"/>
    <n v="2"/>
    <n v="0.55299999999999994"/>
    <n v="3"/>
    <n v="3"/>
    <n v="1"/>
    <n v="1"/>
    <n v="2260"/>
    <n v="1.25590427445996"/>
    <n v="1799.5002055"/>
    <n v="1"/>
    <n v="637"/>
    <n v="24.863387978142075"/>
    <n v="0.81899999999999995"/>
    <x v="4"/>
    <n v="4"/>
    <n v="4"/>
    <x v="1"/>
    <s v="No"/>
    <s v="No"/>
    <n v="0"/>
    <n v="1"/>
    <n v="40136.6633"/>
    <n v="7232.82"/>
    <n v="2"/>
    <n v="2"/>
    <n v="0"/>
    <n v="0"/>
    <n v="2736.64"/>
    <n v="0"/>
    <n v="0"/>
    <n v="0"/>
    <n v="0"/>
    <n v="0"/>
  </r>
  <r>
    <s v="1400000US09003473700"/>
    <x v="628"/>
    <s v="Census Tract 4737, Hartford County, Connecticut"/>
    <n v="81250"/>
    <n v="2.84"/>
    <n v="48213.004860000001"/>
    <n v="48.213000000000001"/>
    <n v="0.436"/>
    <n v="3"/>
    <n v="0.56400000000000006"/>
    <n v="3"/>
    <n v="1352"/>
    <n v="0.33650671737036386"/>
    <n v="0.40300000000000002"/>
    <n v="3"/>
    <n v="0.60399999999999998"/>
    <n v="4"/>
    <n v="4"/>
    <n v="1"/>
    <n v="1"/>
    <n v="5865"/>
    <n v="2.7591039031841098"/>
    <n v="2125.6901536999999"/>
    <n v="1"/>
    <n v="792"/>
    <n v="13.11909889017724"/>
    <n v="0.56100000000000005"/>
    <x v="2"/>
    <n v="3.5"/>
    <n v="4"/>
    <x v="1"/>
    <s v="No"/>
    <s v="No"/>
    <n v="0"/>
    <n v="1"/>
    <n v="82475.239100000006"/>
    <n v="115028.0877"/>
    <n v="34"/>
    <n v="34"/>
    <n v="0"/>
    <n v="0"/>
    <n v="22317.327700000002"/>
    <n v="0"/>
    <n v="0"/>
    <n v="0"/>
    <n v="0"/>
    <n v="0"/>
  </r>
  <r>
    <s v="1400000US09003473800"/>
    <x v="629"/>
    <s v="Census Tract 4738, Hartford County, Connecticut"/>
    <n v="80298"/>
    <n v="2.99"/>
    <n v="46437.53241"/>
    <n v="46.438000000000002"/>
    <n v="0.39300000000000002"/>
    <n v="2"/>
    <n v="0.60699999999999998"/>
    <n v="4"/>
    <n v="1359"/>
    <n v="0.35118145072859608"/>
    <n v="0.48599999999999999"/>
    <n v="3"/>
    <n v="0.6"/>
    <n v="3"/>
    <n v="4"/>
    <n v="1"/>
    <n v="1"/>
    <n v="1858"/>
    <n v="0.72870878166230901"/>
    <n v="2549.7153963000001"/>
    <n v="1"/>
    <n v="526"/>
    <n v="29.700734048560136"/>
    <n v="0.88400000000000001"/>
    <x v="4"/>
    <n v="4.5"/>
    <n v="5"/>
    <x v="1"/>
    <s v="No"/>
    <s v="No"/>
    <n v="0"/>
    <n v="1"/>
    <n v="25234.275900000001"/>
    <n v="23928.34"/>
    <n v="5"/>
    <n v="5"/>
    <n v="0"/>
    <n v="0"/>
    <n v="2051.94"/>
    <n v="0"/>
    <n v="0"/>
    <n v="0"/>
    <n v="0"/>
    <n v="0"/>
  </r>
  <r>
    <s v="1400000US09003524400"/>
    <x v="386"/>
    <s v="Census Tract 5244, Hartford County, Connecticut"/>
    <n v="46155"/>
    <n v="2.95"/>
    <n v="26872.479940000001"/>
    <n v="26.872"/>
    <n v="0.13200000000000001"/>
    <n v="1"/>
    <n v="0.86799999999999999"/>
    <n v="5"/>
    <n v="1123"/>
    <n v="0.50147958171663998"/>
    <n v="0.84599999999999997"/>
    <n v="5"/>
    <n v="0.85099999999999998"/>
    <n v="5"/>
    <n v="5"/>
    <n v="1"/>
    <n v="1"/>
    <n v="3057"/>
    <n v="1.06130800606026"/>
    <n v="2880.407933"/>
    <n v="1"/>
    <n v="726"/>
    <n v="21.756068324842673"/>
    <n v="0.83399999999999996"/>
    <x v="4"/>
    <n v="5"/>
    <n v="5"/>
    <x v="2"/>
    <s v="Yes"/>
    <s v="No"/>
    <n v="0"/>
    <n v="1"/>
    <n v="500.29880000000003"/>
    <n v="0"/>
    <n v="0"/>
    <n v="0"/>
    <n v="0"/>
    <n v="0"/>
    <n v="0"/>
    <n v="0"/>
    <n v="0"/>
    <n v="0"/>
    <n v="0"/>
    <n v="0"/>
  </r>
  <r>
    <s v="1400000US09003476100"/>
    <x v="630"/>
    <s v="Census Tract 4761, Hartford County, Connecticut"/>
    <n v="62120"/>
    <n v="2.4700000000000002"/>
    <n v="39526.009480000001"/>
    <n v="39.526000000000003"/>
    <n v="0.28899999999999998"/>
    <n v="2"/>
    <n v="0.71100000000000008"/>
    <n v="4"/>
    <n v="1268"/>
    <n v="0.38496170496794607"/>
    <n v="0.64500000000000002"/>
    <n v="4"/>
    <n v="0.69500000000000006"/>
    <n v="4"/>
    <n v="4"/>
    <n v="1"/>
    <n v="1"/>
    <n v="4570"/>
    <n v="2.4510704296699402"/>
    <n v="1864.4915073"/>
    <n v="1"/>
    <n v="309"/>
    <n v="6.6480206540447506"/>
    <n v="0.245"/>
    <x v="0"/>
    <n v="3"/>
    <n v="3"/>
    <x v="1"/>
    <s v="Yes"/>
    <s v="No"/>
    <n v="0"/>
    <n v="1"/>
    <n v="70373.130999999994"/>
    <n v="22750.9817"/>
    <n v="14"/>
    <n v="14"/>
    <n v="0"/>
    <n v="0"/>
    <n v="9058.5116999999991"/>
    <n v="0"/>
    <n v="0"/>
    <n v="0"/>
    <n v="0"/>
    <n v="0"/>
  </r>
  <r>
    <s v="1400000US09003476200"/>
    <x v="631"/>
    <s v="Census Tract 4762, Hartford County, Connecticut"/>
    <n v="85347"/>
    <n v="2.4500000000000002"/>
    <n v="54526.198190000003"/>
    <n v="54.526000000000003"/>
    <n v="0.55200000000000005"/>
    <n v="3"/>
    <n v="0.44799999999999995"/>
    <n v="3"/>
    <n v="1256"/>
    <n v="0.27641758457981352"/>
    <n v="7.5999999999999998E-2"/>
    <n v="1"/>
    <n v="0.70700000000000007"/>
    <n v="4"/>
    <n v="4"/>
    <n v="1"/>
    <n v="1"/>
    <n v="2814"/>
    <n v="1.53882025708227"/>
    <n v="1828.6736135000001"/>
    <n v="1"/>
    <n v="266"/>
    <n v="9.4393186657203696"/>
    <n v="0.39200000000000002"/>
    <x v="0"/>
    <n v="3"/>
    <n v="3"/>
    <x v="1"/>
    <s v="No"/>
    <s v="No"/>
    <n v="0"/>
    <n v="1"/>
    <n v="41918.246400000004"/>
    <n v="14140.3282"/>
    <n v="10"/>
    <n v="10"/>
    <n v="0"/>
    <n v="0"/>
    <n v="2763.3406"/>
    <n v="0"/>
    <n v="0"/>
    <n v="0"/>
    <n v="0"/>
    <n v="0"/>
  </r>
  <r>
    <s v="1400000US09003476300"/>
    <x v="632"/>
    <s v="Census Tract 4763, Hartford County, Connecticut"/>
    <n v="63044"/>
    <n v="2.2599999999999998"/>
    <n v="41936.244989999999"/>
    <n v="41.936"/>
    <n v="0.32"/>
    <n v="2"/>
    <n v="0.67999999999999994"/>
    <n v="4"/>
    <n v="1285"/>
    <n v="0.36770101862188687"/>
    <n v="0.57999999999999996"/>
    <n v="3"/>
    <n v="0.66999999999999993"/>
    <n v="4"/>
    <n v="4"/>
    <n v="1"/>
    <n v="1"/>
    <n v="5114"/>
    <n v="3.6157132774360301"/>
    <n v="1414.3820616999999"/>
    <n v="1"/>
    <n v="896"/>
    <n v="17.214217098943323"/>
    <n v="0.67500000000000004"/>
    <x v="3"/>
    <n v="4"/>
    <n v="4"/>
    <x v="1"/>
    <s v="No"/>
    <s v="No"/>
    <n v="0"/>
    <n v="1"/>
    <n v="94845.804600000003"/>
    <n v="363957.26539999997"/>
    <n v="18"/>
    <n v="18"/>
    <n v="0"/>
    <n v="0"/>
    <n v="10964.32"/>
    <n v="49"/>
    <n v="49"/>
    <n v="0"/>
    <n v="0"/>
    <n v="92372.4"/>
  </r>
  <r>
    <s v="1400000US09009352600"/>
    <x v="568"/>
    <s v="Census Tract 3526, New Haven County, Connecticut"/>
    <n v="43175"/>
    <n v="2.64"/>
    <n v="26572.375619999999"/>
    <n v="26.571999999999999"/>
    <n v="0.128"/>
    <n v="1"/>
    <n v="0.872"/>
    <n v="5"/>
    <n v="1238"/>
    <n v="0.55907684779295619"/>
    <n v="0.89600000000000002"/>
    <n v="5"/>
    <n v="0.72399999999999998"/>
    <n v="4"/>
    <n v="5"/>
    <n v="1"/>
    <n v="1"/>
    <n v="5395"/>
    <n v="0.87557394088312401"/>
    <n v="6161.6726447999999"/>
    <n v="1"/>
    <n v="574"/>
    <n v="11.328202091967635"/>
    <n v="0.54600000000000004"/>
    <x v="2"/>
    <n v="4"/>
    <n v="4"/>
    <x v="2"/>
    <s v="Yes"/>
    <s v="No"/>
    <n v="0"/>
    <n v="1"/>
    <n v="260.68700000000001"/>
    <n v="0"/>
    <n v="0"/>
    <n v="0"/>
    <n v="0"/>
    <n v="0"/>
    <n v="0"/>
    <n v="0"/>
    <n v="0"/>
    <n v="0"/>
    <n v="0"/>
    <n v="0"/>
  </r>
  <r>
    <s v="1400000US09009352701"/>
    <x v="569"/>
    <s v="Census Tract 3527.01, New Haven County, Connecticut"/>
    <n v="50561"/>
    <n v="2"/>
    <n v="35752.025959999999"/>
    <n v="35.752000000000002"/>
    <n v="0.24299999999999999"/>
    <n v="2"/>
    <n v="0.75700000000000001"/>
    <n v="4"/>
    <n v="1058"/>
    <n v="0.35511274281923239"/>
    <n v="0.50800000000000001"/>
    <n v="3"/>
    <n v="0.90300000000000002"/>
    <n v="5"/>
    <n v="5"/>
    <n v="1"/>
    <n v="1"/>
    <n v="3386"/>
    <n v="1.11840440959572"/>
    <n v="3027.5274051000001"/>
    <n v="1"/>
    <n v="570"/>
    <n v="18.955769870302628"/>
    <n v="0.77100000000000002"/>
    <x v="3"/>
    <n v="4.5"/>
    <n v="5"/>
    <x v="1"/>
    <s v="Yes"/>
    <s v="No"/>
    <n v="0"/>
    <n v="1"/>
    <n v="82.1952"/>
    <n v="0"/>
    <n v="0"/>
    <n v="0"/>
    <n v="0"/>
    <n v="0"/>
    <n v="0"/>
    <n v="0"/>
    <n v="0"/>
    <n v="0"/>
    <n v="0"/>
    <n v="0"/>
  </r>
  <r>
    <s v="1400000US09009352800"/>
    <x v="532"/>
    <s v="Census Tract 3528, New Haven County, Connecticut"/>
    <n v="53904"/>
    <n v="2.48"/>
    <n v="34229.074229999998"/>
    <n v="34.228999999999999"/>
    <n v="0.22900000000000001"/>
    <n v="2"/>
    <n v="0.77100000000000002"/>
    <n v="4"/>
    <n v="1120"/>
    <n v="0.39264865621812645"/>
    <n v="0.67"/>
    <n v="4"/>
    <n v="0.85499999999999998"/>
    <n v="5"/>
    <n v="5"/>
    <n v="1"/>
    <n v="1"/>
    <n v="6545"/>
    <n v="2.66264554121486"/>
    <n v="2458.0815954"/>
    <n v="1"/>
    <n v="2118"/>
    <n v="33.936869091491751"/>
    <n v="0.96"/>
    <x v="4"/>
    <n v="5"/>
    <n v="5"/>
    <x v="1"/>
    <s v="Yes"/>
    <s v="No"/>
    <n v="0"/>
    <n v="1"/>
    <n v="1097.1107"/>
    <n v="213.16"/>
    <n v="1"/>
    <n v="1"/>
    <n v="0"/>
    <n v="0"/>
    <n v="195.97"/>
    <n v="0"/>
    <n v="0"/>
    <n v="0"/>
    <n v="0"/>
    <n v="0"/>
  </r>
  <r>
    <s v="1400000US09009361100"/>
    <x v="571"/>
    <s v="Census Tract 3611, New Haven County, Connecticut"/>
    <n v="94434"/>
    <n v="2.73"/>
    <n v="57154.056819999998"/>
    <n v="57.154000000000003"/>
    <n v="0.59899999999999998"/>
    <n v="3"/>
    <n v="0.40100000000000002"/>
    <n v="3"/>
    <n v="1597"/>
    <n v="0.33530428225514719"/>
    <n v="0.39900000000000002"/>
    <n v="2"/>
    <n v="0.38100000000000001"/>
    <n v="2"/>
    <n v="3"/>
    <n v="1"/>
    <n v="1"/>
    <n v="6503"/>
    <n v="9.3128593645993707"/>
    <n v="698.28177849999997"/>
    <n v="1"/>
    <n v="423"/>
    <n v="6.3637731307356704"/>
    <n v="0.33800000000000002"/>
    <x v="0"/>
    <n v="2.5"/>
    <n v="3"/>
    <x v="1"/>
    <s v="No"/>
    <s v="No"/>
    <n v="0"/>
    <n v="1"/>
    <n v="148173.60500000001"/>
    <n v="252065.73869999999"/>
    <n v="73"/>
    <n v="32"/>
    <n v="0"/>
    <n v="41"/>
    <n v="40764.5389"/>
    <n v="134"/>
    <n v="54"/>
    <n v="0"/>
    <n v="80"/>
    <n v="211300"/>
  </r>
  <r>
    <s v="1400000US09009361200"/>
    <x v="633"/>
    <s v="Census Tract 3612, New Haven County, Connecticut"/>
    <n v="94576"/>
    <n v="2.7"/>
    <n v="57557.120669999997"/>
    <n v="57.557000000000002"/>
    <n v="0.61099999999999999"/>
    <n v="4"/>
    <n v="0.38900000000000001"/>
    <n v="2"/>
    <n v="1475"/>
    <n v="0.30752059508816987"/>
    <n v="0.21199999999999999"/>
    <n v="2"/>
    <n v="0.5"/>
    <n v="3"/>
    <n v="3"/>
    <n v="1"/>
    <n v="1"/>
    <n v="5524"/>
    <n v="3.7408710001745198"/>
    <n v="1476.6614512000001"/>
    <n v="1"/>
    <n v="339"/>
    <n v="6.0074428495481129"/>
    <n v="0.29199999999999998"/>
    <x v="0"/>
    <n v="2.5"/>
    <n v="3"/>
    <x v="1"/>
    <s v="No"/>
    <s v="No"/>
    <n v="0"/>
    <n v="1"/>
    <n v="114930.85030000001"/>
    <n v="58843.71"/>
    <n v="21"/>
    <n v="21"/>
    <n v="0"/>
    <n v="0"/>
    <n v="22600.89"/>
    <n v="0"/>
    <n v="0"/>
    <n v="0"/>
    <n v="0"/>
    <n v="0"/>
  </r>
  <r>
    <s v="1400000US09009361300"/>
    <x v="634"/>
    <s v="Census Tract 3613, New Haven County, Connecticut"/>
    <n v="102697"/>
    <n v="2.72"/>
    <n v="62269.202709999998"/>
    <n v="62.268999999999998"/>
    <n v="0.69799999999999995"/>
    <n v="4"/>
    <n v="0.30200000000000005"/>
    <n v="2"/>
    <n v="1664"/>
    <n v="0.32067216426384854"/>
    <n v="0.29499999999999998"/>
    <n v="2"/>
    <n v="0.33299999999999996"/>
    <n v="2"/>
    <n v="2"/>
    <n v="1"/>
    <n v="1"/>
    <n v="4653"/>
    <n v="7.3808040809455502"/>
    <n v="630.41911816000004"/>
    <n v="1"/>
    <n v="147"/>
    <n v="3.398843930635838"/>
    <n v="9.8000000000000004E-2"/>
    <x v="1"/>
    <n v="1.5"/>
    <n v="2"/>
    <x v="1"/>
    <s v="No"/>
    <s v="No"/>
    <n v="0"/>
    <n v="1"/>
    <n v="84091.987299999993"/>
    <n v="68011.649999999994"/>
    <n v="15"/>
    <n v="15"/>
    <n v="0"/>
    <n v="0"/>
    <n v="12352.86"/>
    <n v="0"/>
    <n v="0"/>
    <n v="0"/>
    <n v="0"/>
    <n v="0"/>
  </r>
  <r>
    <s v="1400000US09005342100"/>
    <x v="63"/>
    <s v="Census Tract 3421, Litchfield County, Connecticut"/>
    <n v="98409"/>
    <n v="2.8"/>
    <n v="58810.626109999997"/>
    <n v="58.811"/>
    <n v="0.63100000000000001"/>
    <n v="4"/>
    <n v="0.36899999999999999"/>
    <n v="2"/>
    <n v="1623"/>
    <n v="0.33116464299448012"/>
    <n v="0.36799999999999999"/>
    <n v="2"/>
    <n v="0.36699999999999999"/>
    <n v="2"/>
    <n v="2"/>
    <n v="3"/>
    <n v="3"/>
    <n v="3607"/>
    <n v="19.375040347677299"/>
    <n v="186.16735424999999"/>
    <n v="2"/>
    <n v="287"/>
    <n v="8.3600349548499846"/>
    <n v="0.38200000000000001"/>
    <x v="0"/>
    <n v="2"/>
    <n v="2"/>
    <x v="1"/>
    <s v="No"/>
    <s v="No"/>
    <n v="0"/>
    <n v="1"/>
    <n v="65.123999999999995"/>
    <n v="0"/>
    <n v="0"/>
    <n v="0"/>
    <n v="0"/>
    <n v="0"/>
    <n v="0"/>
    <n v="0"/>
    <n v="0"/>
    <n v="0"/>
    <n v="0"/>
    <n v="0"/>
  </r>
  <r>
    <s v="1400000US09005360200"/>
    <x v="588"/>
    <s v="Census Tract 3602, Litchfield County, Connecticut"/>
    <n v="105701"/>
    <n v="2.86"/>
    <n v="62502.311569999998"/>
    <n v="62.502000000000002"/>
    <n v="0.69899999999999995"/>
    <n v="4"/>
    <n v="0.30100000000000005"/>
    <n v="2"/>
    <n v="1769"/>
    <n v="0.33963543854254929"/>
    <n v="0.41699999999999998"/>
    <n v="3"/>
    <n v="0.26800000000000002"/>
    <n v="2"/>
    <n v="2"/>
    <n v="1"/>
    <n v="1"/>
    <n v="7765"/>
    <n v="21.1029139903351"/>
    <n v="367.95866217999998"/>
    <n v="1"/>
    <n v="492"/>
    <n v="6.1785759136004019"/>
    <n v="0.24399999999999999"/>
    <x v="0"/>
    <n v="2"/>
    <n v="2"/>
    <x v="1"/>
    <s v="No"/>
    <s v="No"/>
    <n v="0"/>
    <n v="1"/>
    <n v="58.432099999999998"/>
    <n v="0"/>
    <n v="0"/>
    <n v="0"/>
    <n v="0"/>
    <n v="0"/>
    <n v="0"/>
    <n v="0"/>
    <n v="0"/>
    <n v="0"/>
    <n v="0"/>
    <n v="0"/>
  </r>
  <r>
    <s v="1400000US09005362101"/>
    <x v="635"/>
    <s v="Census Tract 3621.01, Litchfield County, Connecticut"/>
    <n v="74519"/>
    <n v="2.11"/>
    <n v="51300.995260000003"/>
    <n v="51.301000000000002"/>
    <n v="0.48799999999999999"/>
    <n v="3"/>
    <n v="0.51200000000000001"/>
    <n v="3"/>
    <n v="1553"/>
    <n v="0.363267806122481"/>
    <n v="0.55700000000000005"/>
    <n v="3"/>
    <n v="0.42100000000000004"/>
    <n v="3"/>
    <n v="3"/>
    <n v="1"/>
    <n v="1"/>
    <n v="4159"/>
    <n v="9.9986621559636593"/>
    <n v="415.95564838000001"/>
    <n v="1"/>
    <n v="288"/>
    <n v="6.85551059271602"/>
    <n v="0.27500000000000002"/>
    <x v="0"/>
    <n v="2.5"/>
    <n v="3"/>
    <x v="1"/>
    <s v="No"/>
    <s v="No"/>
    <n v="0"/>
    <n v="1"/>
    <n v="121303.9133"/>
    <n v="26145.79"/>
    <n v="20"/>
    <n v="18"/>
    <n v="2"/>
    <n v="0"/>
    <n v="24051.47"/>
    <n v="0"/>
    <n v="0"/>
    <n v="0"/>
    <n v="0"/>
    <n v="0"/>
  </r>
  <r>
    <s v="1400000US09005362102"/>
    <x v="65"/>
    <s v="Census Tract 3621.02, Litchfield County, Connecticut"/>
    <n v="91383"/>
    <n v="2.4900000000000002"/>
    <n v="57911.623189999998"/>
    <n v="57.911999999999999"/>
    <n v="0.61399999999999999"/>
    <n v="4"/>
    <n v="0.38600000000000001"/>
    <n v="2"/>
    <n v="1648"/>
    <n v="0.3414858522462354"/>
    <n v="0.42799999999999999"/>
    <n v="3"/>
    <n v="0.35199999999999998"/>
    <n v="2"/>
    <n v="2"/>
    <n v="2"/>
    <n v="2"/>
    <n v="5816"/>
    <n v="26.400081004236299"/>
    <n v="220.30235433999999"/>
    <n v="2"/>
    <n v="207"/>
    <n v="3.8612199216564074"/>
    <n v="0.112"/>
    <x v="1"/>
    <n v="1.5"/>
    <n v="2"/>
    <x v="1"/>
    <s v="No"/>
    <s v="No"/>
    <n v="0"/>
    <n v="1"/>
    <n v="148869.8535"/>
    <n v="147193.30799999999"/>
    <n v="27"/>
    <n v="25"/>
    <n v="2"/>
    <n v="0"/>
    <n v="23234.639999999999"/>
    <n v="10"/>
    <n v="10"/>
    <n v="0"/>
    <n v="0"/>
    <n v="84063.2"/>
  </r>
  <r>
    <s v="1400000US09015900200"/>
    <x v="581"/>
    <s v="Census Tract 9002, Windham County, Connecticut"/>
    <n v="75114"/>
    <n v="2.4900000000000002"/>
    <n v="47601.563349999997"/>
    <n v="47.601999999999997"/>
    <n v="0.41599999999999998"/>
    <n v="3"/>
    <n v="0.58400000000000007"/>
    <n v="3"/>
    <n v="1054"/>
    <n v="0.26570555901710735"/>
    <n v="5.1999999999999998E-2"/>
    <n v="1"/>
    <n v="0.90600000000000003"/>
    <n v="5"/>
    <n v="4"/>
    <n v="1"/>
    <n v="1"/>
    <n v="4888"/>
    <n v="20.036518702017201"/>
    <n v="243.95455482"/>
    <n v="1"/>
    <n v="230"/>
    <n v="4.8016701461377869"/>
    <n v="0.35699999999999998"/>
    <x v="0"/>
    <n v="3"/>
    <n v="3"/>
    <x v="1"/>
    <s v="No"/>
    <s v="No"/>
    <n v="0"/>
    <n v="1"/>
    <n v="326.09469999999999"/>
    <n v="0"/>
    <n v="0"/>
    <n v="0"/>
    <n v="0"/>
    <n v="0"/>
    <n v="0"/>
    <n v="0"/>
    <n v="0"/>
    <n v="0"/>
    <n v="0"/>
    <n v="0"/>
  </r>
  <r>
    <s v="1400000US09015901100"/>
    <x v="529"/>
    <s v="Census Tract 9011, Windham County, Connecticut"/>
    <n v="86821"/>
    <n v="2.41"/>
    <n v="55926.322460000003"/>
    <n v="55.926000000000002"/>
    <n v="0.57699999999999996"/>
    <n v="3"/>
    <n v="0.42300000000000004"/>
    <n v="3"/>
    <n v="1307"/>
    <n v="0.28044039568697932"/>
    <n v="0.08"/>
    <n v="1"/>
    <n v="0.64900000000000002"/>
    <n v="4"/>
    <n v="4"/>
    <n v="2"/>
    <n v="2"/>
    <n v="7964"/>
    <n v="60.645263607399002"/>
    <n v="131.32105504"/>
    <n v="2"/>
    <n v="219"/>
    <n v="2.7947932618683002"/>
    <n v="0"/>
    <x v="5"/>
    <n v="2"/>
    <n v="2"/>
    <x v="1"/>
    <s v="No"/>
    <s v="No"/>
    <n v="0"/>
    <n v="1"/>
    <n v="184113.16260000001"/>
    <n v="95417.545599999998"/>
    <n v="41"/>
    <n v="39"/>
    <n v="2"/>
    <n v="0"/>
    <n v="34356.2356"/>
    <n v="6"/>
    <n v="6"/>
    <n v="0"/>
    <n v="0"/>
    <n v="20358.5"/>
  </r>
  <r>
    <s v="1400000US09015902200"/>
    <x v="9"/>
    <s v="Census Tract 9022, Windham County, Connecticut"/>
    <n v="92813"/>
    <n v="2.39"/>
    <n v="60035.738899999997"/>
    <n v="60.036000000000001"/>
    <n v="0.65400000000000003"/>
    <n v="4"/>
    <n v="0.34599999999999997"/>
    <n v="2"/>
    <n v="1280"/>
    <n v="0.25584760480061319"/>
    <n v="2.4E-2"/>
    <n v="1"/>
    <n v="0.67900000000000005"/>
    <n v="4"/>
    <n v="3"/>
    <n v="3"/>
    <n v="3"/>
    <n v="1749"/>
    <n v="28.920844034798598"/>
    <n v="60.475413439"/>
    <n v="2"/>
    <n v="69"/>
    <n v="4.1742286751361162"/>
    <n v="0.25"/>
    <x v="0"/>
    <n v="2.5"/>
    <n v="3"/>
    <x v="1"/>
    <s v="No"/>
    <s v="No"/>
    <n v="0"/>
    <n v="1"/>
    <n v="989.16700000000003"/>
    <n v="107.52"/>
    <n v="0"/>
    <n v="0"/>
    <n v="0"/>
    <n v="0"/>
    <n v="0"/>
    <n v="0"/>
    <n v="0"/>
    <n v="0"/>
    <n v="0"/>
    <n v="0"/>
  </r>
  <r>
    <s v="1400000US09015902500"/>
    <x v="147"/>
    <s v="Census Tract 9025, Windham County, Connecticut"/>
    <n v="93472"/>
    <n v="2.4500000000000002"/>
    <n v="59717.07028"/>
    <n v="59.716999999999999"/>
    <n v="0.64700000000000002"/>
    <n v="4"/>
    <n v="0.35299999999999998"/>
    <n v="2"/>
    <n v="1240"/>
    <n v="0.24917498347174441"/>
    <n v="0.01"/>
    <n v="1"/>
    <n v="0.72199999999999998"/>
    <n v="4"/>
    <n v="3"/>
    <n v="2"/>
    <n v="2"/>
    <n v="4247"/>
    <n v="40.328866002467997"/>
    <n v="105.30918473"/>
    <n v="2"/>
    <n v="204"/>
    <n v="4.8733874820831344"/>
    <n v="0.27200000000000002"/>
    <x v="0"/>
    <n v="2.5"/>
    <n v="3"/>
    <x v="1"/>
    <s v="No"/>
    <s v="No"/>
    <n v="0"/>
    <n v="1"/>
    <n v="2271.4499000000001"/>
    <n v="121.98"/>
    <n v="1"/>
    <n v="1"/>
    <n v="0"/>
    <n v="0"/>
    <n v="104.79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98F37-1E3C-4BCA-A8A5-2D99B9F2F647}" name="PivotTable1" cacheId="71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5" firstHeaderRow="0" firstDataRow="1" firstDataCol="1"/>
  <pivotFields count="48">
    <pivotField showAll="0">
      <items count="627">
        <item x="0"/>
        <item x="4"/>
        <item x="6"/>
        <item x="7"/>
        <item x="8"/>
        <item x="18"/>
        <item x="11"/>
        <item x="12"/>
        <item x="14"/>
        <item x="15"/>
        <item x="17"/>
        <item x="22"/>
        <item x="23"/>
        <item x="24"/>
        <item x="25"/>
        <item x="41"/>
        <item x="44"/>
        <item x="50"/>
        <item x="54"/>
        <item x="59"/>
        <item x="61"/>
        <item x="66"/>
        <item x="68"/>
        <item x="69"/>
        <item x="73"/>
        <item x="77"/>
        <item x="81"/>
        <item x="85"/>
        <item x="82"/>
        <item x="95"/>
        <item x="100"/>
        <item x="106"/>
        <item x="111"/>
        <item x="117"/>
        <item x="122"/>
        <item x="125"/>
        <item x="128"/>
        <item x="133"/>
        <item x="135"/>
        <item x="139"/>
        <item x="116"/>
        <item x="118"/>
        <item x="151"/>
        <item x="157"/>
        <item x="120"/>
        <item x="154"/>
        <item x="159"/>
        <item x="167"/>
        <item x="160"/>
        <item x="162"/>
        <item x="174"/>
        <item x="163"/>
        <item x="164"/>
        <item x="175"/>
        <item x="177"/>
        <item x="165"/>
        <item x="166"/>
        <item x="168"/>
        <item x="184"/>
        <item x="187"/>
        <item x="191"/>
        <item x="194"/>
        <item x="197"/>
        <item x="200"/>
        <item x="203"/>
        <item x="206"/>
        <item x="211"/>
        <item x="213"/>
        <item x="215"/>
        <item x="217"/>
        <item x="607"/>
        <item x="169"/>
        <item x="608"/>
        <item x="220"/>
        <item x="171"/>
        <item x="594"/>
        <item x="598"/>
        <item x="595"/>
        <item x="222"/>
        <item x="599"/>
        <item x="600"/>
        <item x="173"/>
        <item x="596"/>
        <item x="601"/>
        <item x="1"/>
        <item x="3"/>
        <item x="201"/>
        <item x="597"/>
        <item x="10"/>
        <item x="20"/>
        <item x="55"/>
        <item x="57"/>
        <item x="58"/>
        <item x="78"/>
        <item x="62"/>
        <item x="64"/>
        <item x="65"/>
        <item x="70"/>
        <item x="71"/>
        <item x="275"/>
        <item x="87"/>
        <item x="72"/>
        <item x="74"/>
        <item x="276"/>
        <item x="278"/>
        <item x="75"/>
        <item x="76"/>
        <item x="79"/>
        <item x="80"/>
        <item x="279"/>
        <item x="221"/>
        <item x="283"/>
        <item x="83"/>
        <item x="285"/>
        <item x="84"/>
        <item x="86"/>
        <item x="88"/>
        <item x="89"/>
        <item x="90"/>
        <item x="91"/>
        <item x="92"/>
        <item x="93"/>
        <item x="94"/>
        <item x="96"/>
        <item x="286"/>
        <item x="97"/>
        <item x="98"/>
        <item x="99"/>
        <item x="105"/>
        <item x="34"/>
        <item x="47"/>
        <item x="52"/>
        <item x="56"/>
        <item x="179"/>
        <item x="180"/>
        <item x="182"/>
        <item x="185"/>
        <item x="189"/>
        <item x="193"/>
        <item x="196"/>
        <item x="198"/>
        <item x="202"/>
        <item x="204"/>
        <item x="205"/>
        <item x="208"/>
        <item x="212"/>
        <item x="214"/>
        <item x="223"/>
        <item x="412"/>
        <item x="361"/>
        <item x="418"/>
        <item x="421"/>
        <item x="425"/>
        <item x="428"/>
        <item x="433"/>
        <item x="437"/>
        <item x="439"/>
        <item x="441"/>
        <item x="445"/>
        <item x="363"/>
        <item x="449"/>
        <item x="450"/>
        <item x="451"/>
        <item x="453"/>
        <item x="454"/>
        <item x="455"/>
        <item x="216"/>
        <item x="365"/>
        <item x="367"/>
        <item x="371"/>
        <item x="457"/>
        <item x="372"/>
        <item x="458"/>
        <item x="374"/>
        <item x="459"/>
        <item x="375"/>
        <item x="376"/>
        <item x="218"/>
        <item x="467"/>
        <item x="400"/>
        <item x="384"/>
        <item x="404"/>
        <item x="386"/>
        <item x="19"/>
        <item x="21"/>
        <item x="26"/>
        <item x="29"/>
        <item x="31"/>
        <item x="32"/>
        <item x="228"/>
        <item x="229"/>
        <item x="478"/>
        <item x="230"/>
        <item x="479"/>
        <item x="231"/>
        <item x="391"/>
        <item x="480"/>
        <item x="393"/>
        <item x="394"/>
        <item x="306"/>
        <item x="119"/>
        <item x="124"/>
        <item x="126"/>
        <item x="130"/>
        <item x="134"/>
        <item x="137"/>
        <item x="614"/>
        <item x="141"/>
        <item x="615"/>
        <item x="616"/>
        <item x="617"/>
        <item x="618"/>
        <item x="619"/>
        <item x="620"/>
        <item x="621"/>
        <item x="622"/>
        <item x="310"/>
        <item x="492"/>
        <item x="314"/>
        <item x="381"/>
        <item x="382"/>
        <item x="383"/>
        <item x="385"/>
        <item x="387"/>
        <item x="388"/>
        <item x="389"/>
        <item x="390"/>
        <item x="392"/>
        <item x="395"/>
        <item x="396"/>
        <item x="366"/>
        <item x="368"/>
        <item x="370"/>
        <item x="505"/>
        <item x="506"/>
        <item x="507"/>
        <item x="401"/>
        <item x="508"/>
        <item x="509"/>
        <item x="60"/>
        <item x="602"/>
        <item x="603"/>
        <item x="604"/>
        <item x="605"/>
        <item x="606"/>
        <item x="510"/>
        <item x="511"/>
        <item x="512"/>
        <item x="513"/>
        <item x="514"/>
        <item x="515"/>
        <item x="516"/>
        <item x="517"/>
        <item x="519"/>
        <item x="407"/>
        <item x="520"/>
        <item x="402"/>
        <item x="403"/>
        <item x="405"/>
        <item x="406"/>
        <item x="408"/>
        <item x="328"/>
        <item x="409"/>
        <item x="410"/>
        <item x="587"/>
        <item x="588"/>
        <item x="589"/>
        <item x="590"/>
        <item x="591"/>
        <item x="592"/>
        <item x="414"/>
        <item x="481"/>
        <item x="482"/>
        <item x="416"/>
        <item x="483"/>
        <item x="484"/>
        <item x="485"/>
        <item x="417"/>
        <item x="486"/>
        <item x="487"/>
        <item x="420"/>
        <item x="488"/>
        <item x="490"/>
        <item x="422"/>
        <item x="424"/>
        <item x="426"/>
        <item x="429"/>
        <item x="432"/>
        <item x="491"/>
        <item x="493"/>
        <item x="434"/>
        <item x="436"/>
        <item x="144"/>
        <item x="494"/>
        <item x="495"/>
        <item x="496"/>
        <item x="497"/>
        <item x="498"/>
        <item x="499"/>
        <item x="500"/>
        <item x="331"/>
        <item x="333"/>
        <item x="335"/>
        <item x="337"/>
        <item x="339"/>
        <item x="341"/>
        <item x="343"/>
        <item x="346"/>
        <item x="348"/>
        <item x="350"/>
        <item x="352"/>
        <item x="353"/>
        <item x="354"/>
        <item x="355"/>
        <item x="527"/>
        <item x="356"/>
        <item x="528"/>
        <item x="529"/>
        <item x="438"/>
        <item x="440"/>
        <item x="442"/>
        <item x="443"/>
        <item x="444"/>
        <item x="148"/>
        <item x="446"/>
        <item x="530"/>
        <item x="447"/>
        <item x="448"/>
        <item x="413"/>
        <item x="415"/>
        <item x="419"/>
        <item x="423"/>
        <item x="427"/>
        <item x="430"/>
        <item x="431"/>
        <item x="533"/>
        <item x="534"/>
        <item x="397"/>
        <item x="501"/>
        <item x="452"/>
        <item x="502"/>
        <item x="503"/>
        <item x="504"/>
        <item x="176"/>
        <item x="287"/>
        <item x="101"/>
        <item x="288"/>
        <item x="103"/>
        <item x="104"/>
        <item x="289"/>
        <item x="224"/>
        <item x="107"/>
        <item x="274"/>
        <item x="109"/>
        <item x="277"/>
        <item x="280"/>
        <item x="290"/>
        <item x="178"/>
        <item x="38"/>
        <item x="268"/>
        <item x="110"/>
        <item x="291"/>
        <item x="292"/>
        <item x="112"/>
        <item x="114"/>
        <item x="115"/>
        <item x="102"/>
        <item x="121"/>
        <item x="293"/>
        <item x="294"/>
        <item x="295"/>
        <item x="296"/>
        <item x="297"/>
        <item x="123"/>
        <item x="298"/>
        <item x="299"/>
        <item x="301"/>
        <item x="302"/>
        <item x="303"/>
        <item x="40"/>
        <item x="305"/>
        <item x="108"/>
        <item x="131"/>
        <item x="132"/>
        <item x="474"/>
        <item x="345"/>
        <item x="347"/>
        <item x="349"/>
        <item x="625"/>
        <item x="113"/>
        <item x="489"/>
        <item x="219"/>
        <item x="369"/>
        <item x="225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318"/>
        <item x="253"/>
        <item x="320"/>
        <item x="435"/>
        <item x="552"/>
        <item x="281"/>
        <item x="282"/>
        <item x="284"/>
        <item x="456"/>
        <item x="304"/>
        <item x="322"/>
        <item x="256"/>
        <item x="317"/>
        <item x="243"/>
        <item x="245"/>
        <item x="247"/>
        <item x="249"/>
        <item x="251"/>
        <item x="300"/>
        <item x="398"/>
        <item x="522"/>
        <item x="399"/>
        <item x="560"/>
        <item x="593"/>
        <item x="553"/>
        <item x="27"/>
        <item x="207"/>
        <item x="209"/>
        <item x="28"/>
        <item x="30"/>
        <item x="210"/>
        <item x="67"/>
        <item x="33"/>
        <item x="35"/>
        <item x="36"/>
        <item x="37"/>
        <item x="238"/>
        <item x="240"/>
        <item x="241"/>
        <item x="242"/>
        <item x="244"/>
        <item x="246"/>
        <item x="248"/>
        <item x="250"/>
        <item x="252"/>
        <item x="254"/>
        <item x="255"/>
        <item x="63"/>
        <item x="257"/>
        <item x="261"/>
        <item x="39"/>
        <item x="43"/>
        <item x="170"/>
        <item x="172"/>
        <item x="45"/>
        <item x="46"/>
        <item x="48"/>
        <item x="49"/>
        <item x="265"/>
        <item x="266"/>
        <item x="267"/>
        <item x="269"/>
        <item x="51"/>
        <item x="271"/>
        <item x="272"/>
        <item x="53"/>
        <item x="42"/>
        <item x="234"/>
        <item x="235"/>
        <item x="127"/>
        <item x="236"/>
        <item x="237"/>
        <item x="307"/>
        <item x="308"/>
        <item x="309"/>
        <item x="311"/>
        <item x="312"/>
        <item x="313"/>
        <item x="315"/>
        <item x="316"/>
        <item x="129"/>
        <item x="239"/>
        <item x="319"/>
        <item x="321"/>
        <item x="323"/>
        <item x="324"/>
        <item x="325"/>
        <item x="326"/>
        <item x="136"/>
        <item x="138"/>
        <item x="140"/>
        <item x="142"/>
        <item x="143"/>
        <item x="145"/>
        <item x="146"/>
        <item x="147"/>
        <item x="149"/>
        <item x="150"/>
        <item x="469"/>
        <item x="471"/>
        <item x="327"/>
        <item x="329"/>
        <item x="152"/>
        <item x="330"/>
        <item x="332"/>
        <item x="334"/>
        <item x="336"/>
        <item x="338"/>
        <item x="340"/>
        <item x="342"/>
        <item x="344"/>
        <item x="155"/>
        <item x="156"/>
        <item x="158"/>
        <item x="351"/>
        <item x="623"/>
        <item x="624"/>
        <item x="526"/>
        <item x="558"/>
        <item x="559"/>
        <item x="561"/>
        <item x="562"/>
        <item x="563"/>
        <item x="564"/>
        <item x="565"/>
        <item x="566"/>
        <item x="567"/>
        <item x="525"/>
        <item x="568"/>
        <item x="554"/>
        <item x="569"/>
        <item x="555"/>
        <item x="357"/>
        <item x="570"/>
        <item x="571"/>
        <item x="523"/>
        <item x="524"/>
        <item x="468"/>
        <item x="470"/>
        <item x="472"/>
        <item x="473"/>
        <item x="475"/>
        <item x="476"/>
        <item x="477"/>
        <item x="574"/>
        <item x="576"/>
        <item x="577"/>
        <item x="578"/>
        <item x="579"/>
        <item x="573"/>
        <item x="575"/>
        <item x="461"/>
        <item x="465"/>
        <item x="466"/>
        <item x="581"/>
        <item x="411"/>
        <item x="258"/>
        <item x="259"/>
        <item x="260"/>
        <item x="262"/>
        <item x="358"/>
        <item x="359"/>
        <item x="263"/>
        <item x="572"/>
        <item x="556"/>
        <item x="557"/>
        <item x="360"/>
        <item x="362"/>
        <item x="364"/>
        <item x="264"/>
        <item x="153"/>
        <item x="2"/>
        <item x="5"/>
        <item x="373"/>
        <item x="535"/>
        <item x="536"/>
        <item x="537"/>
        <item x="538"/>
        <item x="531"/>
        <item x="161"/>
        <item x="539"/>
        <item x="540"/>
        <item x="377"/>
        <item x="378"/>
        <item x="379"/>
        <item x="380"/>
        <item x="462"/>
        <item x="9"/>
        <item x="270"/>
        <item x="273"/>
        <item x="232"/>
        <item x="463"/>
        <item x="464"/>
        <item x="532"/>
        <item x="584"/>
        <item x="585"/>
        <item x="583"/>
        <item x="609"/>
        <item x="610"/>
        <item x="611"/>
        <item x="612"/>
        <item x="613"/>
        <item x="233"/>
        <item x="460"/>
        <item x="226"/>
        <item x="13"/>
        <item x="181"/>
        <item x="586"/>
        <item x="183"/>
        <item x="16"/>
        <item x="186"/>
        <item x="188"/>
        <item x="582"/>
        <item x="190"/>
        <item x="518"/>
        <item x="192"/>
        <item x="195"/>
        <item x="227"/>
        <item x="199"/>
        <item x="521"/>
        <item x="580"/>
        <item t="default"/>
      </items>
    </pivotField>
    <pivotField axis="axisRow" showAll="0">
      <items count="627">
        <item x="0"/>
        <item x="4"/>
        <item x="6"/>
        <item x="7"/>
        <item x="8"/>
        <item x="18"/>
        <item x="11"/>
        <item x="12"/>
        <item x="14"/>
        <item x="15"/>
        <item x="17"/>
        <item x="22"/>
        <item x="23"/>
        <item x="24"/>
        <item x="25"/>
        <item x="41"/>
        <item x="44"/>
        <item x="50"/>
        <item x="54"/>
        <item x="59"/>
        <item x="61"/>
        <item x="66"/>
        <item x="68"/>
        <item x="69"/>
        <item x="73"/>
        <item x="77"/>
        <item x="81"/>
        <item x="85"/>
        <item x="82"/>
        <item x="95"/>
        <item x="100"/>
        <item x="106"/>
        <item x="111"/>
        <item x="117"/>
        <item x="122"/>
        <item x="125"/>
        <item x="128"/>
        <item x="133"/>
        <item x="135"/>
        <item x="139"/>
        <item x="116"/>
        <item x="118"/>
        <item x="151"/>
        <item x="157"/>
        <item x="120"/>
        <item x="154"/>
        <item x="159"/>
        <item x="167"/>
        <item x="160"/>
        <item x="162"/>
        <item x="174"/>
        <item x="163"/>
        <item x="164"/>
        <item x="175"/>
        <item x="177"/>
        <item x="165"/>
        <item x="166"/>
        <item x="168"/>
        <item x="184"/>
        <item x="187"/>
        <item x="191"/>
        <item x="194"/>
        <item x="197"/>
        <item x="200"/>
        <item x="203"/>
        <item x="206"/>
        <item x="211"/>
        <item x="213"/>
        <item x="215"/>
        <item x="217"/>
        <item x="607"/>
        <item x="169"/>
        <item x="608"/>
        <item x="220"/>
        <item x="171"/>
        <item x="594"/>
        <item x="598"/>
        <item x="595"/>
        <item x="222"/>
        <item x="599"/>
        <item x="600"/>
        <item x="173"/>
        <item x="596"/>
        <item x="601"/>
        <item x="1"/>
        <item x="3"/>
        <item x="201"/>
        <item x="597"/>
        <item x="10"/>
        <item x="20"/>
        <item x="55"/>
        <item x="57"/>
        <item x="58"/>
        <item x="78"/>
        <item x="62"/>
        <item x="64"/>
        <item x="65"/>
        <item x="70"/>
        <item x="71"/>
        <item x="275"/>
        <item x="87"/>
        <item x="72"/>
        <item x="74"/>
        <item x="276"/>
        <item x="278"/>
        <item x="75"/>
        <item x="76"/>
        <item x="79"/>
        <item x="80"/>
        <item x="279"/>
        <item x="221"/>
        <item x="283"/>
        <item x="83"/>
        <item x="285"/>
        <item x="84"/>
        <item x="86"/>
        <item x="88"/>
        <item x="89"/>
        <item x="90"/>
        <item x="91"/>
        <item x="92"/>
        <item x="93"/>
        <item x="94"/>
        <item x="96"/>
        <item x="286"/>
        <item x="97"/>
        <item x="98"/>
        <item x="99"/>
        <item x="105"/>
        <item x="34"/>
        <item x="47"/>
        <item x="52"/>
        <item x="56"/>
        <item x="179"/>
        <item x="180"/>
        <item x="182"/>
        <item x="185"/>
        <item x="189"/>
        <item x="193"/>
        <item x="196"/>
        <item x="198"/>
        <item x="202"/>
        <item x="204"/>
        <item x="205"/>
        <item x="208"/>
        <item x="212"/>
        <item x="214"/>
        <item x="223"/>
        <item x="412"/>
        <item x="361"/>
        <item x="418"/>
        <item x="421"/>
        <item x="425"/>
        <item x="428"/>
        <item x="433"/>
        <item x="437"/>
        <item x="439"/>
        <item x="441"/>
        <item x="445"/>
        <item x="363"/>
        <item x="449"/>
        <item x="450"/>
        <item x="451"/>
        <item x="453"/>
        <item x="454"/>
        <item x="455"/>
        <item x="216"/>
        <item x="365"/>
        <item x="367"/>
        <item x="371"/>
        <item x="457"/>
        <item x="372"/>
        <item x="458"/>
        <item x="374"/>
        <item x="459"/>
        <item x="375"/>
        <item x="376"/>
        <item x="218"/>
        <item x="467"/>
        <item x="400"/>
        <item x="384"/>
        <item x="404"/>
        <item x="386"/>
        <item x="19"/>
        <item x="21"/>
        <item x="26"/>
        <item x="29"/>
        <item x="31"/>
        <item x="32"/>
        <item x="228"/>
        <item x="229"/>
        <item x="478"/>
        <item x="230"/>
        <item x="479"/>
        <item x="231"/>
        <item x="391"/>
        <item x="480"/>
        <item x="393"/>
        <item x="394"/>
        <item x="306"/>
        <item x="119"/>
        <item x="124"/>
        <item x="126"/>
        <item x="130"/>
        <item x="134"/>
        <item x="137"/>
        <item x="614"/>
        <item x="141"/>
        <item x="615"/>
        <item x="616"/>
        <item x="617"/>
        <item x="618"/>
        <item x="619"/>
        <item x="620"/>
        <item x="621"/>
        <item x="622"/>
        <item x="310"/>
        <item x="492"/>
        <item x="314"/>
        <item x="381"/>
        <item x="382"/>
        <item x="383"/>
        <item x="385"/>
        <item x="387"/>
        <item x="388"/>
        <item x="389"/>
        <item x="390"/>
        <item x="392"/>
        <item x="395"/>
        <item x="396"/>
        <item x="366"/>
        <item x="368"/>
        <item x="370"/>
        <item x="505"/>
        <item x="506"/>
        <item x="507"/>
        <item x="401"/>
        <item x="508"/>
        <item x="509"/>
        <item x="60"/>
        <item x="602"/>
        <item x="603"/>
        <item x="604"/>
        <item x="605"/>
        <item x="606"/>
        <item x="510"/>
        <item x="511"/>
        <item x="512"/>
        <item x="513"/>
        <item x="514"/>
        <item x="515"/>
        <item x="516"/>
        <item x="517"/>
        <item x="519"/>
        <item x="407"/>
        <item x="520"/>
        <item x="402"/>
        <item x="403"/>
        <item x="405"/>
        <item x="406"/>
        <item x="408"/>
        <item x="328"/>
        <item x="409"/>
        <item x="410"/>
        <item x="587"/>
        <item x="588"/>
        <item x="589"/>
        <item x="590"/>
        <item x="591"/>
        <item x="592"/>
        <item x="414"/>
        <item x="481"/>
        <item x="482"/>
        <item x="416"/>
        <item x="483"/>
        <item x="484"/>
        <item x="485"/>
        <item x="417"/>
        <item x="486"/>
        <item x="487"/>
        <item x="420"/>
        <item x="488"/>
        <item x="490"/>
        <item x="422"/>
        <item x="424"/>
        <item x="426"/>
        <item x="429"/>
        <item x="432"/>
        <item x="491"/>
        <item x="493"/>
        <item x="434"/>
        <item x="436"/>
        <item x="144"/>
        <item x="494"/>
        <item x="495"/>
        <item x="496"/>
        <item x="497"/>
        <item x="498"/>
        <item x="499"/>
        <item x="500"/>
        <item x="331"/>
        <item x="333"/>
        <item x="335"/>
        <item x="337"/>
        <item x="339"/>
        <item x="341"/>
        <item x="343"/>
        <item x="346"/>
        <item x="348"/>
        <item x="350"/>
        <item x="352"/>
        <item x="353"/>
        <item x="354"/>
        <item x="355"/>
        <item x="527"/>
        <item x="356"/>
        <item x="528"/>
        <item x="529"/>
        <item x="438"/>
        <item x="440"/>
        <item x="442"/>
        <item x="443"/>
        <item x="444"/>
        <item x="148"/>
        <item x="446"/>
        <item x="530"/>
        <item x="447"/>
        <item x="448"/>
        <item x="413"/>
        <item x="415"/>
        <item x="419"/>
        <item x="423"/>
        <item x="427"/>
        <item x="430"/>
        <item x="431"/>
        <item x="533"/>
        <item x="534"/>
        <item x="397"/>
        <item x="501"/>
        <item x="452"/>
        <item x="502"/>
        <item x="503"/>
        <item x="504"/>
        <item x="176"/>
        <item x="287"/>
        <item x="101"/>
        <item x="288"/>
        <item x="103"/>
        <item x="104"/>
        <item x="289"/>
        <item x="224"/>
        <item x="107"/>
        <item x="274"/>
        <item x="109"/>
        <item x="277"/>
        <item x="280"/>
        <item x="290"/>
        <item x="178"/>
        <item x="38"/>
        <item x="268"/>
        <item x="110"/>
        <item x="291"/>
        <item x="292"/>
        <item x="112"/>
        <item x="114"/>
        <item x="115"/>
        <item x="102"/>
        <item x="121"/>
        <item x="293"/>
        <item x="294"/>
        <item x="295"/>
        <item x="296"/>
        <item x="297"/>
        <item x="123"/>
        <item x="298"/>
        <item x="299"/>
        <item x="301"/>
        <item x="302"/>
        <item x="303"/>
        <item x="40"/>
        <item x="305"/>
        <item x="108"/>
        <item x="131"/>
        <item x="132"/>
        <item x="474"/>
        <item x="345"/>
        <item x="347"/>
        <item x="349"/>
        <item x="625"/>
        <item x="113"/>
        <item x="489"/>
        <item x="219"/>
        <item x="369"/>
        <item x="225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318"/>
        <item x="253"/>
        <item x="320"/>
        <item x="435"/>
        <item x="552"/>
        <item x="281"/>
        <item x="282"/>
        <item x="284"/>
        <item x="456"/>
        <item x="304"/>
        <item x="322"/>
        <item x="256"/>
        <item x="317"/>
        <item x="243"/>
        <item x="245"/>
        <item x="247"/>
        <item x="249"/>
        <item x="251"/>
        <item x="300"/>
        <item x="398"/>
        <item x="522"/>
        <item x="399"/>
        <item x="560"/>
        <item x="593"/>
        <item x="553"/>
        <item x="27"/>
        <item x="207"/>
        <item x="209"/>
        <item x="28"/>
        <item x="30"/>
        <item x="210"/>
        <item x="67"/>
        <item x="33"/>
        <item x="35"/>
        <item x="36"/>
        <item x="37"/>
        <item x="238"/>
        <item x="240"/>
        <item x="241"/>
        <item x="242"/>
        <item x="244"/>
        <item x="246"/>
        <item x="248"/>
        <item x="250"/>
        <item x="252"/>
        <item x="254"/>
        <item x="255"/>
        <item x="63"/>
        <item x="257"/>
        <item x="261"/>
        <item x="39"/>
        <item x="43"/>
        <item x="170"/>
        <item x="172"/>
        <item x="45"/>
        <item x="46"/>
        <item x="48"/>
        <item x="49"/>
        <item x="265"/>
        <item x="266"/>
        <item x="267"/>
        <item x="269"/>
        <item x="51"/>
        <item x="271"/>
        <item x="272"/>
        <item x="53"/>
        <item x="42"/>
        <item x="234"/>
        <item x="235"/>
        <item x="127"/>
        <item x="236"/>
        <item x="237"/>
        <item x="307"/>
        <item x="308"/>
        <item x="309"/>
        <item x="311"/>
        <item x="312"/>
        <item x="313"/>
        <item x="315"/>
        <item x="316"/>
        <item x="129"/>
        <item x="239"/>
        <item x="319"/>
        <item x="321"/>
        <item x="323"/>
        <item x="324"/>
        <item x="325"/>
        <item x="326"/>
        <item x="136"/>
        <item x="138"/>
        <item x="140"/>
        <item x="142"/>
        <item x="143"/>
        <item x="145"/>
        <item x="146"/>
        <item x="147"/>
        <item x="149"/>
        <item x="150"/>
        <item x="469"/>
        <item x="471"/>
        <item x="327"/>
        <item x="329"/>
        <item x="152"/>
        <item x="330"/>
        <item x="332"/>
        <item x="334"/>
        <item x="336"/>
        <item x="338"/>
        <item x="340"/>
        <item x="342"/>
        <item x="344"/>
        <item x="155"/>
        <item x="156"/>
        <item x="158"/>
        <item x="351"/>
        <item x="623"/>
        <item x="624"/>
        <item x="526"/>
        <item x="558"/>
        <item x="559"/>
        <item x="561"/>
        <item x="562"/>
        <item x="563"/>
        <item x="564"/>
        <item x="565"/>
        <item x="566"/>
        <item x="567"/>
        <item x="525"/>
        <item x="568"/>
        <item x="554"/>
        <item x="569"/>
        <item x="555"/>
        <item x="357"/>
        <item x="570"/>
        <item x="571"/>
        <item x="523"/>
        <item x="524"/>
        <item x="468"/>
        <item x="470"/>
        <item x="472"/>
        <item x="473"/>
        <item x="475"/>
        <item x="476"/>
        <item x="477"/>
        <item x="574"/>
        <item x="576"/>
        <item x="577"/>
        <item x="578"/>
        <item x="579"/>
        <item x="573"/>
        <item x="575"/>
        <item x="461"/>
        <item x="465"/>
        <item x="466"/>
        <item x="581"/>
        <item x="411"/>
        <item x="258"/>
        <item x="259"/>
        <item x="260"/>
        <item x="262"/>
        <item x="358"/>
        <item x="359"/>
        <item x="263"/>
        <item x="572"/>
        <item x="556"/>
        <item x="557"/>
        <item x="360"/>
        <item x="362"/>
        <item x="364"/>
        <item x="264"/>
        <item x="153"/>
        <item x="2"/>
        <item x="5"/>
        <item x="373"/>
        <item x="535"/>
        <item x="536"/>
        <item x="537"/>
        <item x="538"/>
        <item x="531"/>
        <item x="161"/>
        <item x="539"/>
        <item x="540"/>
        <item x="377"/>
        <item x="378"/>
        <item x="379"/>
        <item x="380"/>
        <item x="462"/>
        <item x="9"/>
        <item x="270"/>
        <item x="273"/>
        <item x="232"/>
        <item x="463"/>
        <item x="464"/>
        <item x="532"/>
        <item x="584"/>
        <item x="585"/>
        <item x="583"/>
        <item x="609"/>
        <item x="610"/>
        <item x="611"/>
        <item x="612"/>
        <item x="613"/>
        <item x="233"/>
        <item x="460"/>
        <item x="226"/>
        <item x="13"/>
        <item x="181"/>
        <item x="586"/>
        <item x="183"/>
        <item x="16"/>
        <item x="186"/>
        <item x="188"/>
        <item x="582"/>
        <item x="190"/>
        <item x="518"/>
        <item x="192"/>
        <item x="195"/>
        <item x="227"/>
        <item x="199"/>
        <item x="521"/>
        <item x="5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/>
      </items>
    </pivotField>
  </pivotFields>
  <rowFields count="2">
    <field x="47"/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mallLoadtable.CLM $ Collected " fld="33" baseField="0" baseItem="0"/>
    <dataField name="Sum of smallLoadtable.Incentive Disbursements" fld="3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0F526-15C8-4526-A5B9-48B1830712DB}" name="PivotTable3" cacheId="71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3:R27" firstHeaderRow="0" firstDataRow="1" firstDataCol="1"/>
  <pivotFields count="47">
    <pivotField showAll="0"/>
    <pivotField axis="axisRow" showAll="0">
      <items count="637"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58"/>
        <item x="60"/>
        <item x="62"/>
        <item x="64"/>
        <item x="66"/>
        <item x="68"/>
        <item x="70"/>
        <item x="72"/>
        <item x="74"/>
        <item x="76"/>
        <item x="78"/>
        <item x="80"/>
        <item x="82"/>
        <item x="84"/>
        <item x="86"/>
        <item x="87"/>
        <item x="88"/>
        <item x="90"/>
        <item x="92"/>
        <item x="94"/>
        <item x="96"/>
        <item x="98"/>
        <item x="100"/>
        <item x="102"/>
        <item x="104"/>
        <item x="106"/>
        <item x="108"/>
        <item x="110"/>
        <item x="112"/>
        <item x="114"/>
        <item x="116"/>
        <item x="118"/>
        <item x="120"/>
        <item x="122"/>
        <item x="124"/>
        <item x="126"/>
        <item x="129"/>
        <item x="131"/>
        <item x="133"/>
        <item x="135"/>
        <item x="137"/>
        <item x="617"/>
        <item x="140"/>
        <item x="618"/>
        <item x="143"/>
        <item x="144"/>
        <item x="604"/>
        <item x="608"/>
        <item x="605"/>
        <item x="149"/>
        <item x="609"/>
        <item x="610"/>
        <item x="151"/>
        <item x="606"/>
        <item x="611"/>
        <item x="210"/>
        <item x="212"/>
        <item x="214"/>
        <item x="607"/>
        <item x="217"/>
        <item x="223"/>
        <item x="45"/>
        <item x="47"/>
        <item x="49"/>
        <item x="51"/>
        <item x="141"/>
        <item x="142"/>
        <item x="53"/>
        <item x="193"/>
        <item x="194"/>
        <item x="195"/>
        <item x="55"/>
        <item x="57"/>
        <item x="196"/>
        <item x="197"/>
        <item x="198"/>
        <item x="199"/>
        <item x="200"/>
        <item x="201"/>
        <item x="202"/>
        <item x="203"/>
        <item x="145"/>
        <item x="247"/>
        <item x="204"/>
        <item x="205"/>
        <item x="250"/>
        <item x="252"/>
        <item x="254"/>
        <item x="59"/>
        <item x="257"/>
        <item x="259"/>
        <item x="206"/>
        <item x="262"/>
        <item x="264"/>
        <item x="207"/>
        <item x="267"/>
        <item x="269"/>
        <item x="271"/>
        <item x="208"/>
        <item x="274"/>
        <item x="23"/>
        <item x="33"/>
        <item x="35"/>
        <item x="37"/>
        <item x="109"/>
        <item x="111"/>
        <item x="113"/>
        <item x="115"/>
        <item x="117"/>
        <item x="119"/>
        <item x="121"/>
        <item x="123"/>
        <item x="125"/>
        <item x="127"/>
        <item x="128"/>
        <item x="130"/>
        <item x="132"/>
        <item x="134"/>
        <item x="150"/>
        <item x="287"/>
        <item x="289"/>
        <item x="291"/>
        <item x="293"/>
        <item x="295"/>
        <item x="297"/>
        <item x="299"/>
        <item x="301"/>
        <item x="303"/>
        <item x="305"/>
        <item x="306"/>
        <item x="308"/>
        <item x="310"/>
        <item x="311"/>
        <item x="312"/>
        <item x="313"/>
        <item x="314"/>
        <item x="315"/>
        <item x="316"/>
        <item x="317"/>
        <item x="318"/>
        <item x="136"/>
        <item x="280"/>
        <item x="319"/>
        <item x="320"/>
        <item x="321"/>
        <item x="322"/>
        <item x="323"/>
        <item x="324"/>
        <item x="325"/>
        <item x="326"/>
        <item x="328"/>
        <item x="138"/>
        <item x="331"/>
        <item x="281"/>
        <item x="282"/>
        <item x="283"/>
        <item x="284"/>
        <item x="11"/>
        <item x="13"/>
        <item x="15"/>
        <item x="17"/>
        <item x="19"/>
        <item x="21"/>
        <item x="158"/>
        <item x="159"/>
        <item x="344"/>
        <item x="160"/>
        <item x="346"/>
        <item x="161"/>
        <item x="348"/>
        <item x="350"/>
        <item x="307"/>
        <item x="309"/>
        <item x="215"/>
        <item x="67"/>
        <item x="69"/>
        <item x="71"/>
        <item x="73"/>
        <item x="75"/>
        <item x="77"/>
        <item x="624"/>
        <item x="79"/>
        <item x="625"/>
        <item x="626"/>
        <item x="627"/>
        <item x="628"/>
        <item x="629"/>
        <item x="630"/>
        <item x="631"/>
        <item x="632"/>
        <item x="216"/>
        <item x="371"/>
        <item x="218"/>
        <item x="260"/>
        <item x="261"/>
        <item x="263"/>
        <item x="265"/>
        <item x="266"/>
        <item x="268"/>
        <item x="270"/>
        <item x="272"/>
        <item x="273"/>
        <item x="275"/>
        <item x="276"/>
        <item x="246"/>
        <item x="248"/>
        <item x="249"/>
        <item x="387"/>
        <item x="389"/>
        <item x="391"/>
        <item x="393"/>
        <item x="395"/>
        <item x="396"/>
        <item x="39"/>
        <item x="612"/>
        <item x="613"/>
        <item x="614"/>
        <item x="615"/>
        <item x="616"/>
        <item x="402"/>
        <item x="403"/>
        <item x="404"/>
        <item x="405"/>
        <item x="406"/>
        <item x="407"/>
        <item x="409"/>
        <item x="410"/>
        <item x="591"/>
        <item x="285"/>
        <item x="592"/>
        <item x="593"/>
        <item x="594"/>
        <item x="595"/>
        <item x="347"/>
        <item x="349"/>
        <item x="224"/>
        <item x="596"/>
        <item x="351"/>
        <item x="597"/>
        <item x="598"/>
        <item x="599"/>
        <item x="600"/>
        <item x="601"/>
        <item x="602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81"/>
        <item x="379"/>
        <item x="380"/>
        <item x="381"/>
        <item x="382"/>
        <item x="383"/>
        <item x="384"/>
        <item x="385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427"/>
        <item x="239"/>
        <item x="428"/>
        <item x="429"/>
        <item x="430"/>
        <item x="431"/>
        <item x="432"/>
        <item x="433"/>
        <item x="434"/>
        <item x="83"/>
        <item x="435"/>
        <item x="436"/>
        <item x="437"/>
        <item x="438"/>
        <item x="288"/>
        <item x="290"/>
        <item x="292"/>
        <item x="294"/>
        <item x="296"/>
        <item x="298"/>
        <item x="300"/>
        <item x="444"/>
        <item x="469"/>
        <item x="277"/>
        <item x="386"/>
        <item x="388"/>
        <item x="390"/>
        <item x="392"/>
        <item x="394"/>
        <item x="105"/>
        <item x="478"/>
        <item x="480"/>
        <item x="481"/>
        <item x="146"/>
        <item x="408"/>
        <item x="483"/>
        <item x="152"/>
        <item x="153"/>
        <item x="187"/>
        <item x="154"/>
        <item x="188"/>
        <item x="189"/>
        <item x="486"/>
        <item x="107"/>
        <item x="25"/>
        <item x="184"/>
        <item x="304"/>
        <item x="397"/>
        <item x="398"/>
        <item x="420"/>
        <item x="421"/>
        <item x="422"/>
        <item x="61"/>
        <item x="492"/>
        <item x="494"/>
        <item x="495"/>
        <item x="497"/>
        <item x="399"/>
        <item x="500"/>
        <item x="501"/>
        <item x="502"/>
        <item x="503"/>
        <item x="504"/>
        <item x="505"/>
        <item x="506"/>
        <item x="27"/>
        <item x="507"/>
        <item x="63"/>
        <item x="423"/>
        <item x="401"/>
        <item x="587"/>
        <item x="588"/>
        <item x="589"/>
        <item x="590"/>
        <item x="635"/>
        <item x="65"/>
        <item x="400"/>
        <item x="139"/>
        <item x="508"/>
        <item x="155"/>
        <item x="467"/>
        <item x="468"/>
        <item x="470"/>
        <item x="471"/>
        <item x="472"/>
        <item x="473"/>
        <item x="474"/>
        <item x="475"/>
        <item x="476"/>
        <item x="477"/>
        <item x="479"/>
        <item x="220"/>
        <item x="176"/>
        <item x="221"/>
        <item x="302"/>
        <item x="509"/>
        <item x="190"/>
        <item x="191"/>
        <item x="192"/>
        <item x="466"/>
        <item x="211"/>
        <item x="222"/>
        <item x="177"/>
        <item x="219"/>
        <item x="171"/>
        <item x="172"/>
        <item x="173"/>
        <item x="174"/>
        <item x="175"/>
        <item x="209"/>
        <item x="278"/>
        <item x="416"/>
        <item x="279"/>
        <item x="517"/>
        <item x="603"/>
        <item x="482"/>
        <item x="518"/>
        <item x="519"/>
        <item x="520"/>
        <item x="29"/>
        <item x="521"/>
        <item x="522"/>
        <item x="43"/>
        <item x="16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1"/>
        <item x="460"/>
        <item x="461"/>
        <item x="462"/>
        <item x="91"/>
        <item x="93"/>
        <item x="95"/>
        <item x="97"/>
        <item x="99"/>
        <item x="101"/>
        <item x="103"/>
        <item x="339"/>
        <item x="340"/>
        <item x="341"/>
        <item x="342"/>
        <item x="213"/>
        <item x="425"/>
        <item x="343"/>
        <item x="426"/>
        <item x="31"/>
        <item x="165"/>
        <item x="166"/>
        <item x="167"/>
        <item x="168"/>
        <item x="169"/>
        <item x="463"/>
        <item x="464"/>
        <item x="489"/>
        <item x="490"/>
        <item x="491"/>
        <item x="493"/>
        <item x="465"/>
        <item x="527"/>
        <item x="496"/>
        <item x="170"/>
        <item x="498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1"/>
        <item x="552"/>
        <item x="553"/>
        <item x="554"/>
        <item x="555"/>
        <item x="557"/>
        <item x="559"/>
        <item x="560"/>
        <item x="561"/>
        <item x="499"/>
        <item x="562"/>
        <item x="563"/>
        <item x="564"/>
        <item x="565"/>
        <item x="566"/>
        <item x="567"/>
        <item x="568"/>
        <item x="569"/>
        <item x="570"/>
        <item x="532"/>
        <item x="571"/>
        <item x="633"/>
        <item x="634"/>
        <item x="424"/>
        <item x="525"/>
        <item x="526"/>
        <item x="510"/>
        <item x="511"/>
        <item x="512"/>
        <item x="513"/>
        <item x="514"/>
        <item x="515"/>
        <item x="572"/>
        <item x="419"/>
        <item x="573"/>
        <item x="484"/>
        <item x="574"/>
        <item x="485"/>
        <item x="240"/>
        <item x="530"/>
        <item x="531"/>
        <item x="417"/>
        <item x="418"/>
        <item x="332"/>
        <item x="333"/>
        <item x="334"/>
        <item x="335"/>
        <item x="336"/>
        <item x="337"/>
        <item x="338"/>
        <item x="575"/>
        <item x="576"/>
        <item x="577"/>
        <item x="578"/>
        <item x="579"/>
        <item x="523"/>
        <item x="524"/>
        <item x="327"/>
        <item x="329"/>
        <item x="330"/>
        <item x="550"/>
        <item x="286"/>
        <item x="178"/>
        <item x="179"/>
        <item x="180"/>
        <item x="181"/>
        <item x="241"/>
        <item x="242"/>
        <item x="182"/>
        <item x="516"/>
        <item x="487"/>
        <item x="488"/>
        <item x="243"/>
        <item x="244"/>
        <item x="245"/>
        <item x="183"/>
        <item x="85"/>
        <item x="1"/>
        <item x="3"/>
        <item x="251"/>
        <item x="585"/>
        <item x="536"/>
        <item x="584"/>
        <item x="586"/>
        <item x="439"/>
        <item x="89"/>
        <item x="582"/>
        <item x="583"/>
        <item x="253"/>
        <item x="255"/>
        <item x="256"/>
        <item x="258"/>
        <item x="440"/>
        <item x="5"/>
        <item x="185"/>
        <item x="186"/>
        <item x="162"/>
        <item x="441"/>
        <item x="442"/>
        <item x="443"/>
        <item x="556"/>
        <item x="558"/>
        <item x="535"/>
        <item x="619"/>
        <item x="620"/>
        <item x="621"/>
        <item x="622"/>
        <item x="623"/>
        <item x="163"/>
        <item x="345"/>
        <item x="156"/>
        <item x="7"/>
        <item x="580"/>
        <item x="581"/>
        <item x="529"/>
        <item x="9"/>
        <item x="147"/>
        <item x="533"/>
        <item x="534"/>
        <item x="411"/>
        <item x="412"/>
        <item x="413"/>
        <item x="148"/>
        <item x="157"/>
        <item x="414"/>
        <item x="415"/>
        <item x="5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5"/>
        <item sd="0" x="1"/>
        <item sd="0" x="0"/>
        <item sd="0" x="2"/>
        <item sd="0" x="3"/>
        <item sd="0" x="4"/>
        <item t="default"/>
      </items>
    </pivotField>
    <pivotField showAll="0"/>
    <pivotField showAll="0"/>
    <pivotField axis="axisRow" showAll="0">
      <items count="4">
        <item sd="0" x="1"/>
        <item sd="0" x="2"/>
        <item sd="0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2">
    <field x="30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ES Report Table.CLM $ Collected " fld="35" baseField="0" baseItem="0"/>
    <dataField name="Sum of HES Report Table.Incentive Disbursements" fld="36" baseField="0" baseItem="0"/>
    <dataField name="Sum of HES Report Table.HES Total Units" fld="37" baseField="0" baseItem="0"/>
    <dataField name="Sum of HES Report Table.HES Incentives" fld="41" baseField="0" baseItem="0"/>
    <dataField name="Sum of HES Report Table.HESIE Total Units" fld="42" baseField="0" baseItem="0"/>
    <dataField name="Sum of HES Report Table.HESIE Incentives " fld="4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opLeftCell="A4" workbookViewId="0">
      <selection activeCell="C13" sqref="C13"/>
    </sheetView>
  </sheetViews>
  <sheetFormatPr defaultRowHeight="15"/>
  <cols>
    <col min="1" max="1" width="14.28515625" customWidth="1"/>
    <col min="2" max="3" width="16.5703125" customWidth="1"/>
    <col min="4" max="4" width="15.5703125" customWidth="1"/>
    <col min="5" max="5" width="10.7109375" customWidth="1"/>
    <col min="6" max="6" width="13.28515625" customWidth="1"/>
    <col min="7" max="7" width="13.7109375" customWidth="1"/>
    <col min="8" max="8" width="15.5703125" customWidth="1"/>
    <col min="9" max="9" width="17.28515625" customWidth="1"/>
    <col min="11" max="11" width="18.7109375" customWidth="1"/>
    <col min="12" max="12" width="12" customWidth="1"/>
    <col min="13" max="13" width="14.42578125" customWidth="1"/>
    <col min="14" max="14" width="15.28515625" customWidth="1"/>
    <col min="15" max="15" width="13.7109375" customWidth="1"/>
    <col min="16" max="16" width="13.28515625" customWidth="1"/>
    <col min="17" max="17" width="10.28515625" customWidth="1"/>
    <col min="18" max="18" width="14.5703125" customWidth="1"/>
  </cols>
  <sheetData>
    <row r="1" spans="1:19" ht="15.75" thickBot="1">
      <c r="A1" s="68" t="s">
        <v>0</v>
      </c>
      <c r="B1" s="69"/>
      <c r="C1" s="69"/>
      <c r="D1" s="69"/>
      <c r="E1" s="69"/>
      <c r="F1" s="69"/>
      <c r="G1" s="1"/>
      <c r="H1" s="2"/>
      <c r="J1" s="68" t="s">
        <v>1</v>
      </c>
      <c r="K1" s="69"/>
      <c r="L1" s="69"/>
      <c r="M1" s="69"/>
      <c r="N1" s="69"/>
      <c r="O1" s="3"/>
      <c r="P1" s="1"/>
    </row>
    <row r="2" spans="1:19">
      <c r="A2" s="4"/>
      <c r="B2" s="5" t="s">
        <v>2</v>
      </c>
      <c r="C2" s="6" t="s">
        <v>3</v>
      </c>
      <c r="D2" s="5" t="s">
        <v>4</v>
      </c>
      <c r="E2" s="7" t="s">
        <v>5</v>
      </c>
      <c r="F2" s="5" t="s">
        <v>6</v>
      </c>
      <c r="G2" s="7" t="s">
        <v>5</v>
      </c>
      <c r="H2" s="4" t="s">
        <v>7</v>
      </c>
      <c r="I2" s="6" t="s">
        <v>5</v>
      </c>
      <c r="K2" s="4"/>
      <c r="L2" s="5" t="s">
        <v>2</v>
      </c>
      <c r="M2" s="6" t="s">
        <v>3</v>
      </c>
      <c r="N2" s="5" t="s">
        <v>4</v>
      </c>
      <c r="O2" s="7" t="s">
        <v>5</v>
      </c>
      <c r="P2" s="5" t="s">
        <v>6</v>
      </c>
      <c r="Q2" s="7" t="s">
        <v>5</v>
      </c>
      <c r="R2" s="4" t="s">
        <v>7</v>
      </c>
      <c r="S2" s="6" t="s">
        <v>5</v>
      </c>
    </row>
    <row r="3" spans="1:19">
      <c r="A3" s="8" t="s">
        <v>8</v>
      </c>
      <c r="B3" s="9">
        <v>931</v>
      </c>
      <c r="C3" s="10">
        <f>B3/$B$3</f>
        <v>1</v>
      </c>
      <c r="D3" s="11">
        <v>130</v>
      </c>
      <c r="E3" s="12">
        <f>D3/$B$3</f>
        <v>0.13963480128893663</v>
      </c>
      <c r="F3" s="11">
        <v>617</v>
      </c>
      <c r="G3" s="12">
        <f>F3/B3</f>
        <v>0.66272824919441464</v>
      </c>
      <c r="H3" s="13">
        <v>184</v>
      </c>
      <c r="I3" s="12">
        <f>H3/$B$3</f>
        <v>0.19763694951664876</v>
      </c>
      <c r="J3" s="14"/>
      <c r="K3" s="8" t="s">
        <v>8</v>
      </c>
      <c r="L3" s="9">
        <v>226</v>
      </c>
      <c r="M3" s="10">
        <f>L3/$L$3</f>
        <v>1</v>
      </c>
      <c r="N3" s="11">
        <v>163</v>
      </c>
      <c r="O3" s="12">
        <f>N3/$L$3</f>
        <v>0.72123893805309736</v>
      </c>
      <c r="P3" s="11">
        <v>0</v>
      </c>
      <c r="Q3" s="12">
        <f>P3/L3</f>
        <v>0</v>
      </c>
      <c r="R3" s="13">
        <v>63</v>
      </c>
      <c r="S3" s="12">
        <f>R3/L3</f>
        <v>0.27876106194690264</v>
      </c>
    </row>
    <row r="4" spans="1:19">
      <c r="A4" s="8" t="s">
        <v>9</v>
      </c>
      <c r="B4" s="9">
        <f>B3-B5</f>
        <v>920</v>
      </c>
      <c r="C4" s="10">
        <f t="shared" ref="C4:C5" si="0">B4/$B$3</f>
        <v>0.98818474758324382</v>
      </c>
      <c r="D4" s="11">
        <v>129</v>
      </c>
      <c r="E4" s="12">
        <f>D4/$B$3</f>
        <v>0.1385606874328679</v>
      </c>
      <c r="F4" s="11">
        <v>607</v>
      </c>
      <c r="G4" s="12">
        <f>F4/B3</f>
        <v>0.65198711063372716</v>
      </c>
      <c r="H4" s="13">
        <v>184</v>
      </c>
      <c r="I4" s="12">
        <f>H4/$B$3</f>
        <v>0.19763694951664876</v>
      </c>
      <c r="J4" s="14"/>
      <c r="K4" s="8" t="s">
        <v>9</v>
      </c>
      <c r="L4" s="9">
        <v>224</v>
      </c>
      <c r="M4" s="12">
        <f>L4/L3</f>
        <v>0.99115044247787609</v>
      </c>
      <c r="N4" s="11">
        <v>56</v>
      </c>
      <c r="O4" s="12">
        <f>N4/$L$3</f>
        <v>0.24778761061946902</v>
      </c>
      <c r="P4" s="11">
        <v>107</v>
      </c>
      <c r="Q4" s="12">
        <f>P4/L3</f>
        <v>0.47345132743362833</v>
      </c>
      <c r="R4" s="13">
        <v>61</v>
      </c>
      <c r="S4" s="12">
        <f>R4/L4</f>
        <v>0.27232142857142855</v>
      </c>
    </row>
    <row r="5" spans="1:19" ht="15.75" thickBot="1">
      <c r="A5" s="15" t="s">
        <v>10</v>
      </c>
      <c r="B5" s="16">
        <v>11</v>
      </c>
      <c r="C5" s="10">
        <f t="shared" si="0"/>
        <v>1.1815252416756176E-2</v>
      </c>
      <c r="D5" s="18">
        <v>1</v>
      </c>
      <c r="E5" s="12">
        <f>D5/$B$3</f>
        <v>1.0741138560687433E-3</v>
      </c>
      <c r="F5" s="19">
        <v>10</v>
      </c>
      <c r="G5" s="17">
        <f>F5/B3</f>
        <v>1.0741138560687433E-2</v>
      </c>
      <c r="H5" s="20">
        <v>0</v>
      </c>
      <c r="I5" s="17">
        <f>H5/$B$3</f>
        <v>0</v>
      </c>
      <c r="J5" s="14"/>
      <c r="K5" s="15" t="s">
        <v>10</v>
      </c>
      <c r="L5" s="16">
        <v>2</v>
      </c>
      <c r="M5" s="17">
        <f>L5/L3</f>
        <v>8.8495575221238937E-3</v>
      </c>
      <c r="N5" s="18">
        <v>0</v>
      </c>
      <c r="O5" s="17">
        <f>N5/$L$3</f>
        <v>0</v>
      </c>
      <c r="P5" s="19">
        <v>0</v>
      </c>
      <c r="Q5" s="17">
        <f>P5/L3</f>
        <v>0</v>
      </c>
      <c r="R5" s="20">
        <v>2</v>
      </c>
      <c r="S5" s="17">
        <f>R5/L3</f>
        <v>8.8495575221238937E-3</v>
      </c>
    </row>
    <row r="6" spans="1:19">
      <c r="K6" t="s">
        <v>11</v>
      </c>
    </row>
    <row r="7" spans="1:19">
      <c r="F7" s="21"/>
    </row>
    <row r="9" spans="1:19">
      <c r="A9" s="63" t="s">
        <v>12</v>
      </c>
      <c r="B9" s="63"/>
      <c r="C9" s="70" t="s">
        <v>13</v>
      </c>
      <c r="D9" s="70"/>
      <c r="F9" s="63" t="s">
        <v>12</v>
      </c>
      <c r="G9" s="63"/>
      <c r="H9" s="70" t="s">
        <v>14</v>
      </c>
      <c r="I9" s="70"/>
      <c r="K9" s="63" t="s">
        <v>12</v>
      </c>
      <c r="L9" s="63"/>
      <c r="M9" s="70" t="s">
        <v>15</v>
      </c>
      <c r="N9" s="70"/>
    </row>
    <row r="10" spans="1:19">
      <c r="A10" s="63"/>
      <c r="B10" s="63"/>
      <c r="C10" s="22" t="s">
        <v>16</v>
      </c>
      <c r="D10" s="22" t="s">
        <v>17</v>
      </c>
      <c r="F10" s="63"/>
      <c r="G10" s="63"/>
      <c r="H10" s="54" t="s">
        <v>16</v>
      </c>
      <c r="I10" s="54" t="s">
        <v>17</v>
      </c>
      <c r="K10" s="63"/>
      <c r="L10" s="63"/>
      <c r="M10" s="54" t="s">
        <v>16</v>
      </c>
      <c r="N10" s="54" t="s">
        <v>17</v>
      </c>
    </row>
    <row r="11" spans="1:19">
      <c r="A11" s="66" t="s">
        <v>18</v>
      </c>
      <c r="B11" s="23" t="s">
        <v>19</v>
      </c>
      <c r="C11" s="24">
        <f>C20+C29</f>
        <v>384832</v>
      </c>
      <c r="D11" s="24">
        <f>D20+D29</f>
        <v>52144</v>
      </c>
      <c r="F11" s="66" t="s">
        <v>18</v>
      </c>
      <c r="G11" s="52" t="s">
        <v>19</v>
      </c>
      <c r="H11" s="25">
        <f>H20+H29</f>
        <v>384702</v>
      </c>
      <c r="I11" s="25">
        <f>I20+I29</f>
        <v>52144</v>
      </c>
      <c r="J11" s="26"/>
      <c r="K11" s="65" t="s">
        <v>18</v>
      </c>
      <c r="L11" s="23" t="s">
        <v>19</v>
      </c>
      <c r="M11" s="24">
        <f>M20+M29</f>
        <v>130</v>
      </c>
      <c r="N11" s="24">
        <f>N20+N29</f>
        <v>0</v>
      </c>
      <c r="O11" s="26"/>
      <c r="Q11" t="s">
        <v>20</v>
      </c>
    </row>
    <row r="12" spans="1:19">
      <c r="A12" s="67"/>
      <c r="B12" s="52" t="s">
        <v>21</v>
      </c>
      <c r="C12" s="27">
        <f>C11/C15</f>
        <v>3.4140915746238205E-3</v>
      </c>
      <c r="D12" s="27">
        <f>D11/D15</f>
        <v>6.3796370075761206E-4</v>
      </c>
      <c r="F12" s="67"/>
      <c r="G12" s="52" t="s">
        <v>21</v>
      </c>
      <c r="H12" s="28">
        <f>H11/C15</f>
        <v>3.412938261217708E-3</v>
      </c>
      <c r="I12" s="28">
        <f>I11/D15</f>
        <v>6.3796370075761206E-4</v>
      </c>
      <c r="K12" s="65"/>
      <c r="L12" s="23" t="s">
        <v>21</v>
      </c>
      <c r="M12" s="28">
        <f>M11/C15</f>
        <v>1.1533134061125287E-6</v>
      </c>
      <c r="N12" s="28">
        <f>N11/D15</f>
        <v>0</v>
      </c>
    </row>
    <row r="13" spans="1:19">
      <c r="A13" s="65" t="s">
        <v>22</v>
      </c>
      <c r="B13" s="23" t="s">
        <v>19</v>
      </c>
      <c r="C13" s="24">
        <f>C22+C31</f>
        <v>112333878.55257282</v>
      </c>
      <c r="D13" s="24">
        <f>D22+D31</f>
        <v>81682913.869399995</v>
      </c>
      <c r="E13" s="26"/>
      <c r="F13" s="65" t="s">
        <v>22</v>
      </c>
      <c r="G13" s="52" t="s">
        <v>19</v>
      </c>
      <c r="H13" s="29">
        <f>H22+H31</f>
        <v>52297821</v>
      </c>
      <c r="I13" s="29">
        <f>I22+I31</f>
        <v>36947709</v>
      </c>
      <c r="J13" s="26"/>
      <c r="K13" s="65" t="s">
        <v>22</v>
      </c>
      <c r="L13" s="23" t="s">
        <v>19</v>
      </c>
      <c r="M13" s="24">
        <f>M22+M31</f>
        <v>60036057.552572817</v>
      </c>
      <c r="N13" s="24">
        <f>N22+N31</f>
        <v>44735204.869399995</v>
      </c>
      <c r="O13" s="26"/>
    </row>
    <row r="14" spans="1:19">
      <c r="A14" s="65"/>
      <c r="B14" s="52" t="s">
        <v>21</v>
      </c>
      <c r="C14" s="27">
        <f>C13/C15</f>
        <v>0.9965859084253762</v>
      </c>
      <c r="D14" s="27">
        <f>D13/D15</f>
        <v>0.99936203629924236</v>
      </c>
      <c r="F14" s="65"/>
      <c r="G14" s="52" t="s">
        <v>21</v>
      </c>
      <c r="H14" s="28">
        <f>H13/C15</f>
        <v>0.46396752361364108</v>
      </c>
      <c r="I14" s="28">
        <f>I13/D15</f>
        <v>0.45204236667987358</v>
      </c>
      <c r="K14" s="65"/>
      <c r="L14" s="23" t="s">
        <v>21</v>
      </c>
      <c r="M14" s="28">
        <f>M13/C15</f>
        <v>0.53261838481173507</v>
      </c>
      <c r="N14" s="28">
        <f>N13/D15</f>
        <v>0.54731966961936884</v>
      </c>
    </row>
    <row r="15" spans="1:19">
      <c r="A15" s="65" t="s">
        <v>23</v>
      </c>
      <c r="B15" s="23" t="s">
        <v>19</v>
      </c>
      <c r="C15" s="24">
        <f>C24+C33</f>
        <v>112718710.55257282</v>
      </c>
      <c r="D15" s="24">
        <f>D24+D33</f>
        <v>81735057.869399995</v>
      </c>
      <c r="E15" s="26"/>
      <c r="F15" s="65" t="s">
        <v>23</v>
      </c>
      <c r="G15" s="52" t="s">
        <v>19</v>
      </c>
      <c r="H15" s="29">
        <f>H24+H33</f>
        <v>52682523</v>
      </c>
      <c r="I15" s="29">
        <f>I24+I33</f>
        <v>36999853</v>
      </c>
      <c r="J15" s="26"/>
      <c r="K15" s="65" t="s">
        <v>23</v>
      </c>
      <c r="L15" s="23" t="s">
        <v>19</v>
      </c>
      <c r="M15" s="24">
        <f>M24+M33</f>
        <v>60036187.552572817</v>
      </c>
      <c r="N15" s="24">
        <f>N24+N33</f>
        <v>44735204.869399995</v>
      </c>
      <c r="O15" s="26"/>
    </row>
    <row r="16" spans="1:19">
      <c r="A16" s="65"/>
      <c r="B16" s="52" t="s">
        <v>21</v>
      </c>
      <c r="C16" s="30">
        <f>C12+C14</f>
        <v>1</v>
      </c>
      <c r="D16" s="30">
        <f>D12+D14</f>
        <v>1</v>
      </c>
      <c r="E16" s="31"/>
      <c r="F16" s="65"/>
      <c r="G16" s="52" t="s">
        <v>21</v>
      </c>
      <c r="H16" s="32">
        <f>H12+H14</f>
        <v>0.46738046187485877</v>
      </c>
      <c r="I16" s="32">
        <f>I12+I14</f>
        <v>0.45268033038063121</v>
      </c>
      <c r="J16" s="31"/>
      <c r="K16" s="65"/>
      <c r="L16" s="23" t="s">
        <v>21</v>
      </c>
      <c r="M16" s="32">
        <f>M12+M14</f>
        <v>0.53261953812514118</v>
      </c>
      <c r="N16" s="32">
        <f>N12+N14</f>
        <v>0.54731966961936884</v>
      </c>
    </row>
    <row r="17" spans="1:14">
      <c r="A17" s="31"/>
      <c r="B17" s="31"/>
      <c r="C17" s="31"/>
      <c r="D17" s="31"/>
      <c r="E17" s="31"/>
      <c r="F17" s="31"/>
      <c r="G17" s="31"/>
      <c r="H17" s="38"/>
      <c r="I17" s="38"/>
      <c r="J17" s="31"/>
      <c r="K17" s="31"/>
      <c r="L17" s="31"/>
      <c r="M17" s="31"/>
      <c r="N17" s="31"/>
    </row>
    <row r="18" spans="1:14">
      <c r="A18" s="63" t="s">
        <v>12</v>
      </c>
      <c r="B18" s="63"/>
      <c r="C18" s="64" t="s">
        <v>24</v>
      </c>
      <c r="D18" s="64"/>
      <c r="E18" s="31"/>
      <c r="F18" s="63" t="s">
        <v>12</v>
      </c>
      <c r="G18" s="63"/>
      <c r="H18" s="64" t="s">
        <v>25</v>
      </c>
      <c r="I18" s="64"/>
      <c r="J18" s="31"/>
      <c r="K18" s="63" t="s">
        <v>12</v>
      </c>
      <c r="L18" s="63"/>
      <c r="M18" s="64" t="s">
        <v>26</v>
      </c>
      <c r="N18" s="64"/>
    </row>
    <row r="19" spans="1:14">
      <c r="A19" s="63"/>
      <c r="B19" s="63"/>
      <c r="C19" s="33" t="s">
        <v>16</v>
      </c>
      <c r="D19" s="33" t="s">
        <v>17</v>
      </c>
      <c r="E19" s="31"/>
      <c r="F19" s="63"/>
      <c r="G19" s="63"/>
      <c r="H19" s="33" t="s">
        <v>16</v>
      </c>
      <c r="I19" s="33" t="s">
        <v>17</v>
      </c>
      <c r="J19" s="31"/>
      <c r="K19" s="63"/>
      <c r="L19" s="63"/>
      <c r="M19" s="33" t="s">
        <v>16</v>
      </c>
      <c r="N19" s="33" t="s">
        <v>17</v>
      </c>
    </row>
    <row r="20" spans="1:14">
      <c r="A20" s="58" t="s">
        <v>18</v>
      </c>
      <c r="B20" s="53" t="s">
        <v>19</v>
      </c>
      <c r="C20" s="29">
        <f>H20+M20</f>
        <v>384738</v>
      </c>
      <c r="D20" s="29">
        <f>I20+N20</f>
        <v>52144</v>
      </c>
      <c r="E20" s="31"/>
      <c r="F20" s="61" t="s">
        <v>18</v>
      </c>
      <c r="G20" s="53" t="s">
        <v>19</v>
      </c>
      <c r="H20" s="29">
        <v>384702</v>
      </c>
      <c r="I20" s="29">
        <v>52144</v>
      </c>
      <c r="J20" s="31"/>
      <c r="K20" s="59" t="s">
        <v>18</v>
      </c>
      <c r="L20" s="53" t="s">
        <v>19</v>
      </c>
      <c r="M20" s="29">
        <v>36</v>
      </c>
      <c r="N20" s="29">
        <v>0</v>
      </c>
    </row>
    <row r="21" spans="1:14">
      <c r="A21" s="58"/>
      <c r="B21" s="53" t="s">
        <v>27</v>
      </c>
      <c r="C21" s="34">
        <f>C20/$C$15</f>
        <v>3.4132576403147854E-3</v>
      </c>
      <c r="D21" s="34">
        <f>D20/$D$15</f>
        <v>6.3796370075761206E-4</v>
      </c>
      <c r="E21" s="31"/>
      <c r="F21" s="62"/>
      <c r="G21" s="53" t="s">
        <v>21</v>
      </c>
      <c r="H21" s="34">
        <f>H20/C15</f>
        <v>3.412938261217708E-3</v>
      </c>
      <c r="I21" s="34">
        <f>I20/D15</f>
        <v>6.3796370075761206E-4</v>
      </c>
      <c r="J21" s="31"/>
      <c r="K21" s="59"/>
      <c r="L21" s="53" t="s">
        <v>21</v>
      </c>
      <c r="M21" s="35">
        <f>M20/C15</f>
        <v>3.1937909707731568E-7</v>
      </c>
      <c r="N21" s="35">
        <f>N20/D15</f>
        <v>0</v>
      </c>
    </row>
    <row r="22" spans="1:14">
      <c r="A22" s="59" t="s">
        <v>22</v>
      </c>
      <c r="B22" s="53" t="s">
        <v>19</v>
      </c>
      <c r="C22" s="29">
        <f>H22+M22</f>
        <v>70274411.159681931</v>
      </c>
      <c r="D22" s="29">
        <f>I22+N22</f>
        <v>44353156.764600001</v>
      </c>
      <c r="E22" s="36"/>
      <c r="F22" s="59" t="s">
        <v>22</v>
      </c>
      <c r="G22" s="53" t="s">
        <v>19</v>
      </c>
      <c r="H22" s="29">
        <v>52245085</v>
      </c>
      <c r="I22" s="29">
        <v>36947709</v>
      </c>
      <c r="J22" s="31"/>
      <c r="K22" s="59" t="s">
        <v>22</v>
      </c>
      <c r="L22" s="53" t="s">
        <v>19</v>
      </c>
      <c r="M22" s="29">
        <v>18029326.159681935</v>
      </c>
      <c r="N22" s="44">
        <v>7405447.7646000003</v>
      </c>
    </row>
    <row r="23" spans="1:14">
      <c r="A23" s="59"/>
      <c r="B23" s="53" t="s">
        <v>21</v>
      </c>
      <c r="C23" s="34">
        <f>C22/$C$15</f>
        <v>0.62344938843942366</v>
      </c>
      <c r="D23" s="34">
        <f>D22/$D$15</f>
        <v>0.54264544395954917</v>
      </c>
      <c r="E23" s="31"/>
      <c r="F23" s="59"/>
      <c r="G23" s="53" t="s">
        <v>21</v>
      </c>
      <c r="H23" s="34">
        <f>H22/C15</f>
        <v>0.46349966872298914</v>
      </c>
      <c r="I23" s="34">
        <f>I22/D15</f>
        <v>0.45204236667987358</v>
      </c>
      <c r="J23" s="31"/>
      <c r="K23" s="59"/>
      <c r="L23" s="53" t="s">
        <v>21</v>
      </c>
      <c r="M23" s="35">
        <f>M22/C15</f>
        <v>0.15994971971643454</v>
      </c>
      <c r="N23" s="35">
        <f>N22/D15</f>
        <v>9.0603077279675537E-2</v>
      </c>
    </row>
    <row r="24" spans="1:14">
      <c r="A24" s="59" t="s">
        <v>23</v>
      </c>
      <c r="B24" s="53" t="s">
        <v>19</v>
      </c>
      <c r="C24" s="29">
        <f>H24+M24</f>
        <v>70659149.159681931</v>
      </c>
      <c r="D24" s="29">
        <f>I24+N24</f>
        <v>44405300.764600001</v>
      </c>
      <c r="E24" s="31"/>
      <c r="F24" s="59" t="s">
        <v>23</v>
      </c>
      <c r="G24" s="53" t="s">
        <v>19</v>
      </c>
      <c r="H24" s="29">
        <f>H20+H22</f>
        <v>52629787</v>
      </c>
      <c r="I24" s="29">
        <f>I20+I22</f>
        <v>36999853</v>
      </c>
      <c r="J24" s="31"/>
      <c r="K24" s="59" t="s">
        <v>23</v>
      </c>
      <c r="L24" s="53" t="s">
        <v>19</v>
      </c>
      <c r="M24" s="29">
        <f>M22+M20</f>
        <v>18029362.159681935</v>
      </c>
      <c r="N24" s="29">
        <f>N22+N20</f>
        <v>7405447.7646000003</v>
      </c>
    </row>
    <row r="25" spans="1:14">
      <c r="A25" s="59"/>
      <c r="B25" s="53" t="s">
        <v>21</v>
      </c>
      <c r="C25" s="37">
        <f>C21+C23</f>
        <v>0.62686264607973841</v>
      </c>
      <c r="D25" s="37">
        <f>D21+D23</f>
        <v>0.54328340766030681</v>
      </c>
      <c r="E25" s="31"/>
      <c r="F25" s="59"/>
      <c r="G25" s="53" t="s">
        <v>21</v>
      </c>
      <c r="H25" s="34">
        <f>H24/C15</f>
        <v>0.46691260698420683</v>
      </c>
      <c r="I25" s="34">
        <f>I24/D15</f>
        <v>0.45268033038063121</v>
      </c>
      <c r="J25" s="31"/>
      <c r="K25" s="59"/>
      <c r="L25" s="53" t="s">
        <v>21</v>
      </c>
      <c r="M25" s="35">
        <f>M24/C15</f>
        <v>0.15995003909553163</v>
      </c>
      <c r="N25" s="35">
        <f>N24/D15</f>
        <v>9.0603077279675537E-2</v>
      </c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8"/>
      <c r="N26" s="38"/>
    </row>
    <row r="27" spans="1:14">
      <c r="A27" s="63" t="s">
        <v>12</v>
      </c>
      <c r="B27" s="63"/>
      <c r="C27" s="60" t="s">
        <v>28</v>
      </c>
      <c r="D27" s="60"/>
      <c r="E27" s="31"/>
      <c r="F27" s="63" t="s">
        <v>12</v>
      </c>
      <c r="G27" s="63"/>
      <c r="H27" s="60" t="s">
        <v>29</v>
      </c>
      <c r="I27" s="60"/>
      <c r="J27" s="31"/>
      <c r="K27" s="63" t="s">
        <v>12</v>
      </c>
      <c r="L27" s="63"/>
      <c r="M27" s="60" t="s">
        <v>30</v>
      </c>
      <c r="N27" s="60"/>
    </row>
    <row r="28" spans="1:14">
      <c r="A28" s="63"/>
      <c r="B28" s="63"/>
      <c r="C28" s="33" t="s">
        <v>16</v>
      </c>
      <c r="D28" s="33" t="s">
        <v>17</v>
      </c>
      <c r="E28" s="31"/>
      <c r="F28" s="63"/>
      <c r="G28" s="63"/>
      <c r="H28" s="33" t="s">
        <v>16</v>
      </c>
      <c r="I28" s="33" t="s">
        <v>17</v>
      </c>
      <c r="J28" s="31"/>
      <c r="K28" s="63"/>
      <c r="L28" s="63"/>
      <c r="M28" s="33" t="s">
        <v>16</v>
      </c>
      <c r="N28" s="33" t="s">
        <v>17</v>
      </c>
    </row>
    <row r="29" spans="1:14">
      <c r="A29" s="58" t="s">
        <v>18</v>
      </c>
      <c r="B29" s="53" t="s">
        <v>19</v>
      </c>
      <c r="C29" s="29">
        <f>H29+M29</f>
        <v>94</v>
      </c>
      <c r="D29" s="29">
        <f>I29+N29</f>
        <v>0</v>
      </c>
      <c r="E29" s="31"/>
      <c r="F29" s="61" t="s">
        <v>18</v>
      </c>
      <c r="G29" s="53" t="s">
        <v>19</v>
      </c>
      <c r="H29" s="29">
        <v>0</v>
      </c>
      <c r="I29" s="29">
        <v>0</v>
      </c>
      <c r="J29" s="31"/>
      <c r="K29" s="59" t="s">
        <v>18</v>
      </c>
      <c r="L29" s="53" t="s">
        <v>19</v>
      </c>
      <c r="M29" s="29">
        <v>94</v>
      </c>
      <c r="N29" s="29">
        <v>0</v>
      </c>
    </row>
    <row r="30" spans="1:14">
      <c r="A30" s="58"/>
      <c r="B30" s="53" t="s">
        <v>21</v>
      </c>
      <c r="C30" s="34">
        <f>C29/$C$15</f>
        <v>8.3393430903521319E-7</v>
      </c>
      <c r="D30" s="34">
        <f>D29/$D$15</f>
        <v>0</v>
      </c>
      <c r="E30" s="31"/>
      <c r="F30" s="62"/>
      <c r="G30" s="53" t="s">
        <v>21</v>
      </c>
      <c r="H30" s="34">
        <f>H29/C15</f>
        <v>0</v>
      </c>
      <c r="I30" s="34">
        <f>I29/D15</f>
        <v>0</v>
      </c>
      <c r="J30" s="31"/>
      <c r="K30" s="59"/>
      <c r="L30" s="53" t="s">
        <v>21</v>
      </c>
      <c r="M30" s="34">
        <f>M29/C15</f>
        <v>8.3393430903521319E-7</v>
      </c>
      <c r="N30" s="34">
        <f>N29/D15</f>
        <v>0</v>
      </c>
    </row>
    <row r="31" spans="1:14">
      <c r="A31" s="58" t="s">
        <v>22</v>
      </c>
      <c r="B31" s="53" t="s">
        <v>19</v>
      </c>
      <c r="C31" s="29">
        <f>H31+M31</f>
        <v>42059467.392890878</v>
      </c>
      <c r="D31" s="29">
        <f>I31+N31</f>
        <v>37329757.104799993</v>
      </c>
      <c r="E31" s="31"/>
      <c r="F31" s="59" t="s">
        <v>22</v>
      </c>
      <c r="G31" s="53" t="s">
        <v>19</v>
      </c>
      <c r="H31" s="29">
        <v>52736</v>
      </c>
      <c r="I31" s="29">
        <v>0</v>
      </c>
      <c r="J31" s="31"/>
      <c r="K31" s="59" t="s">
        <v>22</v>
      </c>
      <c r="L31" s="53" t="s">
        <v>19</v>
      </c>
      <c r="M31" s="29">
        <v>42006731.392890878</v>
      </c>
      <c r="N31" s="29">
        <v>37329757.104799993</v>
      </c>
    </row>
    <row r="32" spans="1:14">
      <c r="A32" s="58"/>
      <c r="B32" s="53" t="s">
        <v>21</v>
      </c>
      <c r="C32" s="34">
        <f>C31/$C$15</f>
        <v>0.37313651998595249</v>
      </c>
      <c r="D32" s="34">
        <f>D31/$D$15</f>
        <v>0.45671659233969325</v>
      </c>
      <c r="E32" s="31"/>
      <c r="F32" s="59"/>
      <c r="G32" s="53" t="s">
        <v>21</v>
      </c>
      <c r="H32" s="34">
        <f>H31/C15</f>
        <v>4.6785489065192555E-4</v>
      </c>
      <c r="I32" s="34">
        <f>I31/D15</f>
        <v>0</v>
      </c>
      <c r="J32" s="31"/>
      <c r="K32" s="59"/>
      <c r="L32" s="53" t="s">
        <v>21</v>
      </c>
      <c r="M32" s="34">
        <f>M31/C15</f>
        <v>0.37266866509530056</v>
      </c>
      <c r="N32" s="34">
        <f>N31/D15</f>
        <v>0.45671659233969325</v>
      </c>
    </row>
    <row r="33" spans="1:14">
      <c r="A33" s="58" t="s">
        <v>23</v>
      </c>
      <c r="B33" s="53" t="s">
        <v>19</v>
      </c>
      <c r="C33" s="29">
        <f>H33+M33</f>
        <v>42059561.392890878</v>
      </c>
      <c r="D33" s="29">
        <f>I33+N33</f>
        <v>37329757.104799993</v>
      </c>
      <c r="E33" s="31"/>
      <c r="F33" s="59" t="s">
        <v>23</v>
      </c>
      <c r="G33" s="53" t="s">
        <v>19</v>
      </c>
      <c r="H33" s="29">
        <f>H29+H31</f>
        <v>52736</v>
      </c>
      <c r="I33" s="29">
        <f>I29+I31</f>
        <v>0</v>
      </c>
      <c r="J33" s="31"/>
      <c r="K33" s="59" t="s">
        <v>23</v>
      </c>
      <c r="L33" s="53" t="s">
        <v>19</v>
      </c>
      <c r="M33" s="29">
        <f>M31+M29</f>
        <v>42006825.392890878</v>
      </c>
      <c r="N33" s="29">
        <f>N31+N29</f>
        <v>37329757.104799993</v>
      </c>
    </row>
    <row r="34" spans="1:14">
      <c r="A34" s="58"/>
      <c r="B34" s="53" t="s">
        <v>21</v>
      </c>
      <c r="C34" s="37">
        <f>C30+C32</f>
        <v>0.37313735392026154</v>
      </c>
      <c r="D34" s="37">
        <f>D30+D32</f>
        <v>0.45671659233969325</v>
      </c>
      <c r="E34" s="31"/>
      <c r="F34" s="59"/>
      <c r="G34" s="53" t="s">
        <v>21</v>
      </c>
      <c r="H34" s="34">
        <f>H33/C15</f>
        <v>4.6785489065192555E-4</v>
      </c>
      <c r="I34" s="34">
        <f>I33/D15</f>
        <v>0</v>
      </c>
      <c r="J34" s="31"/>
      <c r="K34" s="59"/>
      <c r="L34" s="53" t="s">
        <v>21</v>
      </c>
      <c r="M34" s="34">
        <f>M33/C15</f>
        <v>0.37266949902960955</v>
      </c>
      <c r="N34" s="34">
        <f>N33/D15</f>
        <v>0.45671659233969325</v>
      </c>
    </row>
    <row r="35" spans="1:14">
      <c r="C35" s="39"/>
      <c r="D35" s="39"/>
    </row>
    <row r="36" spans="1:14">
      <c r="F36" s="40" t="s">
        <v>16</v>
      </c>
      <c r="G36" s="53" t="s">
        <v>31</v>
      </c>
      <c r="H36" s="54" t="s">
        <v>32</v>
      </c>
      <c r="I36" s="54" t="s">
        <v>33</v>
      </c>
    </row>
    <row r="37" spans="1:14">
      <c r="D37" s="57" t="s">
        <v>34</v>
      </c>
      <c r="E37" s="57"/>
      <c r="F37" s="43">
        <v>52629787</v>
      </c>
      <c r="G37" s="43">
        <v>36999853</v>
      </c>
      <c r="H37" s="41">
        <f>F37/$F$41</f>
        <v>0.4669126051308376</v>
      </c>
      <c r="I37" s="41">
        <f>G37/$G$41</f>
        <v>0.45268032965731791</v>
      </c>
    </row>
    <row r="38" spans="1:14">
      <c r="D38" s="57" t="s">
        <v>35</v>
      </c>
      <c r="E38" s="57"/>
      <c r="F38" s="25">
        <v>52736</v>
      </c>
      <c r="G38" s="44">
        <v>0</v>
      </c>
      <c r="H38" s="41">
        <f t="shared" ref="H38:H41" si="1">F38/$F$41</f>
        <v>4.6785488879481598E-4</v>
      </c>
      <c r="I38" s="41">
        <f t="shared" ref="I38:I41" si="2">G38/$G$41</f>
        <v>0</v>
      </c>
    </row>
    <row r="39" spans="1:14">
      <c r="D39" s="57" t="s">
        <v>36</v>
      </c>
      <c r="E39" s="57"/>
      <c r="F39" s="42">
        <v>18029362</v>
      </c>
      <c r="G39" s="42">
        <v>7405448</v>
      </c>
      <c r="H39" s="41">
        <f t="shared" si="1"/>
        <v>0.15995003704398286</v>
      </c>
      <c r="I39" s="41">
        <f t="shared" si="2"/>
        <v>9.0603080014942911E-2</v>
      </c>
    </row>
    <row r="40" spans="1:14">
      <c r="D40" s="57" t="s">
        <v>37</v>
      </c>
      <c r="E40" s="57"/>
      <c r="F40" s="25">
        <v>42006826</v>
      </c>
      <c r="G40" s="25">
        <v>37329757</v>
      </c>
      <c r="H40" s="41">
        <f t="shared" si="1"/>
        <v>0.37266950293638473</v>
      </c>
      <c r="I40" s="41">
        <f t="shared" si="2"/>
        <v>0.45671659032773915</v>
      </c>
    </row>
    <row r="41" spans="1:14">
      <c r="D41" s="57" t="s">
        <v>38</v>
      </c>
      <c r="E41" s="57"/>
      <c r="F41" s="25">
        <f>SUM(F37:F40)</f>
        <v>112718711</v>
      </c>
      <c r="G41" s="25">
        <f>SUM(G37:G40)</f>
        <v>81735058</v>
      </c>
      <c r="H41" s="41">
        <f t="shared" si="1"/>
        <v>1</v>
      </c>
      <c r="I41" s="41">
        <f t="shared" si="2"/>
        <v>1</v>
      </c>
    </row>
  </sheetData>
  <mergeCells count="52">
    <mergeCell ref="A1:F1"/>
    <mergeCell ref="J1:N1"/>
    <mergeCell ref="A9:B10"/>
    <mergeCell ref="C9:D9"/>
    <mergeCell ref="F9:G10"/>
    <mergeCell ref="H9:I9"/>
    <mergeCell ref="K9:L10"/>
    <mergeCell ref="M9:N9"/>
    <mergeCell ref="A11:A12"/>
    <mergeCell ref="F11:F12"/>
    <mergeCell ref="K11:K12"/>
    <mergeCell ref="A13:A14"/>
    <mergeCell ref="F13:F14"/>
    <mergeCell ref="K13:K14"/>
    <mergeCell ref="A15:A16"/>
    <mergeCell ref="F15:F16"/>
    <mergeCell ref="K15:K16"/>
    <mergeCell ref="A18:B19"/>
    <mergeCell ref="C18:D18"/>
    <mergeCell ref="F18:G19"/>
    <mergeCell ref="H18:I18"/>
    <mergeCell ref="K18:L19"/>
    <mergeCell ref="M18:N18"/>
    <mergeCell ref="A20:A21"/>
    <mergeCell ref="F20:F21"/>
    <mergeCell ref="K20:K21"/>
    <mergeCell ref="A22:A23"/>
    <mergeCell ref="F22:F23"/>
    <mergeCell ref="K22:K23"/>
    <mergeCell ref="A24:A25"/>
    <mergeCell ref="F24:F25"/>
    <mergeCell ref="K24:K25"/>
    <mergeCell ref="A27:B28"/>
    <mergeCell ref="C27:D27"/>
    <mergeCell ref="F27:G28"/>
    <mergeCell ref="H27:I27"/>
    <mergeCell ref="K27:L28"/>
    <mergeCell ref="M27:N27"/>
    <mergeCell ref="A29:A30"/>
    <mergeCell ref="F29:F30"/>
    <mergeCell ref="K29:K30"/>
    <mergeCell ref="A31:A32"/>
    <mergeCell ref="F31:F32"/>
    <mergeCell ref="K31:K32"/>
    <mergeCell ref="D40:E40"/>
    <mergeCell ref="D41:E41"/>
    <mergeCell ref="A33:A34"/>
    <mergeCell ref="F33:F34"/>
    <mergeCell ref="K33:K34"/>
    <mergeCell ref="D37:E37"/>
    <mergeCell ref="D38:E38"/>
    <mergeCell ref="D39:E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DDAD-E1EA-4062-B8CF-D7AD80E20422}">
  <dimension ref="A2:I5"/>
  <sheetViews>
    <sheetView workbookViewId="0">
      <selection activeCell="B4" sqref="B4"/>
    </sheetView>
  </sheetViews>
  <sheetFormatPr defaultRowHeight="15"/>
  <cols>
    <col min="1" max="1" width="13.140625" bestFit="1" customWidth="1"/>
    <col min="2" max="2" width="37" bestFit="1" customWidth="1"/>
    <col min="3" max="3" width="44.7109375" bestFit="1" customWidth="1"/>
  </cols>
  <sheetData>
    <row r="2" spans="1:9">
      <c r="A2" s="46" t="s">
        <v>39</v>
      </c>
      <c r="B2" t="s">
        <v>40</v>
      </c>
      <c r="C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</row>
    <row r="3" spans="1:9">
      <c r="A3" s="45" t="s">
        <v>47</v>
      </c>
      <c r="B3" s="14">
        <v>66857144.464800045</v>
      </c>
      <c r="C3" s="14">
        <v>41564438.242599979</v>
      </c>
      <c r="E3" t="s">
        <v>48</v>
      </c>
      <c r="F3">
        <v>66857144.464799926</v>
      </c>
      <c r="G3">
        <v>41564438.242600024</v>
      </c>
      <c r="H3">
        <v>0.95255250992306761</v>
      </c>
      <c r="I3">
        <v>0.93782766572813103</v>
      </c>
    </row>
    <row r="4" spans="1:9">
      <c r="A4" s="45" t="s">
        <v>49</v>
      </c>
      <c r="B4" s="14">
        <v>3330213.9940000009</v>
      </c>
      <c r="C4" s="14">
        <v>2755472.292700001</v>
      </c>
      <c r="E4" t="s">
        <v>50</v>
      </c>
      <c r="F4">
        <v>3330213.9940000004</v>
      </c>
      <c r="G4">
        <v>2755472.2927000006</v>
      </c>
      <c r="H4">
        <v>4.744749007693231E-2</v>
      </c>
      <c r="I4">
        <v>6.2172334271868974E-2</v>
      </c>
    </row>
    <row r="5" spans="1:9">
      <c r="A5" s="45" t="s">
        <v>51</v>
      </c>
      <c r="B5" s="14">
        <v>70187358.458800048</v>
      </c>
      <c r="C5" s="14">
        <v>44319910.535299979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EFF3-C7A2-4A4D-9205-8B1E84D44871}">
  <dimension ref="A3:AJ44"/>
  <sheetViews>
    <sheetView tabSelected="1" topLeftCell="A20" workbookViewId="0">
      <selection activeCell="A32" sqref="A32"/>
    </sheetView>
  </sheetViews>
  <sheetFormatPr defaultRowHeight="15"/>
  <cols>
    <col min="1" max="1" width="12.5703125" bestFit="1" customWidth="1"/>
    <col min="2" max="2" width="22.28515625" customWidth="1"/>
    <col min="3" max="3" width="15.5703125" customWidth="1"/>
    <col min="4" max="4" width="12.7109375" customWidth="1"/>
    <col min="5" max="5" width="19" customWidth="1"/>
    <col min="12" max="12" width="13" customWidth="1"/>
    <col min="13" max="13" width="21.7109375" customWidth="1"/>
    <col min="31" max="32" width="12.5703125" bestFit="1" customWidth="1"/>
    <col min="33" max="33" width="11.5703125" bestFit="1" customWidth="1"/>
    <col min="34" max="34" width="12.5703125" bestFit="1" customWidth="1"/>
  </cols>
  <sheetData>
    <row r="3" spans="1:18">
      <c r="C3" t="s">
        <v>52</v>
      </c>
      <c r="D3" t="s">
        <v>53</v>
      </c>
      <c r="E3" t="s">
        <v>54</v>
      </c>
      <c r="F3" t="s">
        <v>55</v>
      </c>
      <c r="L3" t="s">
        <v>56</v>
      </c>
      <c r="M3" t="s">
        <v>57</v>
      </c>
      <c r="N3" t="s">
        <v>58</v>
      </c>
      <c r="O3" t="s">
        <v>59</v>
      </c>
      <c r="P3" t="s">
        <v>60</v>
      </c>
      <c r="Q3" t="s">
        <v>61</v>
      </c>
      <c r="R3" t="s">
        <v>62</v>
      </c>
    </row>
    <row r="4" spans="1:18">
      <c r="B4" t="s">
        <v>63</v>
      </c>
      <c r="C4">
        <v>52297820.97441978</v>
      </c>
      <c r="D4">
        <v>36947709.150699988</v>
      </c>
      <c r="E4">
        <v>9661673.3014000058</v>
      </c>
      <c r="F4">
        <v>12564514.350000001</v>
      </c>
      <c r="L4">
        <v>0</v>
      </c>
      <c r="M4">
        <v>625442.16460000002</v>
      </c>
      <c r="N4">
        <v>876924.96449999989</v>
      </c>
      <c r="O4">
        <v>244</v>
      </c>
      <c r="P4">
        <v>165574.44569999998</v>
      </c>
      <c r="Q4">
        <v>202</v>
      </c>
      <c r="R4">
        <v>535543.78</v>
      </c>
    </row>
    <row r="5" spans="1:18">
      <c r="B5" t="s">
        <v>10</v>
      </c>
      <c r="C5">
        <v>384701.87284992001</v>
      </c>
      <c r="D5">
        <v>52144.1662</v>
      </c>
      <c r="E5">
        <v>4462.5061999999998</v>
      </c>
      <c r="F5">
        <v>0</v>
      </c>
      <c r="L5">
        <v>1</v>
      </c>
      <c r="M5">
        <v>9348081.5399000011</v>
      </c>
      <c r="N5">
        <v>7647703.8522000005</v>
      </c>
      <c r="O5">
        <v>2584</v>
      </c>
      <c r="P5">
        <v>1897998.3401999995</v>
      </c>
      <c r="Q5">
        <v>3099</v>
      </c>
      <c r="R5">
        <v>3374902.4900000007</v>
      </c>
    </row>
    <row r="6" spans="1:18">
      <c r="L6">
        <v>2</v>
      </c>
      <c r="M6">
        <v>10981021.978399999</v>
      </c>
      <c r="N6">
        <v>6291207.6423000032</v>
      </c>
      <c r="O6">
        <v>2641</v>
      </c>
      <c r="P6">
        <v>2018440.6318999997</v>
      </c>
      <c r="Q6">
        <v>1445</v>
      </c>
      <c r="R6">
        <v>1326195.54</v>
      </c>
    </row>
    <row r="7" spans="1:18">
      <c r="L7">
        <v>3</v>
      </c>
      <c r="M7">
        <v>12391733.430899993</v>
      </c>
      <c r="N7">
        <v>7762486.7893000022</v>
      </c>
      <c r="O7">
        <v>4771</v>
      </c>
      <c r="P7">
        <v>2345056.2851999989</v>
      </c>
      <c r="Q7">
        <v>2035</v>
      </c>
      <c r="R7">
        <v>2172043.4100000006</v>
      </c>
    </row>
    <row r="8" spans="1:18">
      <c r="C8" t="s">
        <v>64</v>
      </c>
      <c r="D8" t="s">
        <v>65</v>
      </c>
      <c r="E8" t="s">
        <v>66</v>
      </c>
      <c r="F8" t="s">
        <v>67</v>
      </c>
      <c r="G8" t="s">
        <v>68</v>
      </c>
      <c r="L8">
        <v>4</v>
      </c>
      <c r="M8">
        <v>11664954.895999998</v>
      </c>
      <c r="N8">
        <v>8059642.5580999991</v>
      </c>
      <c r="O8">
        <v>3784</v>
      </c>
      <c r="P8">
        <v>1902778.222700001</v>
      </c>
      <c r="Q8">
        <v>1808</v>
      </c>
      <c r="R8">
        <v>2593507.33</v>
      </c>
    </row>
    <row r="9" spans="1:18">
      <c r="B9" t="s">
        <v>69</v>
      </c>
      <c r="C9">
        <v>0.99269773252952986</v>
      </c>
      <c r="D9">
        <v>0.99859069262374134</v>
      </c>
      <c r="E9">
        <v>0.99953833607463993</v>
      </c>
      <c r="F9">
        <v>1</v>
      </c>
      <c r="L9">
        <v>5</v>
      </c>
      <c r="M9">
        <v>7594155.8854000028</v>
      </c>
      <c r="N9">
        <v>6328641.1304999981</v>
      </c>
      <c r="O9">
        <v>3672</v>
      </c>
      <c r="P9">
        <v>1327203.7218999998</v>
      </c>
      <c r="Q9">
        <v>3932</v>
      </c>
      <c r="R9">
        <v>2542984.5999999996</v>
      </c>
    </row>
    <row r="10" spans="1:18">
      <c r="B10" t="s">
        <v>10</v>
      </c>
      <c r="C10">
        <v>7.3022674704701883E-3</v>
      </c>
      <c r="D10">
        <v>1.409307376258779E-3</v>
      </c>
      <c r="E10">
        <v>4.6166392536005455E-4</v>
      </c>
      <c r="F10">
        <v>0</v>
      </c>
      <c r="G10" t="s">
        <v>47</v>
      </c>
      <c r="L10" t="s">
        <v>51</v>
      </c>
      <c r="M10">
        <v>52605389.895199992</v>
      </c>
      <c r="N10">
        <v>36966606.936900005</v>
      </c>
      <c r="O10">
        <v>17696</v>
      </c>
      <c r="P10">
        <v>9657051.6475999989</v>
      </c>
      <c r="Q10">
        <v>12521</v>
      </c>
      <c r="R10">
        <v>12545177.15</v>
      </c>
    </row>
    <row r="12" spans="1:18">
      <c r="A12" t="s">
        <v>70</v>
      </c>
      <c r="C12" t="s">
        <v>71</v>
      </c>
      <c r="D12" t="s">
        <v>72</v>
      </c>
      <c r="E12" t="s">
        <v>73</v>
      </c>
      <c r="F12" t="s">
        <v>74</v>
      </c>
    </row>
    <row r="13" spans="1:18">
      <c r="B13" t="s">
        <v>69</v>
      </c>
      <c r="C13">
        <v>17700</v>
      </c>
      <c r="D13">
        <v>9973</v>
      </c>
      <c r="E13">
        <v>168</v>
      </c>
      <c r="F13">
        <v>7559</v>
      </c>
    </row>
    <row r="14" spans="1:18">
      <c r="B14" t="s">
        <v>10</v>
      </c>
      <c r="C14">
        <v>9</v>
      </c>
      <c r="D14">
        <v>8</v>
      </c>
      <c r="E14">
        <v>1</v>
      </c>
      <c r="F14">
        <v>0</v>
      </c>
      <c r="L14">
        <v>0</v>
      </c>
      <c r="M14">
        <v>5.9446585781989317E-3</v>
      </c>
      <c r="N14">
        <v>1.1861042129141894E-2</v>
      </c>
      <c r="O14">
        <v>6.8942133815551535E-3</v>
      </c>
      <c r="P14">
        <v>8.5727223868140474E-3</v>
      </c>
      <c r="Q14">
        <v>8.06644836674387E-3</v>
      </c>
      <c r="R14">
        <v>2.1344608114999795E-2</v>
      </c>
    </row>
    <row r="15" spans="1:18">
      <c r="L15">
        <v>1</v>
      </c>
      <c r="M15">
        <v>8.8850986168177534E-2</v>
      </c>
      <c r="N15">
        <v>0.10344070616562424</v>
      </c>
      <c r="O15">
        <v>7.3010849909584091E-2</v>
      </c>
      <c r="P15">
        <v>9.8270072971583217E-2</v>
      </c>
      <c r="Q15">
        <v>0.1237520964779171</v>
      </c>
      <c r="R15">
        <v>0.13450995747796199</v>
      </c>
    </row>
    <row r="16" spans="1:18">
      <c r="A16" t="s">
        <v>75</v>
      </c>
      <c r="C16" t="s">
        <v>76</v>
      </c>
      <c r="D16" t="s">
        <v>77</v>
      </c>
      <c r="E16" t="s">
        <v>78</v>
      </c>
      <c r="F16" t="s">
        <v>79</v>
      </c>
      <c r="L16">
        <v>2</v>
      </c>
      <c r="M16">
        <v>0.1043716432886088</v>
      </c>
      <c r="N16">
        <v>8.5093117323950695E-2</v>
      </c>
      <c r="O16">
        <v>7.4621383363471974E-2</v>
      </c>
      <c r="P16">
        <v>0.10450604933865239</v>
      </c>
      <c r="Q16">
        <v>5.7703058861113328E-2</v>
      </c>
      <c r="R16">
        <v>5.2856788076523893E-2</v>
      </c>
    </row>
    <row r="17" spans="1:36">
      <c r="B17" t="s">
        <v>69</v>
      </c>
      <c r="C17">
        <v>12528</v>
      </c>
      <c r="D17">
        <v>4976</v>
      </c>
      <c r="E17">
        <v>87</v>
      </c>
      <c r="F17">
        <v>7465</v>
      </c>
      <c r="L17">
        <v>3</v>
      </c>
      <c r="M17">
        <v>0.11778007401510281</v>
      </c>
      <c r="N17">
        <v>0.10499322811193014</v>
      </c>
      <c r="O17">
        <v>0.13480447558770345</v>
      </c>
      <c r="P17">
        <v>0.12141678282226023</v>
      </c>
      <c r="Q17">
        <v>8.1263477358038502E-2</v>
      </c>
      <c r="R17">
        <v>8.6568861644173781E-2</v>
      </c>
    </row>
    <row r="18" spans="1:36">
      <c r="B18" t="s">
        <v>10</v>
      </c>
      <c r="C18">
        <v>0</v>
      </c>
      <c r="D18">
        <v>0</v>
      </c>
      <c r="E18">
        <v>0</v>
      </c>
      <c r="F18">
        <v>0</v>
      </c>
      <c r="L18">
        <v>4</v>
      </c>
      <c r="M18">
        <v>0.11087224065099432</v>
      </c>
      <c r="N18">
        <v>0.10901247403984592</v>
      </c>
      <c r="O18">
        <v>0.10691681735985534</v>
      </c>
      <c r="P18">
        <v>9.8517554432510743E-2</v>
      </c>
      <c r="Q18">
        <v>7.2198706173628308E-2</v>
      </c>
      <c r="R18">
        <v>0.10336670813771649</v>
      </c>
    </row>
    <row r="19" spans="1:36">
      <c r="L19">
        <v>5</v>
      </c>
      <c r="M19">
        <v>7.218039729891762E-2</v>
      </c>
      <c r="N19">
        <v>8.5599432229507097E-2</v>
      </c>
      <c r="O19">
        <v>0.10375226039783002</v>
      </c>
      <c r="P19">
        <v>6.8716818048179362E-2</v>
      </c>
      <c r="Q19">
        <v>0.15701621276255889</v>
      </c>
      <c r="R19">
        <v>0.10135307654862409</v>
      </c>
    </row>
    <row r="22" spans="1:36">
      <c r="L22" t="s">
        <v>80</v>
      </c>
      <c r="AD22" t="s">
        <v>81</v>
      </c>
      <c r="AF22" t="s">
        <v>82</v>
      </c>
    </row>
    <row r="23" spans="1:36">
      <c r="L23" s="46" t="s">
        <v>39</v>
      </c>
      <c r="M23" s="46" t="s">
        <v>57</v>
      </c>
      <c r="N23" s="46" t="s">
        <v>58</v>
      </c>
      <c r="O23" s="46" t="s">
        <v>59</v>
      </c>
      <c r="P23" s="46" t="s">
        <v>60</v>
      </c>
      <c r="Q23" s="46" t="s">
        <v>61</v>
      </c>
      <c r="R23" s="46" t="s">
        <v>62</v>
      </c>
      <c r="T23" t="s">
        <v>39</v>
      </c>
      <c r="U23" t="s">
        <v>57</v>
      </c>
      <c r="V23" t="s">
        <v>58</v>
      </c>
      <c r="W23" t="s">
        <v>59</v>
      </c>
      <c r="X23" t="s">
        <v>60</v>
      </c>
      <c r="Y23" t="s">
        <v>61</v>
      </c>
      <c r="Z23" t="s">
        <v>62</v>
      </c>
      <c r="AD23" s="47" t="s">
        <v>39</v>
      </c>
      <c r="AE23" s="47" t="s">
        <v>52</v>
      </c>
      <c r="AF23" s="47" t="s">
        <v>53</v>
      </c>
      <c r="AG23" s="47" t="s">
        <v>54</v>
      </c>
      <c r="AH23" s="47" t="s">
        <v>55</v>
      </c>
      <c r="AI23" s="47"/>
      <c r="AJ23" s="47"/>
    </row>
    <row r="24" spans="1:36">
      <c r="B24" s="47" t="s">
        <v>52</v>
      </c>
      <c r="C24" s="47" t="s">
        <v>53</v>
      </c>
      <c r="D24" s="47" t="s">
        <v>54</v>
      </c>
      <c r="E24" s="47" t="s">
        <v>55</v>
      </c>
      <c r="L24" s="45" t="s">
        <v>47</v>
      </c>
      <c r="M24">
        <v>48695776.97510004</v>
      </c>
      <c r="N24">
        <v>33385800.168499965</v>
      </c>
      <c r="O24">
        <v>16668</v>
      </c>
      <c r="P24">
        <v>9223749.5635000002</v>
      </c>
      <c r="Q24">
        <v>9958</v>
      </c>
      <c r="R24">
        <v>11046516.149999999</v>
      </c>
      <c r="T24" t="s">
        <v>47</v>
      </c>
      <c r="U24">
        <v>48695776.97510004</v>
      </c>
      <c r="V24">
        <v>33385800.168499965</v>
      </c>
      <c r="W24">
        <v>16668</v>
      </c>
      <c r="X24">
        <v>9223749.5635000002</v>
      </c>
      <c r="Y24">
        <v>9958</v>
      </c>
      <c r="Z24">
        <v>11046516.149999999</v>
      </c>
      <c r="AD24" t="s">
        <v>49</v>
      </c>
      <c r="AE24" s="26">
        <f>B25-GETPIVOTDATA("Sum of HES Report Table.CLM $ Collected ",$L$23,"Income &lt; 60 % SMI?","Yes")</f>
        <v>5052188.9691999983</v>
      </c>
      <c r="AF24" s="26">
        <f>C25-GETPIVOTDATA("Sum of HES Report Table.Incentive Disbursements",$L$23,"Income &lt; 60 % SMI?","Yes")</f>
        <v>4134891.246599996</v>
      </c>
      <c r="AG24" s="26">
        <f>D25-GETPIVOTDATA("Sum of HES Report Table.HES Incentives",$L$23,"Income &lt; 60 % SMI?","Yes")</f>
        <v>575170.77550000022</v>
      </c>
      <c r="AH24" s="26">
        <f>E25-GETPIVOTDATA("Sum of HES Report Table.HESIE Incentives ",$L$23,"Income &lt; 60 % SMI?","Yes")</f>
        <v>2174400.69</v>
      </c>
    </row>
    <row r="25" spans="1:36">
      <c r="A25" t="s">
        <v>83</v>
      </c>
      <c r="B25" s="48">
        <v>8721473.4444999993</v>
      </c>
      <c r="C25" s="48">
        <v>7694574.7449999964</v>
      </c>
      <c r="D25" s="48">
        <v>987353.1096000002</v>
      </c>
      <c r="E25" s="48">
        <v>3673061.69</v>
      </c>
      <c r="L25" s="45" t="s">
        <v>49</v>
      </c>
      <c r="M25">
        <v>3669284.4753000005</v>
      </c>
      <c r="N25">
        <v>3559683.4984000004</v>
      </c>
      <c r="O25">
        <v>1015</v>
      </c>
      <c r="P25">
        <v>412182.33409999992</v>
      </c>
      <c r="Q25">
        <v>2563</v>
      </c>
      <c r="R25">
        <v>1498661</v>
      </c>
      <c r="T25" t="s">
        <v>49</v>
      </c>
      <c r="U25">
        <v>3669284.4753000005</v>
      </c>
      <c r="V25">
        <v>3559683.4984000004</v>
      </c>
      <c r="W25">
        <v>1015</v>
      </c>
      <c r="X25">
        <v>412182.33409999992</v>
      </c>
      <c r="Y25">
        <v>2563</v>
      </c>
      <c r="Z25">
        <v>1498661</v>
      </c>
      <c r="AD25" t="s">
        <v>47</v>
      </c>
      <c r="AE25" s="26">
        <f>GETPIVOTDATA("Sum of HES Report Table.CLM $ Collected ",$L$23)-AE24</f>
        <v>47553200.926000036</v>
      </c>
      <c r="AF25" s="26">
        <f>GETPIVOTDATA("Sum of HES Report Table.Incentive Disbursements",$L$23)-AF24</f>
        <v>32831715.690299973</v>
      </c>
      <c r="AG25" s="26">
        <f>GETPIVOTDATA("Sum of HES Report Table.HES Incentives",$L$23)-AG24</f>
        <v>9081880.8721000012</v>
      </c>
      <c r="AH25" s="26">
        <f>GETPIVOTDATA("Sum of HES Report Table.HESIE Incentives ",$L$23)-AH24</f>
        <v>10370776.459999999</v>
      </c>
    </row>
    <row r="26" spans="1:36">
      <c r="A26" t="s">
        <v>84</v>
      </c>
      <c r="B26" s="48">
        <v>43883916.45069994</v>
      </c>
      <c r="C26" s="48">
        <v>29272032.191899978</v>
      </c>
      <c r="D26" s="48">
        <v>8669698.5380000044</v>
      </c>
      <c r="E26" s="48">
        <v>8872115.459999999</v>
      </c>
      <c r="L26" s="45" t="s">
        <v>85</v>
      </c>
      <c r="M26">
        <v>240328.4448</v>
      </c>
      <c r="N26">
        <v>21123.27</v>
      </c>
      <c r="O26">
        <v>13</v>
      </c>
      <c r="P26">
        <v>21119.75</v>
      </c>
      <c r="Q26">
        <v>0</v>
      </c>
      <c r="R26">
        <v>0</v>
      </c>
      <c r="T26" t="s">
        <v>85</v>
      </c>
      <c r="U26">
        <v>240328.4448</v>
      </c>
      <c r="V26">
        <v>21123.27</v>
      </c>
      <c r="W26">
        <v>13</v>
      </c>
      <c r="X26">
        <v>21119.75</v>
      </c>
      <c r="Y26">
        <v>0</v>
      </c>
      <c r="Z26">
        <v>0</v>
      </c>
    </row>
    <row r="27" spans="1:36">
      <c r="B27" s="26">
        <f>B25+B26</f>
        <v>52605389.89519994</v>
      </c>
      <c r="L27" s="45" t="s">
        <v>51</v>
      </c>
      <c r="M27">
        <v>52605389.895200036</v>
      </c>
      <c r="N27">
        <v>36966606.936899967</v>
      </c>
      <c r="O27">
        <v>17696</v>
      </c>
      <c r="P27">
        <v>9657051.6476000007</v>
      </c>
      <c r="Q27">
        <v>12521</v>
      </c>
      <c r="R27">
        <v>12545177.149999999</v>
      </c>
      <c r="T27" t="s">
        <v>51</v>
      </c>
      <c r="U27">
        <v>52605389.895200036</v>
      </c>
      <c r="V27">
        <v>36966606.936899967</v>
      </c>
      <c r="W27">
        <v>17696</v>
      </c>
      <c r="X27">
        <v>9657051.6476000007</v>
      </c>
      <c r="Y27">
        <v>12521</v>
      </c>
      <c r="Z27">
        <v>12545177.149999999</v>
      </c>
    </row>
    <row r="28" spans="1:36">
      <c r="AD28" t="s">
        <v>5</v>
      </c>
    </row>
    <row r="29" spans="1:36">
      <c r="B29" t="s">
        <v>86</v>
      </c>
      <c r="C29" t="s">
        <v>87</v>
      </c>
      <c r="D29" t="s">
        <v>88</v>
      </c>
      <c r="E29" t="s">
        <v>89</v>
      </c>
      <c r="AD29" t="s">
        <v>49</v>
      </c>
      <c r="AE29" s="55">
        <f>AE24/SUM(AE24:AE25)</f>
        <v>9.6039378840550776E-2</v>
      </c>
      <c r="AF29" s="55">
        <f t="shared" ref="AF29:AH29" si="0">AF24/SUM(AF24:AF25)</f>
        <v>0.11185476810620015</v>
      </c>
      <c r="AG29" s="55">
        <f t="shared" si="0"/>
        <v>5.9559666499551481E-2</v>
      </c>
      <c r="AH29" s="55">
        <f t="shared" si="0"/>
        <v>0.17332562657355541</v>
      </c>
    </row>
    <row r="30" spans="1:36">
      <c r="A30" t="s">
        <v>83</v>
      </c>
      <c r="B30" s="49">
        <v>0.1657904914662709</v>
      </c>
      <c r="C30" s="49">
        <v>0.20814933753953196</v>
      </c>
      <c r="D30" s="49">
        <v>0.10224167226498988</v>
      </c>
      <c r="E30" s="49">
        <v>0.29278675351348071</v>
      </c>
      <c r="AD30" t="s">
        <v>47</v>
      </c>
      <c r="AE30" s="55">
        <f>AE25/(AE24+AE25)</f>
        <v>0.9039606211594492</v>
      </c>
      <c r="AF30" s="55">
        <f t="shared" ref="AF30:AH30" si="1">AF25/(AF24+AF25)</f>
        <v>0.8881452318937999</v>
      </c>
      <c r="AG30" s="55">
        <f t="shared" si="1"/>
        <v>0.94044033350044864</v>
      </c>
      <c r="AH30" s="55">
        <f t="shared" si="1"/>
        <v>0.82667437342644468</v>
      </c>
    </row>
    <row r="31" spans="1:36">
      <c r="A31" t="s">
        <v>84</v>
      </c>
      <c r="B31" s="49">
        <v>0.8342095085337291</v>
      </c>
      <c r="C31" s="49">
        <v>0.79185066246046798</v>
      </c>
      <c r="D31" s="49">
        <v>0.89775832773501019</v>
      </c>
      <c r="E31" s="49">
        <v>0.70721324648651929</v>
      </c>
      <c r="L31" t="s">
        <v>47</v>
      </c>
      <c r="M31" s="49">
        <f>U24/U27</f>
        <v>0.92568037366724798</v>
      </c>
      <c r="N31" s="49">
        <f t="shared" ref="N31:R31" si="2">V24/V27</f>
        <v>0.90313401566683549</v>
      </c>
      <c r="O31" s="49">
        <f t="shared" si="2"/>
        <v>0.94190777576853524</v>
      </c>
      <c r="P31" s="49">
        <f t="shared" si="2"/>
        <v>0.95513101721810856</v>
      </c>
      <c r="Q31" s="49">
        <f t="shared" si="2"/>
        <v>0.79530388946569763</v>
      </c>
      <c r="R31" s="49">
        <f t="shared" si="2"/>
        <v>0.88053887306007472</v>
      </c>
    </row>
    <row r="32" spans="1:36">
      <c r="L32" t="s">
        <v>90</v>
      </c>
      <c r="M32" s="49">
        <f>U25/U27</f>
        <v>6.9751112625719813E-2</v>
      </c>
      <c r="N32" s="49">
        <f t="shared" ref="N32:R32" si="3">V25/V27</f>
        <v>9.6294569433331839E-2</v>
      </c>
      <c r="O32" s="49">
        <f t="shared" si="3"/>
        <v>5.7357594936708861E-2</v>
      </c>
      <c r="P32" s="49">
        <f t="shared" si="3"/>
        <v>4.268200576543843E-2</v>
      </c>
      <c r="Q32" s="49">
        <f t="shared" si="3"/>
        <v>0.20469611053430237</v>
      </c>
      <c r="R32" s="49">
        <f t="shared" si="3"/>
        <v>0.11946112693992529</v>
      </c>
    </row>
    <row r="33" spans="1:33">
      <c r="A33" s="26"/>
    </row>
    <row r="34" spans="1:33">
      <c r="AD34" t="s">
        <v>81</v>
      </c>
      <c r="AF34" t="s">
        <v>82</v>
      </c>
    </row>
    <row r="35" spans="1:33">
      <c r="A35" s="50" t="s">
        <v>70</v>
      </c>
      <c r="C35" s="47" t="s">
        <v>71</v>
      </c>
      <c r="D35" s="47" t="s">
        <v>72</v>
      </c>
      <c r="E35" s="47" t="s">
        <v>73</v>
      </c>
      <c r="F35" s="47" t="s">
        <v>74</v>
      </c>
      <c r="AD35" s="47" t="s">
        <v>71</v>
      </c>
      <c r="AE35" s="47"/>
      <c r="AF35" s="47" t="s">
        <v>91</v>
      </c>
      <c r="AG35" s="47" t="s">
        <v>92</v>
      </c>
    </row>
    <row r="36" spans="1:33">
      <c r="B36" t="s">
        <v>83</v>
      </c>
      <c r="C36" s="51">
        <v>1986</v>
      </c>
      <c r="D36" s="51">
        <v>1062</v>
      </c>
      <c r="E36" s="51">
        <v>61</v>
      </c>
      <c r="F36" s="51">
        <v>863</v>
      </c>
      <c r="AD36" s="51">
        <f>C36-GETPIVOTDATA("Sum of HES Report Table.HES Total Units",$L$23,"Income &lt; 60 % SMI?","Yes")</f>
        <v>971</v>
      </c>
      <c r="AE36" s="51"/>
      <c r="AF36" s="56">
        <f>AG24/SUM(AG24:AG25)</f>
        <v>5.9559666499551481E-2</v>
      </c>
      <c r="AG36" s="56">
        <f>AD36/GETPIVOTDATA("Sum of HES Report Table.HES Total Units",$L$23)</f>
        <v>5.4871157323688968E-2</v>
      </c>
    </row>
    <row r="37" spans="1:33">
      <c r="B37" t="s">
        <v>84</v>
      </c>
      <c r="C37" s="51">
        <v>15710</v>
      </c>
      <c r="D37" s="51">
        <v>8906</v>
      </c>
      <c r="E37" s="51">
        <v>108</v>
      </c>
      <c r="F37" s="51">
        <v>6696</v>
      </c>
      <c r="L37" t="s">
        <v>80</v>
      </c>
      <c r="AD37" s="47" t="s">
        <v>76</v>
      </c>
      <c r="AE37" s="47"/>
      <c r="AF37" s="47" t="s">
        <v>93</v>
      </c>
      <c r="AG37" s="47" t="s">
        <v>94</v>
      </c>
    </row>
    <row r="38" spans="1:33">
      <c r="L38" t="s">
        <v>39</v>
      </c>
      <c r="M38" t="s">
        <v>57</v>
      </c>
      <c r="N38" t="s">
        <v>58</v>
      </c>
      <c r="O38" t="s">
        <v>59</v>
      </c>
      <c r="P38" t="s">
        <v>60</v>
      </c>
      <c r="Q38" t="s">
        <v>61</v>
      </c>
      <c r="R38" t="s">
        <v>62</v>
      </c>
      <c r="AD38" s="51">
        <f>C40-GETPIVOTDATA("Sum of HES Report Table.HESIE Total Units",$L$23,"Income &lt; 60 % SMI?","Yes")</f>
        <v>3113</v>
      </c>
      <c r="AE38" s="51"/>
      <c r="AF38" s="56">
        <f>AH24/SUM(AH24:AH25)</f>
        <v>0.17332562657355541</v>
      </c>
      <c r="AG38" s="56">
        <f>AD38/GETPIVOTDATA("Sum of HES Report Table.HESIE Total Units",$L$23)</f>
        <v>0.24862231451162048</v>
      </c>
    </row>
    <row r="39" spans="1:33">
      <c r="A39" s="50" t="s">
        <v>75</v>
      </c>
      <c r="C39" s="47" t="s">
        <v>76</v>
      </c>
      <c r="D39" s="47" t="s">
        <v>77</v>
      </c>
      <c r="E39" s="47" t="s">
        <v>78</v>
      </c>
      <c r="F39" s="47" t="s">
        <v>79</v>
      </c>
      <c r="L39" t="s">
        <v>47</v>
      </c>
      <c r="M39">
        <v>43883916.450700045</v>
      </c>
      <c r="N39">
        <v>29272032.19189997</v>
      </c>
      <c r="O39">
        <v>15710</v>
      </c>
      <c r="P39">
        <v>8669698.5379999988</v>
      </c>
      <c r="Q39">
        <v>6845</v>
      </c>
      <c r="R39">
        <v>8872115.459999999</v>
      </c>
    </row>
    <row r="40" spans="1:33">
      <c r="B40" t="s">
        <v>83</v>
      </c>
      <c r="C40" s="51">
        <v>5676</v>
      </c>
      <c r="D40" s="51">
        <v>2024</v>
      </c>
      <c r="E40" s="51">
        <v>58</v>
      </c>
      <c r="F40" s="51">
        <v>3594</v>
      </c>
      <c r="L40" t="s">
        <v>49</v>
      </c>
      <c r="M40">
        <v>8721473.4444999993</v>
      </c>
      <c r="N40">
        <v>7694574.7449999964</v>
      </c>
      <c r="O40">
        <v>1986</v>
      </c>
      <c r="P40">
        <v>987353.10960000008</v>
      </c>
      <c r="Q40">
        <v>5676</v>
      </c>
      <c r="R40">
        <v>3673061.6900000004</v>
      </c>
    </row>
    <row r="41" spans="1:33">
      <c r="B41" t="s">
        <v>84</v>
      </c>
      <c r="C41" s="51">
        <v>6845</v>
      </c>
      <c r="D41" s="51">
        <v>2945</v>
      </c>
      <c r="E41" s="51">
        <v>29</v>
      </c>
      <c r="F41" s="51">
        <v>3871</v>
      </c>
      <c r="L41" t="s">
        <v>51</v>
      </c>
      <c r="M41">
        <v>52605389.895200044</v>
      </c>
      <c r="N41">
        <v>36966606.936899967</v>
      </c>
      <c r="O41">
        <v>17696</v>
      </c>
      <c r="P41">
        <v>9657051.6475999989</v>
      </c>
      <c r="Q41">
        <v>12521</v>
      </c>
      <c r="R41">
        <v>12545177.149999999</v>
      </c>
    </row>
    <row r="43" spans="1:33">
      <c r="L43" t="s">
        <v>48</v>
      </c>
      <c r="M43" s="49">
        <f>M39/M$41</f>
        <v>0.83420950853372944</v>
      </c>
      <c r="N43" s="49">
        <f t="shared" ref="N43:R43" si="4">N39/N$41</f>
        <v>0.79185066246046798</v>
      </c>
      <c r="O43" s="49">
        <f t="shared" si="4"/>
        <v>0.88777124773960214</v>
      </c>
      <c r="P43" s="49">
        <f t="shared" si="4"/>
        <v>0.89775832773501008</v>
      </c>
      <c r="Q43" s="49">
        <f t="shared" si="4"/>
        <v>0.5466815749540771</v>
      </c>
      <c r="R43" s="49">
        <f t="shared" si="4"/>
        <v>0.70721324648651929</v>
      </c>
    </row>
    <row r="44" spans="1:33">
      <c r="L44" t="s">
        <v>49</v>
      </c>
      <c r="M44" s="49">
        <f>M40/M$41</f>
        <v>0.16579049146627059</v>
      </c>
      <c r="N44" s="49">
        <f t="shared" ref="N44:R44" si="5">N40/N$41</f>
        <v>0.20814933753953199</v>
      </c>
      <c r="O44" s="49">
        <f t="shared" si="5"/>
        <v>0.11222875226039783</v>
      </c>
      <c r="P44" s="49">
        <f t="shared" si="5"/>
        <v>0.10224167226498992</v>
      </c>
      <c r="Q44" s="49">
        <f t="shared" si="5"/>
        <v>0.45331842504592285</v>
      </c>
      <c r="R44" s="49">
        <f t="shared" si="5"/>
        <v>0.29278675351348077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CDE2-D9A9-4C0F-A2DC-A5D2BB300C66}">
  <dimension ref="A1:V52"/>
  <sheetViews>
    <sheetView workbookViewId="0">
      <selection activeCell="C8" activeCellId="1" sqref="P8:Q8 B8:C8"/>
    </sheetView>
  </sheetViews>
  <sheetFormatPr defaultRowHeight="15"/>
  <cols>
    <col min="3" max="3" width="16.85546875" customWidth="1"/>
  </cols>
  <sheetData>
    <row r="1" spans="1:22">
      <c r="A1" t="s">
        <v>95</v>
      </c>
      <c r="O1" t="s">
        <v>96</v>
      </c>
    </row>
    <row r="2" spans="1:22">
      <c r="A2" t="s">
        <v>97</v>
      </c>
      <c r="B2" t="s">
        <v>39</v>
      </c>
      <c r="C2" t="s">
        <v>52</v>
      </c>
      <c r="D2" t="s">
        <v>53</v>
      </c>
      <c r="E2" t="s">
        <v>98</v>
      </c>
      <c r="F2" t="s">
        <v>99</v>
      </c>
      <c r="G2" t="s">
        <v>100</v>
      </c>
      <c r="H2" t="s">
        <v>101</v>
      </c>
      <c r="P2" t="s">
        <v>39</v>
      </c>
      <c r="Q2" t="s">
        <v>52</v>
      </c>
      <c r="R2" t="s">
        <v>53</v>
      </c>
      <c r="S2" t="s">
        <v>98</v>
      </c>
      <c r="T2" t="s">
        <v>99</v>
      </c>
      <c r="U2" t="s">
        <v>100</v>
      </c>
      <c r="V2" t="s">
        <v>101</v>
      </c>
    </row>
    <row r="3" spans="1:22">
      <c r="B3">
        <v>1</v>
      </c>
      <c r="C3">
        <v>3205488.2914223997</v>
      </c>
      <c r="D3">
        <v>3062140.498399999</v>
      </c>
      <c r="E3">
        <v>2043581.1412665604</v>
      </c>
      <c r="F3">
        <v>2426916.0525999996</v>
      </c>
      <c r="G3">
        <v>1161907.15015584</v>
      </c>
      <c r="H3">
        <v>635224.4458000001</v>
      </c>
      <c r="P3">
        <v>1</v>
      </c>
      <c r="Q3">
        <v>2151164.4673910402</v>
      </c>
      <c r="R3">
        <v>1433346.5534000001</v>
      </c>
      <c r="S3">
        <v>0</v>
      </c>
      <c r="T3">
        <v>0</v>
      </c>
      <c r="U3">
        <v>2151164.4673910402</v>
      </c>
      <c r="V3">
        <v>1433346.5534000001</v>
      </c>
    </row>
    <row r="4" spans="1:22">
      <c r="B4">
        <v>2</v>
      </c>
      <c r="C4">
        <v>23308745.022126727</v>
      </c>
      <c r="D4">
        <v>11487001.338900004</v>
      </c>
      <c r="E4">
        <v>17638298.561738882</v>
      </c>
      <c r="F4">
        <v>9509827.1432000063</v>
      </c>
      <c r="G4">
        <v>5670446.4603878399</v>
      </c>
      <c r="H4">
        <v>1977174.1956999996</v>
      </c>
      <c r="P4">
        <v>2</v>
      </c>
      <c r="Q4">
        <v>13494257.254304321</v>
      </c>
      <c r="R4">
        <v>6970922.9291999964</v>
      </c>
      <c r="S4">
        <v>8046.370059840001</v>
      </c>
      <c r="T4">
        <v>0</v>
      </c>
      <c r="U4">
        <v>13486210.884244481</v>
      </c>
      <c r="V4">
        <v>6970922.9291999964</v>
      </c>
    </row>
    <row r="5" spans="1:22">
      <c r="B5">
        <v>3</v>
      </c>
      <c r="C5">
        <v>18668474.285005435</v>
      </c>
      <c r="D5">
        <v>12346072.0088</v>
      </c>
      <c r="E5">
        <v>13939975.728694083</v>
      </c>
      <c r="F5">
        <v>10124386.2706</v>
      </c>
      <c r="G5">
        <v>4728498.5563113587</v>
      </c>
      <c r="H5">
        <v>2221685.7382</v>
      </c>
      <c r="P5">
        <v>3</v>
      </c>
      <c r="Q5">
        <v>9798709.1179168038</v>
      </c>
      <c r="R5">
        <v>13571107.287600003</v>
      </c>
      <c r="S5">
        <v>4534.2700000000004</v>
      </c>
      <c r="T5">
        <v>0</v>
      </c>
      <c r="U5">
        <v>9794174.8479168043</v>
      </c>
      <c r="V5">
        <v>13571107.287600003</v>
      </c>
    </row>
    <row r="6" spans="1:22">
      <c r="B6">
        <v>4</v>
      </c>
      <c r="C6">
        <v>16485360.937787527</v>
      </c>
      <c r="D6">
        <v>10837012.734900003</v>
      </c>
      <c r="E6">
        <v>12521634.13144511</v>
      </c>
      <c r="F6">
        <v>9344412.1093000025</v>
      </c>
      <c r="G6">
        <v>3963726.8063424001</v>
      </c>
      <c r="H6">
        <v>1492600.6255999997</v>
      </c>
      <c r="P6">
        <v>4</v>
      </c>
      <c r="Q6">
        <v>9658914.4312403146</v>
      </c>
      <c r="R6">
        <v>8850771.1287999991</v>
      </c>
      <c r="S6">
        <v>15752.850755200001</v>
      </c>
      <c r="T6">
        <v>0</v>
      </c>
      <c r="U6">
        <v>9643161.5804851167</v>
      </c>
      <c r="V6">
        <v>8850771.1287999991</v>
      </c>
    </row>
    <row r="7" spans="1:22">
      <c r="B7">
        <v>5</v>
      </c>
      <c r="C7">
        <v>8902683.3661977574</v>
      </c>
      <c r="D7">
        <v>6639828.1204999983</v>
      </c>
      <c r="E7">
        <v>6409164.3040684778</v>
      </c>
      <c r="F7">
        <v>5561065.3611999983</v>
      </c>
      <c r="G7">
        <v>2493519.0621292805</v>
      </c>
      <c r="H7">
        <v>1078762.7593</v>
      </c>
      <c r="P7">
        <v>5</v>
      </c>
      <c r="Q7">
        <v>6951797.6307500806</v>
      </c>
      <c r="R7">
        <v>6503559.2058000006</v>
      </c>
      <c r="S7">
        <v>24402.473715520002</v>
      </c>
      <c r="T7">
        <v>0</v>
      </c>
      <c r="U7">
        <v>6927395.157034561</v>
      </c>
      <c r="V7">
        <v>6503559.2058000006</v>
      </c>
    </row>
    <row r="8" spans="1:22">
      <c r="B8" t="s">
        <v>51</v>
      </c>
      <c r="C8">
        <v>70570751.902539849</v>
      </c>
      <c r="D8">
        <v>44372054.701500006</v>
      </c>
      <c r="E8">
        <v>52552653.867213115</v>
      </c>
      <c r="F8">
        <v>36966606.936900005</v>
      </c>
      <c r="G8">
        <v>18018098.035326719</v>
      </c>
      <c r="H8">
        <v>7405447.7645999994</v>
      </c>
      <c r="P8" t="s">
        <v>51</v>
      </c>
      <c r="Q8">
        <v>42054842.901602559</v>
      </c>
      <c r="R8">
        <v>37329707.104800001</v>
      </c>
      <c r="S8">
        <v>52735.964530559999</v>
      </c>
      <c r="T8">
        <v>0</v>
      </c>
      <c r="U8">
        <v>42002106.937072009</v>
      </c>
      <c r="V8">
        <v>37329707.104800001</v>
      </c>
    </row>
    <row r="10" spans="1:22">
      <c r="B10" t="s">
        <v>39</v>
      </c>
      <c r="C10" t="s">
        <v>102</v>
      </c>
      <c r="D10" t="s">
        <v>103</v>
      </c>
      <c r="E10" t="s">
        <v>104</v>
      </c>
      <c r="F10" t="s">
        <v>105</v>
      </c>
      <c r="G10" t="s">
        <v>106</v>
      </c>
      <c r="H10" t="s">
        <v>107</v>
      </c>
    </row>
    <row r="11" spans="1:22">
      <c r="B11">
        <v>1</v>
      </c>
      <c r="C11">
        <v>4.5422334394980904E-2</v>
      </c>
      <c r="D11">
        <v>6.9010563495417371E-2</v>
      </c>
      <c r="E11">
        <v>3.8886354748708947E-2</v>
      </c>
      <c r="F11">
        <v>6.5651577293599425E-2</v>
      </c>
      <c r="G11">
        <v>6.4485560455813745E-2</v>
      </c>
      <c r="H11">
        <v>8.5777992903621716E-2</v>
      </c>
      <c r="P11" t="s">
        <v>39</v>
      </c>
      <c r="Q11" t="s">
        <v>52</v>
      </c>
      <c r="R11" t="s">
        <v>53</v>
      </c>
      <c r="S11" t="s">
        <v>98</v>
      </c>
      <c r="T11" t="s">
        <v>99</v>
      </c>
      <c r="U11" t="s">
        <v>100</v>
      </c>
      <c r="V11" t="s">
        <v>101</v>
      </c>
    </row>
    <row r="12" spans="1:22">
      <c r="B12">
        <v>2</v>
      </c>
      <c r="C12">
        <v>0.33028902758917383</v>
      </c>
      <c r="D12">
        <v>0.25887918457180853</v>
      </c>
      <c r="E12">
        <v>0.33563097700653283</v>
      </c>
      <c r="F12">
        <v>0.25725453135130216</v>
      </c>
      <c r="G12">
        <v>0.3147083809439945</v>
      </c>
      <c r="H12">
        <v>0.2669891488738082</v>
      </c>
      <c r="P12">
        <v>1</v>
      </c>
      <c r="Q12">
        <v>5.1151408945319519E-2</v>
      </c>
      <c r="R12">
        <v>3.839694078970405E-2</v>
      </c>
      <c r="S12">
        <v>0</v>
      </c>
      <c r="T12" t="e">
        <v>#DIV/0!</v>
      </c>
      <c r="U12">
        <v>5.1215632363727302E-2</v>
      </c>
      <c r="V12">
        <v>3.839694078970405E-2</v>
      </c>
    </row>
    <row r="13" spans="1:22">
      <c r="B13">
        <v>3</v>
      </c>
      <c r="C13">
        <v>0.26453557290684832</v>
      </c>
      <c r="D13">
        <v>0.27823980863303677</v>
      </c>
      <c r="E13">
        <v>0.26525731248352891</v>
      </c>
      <c r="F13">
        <v>0.27387924155121346</v>
      </c>
      <c r="G13">
        <v>0.26243050443174137</v>
      </c>
      <c r="H13">
        <v>0.30000694202722566</v>
      </c>
      <c r="P13">
        <v>2</v>
      </c>
      <c r="Q13">
        <v>0.32087284895766677</v>
      </c>
      <c r="R13">
        <v>0.18673928808575216</v>
      </c>
      <c r="S13">
        <v>0.15257841838044328</v>
      </c>
      <c r="T13" t="e">
        <v>#DIV/0!</v>
      </c>
      <c r="U13">
        <v>0.32108415190813311</v>
      </c>
      <c r="V13">
        <v>0.18673928808575216</v>
      </c>
    </row>
    <row r="14" spans="1:22">
      <c r="B14">
        <v>4</v>
      </c>
      <c r="C14">
        <v>0.23360047177270074</v>
      </c>
      <c r="D14">
        <v>0.24423058178853405</v>
      </c>
      <c r="E14">
        <v>0.23826835012146144</v>
      </c>
      <c r="F14">
        <v>0.25277981626094082</v>
      </c>
      <c r="G14">
        <v>0.21998586080345559</v>
      </c>
      <c r="H14">
        <v>0.20155440603268121</v>
      </c>
      <c r="P14">
        <v>3</v>
      </c>
      <c r="Q14">
        <v>0.23299835267113578</v>
      </c>
      <c r="R14">
        <v>0.36354711408531187</v>
      </c>
      <c r="S14">
        <v>8.5980602428773881E-2</v>
      </c>
      <c r="T14" t="e">
        <v>#DIV/0!</v>
      </c>
      <c r="U14">
        <v>0.23318294157458669</v>
      </c>
      <c r="V14">
        <v>0.36354711408531187</v>
      </c>
    </row>
    <row r="15" spans="1:22">
      <c r="B15">
        <v>5</v>
      </c>
      <c r="C15">
        <v>0.12615259333629614</v>
      </c>
      <c r="D15">
        <v>0.14963986151120331</v>
      </c>
      <c r="E15">
        <v>0.12195700563976786</v>
      </c>
      <c r="F15">
        <v>0.15043483354294418</v>
      </c>
      <c r="G15">
        <v>0.13838969336499482</v>
      </c>
      <c r="H15">
        <v>0.14567151016266316</v>
      </c>
      <c r="P15">
        <v>4</v>
      </c>
      <c r="Q15">
        <v>0.22967424831046623</v>
      </c>
      <c r="R15">
        <v>0.23709725618666674</v>
      </c>
      <c r="S15">
        <v>0.29871172160075637</v>
      </c>
      <c r="T15" t="e">
        <v>#DIV/0!</v>
      </c>
      <c r="U15">
        <v>0.22958756795064117</v>
      </c>
      <c r="V15">
        <v>0.23709725618666674</v>
      </c>
    </row>
    <row r="16" spans="1:22">
      <c r="P16">
        <v>5</v>
      </c>
      <c r="Q16">
        <v>0.16530314111541178</v>
      </c>
      <c r="R16">
        <v>0.17421940085256515</v>
      </c>
      <c r="S16">
        <v>0.46272925759002659</v>
      </c>
      <c r="T16" t="e">
        <v>#DIV/0!</v>
      </c>
      <c r="U16">
        <v>0.16492970620291159</v>
      </c>
      <c r="V16">
        <v>0.17421940085256515</v>
      </c>
    </row>
    <row r="18" spans="1:22">
      <c r="A18" t="s">
        <v>108</v>
      </c>
    </row>
    <row r="19" spans="1:22">
      <c r="B19" t="s">
        <v>39</v>
      </c>
      <c r="C19" t="s">
        <v>52</v>
      </c>
      <c r="D19" t="s">
        <v>53</v>
      </c>
      <c r="E19" t="s">
        <v>98</v>
      </c>
      <c r="F19" t="s">
        <v>99</v>
      </c>
      <c r="G19" t="s">
        <v>100</v>
      </c>
      <c r="H19" t="s">
        <v>101</v>
      </c>
      <c r="O19" t="s">
        <v>109</v>
      </c>
      <c r="P19" t="s">
        <v>39</v>
      </c>
      <c r="Q19" t="s">
        <v>52</v>
      </c>
      <c r="R19" t="s">
        <v>53</v>
      </c>
      <c r="S19" t="s">
        <v>98</v>
      </c>
      <c r="T19" t="s">
        <v>99</v>
      </c>
      <c r="U19" t="s">
        <v>100</v>
      </c>
      <c r="V19" t="s">
        <v>101</v>
      </c>
    </row>
    <row r="20" spans="1:22">
      <c r="B20">
        <v>1</v>
      </c>
      <c r="C20">
        <v>15739681.844448006</v>
      </c>
      <c r="D20">
        <v>7325432.6051000003</v>
      </c>
      <c r="E20">
        <v>12050282.724465597</v>
      </c>
      <c r="F20">
        <v>5950803.4618999986</v>
      </c>
      <c r="G20">
        <v>3689399.1199824</v>
      </c>
      <c r="H20">
        <v>1374629.1431999998</v>
      </c>
      <c r="P20">
        <v>1</v>
      </c>
      <c r="Q20">
        <v>8494610.1522105578</v>
      </c>
      <c r="R20">
        <v>5076726.5219000001</v>
      </c>
      <c r="S20">
        <v>12580.640059840001</v>
      </c>
      <c r="T20">
        <v>0</v>
      </c>
      <c r="U20">
        <v>8482029.5121507198</v>
      </c>
      <c r="V20">
        <v>5076726.5219000001</v>
      </c>
    </row>
    <row r="21" spans="1:22">
      <c r="B21">
        <v>2</v>
      </c>
      <c r="C21">
        <v>15721141.320668159</v>
      </c>
      <c r="D21">
        <v>8697731.7000000048</v>
      </c>
      <c r="E21">
        <v>11643016.897650242</v>
      </c>
      <c r="F21">
        <v>7445133.2241000058</v>
      </c>
      <c r="G21">
        <v>4078124.4230179205</v>
      </c>
      <c r="H21">
        <v>1252598.4758999997</v>
      </c>
      <c r="P21">
        <v>2</v>
      </c>
      <c r="Q21">
        <v>8988130.9865692835</v>
      </c>
      <c r="R21">
        <v>5494483.4448999995</v>
      </c>
      <c r="S21">
        <v>11182.57</v>
      </c>
      <c r="T21">
        <v>0</v>
      </c>
      <c r="U21">
        <v>8976948.4165692851</v>
      </c>
      <c r="V21">
        <v>5494483.4448999995</v>
      </c>
    </row>
    <row r="22" spans="1:22">
      <c r="B22">
        <v>3</v>
      </c>
      <c r="C22">
        <v>17868686.226240963</v>
      </c>
      <c r="D22">
        <v>11035229.991500001</v>
      </c>
      <c r="E22">
        <v>12797701.616174398</v>
      </c>
      <c r="F22">
        <v>8605498.3818000015</v>
      </c>
      <c r="G22">
        <v>5070984.6100665601</v>
      </c>
      <c r="H22">
        <v>2429731.6096999994</v>
      </c>
      <c r="P22">
        <v>3</v>
      </c>
      <c r="Q22">
        <v>11788550.321880961</v>
      </c>
      <c r="R22">
        <v>14545624.015099997</v>
      </c>
      <c r="S22">
        <v>0</v>
      </c>
      <c r="T22">
        <v>0</v>
      </c>
      <c r="U22">
        <v>11788550.321880961</v>
      </c>
      <c r="V22">
        <v>14545624.015099997</v>
      </c>
    </row>
    <row r="23" spans="1:22">
      <c r="B23">
        <v>4</v>
      </c>
      <c r="C23">
        <v>12552035.982258234</v>
      </c>
      <c r="D23">
        <v>10997674.412000006</v>
      </c>
      <c r="E23">
        <v>9084281.9296377599</v>
      </c>
      <c r="F23">
        <v>9419647.8632000014</v>
      </c>
      <c r="G23">
        <v>3467754.0526204803</v>
      </c>
      <c r="H23">
        <v>1578026.5487999995</v>
      </c>
      <c r="P23">
        <v>4</v>
      </c>
      <c r="Q23">
        <v>7236168.5565417586</v>
      </c>
      <c r="R23">
        <v>7476590.3944999995</v>
      </c>
      <c r="S23">
        <v>4570.2807552000004</v>
      </c>
      <c r="T23">
        <v>0</v>
      </c>
      <c r="U23">
        <v>7231598.2757865572</v>
      </c>
      <c r="V23">
        <v>7476590.3944999995</v>
      </c>
    </row>
    <row r="24" spans="1:22">
      <c r="B24">
        <v>5</v>
      </c>
      <c r="C24">
        <v>8689206.5289244764</v>
      </c>
      <c r="D24">
        <v>6315985.9928999981</v>
      </c>
      <c r="E24">
        <v>6977370.6992851188</v>
      </c>
      <c r="F24">
        <v>5545524.0058999965</v>
      </c>
      <c r="G24">
        <v>1711835.8296393603</v>
      </c>
      <c r="H24">
        <v>770461.98700000008</v>
      </c>
      <c r="P24">
        <v>5</v>
      </c>
      <c r="Q24">
        <v>5547382.8844000008</v>
      </c>
      <c r="R24">
        <v>4736282.7283999994</v>
      </c>
      <c r="S24">
        <v>24402.473715520002</v>
      </c>
      <c r="T24">
        <v>0</v>
      </c>
      <c r="U24">
        <v>5522980.4106844813</v>
      </c>
      <c r="V24">
        <v>4736282.7283999994</v>
      </c>
    </row>
    <row r="25" spans="1:22">
      <c r="B25" t="s">
        <v>51</v>
      </c>
      <c r="C25">
        <v>70570751.902539834</v>
      </c>
      <c r="D25">
        <v>44372054.701500013</v>
      </c>
      <c r="E25">
        <v>52552653.867213115</v>
      </c>
      <c r="F25">
        <v>36966606.936900005</v>
      </c>
      <c r="G25">
        <v>18018098.035326719</v>
      </c>
      <c r="H25">
        <v>7405447.7645999976</v>
      </c>
      <c r="P25" t="s">
        <v>51</v>
      </c>
      <c r="Q25">
        <v>42054842.901602559</v>
      </c>
      <c r="R25">
        <v>37329707.104800001</v>
      </c>
      <c r="S25">
        <v>52735.964530559999</v>
      </c>
      <c r="T25">
        <v>0</v>
      </c>
      <c r="U25">
        <v>42002106.937072001</v>
      </c>
      <c r="V25">
        <v>37329707.104800001</v>
      </c>
    </row>
    <row r="28" spans="1:22">
      <c r="B28" t="s">
        <v>39</v>
      </c>
      <c r="C28" t="s">
        <v>102</v>
      </c>
      <c r="D28" t="s">
        <v>103</v>
      </c>
      <c r="E28" t="s">
        <v>104</v>
      </c>
      <c r="F28" t="s">
        <v>105</v>
      </c>
      <c r="G28" t="s">
        <v>106</v>
      </c>
      <c r="H28" t="s">
        <v>107</v>
      </c>
      <c r="P28" t="s">
        <v>39</v>
      </c>
      <c r="Q28" t="s">
        <v>52</v>
      </c>
      <c r="R28" t="s">
        <v>53</v>
      </c>
      <c r="S28" t="s">
        <v>98</v>
      </c>
      <c r="T28" t="s">
        <v>99</v>
      </c>
      <c r="U28" t="s">
        <v>100</v>
      </c>
      <c r="V28" t="s">
        <v>101</v>
      </c>
    </row>
    <row r="29" spans="1:22">
      <c r="B29">
        <v>1</v>
      </c>
      <c r="C29">
        <v>0.22303406751546226</v>
      </c>
      <c r="D29">
        <v>0.16509112896348163</v>
      </c>
      <c r="E29">
        <v>0.2292992234971335</v>
      </c>
      <c r="F29">
        <v>0.16097781092156221</v>
      </c>
      <c r="G29">
        <v>0.20476074182462958</v>
      </c>
      <c r="H29">
        <v>0.18562404150240466</v>
      </c>
      <c r="P29">
        <v>1</v>
      </c>
      <c r="Q29">
        <v>0.201988868965359</v>
      </c>
      <c r="R29">
        <v>0.13599695565913547</v>
      </c>
      <c r="S29">
        <v>0.23855902080921718</v>
      </c>
      <c r="T29" t="e">
        <v>#DIV/0!</v>
      </c>
      <c r="U29">
        <v>0.20194295312038954</v>
      </c>
      <c r="V29">
        <v>0.13599695565913547</v>
      </c>
    </row>
    <row r="30" spans="1:22">
      <c r="B30">
        <v>2</v>
      </c>
      <c r="C30">
        <v>0.22277134502377829</v>
      </c>
      <c r="D30">
        <v>0.19601823171163571</v>
      </c>
      <c r="E30">
        <v>0.22154955156154657</v>
      </c>
      <c r="F30">
        <v>0.20140158486302095</v>
      </c>
      <c r="G30">
        <v>0.22633490033311235</v>
      </c>
      <c r="H30">
        <v>0.16914554200054618</v>
      </c>
      <c r="P30">
        <v>2</v>
      </c>
      <c r="Q30">
        <v>0.21372404142845527</v>
      </c>
      <c r="R30">
        <v>0.14718796023431691</v>
      </c>
      <c r="S30">
        <v>0.21204826913746511</v>
      </c>
      <c r="T30" t="e">
        <v>#DIV/0!</v>
      </c>
      <c r="U30">
        <v>0.21372614545309937</v>
      </c>
      <c r="V30">
        <v>0.14718796023431691</v>
      </c>
    </row>
    <row r="31" spans="1:22">
      <c r="B31">
        <v>3</v>
      </c>
      <c r="C31">
        <v>0.25320243506712403</v>
      </c>
      <c r="D31">
        <v>0.24869774604165337</v>
      </c>
      <c r="E31">
        <v>0.24352150984631263</v>
      </c>
      <c r="F31">
        <v>0.23279113488801179</v>
      </c>
      <c r="G31">
        <v>0.28143839600185683</v>
      </c>
      <c r="H31">
        <v>0.32810056689816386</v>
      </c>
      <c r="P31">
        <v>3</v>
      </c>
      <c r="Q31">
        <v>0.2803137405473875</v>
      </c>
      <c r="R31">
        <v>0.389652776387031</v>
      </c>
      <c r="S31">
        <v>0</v>
      </c>
      <c r="T31" t="e">
        <v>#DIV/0!</v>
      </c>
      <c r="U31">
        <v>0.28066568992700036</v>
      </c>
      <c r="V31">
        <v>0.389652776387031</v>
      </c>
    </row>
    <row r="32" spans="1:22">
      <c r="B32">
        <v>4</v>
      </c>
      <c r="C32">
        <v>0.17786456348931839</v>
      </c>
      <c r="D32">
        <v>0.2478513669466883</v>
      </c>
      <c r="E32">
        <v>0.17286057432211469</v>
      </c>
      <c r="F32">
        <v>0.25481505184608449</v>
      </c>
      <c r="G32">
        <v>0.19245949521539496</v>
      </c>
      <c r="H32">
        <v>0.21308995741532127</v>
      </c>
      <c r="P32">
        <v>4</v>
      </c>
      <c r="Q32">
        <v>0.17206504785840049</v>
      </c>
      <c r="R32">
        <v>0.20028526807108621</v>
      </c>
      <c r="S32">
        <v>8.6663452463291255E-2</v>
      </c>
      <c r="T32" t="e">
        <v>#DIV/0!</v>
      </c>
      <c r="U32">
        <v>0.1721722742771217</v>
      </c>
      <c r="V32">
        <v>0.20028526807108621</v>
      </c>
    </row>
    <row r="33" spans="1:22">
      <c r="B33">
        <v>5</v>
      </c>
      <c r="C33">
        <v>0.12312758890431706</v>
      </c>
      <c r="D33">
        <v>0.1423415263365409</v>
      </c>
      <c r="E33">
        <v>0.13276914077289265</v>
      </c>
      <c r="F33">
        <v>0.15001441748132052</v>
      </c>
      <c r="G33">
        <v>9.5006466625006336E-2</v>
      </c>
      <c r="H33">
        <v>0.10403989218356417</v>
      </c>
      <c r="P33">
        <v>5</v>
      </c>
      <c r="Q33">
        <v>0.13190830120039779</v>
      </c>
      <c r="R33">
        <v>0.12687703964843028</v>
      </c>
      <c r="S33">
        <v>0.46272925759002659</v>
      </c>
      <c r="T33" t="e">
        <v>#DIV/0!</v>
      </c>
      <c r="U33">
        <v>0.13149293722238908</v>
      </c>
      <c r="V33">
        <v>0.12687703964843028</v>
      </c>
    </row>
    <row r="35" spans="1:22">
      <c r="A35" t="s">
        <v>110</v>
      </c>
      <c r="O35" t="s">
        <v>111</v>
      </c>
    </row>
    <row r="36" spans="1:22">
      <c r="B36" t="s">
        <v>39</v>
      </c>
      <c r="C36" t="s">
        <v>52</v>
      </c>
      <c r="D36" t="s">
        <v>53</v>
      </c>
      <c r="E36" t="s">
        <v>98</v>
      </c>
      <c r="F36" t="s">
        <v>99</v>
      </c>
      <c r="G36" t="s">
        <v>100</v>
      </c>
      <c r="H36" t="s">
        <v>101</v>
      </c>
      <c r="P36" t="s">
        <v>39</v>
      </c>
      <c r="Q36" t="s">
        <v>52</v>
      </c>
      <c r="R36" t="s">
        <v>53</v>
      </c>
      <c r="S36" t="s">
        <v>98</v>
      </c>
      <c r="T36" t="s">
        <v>99</v>
      </c>
      <c r="U36" t="s">
        <v>100</v>
      </c>
      <c r="V36" t="s">
        <v>101</v>
      </c>
    </row>
    <row r="37" spans="1:22">
      <c r="B37">
        <v>0</v>
      </c>
      <c r="C37">
        <v>983029.21851744002</v>
      </c>
      <c r="D37">
        <v>1021718.0845</v>
      </c>
      <c r="E37">
        <v>625442.16648959997</v>
      </c>
      <c r="F37">
        <v>876924.96449999989</v>
      </c>
      <c r="G37">
        <v>357587.05202783999</v>
      </c>
      <c r="H37">
        <v>144793.12</v>
      </c>
      <c r="P37">
        <v>0</v>
      </c>
      <c r="Q37">
        <v>715761.70140960009</v>
      </c>
      <c r="R37">
        <v>318904.77879999997</v>
      </c>
      <c r="S37">
        <v>0</v>
      </c>
      <c r="T37">
        <v>0</v>
      </c>
      <c r="U37">
        <v>715761.70140960009</v>
      </c>
      <c r="V37">
        <v>318904.77879999997</v>
      </c>
    </row>
    <row r="38" spans="1:22">
      <c r="B38">
        <v>1</v>
      </c>
      <c r="C38">
        <v>13158466.963689599</v>
      </c>
      <c r="D38">
        <v>9634181.7463000044</v>
      </c>
      <c r="E38">
        <v>9343511.26610112</v>
      </c>
      <c r="F38">
        <v>7647703.8521999996</v>
      </c>
      <c r="G38">
        <v>3814955.6975884796</v>
      </c>
      <c r="H38">
        <v>1986477.8941000002</v>
      </c>
      <c r="P38">
        <v>1</v>
      </c>
      <c r="Q38">
        <v>8251753.5444214409</v>
      </c>
      <c r="R38">
        <v>5034083.5659000007</v>
      </c>
      <c r="S38">
        <v>4570.2807552000004</v>
      </c>
      <c r="T38">
        <v>0</v>
      </c>
      <c r="U38">
        <v>8247183.2636662414</v>
      </c>
      <c r="V38">
        <v>5034083.5659000007</v>
      </c>
    </row>
    <row r="39" spans="1:22">
      <c r="B39">
        <v>2</v>
      </c>
      <c r="C39">
        <v>13377242.777598731</v>
      </c>
      <c r="D39">
        <v>7483996.2367000049</v>
      </c>
      <c r="E39">
        <v>10981021.967752323</v>
      </c>
      <c r="F39">
        <v>6291207.6423000032</v>
      </c>
      <c r="G39">
        <v>2396220.8098464003</v>
      </c>
      <c r="H39">
        <v>1192788.5944000001</v>
      </c>
      <c r="P39">
        <v>2</v>
      </c>
      <c r="Q39">
        <v>5485317.9555945611</v>
      </c>
      <c r="R39">
        <v>8151160.4191999994</v>
      </c>
      <c r="S39">
        <v>0</v>
      </c>
      <c r="T39">
        <v>0</v>
      </c>
      <c r="U39">
        <v>5485317.9555945611</v>
      </c>
      <c r="V39">
        <v>8151160.4191999994</v>
      </c>
    </row>
    <row r="40" spans="1:22">
      <c r="B40">
        <v>3</v>
      </c>
      <c r="C40">
        <v>16371509.640269766</v>
      </c>
      <c r="D40">
        <v>9107449.1892000027</v>
      </c>
      <c r="E40">
        <v>12369692.968139518</v>
      </c>
      <c r="F40">
        <v>7760986.2193000028</v>
      </c>
      <c r="G40">
        <v>4001816.6721302406</v>
      </c>
      <c r="H40">
        <v>1346462.9699000001</v>
      </c>
      <c r="P40">
        <v>3</v>
      </c>
      <c r="Q40">
        <v>9536175.298743682</v>
      </c>
      <c r="R40">
        <v>6927772.6889000004</v>
      </c>
      <c r="S40">
        <v>8046.370059840001</v>
      </c>
      <c r="T40">
        <v>0</v>
      </c>
      <c r="U40">
        <v>9528128.9286838416</v>
      </c>
      <c r="V40">
        <v>6927772.6889000004</v>
      </c>
    </row>
    <row r="41" spans="1:22">
      <c r="B41">
        <v>4</v>
      </c>
      <c r="C41">
        <v>15335761.377888002</v>
      </c>
      <c r="D41">
        <v>9399286.1704999991</v>
      </c>
      <c r="E41">
        <v>11689112.224627204</v>
      </c>
      <c r="F41">
        <v>8090461.890999998</v>
      </c>
      <c r="G41">
        <v>3646649.1532607996</v>
      </c>
      <c r="H41">
        <v>1308824.2794999997</v>
      </c>
      <c r="P41">
        <v>4</v>
      </c>
      <c r="Q41">
        <v>8407675.6193052791</v>
      </c>
      <c r="R41">
        <v>9312541.6242999993</v>
      </c>
      <c r="S41">
        <v>15143.84</v>
      </c>
      <c r="T41">
        <v>0</v>
      </c>
      <c r="U41">
        <v>8392531.7793052811</v>
      </c>
      <c r="V41">
        <v>9312541.6242999993</v>
      </c>
    </row>
    <row r="42" spans="1:22">
      <c r="B42">
        <v>5</v>
      </c>
      <c r="C42">
        <v>11344741.924576327</v>
      </c>
      <c r="D42">
        <v>7725423.2742999997</v>
      </c>
      <c r="E42">
        <v>7543873.2741033621</v>
      </c>
      <c r="F42">
        <v>6299322.3675999995</v>
      </c>
      <c r="G42">
        <v>3800868.65047296</v>
      </c>
      <c r="H42">
        <v>1426100.9066999999</v>
      </c>
      <c r="P42">
        <v>5</v>
      </c>
      <c r="Q42">
        <v>9658158.7821280006</v>
      </c>
      <c r="R42">
        <v>7585244.0276999995</v>
      </c>
      <c r="S42">
        <v>24975.473715520002</v>
      </c>
      <c r="T42">
        <v>0</v>
      </c>
      <c r="U42">
        <v>9633183.3084124811</v>
      </c>
      <c r="V42">
        <v>7585244.0276999995</v>
      </c>
    </row>
    <row r="43" spans="1:22">
      <c r="B43" t="s">
        <v>51</v>
      </c>
      <c r="C43">
        <v>70570751.902539864</v>
      </c>
      <c r="D43">
        <v>44372054.701500013</v>
      </c>
      <c r="E43">
        <v>52552653.86721313</v>
      </c>
      <c r="F43">
        <v>36966606.936900005</v>
      </c>
      <c r="G43">
        <v>18018098.035326719</v>
      </c>
      <c r="H43">
        <v>7405447.7645999994</v>
      </c>
      <c r="P43" t="s">
        <v>51</v>
      </c>
      <c r="Q43">
        <v>42054842.901602566</v>
      </c>
      <c r="R43">
        <v>37329707.104800001</v>
      </c>
      <c r="S43">
        <v>52735.964530559999</v>
      </c>
      <c r="T43">
        <v>0</v>
      </c>
      <c r="U43">
        <v>42002106.937072009</v>
      </c>
      <c r="V43">
        <v>37329707.104800001</v>
      </c>
    </row>
    <row r="46" spans="1:22">
      <c r="P46" t="s">
        <v>39</v>
      </c>
      <c r="Q46" t="s">
        <v>52</v>
      </c>
      <c r="R46" t="s">
        <v>53</v>
      </c>
      <c r="S46" t="s">
        <v>98</v>
      </c>
      <c r="T46" t="s">
        <v>99</v>
      </c>
      <c r="U46" t="s">
        <v>100</v>
      </c>
      <c r="V46" t="s">
        <v>101</v>
      </c>
    </row>
    <row r="47" spans="1:22">
      <c r="B47" t="s">
        <v>39</v>
      </c>
      <c r="C47" t="s">
        <v>102</v>
      </c>
      <c r="D47" t="s">
        <v>103</v>
      </c>
      <c r="E47" t="s">
        <v>104</v>
      </c>
      <c r="F47" t="s">
        <v>105</v>
      </c>
      <c r="G47" t="s">
        <v>106</v>
      </c>
      <c r="H47" t="s">
        <v>107</v>
      </c>
      <c r="P47">
        <v>1</v>
      </c>
      <c r="Q47">
        <v>1.7019721202723239E-2</v>
      </c>
      <c r="R47">
        <v>8.5429220728869305E-3</v>
      </c>
      <c r="S47">
        <v>0</v>
      </c>
      <c r="T47" t="e">
        <v>#DIV/0!</v>
      </c>
      <c r="U47">
        <v>1.7041090402487705E-2</v>
      </c>
      <c r="V47">
        <v>8.5429220728869305E-3</v>
      </c>
    </row>
    <row r="48" spans="1:22">
      <c r="B48">
        <v>1</v>
      </c>
      <c r="C48">
        <v>1.3929697389012239E-2</v>
      </c>
      <c r="D48">
        <v>2.3026161203787133E-2</v>
      </c>
      <c r="E48">
        <v>1.1901247995390099E-2</v>
      </c>
      <c r="F48">
        <v>2.3722084258283788E-2</v>
      </c>
      <c r="G48">
        <v>1.9845993252270364E-2</v>
      </c>
      <c r="H48">
        <v>1.9552243780875674E-2</v>
      </c>
      <c r="P48">
        <v>2</v>
      </c>
      <c r="Q48">
        <v>0.19621410936496436</v>
      </c>
      <c r="R48">
        <v>0.13485462266733667</v>
      </c>
      <c r="S48">
        <v>8.6663452463291255E-2</v>
      </c>
      <c r="T48" t="e">
        <v>#DIV/0!</v>
      </c>
      <c r="U48">
        <v>0.19635165626386925</v>
      </c>
      <c r="V48">
        <v>0.13485462266733667</v>
      </c>
    </row>
    <row r="49" spans="2:22">
      <c r="B49">
        <v>2</v>
      </c>
      <c r="C49">
        <v>0.18645779744364635</v>
      </c>
      <c r="D49">
        <v>0.21712273211396535</v>
      </c>
      <c r="E49">
        <v>0.17779332875766349</v>
      </c>
      <c r="F49">
        <v>0.20688141233124846</v>
      </c>
      <c r="G49">
        <v>0.21172910093555852</v>
      </c>
      <c r="H49">
        <v>0.26824548052258101</v>
      </c>
      <c r="P49">
        <v>3</v>
      </c>
      <c r="Q49">
        <v>0.13043249188752848</v>
      </c>
      <c r="R49">
        <v>0.21835586323558084</v>
      </c>
      <c r="S49">
        <v>0</v>
      </c>
      <c r="T49" t="e">
        <v>#DIV/0!</v>
      </c>
      <c r="U49">
        <v>0.13059625708331063</v>
      </c>
      <c r="V49">
        <v>0.21835586323558084</v>
      </c>
    </row>
    <row r="50" spans="2:22">
      <c r="B50">
        <v>3</v>
      </c>
      <c r="C50">
        <v>0.1895578893090592</v>
      </c>
      <c r="D50">
        <v>0.16866463108473104</v>
      </c>
      <c r="E50">
        <v>0.20895275803765315</v>
      </c>
      <c r="F50">
        <v>0.17018623464790139</v>
      </c>
      <c r="G50">
        <v>0.13298966434461126</v>
      </c>
      <c r="H50">
        <v>0.16106907135336843</v>
      </c>
      <c r="P50">
        <v>4</v>
      </c>
      <c r="Q50">
        <v>0.22675569900607787</v>
      </c>
      <c r="R50">
        <v>0.18558336580168883</v>
      </c>
      <c r="S50">
        <v>0.15257841838044328</v>
      </c>
      <c r="T50" t="e">
        <v>#DIV/0!</v>
      </c>
      <c r="U50">
        <v>0.22684883267782216</v>
      </c>
      <c r="V50">
        <v>0.18558336580168883</v>
      </c>
    </row>
    <row r="51" spans="2:22">
      <c r="B51">
        <v>4</v>
      </c>
      <c r="C51">
        <v>0.23198717880857025</v>
      </c>
      <c r="D51">
        <v>0.20525191475733312</v>
      </c>
      <c r="E51">
        <v>0.23537713241646199</v>
      </c>
      <c r="F51">
        <v>0.20994586364249188</v>
      </c>
      <c r="G51">
        <v>0.22209983896658692</v>
      </c>
      <c r="H51">
        <v>0.18182060190019159</v>
      </c>
      <c r="P51">
        <v>5</v>
      </c>
      <c r="Q51">
        <v>0.19992169841121654</v>
      </c>
      <c r="R51">
        <v>0.24946731026192692</v>
      </c>
      <c r="S51">
        <v>0.28716342129713557</v>
      </c>
      <c r="T51" t="e">
        <v>#DIV/0!</v>
      </c>
      <c r="U51">
        <v>0.19981216161082249</v>
      </c>
      <c r="V51">
        <v>0.24946731026192692</v>
      </c>
    </row>
    <row r="52" spans="2:22">
      <c r="B52">
        <v>5</v>
      </c>
      <c r="C52">
        <v>0.21731044327070664</v>
      </c>
      <c r="D52">
        <v>0.21182895932430762</v>
      </c>
      <c r="E52">
        <v>0.22242667809246222</v>
      </c>
      <c r="F52">
        <v>0.21885865545653077</v>
      </c>
      <c r="G52">
        <v>0.20238812920825999</v>
      </c>
      <c r="H52">
        <v>0.17673803409383645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http://schemas.microsoft.com/sharepoint/v3" xsi:nil="true"/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TaxCatchAll xmlns="92309ddc-3b1e-489e-97ba-af20c2443f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98D0CC-11C9-4130-9EC0-454E0D08FBE2}"/>
</file>

<file path=customXml/itemProps2.xml><?xml version="1.0" encoding="utf-8"?>
<ds:datastoreItem xmlns:ds="http://schemas.openxmlformats.org/officeDocument/2006/customXml" ds:itemID="{0238C1E9-84CB-43C6-8229-E5BA04281B3D}"/>
</file>

<file path=customXml/itemProps3.xml><?xml version="1.0" encoding="utf-8"?>
<ds:datastoreItem xmlns:ds="http://schemas.openxmlformats.org/officeDocument/2006/customXml" ds:itemID="{F5FF942C-5956-4EEF-AA42-A456F728C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CTDEEP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Dube, Rebecca</cp:lastModifiedBy>
  <cp:revision/>
  <dcterms:created xsi:type="dcterms:W3CDTF">2019-10-21T21:30:12Z</dcterms:created>
  <dcterms:modified xsi:type="dcterms:W3CDTF">2022-06-21T13:18:53Z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