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 activeTab="2"/>
  </bookViews>
  <sheets>
    <sheet name="工作表2" sheetId="2" r:id="rId1"/>
    <sheet name="工作表3" sheetId="3" r:id="rId2"/>
    <sheet name="工作表1" sheetId="1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H17" i="1"/>
  <c r="D17" i="1"/>
  <c r="C17" i="1"/>
  <c r="J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8" i="1"/>
  <c r="K9" i="1"/>
  <c r="K10" i="1"/>
  <c r="K11" i="1"/>
  <c r="K12" i="1"/>
  <c r="K13" i="1"/>
  <c r="K14" i="1"/>
  <c r="K15" i="1"/>
  <c r="K7" i="1"/>
  <c r="K6" i="1"/>
  <c r="K5" i="1"/>
  <c r="K4" i="1"/>
  <c r="K3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<sst xmlns="http://schemas.openxmlformats.org/spreadsheetml/2006/main" count="36" uniqueCount="36">
  <si>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</si>
  <si>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</si>
  <si>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</si>
  <si>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</si>
  <si>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</si>
  <si>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</si>
  <si>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</si>
  <si>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</si>
  <si>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</si>
  <si>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</si>
  <si>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</si>
  <si>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</si>
  <si>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</si>
  <si>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</si>
  <si>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</si>
  <si>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</si>
  <si>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</si>
  <si>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</si>
  <si>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</si>
  <si>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</si>
  <si>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</si>
  <si>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</si>
  <si>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</si>
  <si>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</si>
  <si>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</si>
  <si>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</si>
  <si>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</si>
  <si>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</si>
  <si>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</si>
  <si>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</si>
  <si>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</si>
  <si>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</si>
  <si>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</si>
  <si>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</si>
  <si>
    <t>how many</t>
    <phoneticPr fontId="2" type="noConversion"/>
  </si>
  <si>
    <t>grade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</si>
</sst>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7">
    <dxf>
      <font>
        <color theme="9" tint="-0.24994659260841701"/>
      </font>
    </dxf>
    <dxf>
      <font>
        <color rgb="FFFF0000"/>
      </font>
    </dxf>
    <dxf>
      <font>
        <color rgb="FF00B050"/>
      </font>
    </dxf>
    <dxf>
      <fill>
        <patternFill>
          <bgColor theme="9" tint="0.79998168889431442"/>
        </patternFill>
      </fill>
    </dxf>
    <dxf>
      <fill>
        <patternFill>
          <bgColor rgb="FFF9BFBF"/>
        </patternFill>
      </fill>
    </dxf>
    <dxf>
      <fill>
        <patternFill>
          <bgColor rgb="FFF8B6B6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8B6B6"/>
      <color rgb="FFF9BFBF"/>
      <color rgb="FF66FFC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00224"/>
        <c:axId val="46930112"/>
      </c:barChart>
      <c:catAx>
        <c:axId val="1989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6930112"/>
        <c:crosses val="autoZero"/>
        <c:auto val="1"/>
        <c:lblAlgn val="ctr"/>
        <c:lblOffset val="100"/>
        <c:noMultiLvlLbl val="0"/>
      </c:catAx>
      <c:valAx>
        <c:axId val="469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工作表1!$O$1</c:f>
              <c:strCache>
                <c:ptCount val="1"/>
                <c:pt idx="0">
                  <c:v>how many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Pt>
            <c:idx val="1"/>
            <c:bubble3D val="0"/>
            <c:spPr>
              <a:solidFill>
                <a:srgbClr val="F8B6B6"/>
              </a:solidFill>
            </c:spPr>
          </c:dPt>
          <c:dLbls>
            <c:numFmt formatCode="General" sourceLinked="0"/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工作表1!$N$2:$N$3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工作表1!$O$2:$O$3</c:f>
              <c:numCache>
                <c:formatCode>General</c:formatCode>
                <c:ptCount val="2"/>
                <c:pt idx="0">
                  <c:v>11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24</xdr:row>
      <xdr:rowOff>114300</xdr:rowOff>
    </xdr:from>
    <xdr:to>
      <xdr:col>10</xdr:col>
      <xdr:colOff>1743075</xdr:colOff>
      <xdr:row>37</xdr:row>
      <xdr:rowOff>133350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1828800</xdr:colOff>
      <xdr:row>16</xdr:row>
      <xdr:rowOff>190500</xdr:rowOff>
    </xdr:from>
    <xdr:to>
      <xdr:col>15</xdr:col>
      <xdr:colOff>247650</xdr:colOff>
      <xdr:row>29</xdr:row>
      <xdr:rowOff>171450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B1" workbookViewId="0">
      <selection activeCell="Q18" sqref="Q18"/>
    </sheetView>
  </sheetViews>
  <sheetFormatPr defaultRowHeight="16.5"/>
  <cols>
    <col min="3" max="3" width="13" customWidth="1"/>
    <col min="4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  <c r="N1" t="s">
        <v>35</v>
      </c>
      <c r="O1" t="s">
        <v>34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SUM(C2:G2)*10%+I2*50%</f>
        <v>91.7</v>
      </c>
      <c r="K2" t="str">
        <f>IF(J2&gt;=90,"A",IF(J2&gt;=80,"B",IF(J2&gt;=70,"C",IF(J2&gt;=60,"D","F"))))</f>
        <v>A</v>
      </c>
      <c r="L2" t="str">
        <f>IF(J2&lt;60,"Fail","Pass")</f>
        <v>Pass</v>
      </c>
      <c r="N2" t="s">
        <v>32</v>
      </c>
      <c r="O2">
        <f>COUNTIF(L2:L15,"Pass")</f>
        <v>11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>SUM(C3:G3)*10%+I3*50%</f>
        <v>90</v>
      </c>
      <c r="K3" t="str">
        <f>IF(J3&gt;=90,"A",IF(J3&gt;=80,"B",IF(J3&gt;=70,"C",IF(J3&gt;=60,"D","F"))))</f>
        <v>A</v>
      </c>
      <c r="L3" t="str">
        <f>IF(J3&lt;60,"Fail","Pass")</f>
        <v>Pass</v>
      </c>
      <c r="N3" t="s">
        <v>33</v>
      </c>
      <c r="O3">
        <f>COUNTIF(L2:L15,"Fail")</f>
        <v>3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>SUM(C4:G4)*10%+I4*50%</f>
        <v>81.2</v>
      </c>
      <c r="K4" t="str">
        <f>IF(J4&gt;=90,"A",IF(J4&gt;=80,"B",IF(J4&gt;=70,"C",IF(J4&gt;=60,"D","F"))))</f>
        <v>B</v>
      </c>
      <c r="L4" t="str">
        <f>IF(J4&lt;60,"Fail","Pass")</f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>
        <f>SUM(C5:G5)*10%+I5*50%</f>
        <v>80.800000000000011</v>
      </c>
      <c r="K5" t="str">
        <f>IF(J5&gt;=90,"A",IF(J5&gt;=80,"B",IF(J5&gt;=70,"C",IF(J5&gt;=60,"D","F"))))</f>
        <v>B</v>
      </c>
      <c r="L5" t="str">
        <f>IF(J5&lt;60,"Fail","Pass")</f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>
        <f>SUM(C6:G6)*10%+I6*50%</f>
        <v>84.7</v>
      </c>
      <c r="K6" t="str">
        <f>IF(J6&gt;=90,"A",IF(J6&gt;=80,"B",IF(J6&gt;=70,"C",IF(J6&gt;=60,"D","F"))))</f>
        <v>B</v>
      </c>
      <c r="L6" t="str">
        <f>IF(J6&lt;60,"Fail","Pass")</f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>
        <f>SUM(C7:G7)*10%+I7*50%</f>
        <v>80.800000000000011</v>
      </c>
      <c r="K7" t="str">
        <f>IF(J7&gt;=90,"A",IF(J7&gt;=80,"B",IF(J7&gt;=70,"C",IF(J7&gt;=60,"D","F"))))</f>
        <v>B</v>
      </c>
      <c r="L7" t="str">
        <f>IF(J7&lt;60,"Fail","Pass")</f>
        <v>Pass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SUM(C8:G8)*10%+I8*50%</f>
        <v>77.900000000000006</v>
      </c>
      <c r="K8" t="str">
        <f>IF(J8&gt;=90,"A",IF(J8&gt;=80,"B",IF(J8&gt;=70,"C",IF(J8&gt;=60,"D","F"))))</f>
        <v>C</v>
      </c>
      <c r="L8" t="str">
        <f>IF(J8&lt;60,"Fail","Pass")</f>
        <v>Pass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>
        <f>SUM(C9:G9)*10%+I9*50%</f>
        <v>74.2</v>
      </c>
      <c r="K9" t="str">
        <f>IF(J9&gt;=90,"A",IF(J9&gt;=80,"B",IF(J9&gt;=70,"C",IF(J9&gt;=60,"D","F"))))</f>
        <v>C</v>
      </c>
      <c r="L9" t="str">
        <f>IF(J9&lt;60,"Fail","Pass")</f>
        <v>Pass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>
        <f>SUM(C10:G10)*10%+I10*50%</f>
        <v>75.2</v>
      </c>
      <c r="K10" t="str">
        <f>IF(J10&gt;=90,"A",IF(J10&gt;=80,"B",IF(J10&gt;=70,"C",IF(J10&gt;=60,"D","F"))))</f>
        <v>C</v>
      </c>
      <c r="L10" t="str">
        <f>IF(J10&lt;60,"Fail","Pass")</f>
        <v>Pass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>
        <f>SUM(C11:G11)*10%+I11*50%</f>
        <v>77.599999999999994</v>
      </c>
      <c r="K11" t="str">
        <f>IF(J11&gt;=90,"A",IF(J11&gt;=80,"B",IF(J11&gt;=70,"C",IF(J11&gt;=60,"D","F"))))</f>
        <v>C</v>
      </c>
      <c r="L11" t="str">
        <f>IF(J11&lt;60,"Fail","Pass")</f>
        <v>Pass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>
        <f>SUM(C12:G12)*10%+I12*50%</f>
        <v>80.599999999999994</v>
      </c>
      <c r="K12" t="str">
        <f>IF(I12&gt;=90,"A",IF(I12&gt;=80,"B",IF(I12&gt;=70,"C",IF(I12&gt;=60,"D","F"))))</f>
        <v>B</v>
      </c>
      <c r="L12" t="str">
        <f>IF(J13&lt;60,"Fail","Pass")</f>
        <v>Fail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SUM(C13:G13)*10%+I13*50%</f>
        <v>59</v>
      </c>
      <c r="K13" t="str">
        <f>IF(J13&gt;=90,"A",IF(J13&gt;=80,"B",IF(J13&gt;=70,"C",IF(J13&gt;=60,"D","F"))))</f>
        <v>F</v>
      </c>
      <c r="L13" t="str">
        <f>IF(J13&lt;60,"Fail","Pass")</f>
        <v>Fail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>
        <f>SUM(C14:G14)*10%+I14*50%</f>
        <v>66.900000000000006</v>
      </c>
      <c r="K14" t="str">
        <f>IF(J14&gt;=90,"A",IF(J14&gt;=80,"B",IF(J14&gt;=70,"C",IF(J14&gt;=60,"D","F"))))</f>
        <v>D</v>
      </c>
      <c r="L14" t="str">
        <f>IF(J14&lt;60,"Fail","Pass")</f>
        <v>Pass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SUM(C15:G15)*10%+I15*50%</f>
        <v>55.6</v>
      </c>
      <c r="K15" t="str">
        <f>IF(J15&gt;=90,"A",IF(J15&gt;=80,"B",IF(J15&gt;=70,"C",IF(J15&gt;=60,"D","F"))))</f>
        <v>F</v>
      </c>
      <c r="L15" t="str">
        <f>IF(J15&lt;60,"Fail","Pass")</f>
        <v>Fail</v>
      </c>
    </row>
    <row r="16" spans="1:15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ontainsText" dxfId="5" priority="1" operator="containsText" text="Fail">
      <formula>NOT(ISERROR(SEARCH("Fail",L2)))</formula>
    </cfRule>
    <cfRule type="containsText" dxfId="4" priority="2" operator="containsText" text="fali">
      <formula>NOT(ISERROR(SEARCH("fali",L2)))</formula>
    </cfRule>
    <cfRule type="containsText" dxfId="3" priority="3" operator="containsText" text="pass">
      <formula>NOT(ISERROR(SEARCH("pass",L2)))</formula>
    </cfRule>
    <cfRule type="containsText" dxfId="2" priority="4" operator="containsText" text="pass">
      <formula>NOT(ISERROR(SEARCH("pass",L2)))</formula>
    </cfRule>
    <cfRule type="containsText" dxfId="1" priority="5" operator="containsText" text="fail">
      <formula>NOT(ISERROR(SEARCH("fail",L2)))</formula>
    </cfRule>
    <cfRule type="containsText" dxfId="0" priority="6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Sabrina Tsai</cp:lastModifiedBy>
  <dcterms:created xsi:type="dcterms:W3CDTF">2023-10-19T05:27:10Z</dcterms:created>
  <dcterms:modified xsi:type="dcterms:W3CDTF">2025-10-09T14:13:48Z</dcterms:modified>
</cp:coreProperties>
</file>