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NIRS Scanning Data\Otoliths\FT_NIRS_Project\PRD_Production\NWFSC_COMBO\SABL_Sablefish\2024\"/>
    </mc:Choice>
  </mc:AlternateContent>
  <bookViews>
    <workbookView xWindow="0" yWindow="0" windowWidth="25200" windowHeight="11985" activeTab="2"/>
  </bookViews>
  <sheets>
    <sheet name="Read_Me_Metadata" sheetId="3" r:id="rId1"/>
    <sheet name="Summary_Table" sheetId="1" r:id="rId2"/>
    <sheet name="SABL_COMBO_2024" sheetId="6"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 i="1" l="1"/>
  <c r="R9" i="1"/>
  <c r="P9" i="1"/>
  <c r="P8" i="1"/>
  <c r="P7" i="1"/>
  <c r="R7" i="1" s="1"/>
  <c r="P6" i="1"/>
  <c r="R6" i="1" s="1"/>
  <c r="P5" i="1"/>
  <c r="R5" i="1" s="1"/>
  <c r="P4" i="1" l="1"/>
  <c r="R4" i="1" s="1"/>
  <c r="P3" i="1"/>
  <c r="R3" i="1" s="1"/>
  <c r="P2" i="1"/>
  <c r="R2" i="1" s="1"/>
  <c r="D2" i="1" l="1"/>
  <c r="L2" i="1" l="1"/>
  <c r="H2" i="1" l="1"/>
  <c r="I2" i="1"/>
  <c r="J2" i="1"/>
  <c r="K2" i="1"/>
  <c r="G2" i="1"/>
  <c r="F2" i="1" l="1"/>
  <c r="Q12" i="1"/>
  <c r="P12" i="1" l="1"/>
  <c r="E2" i="1" l="1"/>
  <c r="R12" i="1"/>
</calcChain>
</file>

<file path=xl/sharedStrings.xml><?xml version="1.0" encoding="utf-8"?>
<sst xmlns="http://schemas.openxmlformats.org/spreadsheetml/2006/main" count="9909" uniqueCount="2546">
  <si>
    <t>pacfin_code</t>
  </si>
  <si>
    <t>number_samples</t>
  </si>
  <si>
    <t>number_scans</t>
  </si>
  <si>
    <t>unscannable_BB</t>
  </si>
  <si>
    <t>unscannable_Broken_MissingPieces</t>
  </si>
  <si>
    <t>unscannable_Crystalized</t>
  </si>
  <si>
    <t>number_unscannable</t>
  </si>
  <si>
    <t>sequence_number</t>
  </si>
  <si>
    <t>age_structure_id</t>
  </si>
  <si>
    <t>NWFSC_NIR_Project</t>
  </si>
  <si>
    <t>NWFSC_NIR_Scan_Session</t>
  </si>
  <si>
    <t>NWFSC_NIR_Filename</t>
  </si>
  <si>
    <t>crystallized_scan</t>
  </si>
  <si>
    <t>percent_crystallized_scan</t>
  </si>
  <si>
    <t>broken_scan</t>
  </si>
  <si>
    <t>tip_only_scan</t>
  </si>
  <si>
    <t>percent_missing_scan</t>
  </si>
  <si>
    <t>tissue_present_scan</t>
  </si>
  <si>
    <t>tissue_level_scan</t>
  </si>
  <si>
    <t>oil_clay_contamination_scan</t>
  </si>
  <si>
    <t>stained_scan</t>
  </si>
  <si>
    <t>contamination_other_scan</t>
  </si>
  <si>
    <t>notes_scan</t>
  </si>
  <si>
    <t>sex</t>
  </si>
  <si>
    <t>anterior_tip_missing</t>
  </si>
  <si>
    <t>posterior_tip_missing</t>
  </si>
  <si>
    <t>SABL</t>
  </si>
  <si>
    <t>COMBO</t>
  </si>
  <si>
    <t>age_best</t>
  </si>
  <si>
    <t>length_cm</t>
  </si>
  <si>
    <t>weight_kg</t>
  </si>
  <si>
    <t>structure_weight_g</t>
  </si>
  <si>
    <t>specimen_id</t>
  </si>
  <si>
    <t>sample_year</t>
  </si>
  <si>
    <t>pacfin_code_id</t>
  </si>
  <si>
    <t>age_structure_side_scan</t>
  </si>
  <si>
    <t>unscannable_sample_mixed</t>
  </si>
  <si>
    <t>unscannable_no_otolith</t>
  </si>
  <si>
    <t>NIR_Session</t>
  </si>
  <si>
    <t>number_scanned_OPUS</t>
  </si>
  <si>
    <t>Total</t>
  </si>
  <si>
    <t>project</t>
  </si>
  <si>
    <t>Column Titles</t>
  </si>
  <si>
    <t>Column Descriptions</t>
  </si>
  <si>
    <t>The year when the survey was collected</t>
  </si>
  <si>
    <t>Three or Four unique code for the fish species</t>
  </si>
  <si>
    <t xml:space="preserve">The sequential number of the samples in a survey. </t>
  </si>
  <si>
    <t>Unique name for each otolith structure. Barcod-pacfin code- O (for otolith)</t>
  </si>
  <si>
    <t>Barcode</t>
  </si>
  <si>
    <t>Best fish age determine from the Traditional Age Method, and went through double reads.</t>
  </si>
  <si>
    <t>Fish fork length (cm)</t>
  </si>
  <si>
    <t>Fish weight (kg)</t>
  </si>
  <si>
    <t>Fish sex. Male (M or 1), Female (F or 2)</t>
  </si>
  <si>
    <t>Otolith structure weight (g)</t>
  </si>
  <si>
    <t xml:space="preserve">NWFSC NIR Project; Production (PRD), Stability (STB), Machine Reference (MREF), Species Reference (SREF). Production scans are only done once. Stability scans are taken monthly for about a year. Reference (Machine or Species) are done everytime the machine is used and when the species of choice is being scanned. </t>
  </si>
  <si>
    <t xml:space="preserve">Unique id for the FT-NIRS scanning session, number samples done in about a day work. </t>
  </si>
  <si>
    <t xml:space="preserve">Unique file name for the spectra data. </t>
  </si>
  <si>
    <t>The side of the otolith that was scanned. Left (L), Right (R), Eyed (E), or Blinde (B)</t>
  </si>
  <si>
    <t xml:space="preserve">Estimated percent of the otolith  that is  missing. If the otolith is &gt;30% missing it will not be scanned. </t>
  </si>
  <si>
    <t xml:space="preserve">Estimated percent the otolith was crystalized. If the otolith is &gt;30% crystalized it will not be scanned. </t>
  </si>
  <si>
    <t xml:space="preserve">If only the tip is missing then the column will be checked or say 'yes'. This is about 2-5% missing. </t>
  </si>
  <si>
    <t>Level of tissue that is present on the otolith; light, medium, heavy.</t>
  </si>
  <si>
    <t xml:space="preserve">If the otolith is stained with something else,  the column will be checked or say 'yes'. If not the column will be blank. </t>
  </si>
  <si>
    <t xml:space="preserve">Otolith was scanned but had crystalization if column is marked or says 'yes'. If not the column will be blank. </t>
  </si>
  <si>
    <t xml:space="preserve">Otolith was scanned but was broken if column is marked or says 'yes'.If not the column will be blank. Might be broken in multiple pieces or broken and missing a portion, which 'percent missing scan' will have % of otolith that is missing. </t>
  </si>
  <si>
    <t xml:space="preserve">If there is tissue present then the column will be checked or say 'yes'. If not the column will be blank. </t>
  </si>
  <si>
    <t xml:space="preserve">If there is oil or clay on the otolith from traditionally ageing,  the column will be checked or say 'yes'. If not the column will be blank. </t>
  </si>
  <si>
    <t>If only the anterior tip is missing then the column will be marked or say 'yes'. If not the column will be blank.</t>
  </si>
  <si>
    <t>If only the posterior tip is missing then the column will be marked or say 'yes'. If not the column will be blank.</t>
  </si>
  <si>
    <t>Any notes about the scan is listed here.</t>
  </si>
  <si>
    <t xml:space="preserve">Otoliths that have been broken and burn (BB) for traditional age method (TAM) then the colunm will be checked or say 'yes' and the otoliths were NOT scanned. Some samples will have two or one otolith but if all the otoliths in the sample have been BB then they will NOT have a spectra data. </t>
  </si>
  <si>
    <t>Otoliths that are broken and missing &gt;30% will NOT be scanned and this column will be marked or say 'yes'.</t>
  </si>
  <si>
    <t>Otoliths that are &gt;30% crystalized will NOT be scanned and this column will be marked or say 'yes'.</t>
  </si>
  <si>
    <t>If there is multiple otolths (more than 2) or if the otoliths do not match, then this sample will NOT be scanned and the column will be marked or say 'yes'.</t>
  </si>
  <si>
    <t>If there is no otolith in the sample cell of the container, then there is no otolith to scan and the column will be marked or say 'yes'.</t>
  </si>
  <si>
    <t xml:space="preserve">*Above is a summary table of the number of samples in a project, number of completed spectra scans and number of samples that were unable to scan (unscannable). The orange columns are the reason why the samples were unable to be scanned. </t>
  </si>
  <si>
    <t>* Above table is number of samples per a scanning session, including the samples that were able to be scanned ('number_scanned') and unable to be scanned ('number_unscannable')</t>
  </si>
  <si>
    <t xml:space="preserve">Types of survey project. NWFSC projects include Combo, Acoustics, ASHOP (At Sea Hake Observer Program). State survey include commericial (COMM) or recreation (REC) for Oregon, Washington or California.  Or Special Project (SP). </t>
  </si>
  <si>
    <t>age_structure_side</t>
  </si>
  <si>
    <t xml:space="preserve">The side of the otolith that was weighed. Left, Right, Eyed, or Blinde </t>
  </si>
  <si>
    <t>Scan_Date</t>
  </si>
  <si>
    <t xml:space="preserve"> unscannable_other</t>
  </si>
  <si>
    <t>unscannable_other</t>
  </si>
  <si>
    <t>L</t>
  </si>
  <si>
    <t>103046841-SABL-O</t>
  </si>
  <si>
    <t/>
  </si>
  <si>
    <t>right</t>
  </si>
  <si>
    <t>PRD</t>
  </si>
  <si>
    <t>NIR0071A</t>
  </si>
  <si>
    <t>SABL_COMBO2024_NIR0071A_PRD_1_103046841_O1</t>
  </si>
  <si>
    <t>103046842-SABL-O</t>
  </si>
  <si>
    <t>SABL_COMBO2024_NIR0071A_PRD_2_103046842_O1</t>
  </si>
  <si>
    <t>R</t>
  </si>
  <si>
    <t>L broken</t>
  </si>
  <si>
    <t>103046843-SABL-O</t>
  </si>
  <si>
    <t>SABL_COMBO2024_NIR0071A_PRD_3_103046843_O1</t>
  </si>
  <si>
    <t>103046844-SABL-O</t>
  </si>
  <si>
    <t>SABL_COMBO2024_NIR0071A_PRD_4_103046844_O1</t>
  </si>
  <si>
    <t>103046845-SABL-O</t>
  </si>
  <si>
    <t>SABL_COMBO2024_NIR0071A_PRD_5_103046845_O1</t>
  </si>
  <si>
    <t>103046847-SABL-O</t>
  </si>
  <si>
    <t>SABL_COMBO2024_NIR0071A_PRD_7_103046847_O1</t>
  </si>
  <si>
    <t>103046849-SABL-O</t>
  </si>
  <si>
    <t>SABL_COMBO2024_NIR0071A_PRD_9_103046849_O1</t>
  </si>
  <si>
    <t>103046850-SABL-O</t>
  </si>
  <si>
    <t>SABL_COMBO2024_NIR0071A_PRD_10_103046850_O1</t>
  </si>
  <si>
    <t>103046852-SABL-O</t>
  </si>
  <si>
    <t>SABL_COMBO2024_NIR0071A_PRD_12_103046852_O1</t>
  </si>
  <si>
    <t>103046853-SABL-O</t>
  </si>
  <si>
    <t>SABL_COMBO2024_NIR0071A_PRD_13_103046853_O1</t>
  </si>
  <si>
    <t>103046854-SABL-O</t>
  </si>
  <si>
    <t>SABL_COMBO2024_NIR0071A_PRD_14_103046854_O1</t>
  </si>
  <si>
    <t>103046856-SABL-O</t>
  </si>
  <si>
    <t>SABL_COMBO2024_NIR0071A_PRD_16_103046856_O1</t>
  </si>
  <si>
    <t>103046858-SABL-O</t>
  </si>
  <si>
    <t>SABL_COMBO2024_NIR0071A_PRD_18_103046858_O1</t>
  </si>
  <si>
    <t>103046859-SABL-O</t>
  </si>
  <si>
    <t>SABL_COMBO2024_NIR0071A_PRD_19_103046859_O1</t>
  </si>
  <si>
    <t>103046860-SABL-O</t>
  </si>
  <si>
    <t>SABL_COMBO2024_NIR0071A_PRD_20_103046860_O1</t>
  </si>
  <si>
    <t>103046861-SABL-O</t>
  </si>
  <si>
    <t>SABL_COMBO2024_NIR0071A_PRD_21_103046861_O1</t>
  </si>
  <si>
    <t>103046862-SABL-O</t>
  </si>
  <si>
    <t>SABL_COMBO2024_NIR0071A_PRD_22_103046862_O1</t>
  </si>
  <si>
    <t>103046865-SABL-O</t>
  </si>
  <si>
    <t>SABL_COMBO2024_NIR0071A_PRD_25_103046865_O1</t>
  </si>
  <si>
    <t>103046866-SABL-O</t>
  </si>
  <si>
    <t>SABL_COMBO2024_NIR0071A_PRD_26_103046866_O1</t>
  </si>
  <si>
    <t>103046867-SABL-O</t>
  </si>
  <si>
    <t>SABL_COMBO2024_NIR0071A_PRD_27_103046867_O1</t>
  </si>
  <si>
    <t>yes</t>
  </si>
  <si>
    <t>Both broken</t>
  </si>
  <si>
    <t>103046870-SABL-O</t>
  </si>
  <si>
    <t>SABL_COMBO2024_NIR0071A_PRD_30_103046870_O1</t>
  </si>
  <si>
    <t>103046871-SABL-O</t>
  </si>
  <si>
    <t>SABL_COMBO2024_NIR0071A_PRD_31_103046871_O1</t>
  </si>
  <si>
    <t>103046872-SABL-O</t>
  </si>
  <si>
    <t>SABL_COMBO2024_NIR0071A_PRD_32_103046872_O1</t>
  </si>
  <si>
    <t>103046873-SABL-O</t>
  </si>
  <si>
    <t>SABL_COMBO2024_NIR0071A_PRD_33_103046873_O1</t>
  </si>
  <si>
    <t>103046875-SABL-O</t>
  </si>
  <si>
    <t>SABL_COMBO2024_NIR0071A_PRD_35_103046875_O1</t>
  </si>
  <si>
    <t>103046877-SABL-O</t>
  </si>
  <si>
    <t>SABL_COMBO2024_NIR0071A_PRD_37_103046877_O1</t>
  </si>
  <si>
    <t>103046878-SABL-O</t>
  </si>
  <si>
    <t>SABL_COMBO2024_NIR0071A_PRD_38_103046878_O1</t>
  </si>
  <si>
    <t>103046879-SABL-O</t>
  </si>
  <si>
    <t>SABL_COMBO2024_NIR0071A_PRD_39_103046879_O1</t>
  </si>
  <si>
    <t>103046880-SABL-O</t>
  </si>
  <si>
    <t>SABL_COMBO2024_NIR0071A_PRD_40_103046880_O1</t>
  </si>
  <si>
    <t>103046882-SABL-O</t>
  </si>
  <si>
    <t>SABL_COMBO2024_NIR0071A_PRD_42_103046882_O1</t>
  </si>
  <si>
    <t>103046883-SABL-O</t>
  </si>
  <si>
    <t>SABL_COMBO2024_NIR0071A_PRD_43_103046883_O1</t>
  </si>
  <si>
    <t>103046887-SABL-O</t>
  </si>
  <si>
    <t>SABL_COMBO2024_NIR0071A_PRD_47_103046887_O1</t>
  </si>
  <si>
    <t>L crystalized</t>
  </si>
  <si>
    <t>103046888-SABL-O</t>
  </si>
  <si>
    <t>SABL_COMBO2024_NIR0071A_PRD_48_103046888_O1</t>
  </si>
  <si>
    <t>103046889-SABL-O</t>
  </si>
  <si>
    <t>SABL_COMBO2024_NIR0071A_PRD_49_103046889_O1</t>
  </si>
  <si>
    <t>L tissue</t>
  </si>
  <si>
    <t>103046891-SABL-O</t>
  </si>
  <si>
    <t>SABL_COMBO2024_NIR0071A_PRD_51_103046891_O1</t>
  </si>
  <si>
    <t>103046892-SABL-O</t>
  </si>
  <si>
    <t>SABL_COMBO2024_NIR0071A_PRD_52_103046892_O1</t>
  </si>
  <si>
    <t>103046893-SABL-O</t>
  </si>
  <si>
    <t>SABL_COMBO2024_NIR0071A_PRD_53_103046893_O1</t>
  </si>
  <si>
    <t>103046894-SABL-O</t>
  </si>
  <si>
    <t>SABL_COMBO2024_NIR0071A_PRD_54_103046894_O1</t>
  </si>
  <si>
    <t>103046895-SABL-O</t>
  </si>
  <si>
    <t>SABL_COMBO2024_NIR0071A_PRD_55_103046895_O1</t>
  </si>
  <si>
    <t>103046896-SABL-O</t>
  </si>
  <si>
    <t>SABL_COMBO2024_NIR0071A_PRD_56_103046896_O1</t>
  </si>
  <si>
    <t>103046898-SABL-O</t>
  </si>
  <si>
    <t>SABL_COMBO2024_NIR0071A_PRD_58_103046898_O1</t>
  </si>
  <si>
    <t>103046899-SABL-O</t>
  </si>
  <si>
    <t>SABL_COMBO2024_NIR0071A_PRD_59_103046899_O1</t>
  </si>
  <si>
    <t>103046900-SABL-O</t>
  </si>
  <si>
    <t>SABL_COMBO2024_NIR0071A_PRD_60_103046900_O1</t>
  </si>
  <si>
    <t>103046901-SABL-O</t>
  </si>
  <si>
    <t>SABL_COMBO2024_NIR0071A_PRD_61_103046901_O1</t>
  </si>
  <si>
    <t>103046903-SABL-O</t>
  </si>
  <si>
    <t>SABL_COMBO2024_NIR0071A_PRD_63_103046903_O1</t>
  </si>
  <si>
    <t>103046904-SABL-O</t>
  </si>
  <si>
    <t>SABL_COMBO2024_NIR0071A_PRD_64_103046904_O1</t>
  </si>
  <si>
    <t>103046905-SABL-O</t>
  </si>
  <si>
    <t>SABL_COMBO2024_NIR0071A_PRD_65_103046905_O1</t>
  </si>
  <si>
    <t>103046907-SABL-O</t>
  </si>
  <si>
    <t>SABL_COMBO2024_NIR0071A_PRD_67_103046907_O1</t>
  </si>
  <si>
    <t>103046908-SABL-O</t>
  </si>
  <si>
    <t>SABL_COMBO2024_NIR0071A_PRD_68_103046908_O1</t>
  </si>
  <si>
    <t>L missing piece</t>
  </si>
  <si>
    <t>103046909-SABL-O</t>
  </si>
  <si>
    <t>SABL_COMBO2024_NIR0071A_PRD_69_103046909_O1</t>
  </si>
  <si>
    <t>103046910-SABL-O</t>
  </si>
  <si>
    <t>SABL_COMBO2024_NIR0071A_PRD_70_103046910_O1</t>
  </si>
  <si>
    <t>103046912-SABL-O</t>
  </si>
  <si>
    <t>left</t>
  </si>
  <si>
    <t>SABL_COMBO2024_NIR0071A_PRD_72_103046912_O1</t>
  </si>
  <si>
    <t>103046913-SABL-O</t>
  </si>
  <si>
    <t>SABL_COMBO2024_NIR0071A_PRD_73_103046913_O1</t>
  </si>
  <si>
    <t>103046914-SABL-O</t>
  </si>
  <si>
    <t>SABL_COMBO2024_NIR0071A_PRD_74_103046914_O1</t>
  </si>
  <si>
    <t>103046916-SABL-O</t>
  </si>
  <si>
    <t>SABL_COMBO2024_NIR0071A_PRD_76_103046916_O1</t>
  </si>
  <si>
    <t>103046918-SABL-O</t>
  </si>
  <si>
    <t>SABL_COMBO2024_NIR0071A_PRD_78_103046918_O1</t>
  </si>
  <si>
    <t>103046919-SABL-O</t>
  </si>
  <si>
    <t>Pieces only</t>
  </si>
  <si>
    <t>103046920-SABL-O</t>
  </si>
  <si>
    <t>SABL_COMBO2024_NIR0071A_PRD_80_103046920_O1</t>
  </si>
  <si>
    <t>103046921-SABL-O</t>
  </si>
  <si>
    <t>SABL_COMBO2024_NIR0071A_PRD_81_103046921_O1</t>
  </si>
  <si>
    <t>103046923-SABL-O</t>
  </si>
  <si>
    <t>SABL_COMBO2024_NIR0071A_PRD_83_103046923_O1</t>
  </si>
  <si>
    <t>103046924-SABL-O</t>
  </si>
  <si>
    <t>SABL_COMBO2024_NIR0071A_PRD_84_103046924_O1</t>
  </si>
  <si>
    <t>103046925-SABL-O</t>
  </si>
  <si>
    <t>unknown</t>
  </si>
  <si>
    <t>Both missing</t>
  </si>
  <si>
    <t>103046926-SABL-O</t>
  </si>
  <si>
    <t>SABL_COMBO2024_NIR0071A_PRD_86_103046926_O1</t>
  </si>
  <si>
    <t>103046927-SABL-O</t>
  </si>
  <si>
    <t>SABL_COMBO2024_NIR0071A_PRD_87_103046927_O1</t>
  </si>
  <si>
    <t>103046928-SABL-O</t>
  </si>
  <si>
    <t>SABL_COMBO2024_NIR0071A_PRD_88_103046928_O1</t>
  </si>
  <si>
    <t>103046929-SABL-O</t>
  </si>
  <si>
    <t>SABL_COMBO2024_NIR0071A_PRD_89_103046929_O1</t>
  </si>
  <si>
    <t>103046932-SABL-O</t>
  </si>
  <si>
    <t>SABL_COMBO2024_NIR0071A_PRD_92_103046932_O1</t>
  </si>
  <si>
    <t>both broken, L missing</t>
  </si>
  <si>
    <t>103046933-SABL-O</t>
  </si>
  <si>
    <t>SABL_COMBO2024_NIR0071A_PRD_93_103046933_O1</t>
  </si>
  <si>
    <t>103046938-SABL-O</t>
  </si>
  <si>
    <t>SABL_COMBO2024_NIR0071A_PRD_98_103046938_O1</t>
  </si>
  <si>
    <t>103046940-SABL-O</t>
  </si>
  <si>
    <t>SABL_COMBO2024_NIR0071A_PRD_100_103046940_O1</t>
  </si>
  <si>
    <t>103046941-SABL-O</t>
  </si>
  <si>
    <t>SABL_COMBO2024_NIR0071A_PRD_101_103046941_O1</t>
  </si>
  <si>
    <t>103046942-SABL-O</t>
  </si>
  <si>
    <t>SABL_COMBO2024_NIR0071A_PRD_102_103046942_O1</t>
  </si>
  <si>
    <t>103046945-SABL-O</t>
  </si>
  <si>
    <t>SABL_COMBO2024_NIR0071A_PRD_105_103046945_O1</t>
  </si>
  <si>
    <t>103046947-SABL-O</t>
  </si>
  <si>
    <t>SABL_COMBO2024_NIR0071A_PRD_107_103046947_O1</t>
  </si>
  <si>
    <t>103046951-SABL-O</t>
  </si>
  <si>
    <t>SABL_COMBO2024_NIR0071A_PRD_111_103046951_O1</t>
  </si>
  <si>
    <t>103046952-SABL-O</t>
  </si>
  <si>
    <t>SABL_COMBO2024_NIR0071A_PRD_112_103046952_O1</t>
  </si>
  <si>
    <t>103046953-SABL-O</t>
  </si>
  <si>
    <t>SABL_COMBO2024_NIR0071A_PRD_113_103046953_O1</t>
  </si>
  <si>
    <t>103046954-SABL-O</t>
  </si>
  <si>
    <t>SABL_COMBO2024_NIR0071A_PRD_114_103046954_O1</t>
  </si>
  <si>
    <t>103046955-SABL-O</t>
  </si>
  <si>
    <t>SABL_COMBO2024_NIR0071A_PRD_115_103046955_O1</t>
  </si>
  <si>
    <t>103046956-SABL-O</t>
  </si>
  <si>
    <t>SABL_COMBO2024_NIR0071A_PRD_116_103046956_O1</t>
  </si>
  <si>
    <t>103046961-SABL-O</t>
  </si>
  <si>
    <t>SABL_COMBO2024_NIR0071A_PRD_121_103046961_O1</t>
  </si>
  <si>
    <t>103046965-SABL-O</t>
  </si>
  <si>
    <t>SABL_COMBO2024_NIR0071A_PRD_125_103046965_O1</t>
  </si>
  <si>
    <t>103046966-SABL-O</t>
  </si>
  <si>
    <t>SABL_COMBO2024_NIR0071A_PRD_126_103046966_O1</t>
  </si>
  <si>
    <t>103046968-SABL-O</t>
  </si>
  <si>
    <t>SABL_COMBO2024_NIR0071A_PRD_128_103046968_O1</t>
  </si>
  <si>
    <t>103046970-SABL-O</t>
  </si>
  <si>
    <t>SABL_COMBO2024_NIR0071A_PRD_130_103046970_O1</t>
  </si>
  <si>
    <t>103046973-SABL-O</t>
  </si>
  <si>
    <t>SABL_COMBO2024_NIR0071A_PRD_133_103046973_O1</t>
  </si>
  <si>
    <t>103046974-SABL-O</t>
  </si>
  <si>
    <t>SABL_COMBO2024_NIR0071A_PRD_134_103046974_O1</t>
  </si>
  <si>
    <t>103046976-SABL-O</t>
  </si>
  <si>
    <t>SABL_COMBO2024_NIR0071A_PRD_136_103046976_O1</t>
  </si>
  <si>
    <t>L missing</t>
  </si>
  <si>
    <t>103046977-SABL-O</t>
  </si>
  <si>
    <t>SABL_COMBO2024_NIR0071A_PRD_137_103046977_O1</t>
  </si>
  <si>
    <t>103046978-SABL-O</t>
  </si>
  <si>
    <t>SABL_COMBO2024_NIR0071A_PRD_138_103046978_O1</t>
  </si>
  <si>
    <t>103046979-SABL-O</t>
  </si>
  <si>
    <t>SABL_COMBO2024_NIR0071A_PRD_139_103046979_O1</t>
  </si>
  <si>
    <t>103046980-SABL-O</t>
  </si>
  <si>
    <t>SABL_COMBO2024_NIR0071A_PRD_140_103046980_O1</t>
  </si>
  <si>
    <t>light</t>
  </si>
  <si>
    <t>103026282-SABL-O</t>
  </si>
  <si>
    <t>SABL_COMBO2024_NIR0071A_PRD_142_103026282_O1</t>
  </si>
  <si>
    <t>103026283-SABL-O</t>
  </si>
  <si>
    <t>SABL_COMBO2024_NIR0071A_PRD_143_103026283_O1</t>
  </si>
  <si>
    <t>103026284-SABL-O</t>
  </si>
  <si>
    <t>SABL_COMBO2024_NIR0071A_PRD_144_103026284_O1</t>
  </si>
  <si>
    <t>103026285-SABL-O</t>
  </si>
  <si>
    <t>SABL_COMBO2024_NIR0071A_PRD_145_103026285_O1</t>
  </si>
  <si>
    <t>103026286-SABL-O</t>
  </si>
  <si>
    <t>SABL_COMBO2024_NIR0071A_PRD_146_103026286_O1</t>
  </si>
  <si>
    <t>103026289-SABL-O</t>
  </si>
  <si>
    <t>SABL_COMBO2024_NIR0071A_PRD_149_103026289_O1</t>
  </si>
  <si>
    <t>103026290-SABL-O</t>
  </si>
  <si>
    <t>SABL_COMBO2024_NIR0071A_PRD_150_103026290_O1</t>
  </si>
  <si>
    <t>103026291-SABL-O</t>
  </si>
  <si>
    <t>SABL_COMBO2024_NIR0071A_PRD_151_103026291_O1</t>
  </si>
  <si>
    <t>103026292-SABL-O</t>
  </si>
  <si>
    <t>SABL_COMBO2024_NIR0071A_PRD_152_103026292_O1</t>
  </si>
  <si>
    <t>103026293-SABL-O</t>
  </si>
  <si>
    <t>SABL_COMBO2024_NIR0071A_PRD_153_103026293_O1</t>
  </si>
  <si>
    <t>103026294-SABL-O</t>
  </si>
  <si>
    <t>SABL_COMBO2024_NIR0071A_PRD_154_103026294_O1</t>
  </si>
  <si>
    <t>103026295-SABL-O</t>
  </si>
  <si>
    <t>SABL_COMBO2024_NIR0071A_PRD_155_103026295_O1</t>
  </si>
  <si>
    <t>103026296-SABL-O</t>
  </si>
  <si>
    <t>SABL_COMBO2024_NIR0071A_PRD_156_103026296_O1</t>
  </si>
  <si>
    <t>103026297-SABL-O</t>
  </si>
  <si>
    <t>SABL_COMBO2024_NIR0071A_PRD_157_103026297_O1</t>
  </si>
  <si>
    <t>103026299-SABL-O</t>
  </si>
  <si>
    <t>SABL_COMBO2024_NIR0071A_PRD_159_103026299_O1</t>
  </si>
  <si>
    <t>L moldy</t>
  </si>
  <si>
    <t>103026301-SABL-O</t>
  </si>
  <si>
    <t>SABL_COMBO2024_NIR0071A_PRD_161_103026301_O1</t>
  </si>
  <si>
    <t>103026302-SABL-O</t>
  </si>
  <si>
    <t>SABL_COMBO2024_NIR0071A_PRD_162_103026302_O1</t>
  </si>
  <si>
    <t>103026304-SABL-O</t>
  </si>
  <si>
    <t>SABL_COMBO2024_NIR0071A_PRD_164_103026304_O1</t>
  </si>
  <si>
    <t>103026306-SABL-O</t>
  </si>
  <si>
    <t>SABL_COMBO2024_NIR0071A_PRD_166_103026306_O1</t>
  </si>
  <si>
    <t>103026307-SABL-O</t>
  </si>
  <si>
    <t>SABL_COMBO2024_NIR0071A_PRD_167_103026307_O1</t>
  </si>
  <si>
    <t>103026310-SABL-O</t>
  </si>
  <si>
    <t>SABL_COMBO2024_NIR0071A_PRD_170_103026310_O1</t>
  </si>
  <si>
    <t>103026311-SABL-O</t>
  </si>
  <si>
    <t>SABL_COMBO2024_NIR0071A_PRD_171_103026311_O1</t>
  </si>
  <si>
    <t>103026313-SABL-O</t>
  </si>
  <si>
    <t>SABL_COMBO2024_NIR0071A_PRD_173_103026313_O1</t>
  </si>
  <si>
    <t>103026315-SABL-O</t>
  </si>
  <si>
    <t>SABL_COMBO2024_NIR0071A_PRD_175_103026315_O1</t>
  </si>
  <si>
    <t>103026316-SABL-O</t>
  </si>
  <si>
    <t>SABL_COMBO2024_NIR0071A_PRD_176_103026316_O1</t>
  </si>
  <si>
    <t>103026317-SABL-O</t>
  </si>
  <si>
    <t>SABL_COMBO2024_NIR0071A_PRD_177_103026317_O1</t>
  </si>
  <si>
    <t>103026318-SABL-O</t>
  </si>
  <si>
    <t>SABL_COMBO2024_NIR0071A_PRD_178_103026318_O1</t>
  </si>
  <si>
    <t>103026319-SABL-O</t>
  </si>
  <si>
    <t>SABL_COMBO2024_NIR0071A_PRD_179_103026319_O1</t>
  </si>
  <si>
    <t>103026320-SABL-O</t>
  </si>
  <si>
    <t>SABL_COMBO2024_NIR0071A_PRD_180_103026320_O1</t>
  </si>
  <si>
    <t>103026321-SABL-O</t>
  </si>
  <si>
    <t>SABL_COMBO2024_NIR0071A_PRD_181_103026321_O1</t>
  </si>
  <si>
    <t>103026322-SABL-O</t>
  </si>
  <si>
    <t>SABL_COMBO2024_NIR0071A_PRD_182_103026322_O1</t>
  </si>
  <si>
    <t>103026323-SABL-O</t>
  </si>
  <si>
    <t>SABL_COMBO2024_NIR0071A_PRD_183_103026323_O1</t>
  </si>
  <si>
    <t>103026324-SABL-O</t>
  </si>
  <si>
    <t>SABL_COMBO2024_NIR0071A_PRD_184_103026324_O1</t>
  </si>
  <si>
    <t>103026325-SABL-O</t>
  </si>
  <si>
    <t>SABL_COMBO2024_NIR0071A_PRD_185_103026325_O1</t>
  </si>
  <si>
    <t>103026326-SABL-O</t>
  </si>
  <si>
    <t>SABL_COMBO2024_NIR0071A_PRD_186_103026326_O1</t>
  </si>
  <si>
    <t>103026328-SABL-O</t>
  </si>
  <si>
    <t>SABL_COMBO2024_NIR0071A_PRD_188_103026328_O1</t>
  </si>
  <si>
    <t>103026330-SABL-O</t>
  </si>
  <si>
    <t>SABL_COMBO2024_NIR0071A_PRD_190_103026330_O1</t>
  </si>
  <si>
    <t>103026331-SABL-O</t>
  </si>
  <si>
    <t>SABL_COMBO2024_NIR0071A_PRD_191_103026331_O1</t>
  </si>
  <si>
    <t>103026332-SABL-O</t>
  </si>
  <si>
    <t>SABL_COMBO2024_NIR0071A_PRD_192_103026332_O1</t>
  </si>
  <si>
    <t>103026333-SABL-O</t>
  </si>
  <si>
    <t>SABL_COMBO2024_NIR0071A_PRD_193_103026333_O1</t>
  </si>
  <si>
    <t>103026335-SABL-O</t>
  </si>
  <si>
    <t>SABL_COMBO2024_NIR0071A_PRD_195_103026335_O1</t>
  </si>
  <si>
    <t>103026336-SABL-O</t>
  </si>
  <si>
    <t>SABL_COMBO2024_NIR0071A_PRD_196_103026336_O1</t>
  </si>
  <si>
    <t>103026337-SABL-O</t>
  </si>
  <si>
    <t>SABL_COMBO2024_NIR0071A_PRD_197_103026337_O1</t>
  </si>
  <si>
    <t>103026338-SABL-O</t>
  </si>
  <si>
    <t>SABL_COMBO2024_NIR0071A_PRD_198_103026338_O1</t>
  </si>
  <si>
    <t>103026339-SABL-O</t>
  </si>
  <si>
    <t>SABL_COMBO2024_NIR0071A_PRD_199_103026339_O1</t>
  </si>
  <si>
    <t>103026341-SABL-O</t>
  </si>
  <si>
    <t>SABL_COMBO2024_NIR0071A_PRD_201_103026341_O1</t>
  </si>
  <si>
    <t>103026342-SABL-O</t>
  </si>
  <si>
    <t>SABL_COMBO2024_NIR0071A_PRD_202_103026342_O1</t>
  </si>
  <si>
    <t>103026343-SABL-O</t>
  </si>
  <si>
    <t>SABL_COMBO2024_NIR0071A_PRD_203_103026343_O1</t>
  </si>
  <si>
    <t>103026345-SABL-O</t>
  </si>
  <si>
    <t>SABL_COMBO2024_NIR0071A_PRD_205_103026345_O1</t>
  </si>
  <si>
    <t>103026346-SABL-O</t>
  </si>
  <si>
    <t>SABL_COMBO2024_NIR0071A_PRD_206_103026346_O1</t>
  </si>
  <si>
    <t>R otolith broken in half vertically, L otolith missing 50%</t>
  </si>
  <si>
    <t>103026348-SABL-O</t>
  </si>
  <si>
    <t>SABL_COMBO2024_NIR0071A_PRD_208_103026348_O1</t>
  </si>
  <si>
    <t>103026350-SABL-O</t>
  </si>
  <si>
    <t>SABL_COMBO2024_NIR0071A_PRD_210_103026350_O1</t>
  </si>
  <si>
    <t>103026351-SABL-O</t>
  </si>
  <si>
    <t>Both otoliths missing 50%</t>
  </si>
  <si>
    <t>103026352-SABL-O</t>
  </si>
  <si>
    <t>SABL_COMBO2024_NIR0071A_PRD_212_103026352_O1</t>
  </si>
  <si>
    <t>103026353-SABL-O</t>
  </si>
  <si>
    <t>SABL_COMBO2024_NIR0071A_PRD_213_103026353_O1</t>
  </si>
  <si>
    <t>103026354-SABL-O</t>
  </si>
  <si>
    <t>SABL_COMBO2024_NIR0071A_PRD_214_103026354_O1</t>
  </si>
  <si>
    <t>103026355-SABL-O</t>
  </si>
  <si>
    <t>SABL_COMBO2024_NIR0071A_PRD_215_103026355_O1</t>
  </si>
  <si>
    <t>103026356-SABL-O</t>
  </si>
  <si>
    <t>SABL_COMBO2024_NIR0071A_PRD_216_103026356_O1</t>
  </si>
  <si>
    <t>103026357-SABL-O</t>
  </si>
  <si>
    <t>SABL_COMBO2024_NIR0071A_PRD_217_103026357_O1</t>
  </si>
  <si>
    <t>L otolith broken in half vertically, R otolith missing 50%</t>
  </si>
  <si>
    <t>103026358-SABL-O</t>
  </si>
  <si>
    <t>SABL_COMBO2024_NIR0071A_PRD_218_103026358_O1</t>
  </si>
  <si>
    <t>103026359-SABL-O</t>
  </si>
  <si>
    <t>SABL_COMBO2024_NIR0071A_PRD_219_103026359_O1</t>
  </si>
  <si>
    <t>103026360-SABL-O</t>
  </si>
  <si>
    <t>SABL_COMBO2024_NIR0071A_PRD_220_103026360_O1</t>
  </si>
  <si>
    <t>103026361-SABL-O</t>
  </si>
  <si>
    <t>SABL_COMBO2024_NIR0071A_PRD_221_103026361_O1</t>
  </si>
  <si>
    <t>103026362-SABL-O</t>
  </si>
  <si>
    <t>SABL_COMBO2024_NIR0071A_PRD_222_103026362_O1</t>
  </si>
  <si>
    <t>103026363-SABL-O</t>
  </si>
  <si>
    <t>SABL_COMBO2024_NIR0071A_PRD_223_103026363_O1</t>
  </si>
  <si>
    <t>103026364-SABL-O</t>
  </si>
  <si>
    <t>SABL_COMBO2024_NIR0071A_PRD_224_103026364_O1</t>
  </si>
  <si>
    <t>103026365-SABL-O</t>
  </si>
  <si>
    <t>SABL_COMBO2024_NIR0071A_PRD_225_103026365_O1</t>
  </si>
  <si>
    <t>103026366-SABL-O</t>
  </si>
  <si>
    <t>SABL_COMBO2024_NIR0071A_PRD_226_103026366_O1</t>
  </si>
  <si>
    <t>103026367-SABL-O</t>
  </si>
  <si>
    <t>SABL_COMBO2024_NIR0071A_PRD_227_103026367_O1</t>
  </si>
  <si>
    <t>103026368-SABL-O</t>
  </si>
  <si>
    <t>SABL_COMBO2024_NIR0071A_PRD_228_103026368_O1</t>
  </si>
  <si>
    <t>103026369-SABL-O</t>
  </si>
  <si>
    <t>SABL_COMBO2024_NIR0071A_PRD_229_103026369_O1</t>
  </si>
  <si>
    <t>103026370-SABL-O</t>
  </si>
  <si>
    <t>SABL_COMBO2024_NIR0071A_PRD_230_103026370_O1</t>
  </si>
  <si>
    <t>103026371-SABL-O</t>
  </si>
  <si>
    <t>SABL_COMBO2024_NIR0071A_PRD_231_103026371_O1</t>
  </si>
  <si>
    <t>103026373-SABL-O</t>
  </si>
  <si>
    <t>Both otoliths too broken</t>
  </si>
  <si>
    <t>103026374-SABL-O</t>
  </si>
  <si>
    <t>SABL_COMBO2024_NIR0071A_PRD_234_103026374_O1</t>
  </si>
  <si>
    <t>Both otoliths broken in half vertically</t>
  </si>
  <si>
    <t>103026376-SABL-O</t>
  </si>
  <si>
    <t>SABL_COMBO2024_NIR0071A_PRD_236_103026376_O1</t>
  </si>
  <si>
    <t>103026378-SABL-O</t>
  </si>
  <si>
    <t>SABL_COMBO2024_NIR0071A_PRD_238_103026378_O1</t>
  </si>
  <si>
    <t>103026379-SABL-O</t>
  </si>
  <si>
    <t>SABL_COMBO2024_NIR0071A_PRD_239_103026379_O1</t>
  </si>
  <si>
    <t>103026380-SABL-O</t>
  </si>
  <si>
    <t>SABL_COMBO2024_NIR0071A_PRD_240_103026380_O1</t>
  </si>
  <si>
    <t>103026384-SABL-O</t>
  </si>
  <si>
    <t>SABL_COMBO2024_NIR0071A_PRD_244_103026384_O1</t>
  </si>
  <si>
    <t>103026385-SABL-O</t>
  </si>
  <si>
    <t>SABL_COMBO2024_NIR0071A_PRD_245_103026385_O1</t>
  </si>
  <si>
    <t>103026386-SABL-O</t>
  </si>
  <si>
    <t>SABL_COMBO2024_NIR0071A_PRD_246_103026386_O1</t>
  </si>
  <si>
    <t>103026387-SABL-O</t>
  </si>
  <si>
    <t>SABL_COMBO2024_NIR0071A_PRD_247_103026387_O1</t>
  </si>
  <si>
    <t>103026388-SABL-O</t>
  </si>
  <si>
    <t>SABL_COMBO2024_NIR0071A_PRD_248_103026388_O1</t>
  </si>
  <si>
    <t>103026390-SABL-O</t>
  </si>
  <si>
    <t>SABL_COMBO2024_NIR0071A_PRD_250_103026390_O1</t>
  </si>
  <si>
    <t>103026392-SABL-O</t>
  </si>
  <si>
    <t>SABL_COMBO2024_NIR0071A_PRD_252_103026392_O1</t>
  </si>
  <si>
    <t>103026393-SABL-O</t>
  </si>
  <si>
    <t>SABL_COMBO2024_NIR0071A_PRD_253_103026393_O1</t>
  </si>
  <si>
    <t>103026394-SABL-O</t>
  </si>
  <si>
    <t>SABL_COMBO2024_NIR0071A_PRD_254_103026394_O1</t>
  </si>
  <si>
    <t>L otolith broken in half vertically, R otolith missing 20%</t>
  </si>
  <si>
    <t>103026396-SABL-O</t>
  </si>
  <si>
    <t>SABL_COMBO2024_NIR0071A_PRD_256_103026396_O1</t>
  </si>
  <si>
    <t>103026398-SABL-O</t>
  </si>
  <si>
    <t>SABL_COMBO2024_NIR0071A_PRD_258_103026398_O1</t>
  </si>
  <si>
    <t>103026402-SABL-O</t>
  </si>
  <si>
    <t>SABL_COMBO2024_NIR0071A_PRD_262_103026402_O1</t>
  </si>
  <si>
    <t>103026404-SABL-O</t>
  </si>
  <si>
    <t>SABL_COMBO2024_NIR0071A_PRD_264_103026404_O1</t>
  </si>
  <si>
    <t>103026405-SABL-O</t>
  </si>
  <si>
    <t>SABL_COMBO2024_NIR0071A_PRD_265_103026405_O1</t>
  </si>
  <si>
    <t>103026406-SABL-O</t>
  </si>
  <si>
    <t>SABL_COMBO2024_NIR0071A_PRD_266_103026406_O1</t>
  </si>
  <si>
    <t>103026407-SABL-O</t>
  </si>
  <si>
    <t>SABL_COMBO2024_NIR0071A_PRD_267_103026407_O1</t>
  </si>
  <si>
    <t>103026408-SABL-O</t>
  </si>
  <si>
    <t>SABL_COMBO2024_NIR0071A_PRD_268_103026408_O1</t>
  </si>
  <si>
    <t>103026409-SABL-O</t>
  </si>
  <si>
    <t>SABL_COMBO2024_NIR0071A_PRD_269_103026409_O1</t>
  </si>
  <si>
    <t>103026410-SABL-O</t>
  </si>
  <si>
    <t>SABL_COMBO2024_NIR0071A_PRD_270_103026410_O1</t>
  </si>
  <si>
    <t>103026413-SABL-O</t>
  </si>
  <si>
    <t>SABL_COMBO2024_NIR0071A_PRD_273_103026413_O1</t>
  </si>
  <si>
    <t>103026414-SABL-O</t>
  </si>
  <si>
    <t>SABL_COMBO2024_NIR0071A_PRD_274_103026414_O1</t>
  </si>
  <si>
    <t>103026416-SABL-O</t>
  </si>
  <si>
    <t>SABL_COMBO2024_NIR0071A_PRD_276_103026416_O1</t>
  </si>
  <si>
    <t>103026418-SABL-O</t>
  </si>
  <si>
    <t>SABL_COMBO2024_NIR0071A_PRD_278_103026418_O1</t>
  </si>
  <si>
    <t>103026419-SABL-O</t>
  </si>
  <si>
    <t>SABL_COMBO2024_NIR0071A_PRD_279_103026419_O1</t>
  </si>
  <si>
    <t>103026420-SABL-O</t>
  </si>
  <si>
    <t>SABL_COMBO2024_NIR0071A_PRD_280_103026420_O1</t>
  </si>
  <si>
    <t>102172652-SABL-O</t>
  </si>
  <si>
    <t>SABL_COMBO2024_NIR0071A_PRD_282_102172652_O1</t>
  </si>
  <si>
    <t>102172653-SABL-O</t>
  </si>
  <si>
    <t>SABL_COMBO2024_NIR0071A_PRD_283_102172653_O1</t>
  </si>
  <si>
    <t>102172654-SABL-O</t>
  </si>
  <si>
    <t>SABL_COMBO2024_NIR0071A_PRD_284_102172654_O1</t>
  </si>
  <si>
    <t>102172655-SABL-O</t>
  </si>
  <si>
    <t>SABL_COMBO2024_NIR0071A_PRD_285_102172655_O1</t>
  </si>
  <si>
    <t>102172656-SABL-O</t>
  </si>
  <si>
    <t>SABL_COMBO2024_NIR0071A_PRD_286_102172656_O1</t>
  </si>
  <si>
    <t>102172658-SABL-O</t>
  </si>
  <si>
    <t>SABL_COMBO2024_NIR0071A_PRD_288_102172658_O1</t>
  </si>
  <si>
    <t>102172660-SABL-O</t>
  </si>
  <si>
    <t>SABL_COMBO2024_NIR0071A_PRD_290_102172660_O1</t>
  </si>
  <si>
    <t>102186096-SABL-O</t>
  </si>
  <si>
    <t>SABL_COMBO2024_NIR0071A_PRD_291_102186096_O1</t>
  </si>
  <si>
    <t>102186098-SABL-O</t>
  </si>
  <si>
    <t>SABL_COMBO2024_NIR0071A_PRD_293_102186098_O1</t>
  </si>
  <si>
    <t>102072699-SABL-O</t>
  </si>
  <si>
    <t>SABL_COMBO2024_NIR0071A_PRD_295_102072699_O1</t>
  </si>
  <si>
    <t>102104296-SABL-O</t>
  </si>
  <si>
    <t>SABL_COMBO2024_NIR0071A_PRD_298_102104296_O1</t>
  </si>
  <si>
    <t>102177499-SABL-O</t>
  </si>
  <si>
    <t>SABL_COMBO2024_NIR0071A_PRD_299_102177499_O1</t>
  </si>
  <si>
    <t>102177500-SABL-O</t>
  </si>
  <si>
    <t>SABL_COMBO2024_NIR0071A_PRD_300_102177500_O1</t>
  </si>
  <si>
    <t>102149551-SABL-O</t>
  </si>
  <si>
    <t>SABL_COMBO2024_NIR0071A_PRD_301_102149551_O1</t>
  </si>
  <si>
    <t>102149552-SABL-O</t>
  </si>
  <si>
    <t>SABL_COMBO2024_NIR0071A_PRD_302_102149552_O1</t>
  </si>
  <si>
    <t>102189723-SABL-O</t>
  </si>
  <si>
    <t>SABL_COMBO2024_NIR0071A_PRD_303_102189723_O1</t>
  </si>
  <si>
    <t>102189724-SABL-O</t>
  </si>
  <si>
    <t>SABL_COMBO2024_NIR0071A_PRD_304_102189724_O1</t>
  </si>
  <si>
    <t>102189726-SABL-O</t>
  </si>
  <si>
    <t>SABL_COMBO2024_NIR0071A_PRD_306_102189726_O1</t>
  </si>
  <si>
    <t>102189727-SABL-O</t>
  </si>
  <si>
    <t>SABL_COMBO2024_NIR0071A_PRD_307_102189727_O1</t>
  </si>
  <si>
    <t>102189728-SABL-O</t>
  </si>
  <si>
    <t>SABL_COMBO2024_NIR0071A_PRD_308_102189728_O1</t>
  </si>
  <si>
    <t>102189729-SABL-O</t>
  </si>
  <si>
    <t>SABL_COMBO2024_NIR0071A_PRD_309_102189729_O1</t>
  </si>
  <si>
    <t>102189730-SABL-O</t>
  </si>
  <si>
    <t>SABL_COMBO2024_NIR0071A_PRD_310_102189730_O1</t>
  </si>
  <si>
    <t>102189731-SABL-O</t>
  </si>
  <si>
    <t>SABL_COMBO2024_NIR0071A_PRD_311_102189731_O1</t>
  </si>
  <si>
    <t>102189732-SABL-O</t>
  </si>
  <si>
    <t>SABL_COMBO2024_NIR0071A_PRD_312_102189732_O1</t>
  </si>
  <si>
    <t>102189733-SABL-O</t>
  </si>
  <si>
    <t>SABL_COMBO2024_NIR0071A_PRD_313_102189733_O1</t>
  </si>
  <si>
    <t>102189734-SABL-O</t>
  </si>
  <si>
    <t>SABL_COMBO2024_NIR0071A_PRD_314_102189734_O1</t>
  </si>
  <si>
    <t>102189735-SABL-O</t>
  </si>
  <si>
    <t>SABL_COMBO2024_NIR0071A_PRD_315_102189735_O1</t>
  </si>
  <si>
    <t>102189737-SABL-O</t>
  </si>
  <si>
    <t>SABL_COMBO2024_NIR0071A_PRD_317_102189737_O1</t>
  </si>
  <si>
    <t>102189738-SABL-O</t>
  </si>
  <si>
    <t>SABL_COMBO2024_NIR0071A_PRD_318_102189738_O1</t>
  </si>
  <si>
    <t>102189739-SABL-O</t>
  </si>
  <si>
    <t>SABL_COMBO2024_NIR0071A_PRD_319_102189739_O1</t>
  </si>
  <si>
    <t>102189740-SABL-O</t>
  </si>
  <si>
    <t>SABL_COMBO2024_NIR0071A_PRD_320_102189740_O1</t>
  </si>
  <si>
    <t>102189741-SABL-O</t>
  </si>
  <si>
    <t>SABL_COMBO2024_NIR0071A_PRD_321_102189741_O1</t>
  </si>
  <si>
    <t>102189742-SABL-O</t>
  </si>
  <si>
    <t>SABL_COMBO2024_NIR0071A_PRD_322_102189742_O1</t>
  </si>
  <si>
    <t>102189744-SABL-O</t>
  </si>
  <si>
    <t>SABL_COMBO2024_NIR0071A_PRD_324_102189744_O1</t>
  </si>
  <si>
    <t>102189745-SABL-O</t>
  </si>
  <si>
    <t>SABL_COMBO2024_NIR0071A_PRD_325_102189745_O1</t>
  </si>
  <si>
    <t>102189746-SABL-O</t>
  </si>
  <si>
    <t>SABL_COMBO2024_NIR0071A_PRD_326_102189746_O1</t>
  </si>
  <si>
    <t>102189749-SABL-O</t>
  </si>
  <si>
    <t>SABL_COMBO2024_NIR0071A_PRD_329_102189749_O1</t>
  </si>
  <si>
    <t>102189750-SABL-O</t>
  </si>
  <si>
    <t>SABL_COMBO2024_NIR0071A_PRD_330_102189750_O1</t>
  </si>
  <si>
    <t>102189751-SABL-O</t>
  </si>
  <si>
    <t>SABL_COMBO2024_NIR0071A_PRD_331_102189751_O1</t>
  </si>
  <si>
    <t>102189752-SABL-O</t>
  </si>
  <si>
    <t>SABL_COMBO2024_NIR0071A_PRD_332_102189752_O1</t>
  </si>
  <si>
    <t>102189753-SABL-O</t>
  </si>
  <si>
    <t>SABL_COMBO2024_NIR0071A_PRD_333_102189753_O1</t>
  </si>
  <si>
    <t>102189754-SABL-O</t>
  </si>
  <si>
    <t>SABL_COMBO2024_NIR0071A_PRD_334_102189754_O1</t>
  </si>
  <si>
    <t>102189755-SABL-O</t>
  </si>
  <si>
    <t>SABL_COMBO2024_NIR0071A_PRD_335_102189755_O1</t>
  </si>
  <si>
    <t>102189758-SABL-O</t>
  </si>
  <si>
    <t>SABL_COMBO2024_NIR0071A_PRD_338_102189758_O1</t>
  </si>
  <si>
    <t>102189760-SABL-O</t>
  </si>
  <si>
    <t>SABL_COMBO2024_NIR0071A_PRD_340_102189760_O1</t>
  </si>
  <si>
    <t>102189762-SABL-O</t>
  </si>
  <si>
    <t>SABL_COMBO2024_NIR0071A_PRD_342_102189762_O1</t>
  </si>
  <si>
    <t>102189763-SABL-O</t>
  </si>
  <si>
    <t>SABL_COMBO2024_NIR0071A_PRD_343_102189763_O1</t>
  </si>
  <si>
    <t>102189765-SABL-O</t>
  </si>
  <si>
    <t>SABL_COMBO2024_NIR0071A_PRD_345_102189765_O1</t>
  </si>
  <si>
    <t>102189767-SABL-O</t>
  </si>
  <si>
    <t>SABL_COMBO2024_NIR0071A_PRD_347_102189767_O1</t>
  </si>
  <si>
    <t>102189768-SABL-O</t>
  </si>
  <si>
    <t>SABL_COMBO2024_NIR0071A_PRD_348_102189768_O1</t>
  </si>
  <si>
    <t>102189770-SABL-O</t>
  </si>
  <si>
    <t>SABL_COMBO2024_NIR0071A_PRD_350_102189770_O1</t>
  </si>
  <si>
    <t>102189771-SABL-O</t>
  </si>
  <si>
    <t>SABL_COMBO2024_NIR0071A_PRD_351_102189771_O1</t>
  </si>
  <si>
    <t>102189772-SABL-O</t>
  </si>
  <si>
    <t>SABL_COMBO2024_NIR0071A_PRD_352_102189772_O1</t>
  </si>
  <si>
    <t>102189773-SABL-O</t>
  </si>
  <si>
    <t>SABL_COMBO2024_NIR0071A_PRD_353_102189773_O1</t>
  </si>
  <si>
    <t>102189774-SABL-O</t>
  </si>
  <si>
    <t>SABL_COMBO2024_NIR0071A_PRD_354_102189774_O1</t>
  </si>
  <si>
    <t>102189778-SABL-O</t>
  </si>
  <si>
    <t>SABL_COMBO2024_NIR0071A_PRD_358_102189778_O1</t>
  </si>
  <si>
    <t>102189780-SABL-O</t>
  </si>
  <si>
    <t>SABL_COMBO2024_NIR0071A_PRD_360_102189780_O1</t>
  </si>
  <si>
    <t>102189781-SABL-O</t>
  </si>
  <si>
    <t>SABL_COMBO2024_NIR0071A_PRD_361_102189781_O1</t>
  </si>
  <si>
    <t>102189783-SABL-O</t>
  </si>
  <si>
    <t>SABL_COMBO2024_NIR0071A_PRD_363_102189783_O1</t>
  </si>
  <si>
    <t>102189785-SABL-O</t>
  </si>
  <si>
    <t>SABL_COMBO2024_NIR0071A_PRD_365_102189785_O1</t>
  </si>
  <si>
    <t>102189786-SABL-O</t>
  </si>
  <si>
    <t>SABL_COMBO2024_NIR0071A_PRD_366_102189786_O1</t>
  </si>
  <si>
    <t>102189787-SABL-O</t>
  </si>
  <si>
    <t>SABL_COMBO2024_NIR0071A_PRD_367_102189787_O1</t>
  </si>
  <si>
    <t>102189788-SABL-O</t>
  </si>
  <si>
    <t>SABL_COMBO2024_NIR0071A_PRD_368_102189788_O1</t>
  </si>
  <si>
    <t>102189789-SABL-O</t>
  </si>
  <si>
    <t>SABL_COMBO2024_NIR0071A_PRD_369_102189789_O1</t>
  </si>
  <si>
    <t>102189790-SABL-O</t>
  </si>
  <si>
    <t>SABL_COMBO2024_NIR0071A_PRD_370_102189790_O1</t>
  </si>
  <si>
    <t>102189793-SABL-O</t>
  </si>
  <si>
    <t>NIR0071B</t>
  </si>
  <si>
    <t>SABL_COMBO2024_NIR0071B_PRD_373_102189793_O1</t>
  </si>
  <si>
    <t>102189794-SABL-O</t>
  </si>
  <si>
    <t>SABL_COMBO2024_NIR0071B_PRD_374_102189794_O1</t>
  </si>
  <si>
    <t>102189799-SABL-O</t>
  </si>
  <si>
    <t>SABL_COMBO2024_NIR0071B_PRD_379_102189799_O1</t>
  </si>
  <si>
    <t>102189801-SABL-O</t>
  </si>
  <si>
    <t>SABL_COMBO2024_NIR0071B_PRD_381_102189801_O1</t>
  </si>
  <si>
    <t>102189802-SABL-O</t>
  </si>
  <si>
    <t>SABL_COMBO2024_NIR0071B_PRD_382_102189802_O1</t>
  </si>
  <si>
    <t>102189803-SABL-O</t>
  </si>
  <si>
    <t>SABL_COMBO2024_NIR0071B_PRD_383_102189803_O1</t>
  </si>
  <si>
    <t>102189806-SABL-O</t>
  </si>
  <si>
    <t>SABL_COMBO2024_NIR0071B_PRD_386_102189806_O1</t>
  </si>
  <si>
    <t>102189807-SABL-O</t>
  </si>
  <si>
    <t>SABL_COMBO2024_NIR0071B_PRD_387_102189807_O1</t>
  </si>
  <si>
    <t>102189810-SABL-O</t>
  </si>
  <si>
    <t>SABL_COMBO2024_NIR0071B_PRD_390_102189810_O1</t>
  </si>
  <si>
    <t>102189811-SABL-O</t>
  </si>
  <si>
    <t>SABL_COMBO2024_NIR0071B_PRD_391_102189811_O1</t>
  </si>
  <si>
    <t>102189813-SABL-O</t>
  </si>
  <si>
    <t>SABL_COMBO2024_NIR0071B_PRD_393_102189813_O1</t>
  </si>
  <si>
    <t>102189814-SABL-O</t>
  </si>
  <si>
    <t>SABL_COMBO2024_NIR0071B_PRD_394_102189814_O1</t>
  </si>
  <si>
    <t>102189815-SABL-O</t>
  </si>
  <si>
    <t>SABL_COMBO2024_NIR0071B_PRD_395_102189815_O1</t>
  </si>
  <si>
    <t>L Crystalized</t>
  </si>
  <si>
    <t>102189819-SABL-O</t>
  </si>
  <si>
    <t>SABL_COMBO2024_NIR0071B_PRD_399_102189819_O1</t>
  </si>
  <si>
    <t>102189820-SABL-O</t>
  </si>
  <si>
    <t>SABL_COMBO2024_NIR0071B_PRD_400_102189820_O1</t>
  </si>
  <si>
    <t>102189821-SABL-O</t>
  </si>
  <si>
    <t>SABL_COMBO2024_NIR0071B_PRD_401_102189821_O1</t>
  </si>
  <si>
    <t>102189822-SABL-O</t>
  </si>
  <si>
    <t>SABL_COMBO2024_NIR0071B_PRD_402_102189822_O1</t>
  </si>
  <si>
    <t>102189823-SABL-O</t>
  </si>
  <si>
    <t>SABL_COMBO2024_NIR0071B_PRD_403_102189823_O1</t>
  </si>
  <si>
    <t>102189824-SABL-O</t>
  </si>
  <si>
    <t>SABL_COMBO2024_NIR0071B_PRD_404_102189824_O1</t>
  </si>
  <si>
    <t>102189825-SABL-O</t>
  </si>
  <si>
    <t>SABL_COMBO2024_NIR0071B_PRD_405_102189825_O1</t>
  </si>
  <si>
    <t>102189826-SABL-O</t>
  </si>
  <si>
    <t>SABL_COMBO2024_NIR0071B_PRD_406_102189826_O1</t>
  </si>
  <si>
    <t>102189827-SABL-O</t>
  </si>
  <si>
    <t>SABL_COMBO2024_NIR0071B_PRD_407_102189827_O1</t>
  </si>
  <si>
    <t>102189828-SABL-O</t>
  </si>
  <si>
    <t>SABL_COMBO2024_NIR0071B_PRD_408_102189828_O1</t>
  </si>
  <si>
    <t>102189829-SABL-O</t>
  </si>
  <si>
    <t>SABL_COMBO2024_NIR0071B_PRD_409_102189829_O1</t>
  </si>
  <si>
    <t>102172661-SABL-O</t>
  </si>
  <si>
    <t>SABL_COMBO2024_NIR0071B_PRD_411_102172661_O1</t>
  </si>
  <si>
    <t>102172662-SABL-O</t>
  </si>
  <si>
    <t>SABL_COMBO2024_NIR0071B_PRD_412_102172662_O1</t>
  </si>
  <si>
    <t>102172663-SABL-O</t>
  </si>
  <si>
    <t>SABL_COMBO2024_NIR0071B_PRD_413_102172663_O1</t>
  </si>
  <si>
    <t>102172664-SABL-O</t>
  </si>
  <si>
    <t>SABL_COMBO2024_NIR0071B_PRD_414_102172664_O1</t>
  </si>
  <si>
    <t>102172666-SABL-O</t>
  </si>
  <si>
    <t>SABL_COMBO2024_NIR0071B_PRD_416_102172666_O1</t>
  </si>
  <si>
    <t>102172667-SABL-O</t>
  </si>
  <si>
    <t>SABL_COMBO2024_NIR0071B_PRD_417_102172667_O1</t>
  </si>
  <si>
    <t>102172669-SABL-O</t>
  </si>
  <si>
    <t>SABL_COMBO2024_NIR0071B_PRD_419_102172669_O1</t>
  </si>
  <si>
    <t>103041702-SABL-O</t>
  </si>
  <si>
    <t>SABL_COMBO2024_NIR0071B_PRD_422_103041702_O1</t>
  </si>
  <si>
    <t>103041703-SABL-O</t>
  </si>
  <si>
    <t>SABL_COMBO2024_NIR0071B_PRD_423_103041703_O1</t>
  </si>
  <si>
    <t>103041704-SABL-O</t>
  </si>
  <si>
    <t>SABL_COMBO2024_NIR0071B_PRD_424_103041704_O1</t>
  </si>
  <si>
    <t>103041705-SABL-O</t>
  </si>
  <si>
    <t>SABL_COMBO2024_NIR0071B_PRD_425_103041705_O1</t>
  </si>
  <si>
    <t>103041707-SABL-O</t>
  </si>
  <si>
    <t>SABL_COMBO2024_NIR0071B_PRD_427_103041707_O1</t>
  </si>
  <si>
    <t>103041709-SABL-O</t>
  </si>
  <si>
    <t>SABL_COMBO2024_NIR0071B_PRD_429_103041709_O1</t>
  </si>
  <si>
    <t>103041710-SABL-O</t>
  </si>
  <si>
    <t>SABL_COMBO2024_NIR0071B_PRD_430_103041710_O1</t>
  </si>
  <si>
    <t>103041711-SABL-O</t>
  </si>
  <si>
    <t>SABL_COMBO2024_NIR0071B_PRD_431_103041711_O1</t>
  </si>
  <si>
    <t>103041712-SABL-O</t>
  </si>
  <si>
    <t>SABL_COMBO2024_NIR0071B_PRD_432_103041712_O1</t>
  </si>
  <si>
    <t>103041713-SABL-O</t>
  </si>
  <si>
    <t>SABL_COMBO2024_NIR0071B_PRD_433_103041713_O1</t>
  </si>
  <si>
    <t>103041714-SABL-O</t>
  </si>
  <si>
    <t>SABL_COMBO2024_NIR0071B_PRD_434_103041714_O1</t>
  </si>
  <si>
    <t>103041715-SABL-O</t>
  </si>
  <si>
    <t>SABL_COMBO2024_NIR0071B_PRD_435_103041715_O1</t>
  </si>
  <si>
    <t>103041718-SABL-O</t>
  </si>
  <si>
    <t>SABL_COMBO2024_NIR0071B_PRD_438_103041718_O1</t>
  </si>
  <si>
    <t>103041720-SABL-O</t>
  </si>
  <si>
    <t>SABL_COMBO2024_NIR0071B_PRD_440_103041720_O1</t>
  </si>
  <si>
    <t>103041721-SABL-O</t>
  </si>
  <si>
    <t>SABL_COMBO2024_NIR0071B_PRD_441_103041721_O1</t>
  </si>
  <si>
    <t>103041722-SABL-O</t>
  </si>
  <si>
    <t>SABL_COMBO2024_NIR0071B_PRD_442_103041722_O1</t>
  </si>
  <si>
    <t>103041723-SABL-O</t>
  </si>
  <si>
    <t>SABL_COMBO2024_NIR0071B_PRD_443_103041723_O1</t>
  </si>
  <si>
    <t>103041726-SABL-O</t>
  </si>
  <si>
    <t>SABL_COMBO2024_NIR0071B_PRD_446_103041726_O1</t>
  </si>
  <si>
    <t>103041727-SABL-O</t>
  </si>
  <si>
    <t>SABL_COMBO2024_NIR0071B_PRD_447_103041727_O1</t>
  </si>
  <si>
    <t>103041728-SABL-O</t>
  </si>
  <si>
    <t>SABL_COMBO2024_NIR0071B_PRD_448_103041728_O1</t>
  </si>
  <si>
    <t>103041729-SABL-O</t>
  </si>
  <si>
    <t>SABL_COMBO2024_NIR0071B_PRD_449_103041729_O1</t>
  </si>
  <si>
    <t>103041731-SABL-O</t>
  </si>
  <si>
    <t>SABL_COMBO2024_NIR0071B_PRD_451_103041731_O1</t>
  </si>
  <si>
    <t>103041732-SABL-O</t>
  </si>
  <si>
    <t>SABL_COMBO2024_NIR0071B_PRD_452_103041732_O1</t>
  </si>
  <si>
    <t>103041733-SABL-O</t>
  </si>
  <si>
    <t>SABL_COMBO2024_NIR0071B_PRD_453_103041733_O1</t>
  </si>
  <si>
    <t>103041734-SABL-O</t>
  </si>
  <si>
    <t>SABL_COMBO2024_NIR0071B_PRD_454_103041734_O1</t>
  </si>
  <si>
    <t>103041735-SABL-O</t>
  </si>
  <si>
    <t>SABL_COMBO2024_NIR0071B_PRD_455_103041735_O1</t>
  </si>
  <si>
    <t>103041736-SABL-O</t>
  </si>
  <si>
    <t>SABL_COMBO2024_NIR0071B_PRD_456_103041736_O1</t>
  </si>
  <si>
    <t>103041737-SABL-O</t>
  </si>
  <si>
    <t>SABL_COMBO2024_NIR0071B_PRD_457_103041737_O1</t>
  </si>
  <si>
    <t>103041738-SABL-O</t>
  </si>
  <si>
    <t>SABL_COMBO2024_NIR0071B_PRD_458_103041738_O1</t>
  </si>
  <si>
    <t>103041739-SABL-O</t>
  </si>
  <si>
    <t>SABL_COMBO2024_NIR0071B_PRD_459_103041739_O1</t>
  </si>
  <si>
    <t>103041741-SABL-O</t>
  </si>
  <si>
    <t>SABL_COMBO2024_NIR0071B_PRD_461_103041741_O1</t>
  </si>
  <si>
    <t>103041742-SABL-O</t>
  </si>
  <si>
    <t>SABL_COMBO2024_NIR0071B_PRD_462_103041742_O1</t>
  </si>
  <si>
    <t>103041743-SABL-O</t>
  </si>
  <si>
    <t>SABL_COMBO2024_NIR0071B_PRD_463_103041743_O1</t>
  </si>
  <si>
    <t>one otolith</t>
  </si>
  <si>
    <t>103041746-SABL-O</t>
  </si>
  <si>
    <t>SABL_COMBO2024_NIR0071B_PRD_466_103041746_O1</t>
  </si>
  <si>
    <t>103041747-SABL-O</t>
  </si>
  <si>
    <t>SABL_COMBO2024_NIR0071B_PRD_467_103041747_O1</t>
  </si>
  <si>
    <t>103041748-SABL-O</t>
  </si>
  <si>
    <t>SABL_COMBO2024_NIR0071B_PRD_468_103041748_O1</t>
  </si>
  <si>
    <t>103041749-SABL-O</t>
  </si>
  <si>
    <t>SABL_COMBO2024_NIR0071B_PRD_469_103041749_O1</t>
  </si>
  <si>
    <t>103041750-SABL-O</t>
  </si>
  <si>
    <t>SABL_COMBO2024_NIR0071B_PRD_470_103041750_O1</t>
  </si>
  <si>
    <t>103041751-SABL-O</t>
  </si>
  <si>
    <t>SABL_COMBO2024_NIR0071B_PRD_471_103041751_O1</t>
  </si>
  <si>
    <t>103041753-SABL-O</t>
  </si>
  <si>
    <t>SABL_COMBO2024_NIR0071B_PRD_473_103041753_O1</t>
  </si>
  <si>
    <t>103041755-SABL-O</t>
  </si>
  <si>
    <t>SABL_COMBO2024_NIR0071B_PRD_475_103041755_O1</t>
  </si>
  <si>
    <t>103041756-SABL-O</t>
  </si>
  <si>
    <t>SABL_COMBO2024_NIR0071B_PRD_476_103041756_O1</t>
  </si>
  <si>
    <t>103041758-SABL-O</t>
  </si>
  <si>
    <t>SABL_COMBO2024_NIR0071B_PRD_478_103041758_O1</t>
  </si>
  <si>
    <t>103041759-SABL-O</t>
  </si>
  <si>
    <t>SABL_COMBO2024_NIR0071B_PRD_479_103041759_O1</t>
  </si>
  <si>
    <t>103041760-SABL-O</t>
  </si>
  <si>
    <t>SABL_COMBO2024_NIR0071B_PRD_480_103041760_O1</t>
  </si>
  <si>
    <t>103041761-SABL-O</t>
  </si>
  <si>
    <t>SABL_COMBO2024_NIR0071B_PRD_481_103041761_O1</t>
  </si>
  <si>
    <t>103041763-SABL-O</t>
  </si>
  <si>
    <t>SABL_COMBO2024_NIR0071B_PRD_483_103041763_O1</t>
  </si>
  <si>
    <t>103041765-SABL-O</t>
  </si>
  <si>
    <t>SABL_COMBO2024_NIR0071B_PRD_485_103041765_O1</t>
  </si>
  <si>
    <t>103041766-SABL-O</t>
  </si>
  <si>
    <t>SABL_COMBO2024_NIR0071B_PRD_486_103041766_O1</t>
  </si>
  <si>
    <t>103041767-SABL-O</t>
  </si>
  <si>
    <t>SABL_COMBO2024_NIR0071B_PRD_487_103041767_O1</t>
  </si>
  <si>
    <t>103041768-SABL-O</t>
  </si>
  <si>
    <t>SABL_COMBO2024_NIR0071B_PRD_488_103041768_O1</t>
  </si>
  <si>
    <t>103041769-SABL-O</t>
  </si>
  <si>
    <t>SABL_COMBO2024_NIR0071B_PRD_489_103041769_O1</t>
  </si>
  <si>
    <t>103041770-SABL-O</t>
  </si>
  <si>
    <t>SABL_COMBO2024_NIR0071B_PRD_490_103041770_O1</t>
  </si>
  <si>
    <t>103041771-SABL-O</t>
  </si>
  <si>
    <t>SABL_COMBO2024_NIR0071B_PRD_491_103041771_O1</t>
  </si>
  <si>
    <t>103041772-SABL-O</t>
  </si>
  <si>
    <t>SABL_COMBO2024_NIR0071B_PRD_492_103041772_O1</t>
  </si>
  <si>
    <t>103041773-SABL-O</t>
  </si>
  <si>
    <t>SABL_COMBO2024_NIR0071B_PRD_493_103041773_O1</t>
  </si>
  <si>
    <t>103041774-SABL-O</t>
  </si>
  <si>
    <t>SABL_COMBO2024_NIR0071B_PRD_494_103041774_O1</t>
  </si>
  <si>
    <t>103041775-SABL-O</t>
  </si>
  <si>
    <t>SABL_COMBO2024_NIR0071B_PRD_495_103041775_O1</t>
  </si>
  <si>
    <t>103041776-SABL-O</t>
  </si>
  <si>
    <t>SABL_COMBO2024_NIR0071B_PRD_496_103041776_O1</t>
  </si>
  <si>
    <t>103041777-SABL-O</t>
  </si>
  <si>
    <t>SABL_COMBO2024_NIR0071B_PRD_497_103041777_O1</t>
  </si>
  <si>
    <t>103041778-SABL-O</t>
  </si>
  <si>
    <t>SABL_COMBO2024_NIR0071B_PRD_498_103041778_O1</t>
  </si>
  <si>
    <t>103041779-SABL-O</t>
  </si>
  <si>
    <t>SABL_COMBO2024_NIR0071B_PRD_499_103041779_O1</t>
  </si>
  <si>
    <t>103041781-SABL-O</t>
  </si>
  <si>
    <t>SABL_COMBO2024_NIR0071B_PRD_501_103041781_O1</t>
  </si>
  <si>
    <t>103041782-SABL-O</t>
  </si>
  <si>
    <t>SABL_COMBO2024_NIR0071B_PRD_502_103041782_O1</t>
  </si>
  <si>
    <t>103041783-SABL-O</t>
  </si>
  <si>
    <t>SABL_COMBO2024_NIR0071B_PRD_503_103041783_O1</t>
  </si>
  <si>
    <t>103041784-SABL-O</t>
  </si>
  <si>
    <t>SABL_COMBO2024_NIR0071B_PRD_504_103041784_O1</t>
  </si>
  <si>
    <t>103041785-SABL-O</t>
  </si>
  <si>
    <t>SABL_COMBO2024_NIR0071B_PRD_505_103041785_O1</t>
  </si>
  <si>
    <t>103041787-SABL-O</t>
  </si>
  <si>
    <t>SABL_COMBO2024_NIR0071B_PRD_507_103041787_O1</t>
  </si>
  <si>
    <t>103041790-SABL-O</t>
  </si>
  <si>
    <t>SABL_COMBO2024_NIR0071B_PRD_510_103041790_O1</t>
  </si>
  <si>
    <t>103041793-SABL-O</t>
  </si>
  <si>
    <t>SABL_COMBO2024_NIR0071B_PRD_513_103041793_O1</t>
  </si>
  <si>
    <t>103041795-SABL-O</t>
  </si>
  <si>
    <t>SABL_COMBO2024_NIR0071B_PRD_515_103041795_O1</t>
  </si>
  <si>
    <t>103041796-SABL-O</t>
  </si>
  <si>
    <t>SABL_COMBO2024_NIR0071B_PRD_516_103041796_O1</t>
  </si>
  <si>
    <t>103041797-SABL-O</t>
  </si>
  <si>
    <t>SABL_COMBO2024_NIR0071B_PRD_517_103041797_O1</t>
  </si>
  <si>
    <t>103041798-SABL-O</t>
  </si>
  <si>
    <t>SABL_COMBO2024_NIR0071B_PRD_518_103041798_O1</t>
  </si>
  <si>
    <t>103041800-SABL-O</t>
  </si>
  <si>
    <t>SABL_COMBO2024_NIR0071B_PRD_520_103041800_O1</t>
  </si>
  <si>
    <t>103041803-SABL-O</t>
  </si>
  <si>
    <t>SABL_COMBO2024_NIR0071B_PRD_523_103041803_O1</t>
  </si>
  <si>
    <t>L missing 1/2</t>
  </si>
  <si>
    <t>103041804-SABL-O</t>
  </si>
  <si>
    <t>SABL_COMBO2024_NIR0071B_PRD_524_103041804_O1</t>
  </si>
  <si>
    <t>103041805-SABL-O</t>
  </si>
  <si>
    <t>SABL_COMBO2024_NIR0071B_PRD_525_103041805_O1</t>
  </si>
  <si>
    <t>103041807-SABL-O</t>
  </si>
  <si>
    <t>SABL_COMBO2024_NIR0071B_PRD_527_103041807_O1</t>
  </si>
  <si>
    <t>103041810-SABL-O</t>
  </si>
  <si>
    <t>SABL_COMBO2024_NIR0071B_PRD_530_103041810_O1</t>
  </si>
  <si>
    <t>103041811-SABL-O</t>
  </si>
  <si>
    <t>SABL_COMBO2024_NIR0071B_PRD_531_103041811_O1</t>
  </si>
  <si>
    <t>103041812-SABL-O</t>
  </si>
  <si>
    <t>SABL_COMBO2024_NIR0071B_PRD_532_103041812_O1</t>
  </si>
  <si>
    <t>103041814-SABL-O</t>
  </si>
  <si>
    <t>SABL_COMBO2024_NIR0071B_PRD_534_103041814_O1</t>
  </si>
  <si>
    <t>103041815-SABL-O</t>
  </si>
  <si>
    <t>SABL_COMBO2024_NIR0071B_PRD_535_103041815_O1</t>
  </si>
  <si>
    <t>103041817-SABL-O</t>
  </si>
  <si>
    <t>SABL_COMBO2024_NIR0071B_PRD_537_103041817_O1</t>
  </si>
  <si>
    <t>103041818-SABL-O</t>
  </si>
  <si>
    <t>SABL_COMBO2024_NIR0071B_PRD_538_103041818_O1</t>
  </si>
  <si>
    <t>103041820-SABL-O</t>
  </si>
  <si>
    <t>SABL_COMBO2024_NIR0071B_PRD_540_103041820_O1</t>
  </si>
  <si>
    <t>103041822-SABL-O</t>
  </si>
  <si>
    <t>SABL_COMBO2024_NIR0071B_PRD_542_103041822_O1</t>
  </si>
  <si>
    <t>103041823-SABL-O</t>
  </si>
  <si>
    <t>SABL_COMBO2024_NIR0071B_PRD_543_103041823_O1</t>
  </si>
  <si>
    <t>103041824-SABL-O</t>
  </si>
  <si>
    <t>SABL_COMBO2024_NIR0071B_PRD_544_103041824_O1</t>
  </si>
  <si>
    <t>103041825-SABL-O</t>
  </si>
  <si>
    <t>SABL_COMBO2024_NIR0071B_PRD_545_103041825_O1</t>
  </si>
  <si>
    <t>103041827-SABL-O</t>
  </si>
  <si>
    <t>SABL_COMBO2024_NIR0071B_PRD_547_103041827_O1</t>
  </si>
  <si>
    <t>103041828-SABL-O</t>
  </si>
  <si>
    <t>SABL_COMBO2024_NIR0071B_PRD_548_103041828_O1</t>
  </si>
  <si>
    <t>103041830-SABL-O</t>
  </si>
  <si>
    <t>SABL_COMBO2024_NIR0071B_PRD_550_103041830_O1</t>
  </si>
  <si>
    <t>103041832-SABL-O</t>
  </si>
  <si>
    <t>SABL_COMBO2024_NIR0071B_PRD_552_103041832_O1</t>
  </si>
  <si>
    <t>103041834-SABL-O</t>
  </si>
  <si>
    <t>SABL_COMBO2024_NIR0071B_PRD_554_103041834_O1</t>
  </si>
  <si>
    <t>103041836-SABL-O</t>
  </si>
  <si>
    <t>SABL_COMBO2024_NIR0071B_PRD_556_103041836_O1</t>
  </si>
  <si>
    <t>103041838-SABL-O</t>
  </si>
  <si>
    <t>SABL_COMBO2024_NIR0071B_PRD_558_103041838_O1</t>
  </si>
  <si>
    <t>103041840-SABL-O</t>
  </si>
  <si>
    <t>SABL_COMBO2024_NIR0071B_PRD_560_103041840_O1</t>
  </si>
  <si>
    <t>103048701-SABL-O</t>
  </si>
  <si>
    <t>SABL_COMBO2024_NIR0071B_PRD_561_103048701_O1</t>
  </si>
  <si>
    <t>103048703-SABL-O</t>
  </si>
  <si>
    <t>SABL_COMBO2024_NIR0071B_PRD_563_103048703_O1</t>
  </si>
  <si>
    <t>103048704-SABL-O</t>
  </si>
  <si>
    <t>SABL_COMBO2024_NIR0071B_PRD_564_103048704_O1</t>
  </si>
  <si>
    <t>103048705-SABL-O</t>
  </si>
  <si>
    <t>SABL_COMBO2024_NIR0071B_PRD_565_103048705_O1</t>
  </si>
  <si>
    <t>103048706-SABL-O</t>
  </si>
  <si>
    <t>SABL_COMBO2024_NIR0071B_PRD_566_103048706_O1</t>
  </si>
  <si>
    <t>103048708-SABL-O</t>
  </si>
  <si>
    <t>SABL_COMBO2024_NIR0071B_PRD_568_103048708_O1</t>
  </si>
  <si>
    <t>103048709-SABL-O</t>
  </si>
  <si>
    <t>SABL_COMBO2024_NIR0071B_PRD_569_103048709_O1</t>
  </si>
  <si>
    <t>103048710-SABL-O</t>
  </si>
  <si>
    <t>SABL_COMBO2024_NIR0071B_PRD_570_103048710_O1</t>
  </si>
  <si>
    <t>103048711-SABL-O</t>
  </si>
  <si>
    <t>SABL_COMBO2024_NIR0071B_PRD_571_103048711_O1</t>
  </si>
  <si>
    <t>103048712-SABL-O</t>
  </si>
  <si>
    <t>SABL_COMBO2024_NIR0071B_PRD_572_103048712_O1</t>
  </si>
  <si>
    <t>103048713-SABL-O</t>
  </si>
  <si>
    <t>SABL_COMBO2024_NIR0071B_PRD_573_103048713_O1</t>
  </si>
  <si>
    <t>103048714-SABL-O</t>
  </si>
  <si>
    <t>SABL_COMBO2024_NIR0071B_PRD_574_103048714_O1</t>
  </si>
  <si>
    <t>103048716-SABL-O</t>
  </si>
  <si>
    <t>SABL_COMBO2024_NIR0071B_PRD_576_103048716_O1</t>
  </si>
  <si>
    <t>103048717-SABL-O</t>
  </si>
  <si>
    <t>SABL_COMBO2024_NIR0071B_PRD_577_103048717_O1</t>
  </si>
  <si>
    <t>103048719-SABL-O</t>
  </si>
  <si>
    <t>SABL_COMBO2024_NIR0071B_PRD_579_103048719_O1</t>
  </si>
  <si>
    <t>103048720-SABL-O</t>
  </si>
  <si>
    <t>SABL_COMBO2024_NIR0071B_PRD_580_103048720_O1</t>
  </si>
  <si>
    <t>103048721-SABL-O</t>
  </si>
  <si>
    <t>SABL_COMBO2024_NIR0071B_PRD_581_103048721_O1</t>
  </si>
  <si>
    <t>103048722-SABL-O</t>
  </si>
  <si>
    <t>SABL_COMBO2024_NIR0071B_PRD_582_103048722_O1</t>
  </si>
  <si>
    <t>103048723-SABL-O</t>
  </si>
  <si>
    <t>SABL_COMBO2024_NIR0071B_PRD_583_103048723_O1</t>
  </si>
  <si>
    <t>103048724-SABL-O</t>
  </si>
  <si>
    <t>SABL_COMBO2024_NIR0071B_PRD_584_103048724_O1</t>
  </si>
  <si>
    <t>103048726-SABL-O</t>
  </si>
  <si>
    <t>SABL_COMBO2024_NIR0071B_PRD_586_103048726_O1</t>
  </si>
  <si>
    <t>103048727-SABL-O</t>
  </si>
  <si>
    <t>SABL_COMBO2024_NIR0071B_PRD_587_103048727_O1</t>
  </si>
  <si>
    <t>103048728-SABL-O</t>
  </si>
  <si>
    <t>SABL_COMBO2024_NIR0071B_PRD_588_103048728_O1</t>
  </si>
  <si>
    <t>103048729-SABL-O</t>
  </si>
  <si>
    <t>SABL_COMBO2024_NIR0071B_PRD_589_103048729_O1</t>
  </si>
  <si>
    <t>103048730-SABL-O</t>
  </si>
  <si>
    <t>SABL_COMBO2024_NIR0071B_PRD_590_103048730_O1</t>
  </si>
  <si>
    <t>103048731-SABL-O</t>
  </si>
  <si>
    <t>SABL_COMBO2024_NIR0071B_PRD_591_103048731_O1</t>
  </si>
  <si>
    <t>103048733-SABL-O</t>
  </si>
  <si>
    <t>SABL_COMBO2024_NIR0071B_PRD_593_103048733_O1</t>
  </si>
  <si>
    <t>103048735-SABL-O</t>
  </si>
  <si>
    <t>SABL_COMBO2024_NIR0071B_PRD_595_103048735_O1</t>
  </si>
  <si>
    <t>103048736-SABL-O</t>
  </si>
  <si>
    <t>SABL_COMBO2024_NIR0071B_PRD_596_103048736_O1</t>
  </si>
  <si>
    <t>103048737-SABL-O</t>
  </si>
  <si>
    <t>SABL_COMBO2024_NIR0071B_PRD_597_103048737_O1</t>
  </si>
  <si>
    <t>103048738-SABL-O</t>
  </si>
  <si>
    <t>SABL_COMBO2024_NIR0071B_PRD_598_103048738_O1</t>
  </si>
  <si>
    <t>103048739-SABL-O</t>
  </si>
  <si>
    <t>SABL_COMBO2024_NIR0071B_PRD_599_103048739_O1</t>
  </si>
  <si>
    <t>103048742-SABL-O</t>
  </si>
  <si>
    <t>SABL_COMBO2024_NIR0071B_PRD_602_103048742_O1</t>
  </si>
  <si>
    <t>103048743-SABL-O</t>
  </si>
  <si>
    <t>SABL_COMBO2024_NIR0071B_PRD_603_103048743_O1</t>
  </si>
  <si>
    <t>103048744-SABL-O</t>
  </si>
  <si>
    <t>SABL_COMBO2024_NIR0071B_PRD_604_103048744_O1</t>
  </si>
  <si>
    <t>103048746-SABL-O</t>
  </si>
  <si>
    <t>SABL_COMBO2024_NIR0071B_PRD_606_103048746_O1</t>
  </si>
  <si>
    <t>103048747-SABL-O</t>
  </si>
  <si>
    <t>SABL_COMBO2024_NIR0071B_PRD_607_103048747_O1</t>
  </si>
  <si>
    <t>103048749-SABL-O</t>
  </si>
  <si>
    <t>SABL_COMBO2024_NIR0071B_PRD_609_103048749_O1</t>
  </si>
  <si>
    <t>103048750-SABL-O</t>
  </si>
  <si>
    <t>SABL_COMBO2024_NIR0071B_PRD_610_103048750_O1</t>
  </si>
  <si>
    <t>103048752-SABL-O</t>
  </si>
  <si>
    <t>SABL_COMBO2024_NIR0071B_PRD_612_103048752_O1</t>
  </si>
  <si>
    <t>103048755-SABL-O</t>
  </si>
  <si>
    <t>SABL_COMBO2024_NIR0071B_PRD_615_103048755_O1</t>
  </si>
  <si>
    <t>103048756-SABL-O</t>
  </si>
  <si>
    <t>SABL_COMBO2024_NIR0071B_PRD_616_103048756_O1</t>
  </si>
  <si>
    <t>103048757-SABL-O</t>
  </si>
  <si>
    <t>SABL_COMBO2024_NIR0071B_PRD_617_103048757_O1</t>
  </si>
  <si>
    <t>103048759-SABL-O</t>
  </si>
  <si>
    <t>SABL_COMBO2024_NIR0071B_PRD_619_103048759_O1</t>
  </si>
  <si>
    <t>103048760-SABL-O</t>
  </si>
  <si>
    <t>SABL_COMBO2024_NIR0071B_PRD_620_103048760_O1</t>
  </si>
  <si>
    <t>103048761-SABL-O</t>
  </si>
  <si>
    <t>SABL_COMBO2024_NIR0071B_PRD_621_103048761_O1</t>
  </si>
  <si>
    <t>103048762-SABL-O</t>
  </si>
  <si>
    <t>SABL_COMBO2024_NIR0071B_PRD_622_103048762_O1</t>
  </si>
  <si>
    <t>103048763-SABL-O</t>
  </si>
  <si>
    <t>SABL_COMBO2024_NIR0071B_PRD_623_103048763_O1</t>
  </si>
  <si>
    <t>103048764-SABL-O</t>
  </si>
  <si>
    <t>SABL_COMBO2024_NIR0071B_PRD_624_103048764_O1</t>
  </si>
  <si>
    <t>103048766-SABL-O</t>
  </si>
  <si>
    <t>SABL_COMBO2024_NIR0071B_PRD_626_103048766_O1</t>
  </si>
  <si>
    <t>103048767-SABL-O</t>
  </si>
  <si>
    <t>SABL_COMBO2024_NIR0071B_PRD_627_103048767_O1</t>
  </si>
  <si>
    <t>103048768-SABL-O</t>
  </si>
  <si>
    <t>SABL_COMBO2024_NIR0071B_PRD_628_103048768_O1</t>
  </si>
  <si>
    <t>103048769-SABL-O</t>
  </si>
  <si>
    <t>SABL_COMBO2024_NIR0071B_PRD_629_103048769_O1</t>
  </si>
  <si>
    <t>103048771-SABL-O</t>
  </si>
  <si>
    <t>SABL_COMBO2024_NIR0071B_PRD_631_103048771_O1</t>
  </si>
  <si>
    <t>103048772-SABL-O</t>
  </si>
  <si>
    <t>SABL_COMBO2024_NIR0071B_PRD_632_103048772_O1</t>
  </si>
  <si>
    <t>103048773-SABL-O</t>
  </si>
  <si>
    <t>SABL_COMBO2024_NIR0071B_PRD_633_103048773_O1</t>
  </si>
  <si>
    <t>103048774-SABL-O</t>
  </si>
  <si>
    <t>SABL_COMBO2024_NIR0071B_PRD_634_103048774_O1</t>
  </si>
  <si>
    <t>103048775-SABL-O</t>
  </si>
  <si>
    <t>SABL_COMBO2024_NIR0071B_PRD_635_103048775_O1</t>
  </si>
  <si>
    <t>103048776-SABL-O</t>
  </si>
  <si>
    <t>SABL_COMBO2024_NIR0071B_PRD_636_103048776_O1</t>
  </si>
  <si>
    <t>103048778-SABL-O</t>
  </si>
  <si>
    <t>SABL_COMBO2024_NIR0071B_PRD_638_103048778_O1</t>
  </si>
  <si>
    <t>103048780-SABL-O</t>
  </si>
  <si>
    <t>SABL_COMBO2024_NIR0071B_PRD_640_103048780_O1</t>
  </si>
  <si>
    <t>103048782-SABL-O</t>
  </si>
  <si>
    <t>SABL_COMBO2024_NIR0071B_PRD_642_103048782_O1</t>
  </si>
  <si>
    <t>103048784-SABL-O</t>
  </si>
  <si>
    <t>SABL_COMBO2024_NIR0071B_PRD_644_103048784_O1</t>
  </si>
  <si>
    <t>103048785-SABL-O</t>
  </si>
  <si>
    <t>SABL_COMBO2024_NIR0071B_PRD_645_103048785_O1</t>
  </si>
  <si>
    <t>103048786-SABL-O</t>
  </si>
  <si>
    <t>SABL_COMBO2024_NIR0071B_PRD_646_103048786_O1</t>
  </si>
  <si>
    <t>103048787-SABL-O</t>
  </si>
  <si>
    <t>SABL_COMBO2024_NIR0071B_PRD_647_103048787_O1</t>
  </si>
  <si>
    <t>103048788-SABL-O</t>
  </si>
  <si>
    <t>SABL_COMBO2024_NIR0071B_PRD_648_103048788_O1</t>
  </si>
  <si>
    <t>103048789-SABL-O</t>
  </si>
  <si>
    <t>SABL_COMBO2024_NIR0071B_PRD_649_103048789_O1</t>
  </si>
  <si>
    <t>103048790-SABL-O</t>
  </si>
  <si>
    <t>SABL_COMBO2024_NIR0071B_PRD_650_103048790_O1</t>
  </si>
  <si>
    <t>103048792-SABL-O</t>
  </si>
  <si>
    <t>SABL_COMBO2024_NIR0071B_PRD_652_103048792_O1</t>
  </si>
  <si>
    <t>103048795-SABL-O</t>
  </si>
  <si>
    <t>SABL_COMBO2024_NIR0071B_PRD_655_103048795_O1</t>
  </si>
  <si>
    <t>103048796-SABL-O</t>
  </si>
  <si>
    <t>SABL_COMBO2024_NIR0071B_PRD_656_103048796_O1</t>
  </si>
  <si>
    <t>One otolith in cell</t>
  </si>
  <si>
    <t>103048799-SABL-O</t>
  </si>
  <si>
    <t>SABL_COMBO2024_NIR0071B_PRD_659_103048799_O1</t>
  </si>
  <si>
    <t>103048801-SABL-O</t>
  </si>
  <si>
    <t>SABL_COMBO2024_NIR0071B_PRD_661_103048801_O1</t>
  </si>
  <si>
    <t>103048802-SABL-O</t>
  </si>
  <si>
    <t>SABL_COMBO2024_NIR0071B_PRD_662_103048802_O1</t>
  </si>
  <si>
    <t>103048803-SABL-O</t>
  </si>
  <si>
    <t>SABL_COMBO2024_NIR0071B_PRD_663_103048803_O1</t>
  </si>
  <si>
    <t>103048804-SABL-O</t>
  </si>
  <si>
    <t>SABL_COMBO2024_NIR0071B_PRD_664_103048804_O1</t>
  </si>
  <si>
    <t>103048805-SABL-O</t>
  </si>
  <si>
    <t>SABL_COMBO2024_NIR0071B_PRD_665_103048805_O1</t>
  </si>
  <si>
    <t>103048807-SABL-O</t>
  </si>
  <si>
    <t>SABL_COMBO2024_NIR0071B_PRD_667_103048807_O1</t>
  </si>
  <si>
    <t>103048808-SABL-O</t>
  </si>
  <si>
    <t>SABL_COMBO2024_NIR0071B_PRD_668_103048808_O1</t>
  </si>
  <si>
    <t>103048810-SABL-O</t>
  </si>
  <si>
    <t>SABL_COMBO2024_NIR0071B_PRD_670_103048810_O1</t>
  </si>
  <si>
    <t>103048811-SABL-O</t>
  </si>
  <si>
    <t>SABL_COMBO2024_NIR0071B_PRD_671_103048811_O1</t>
  </si>
  <si>
    <t>103048812-SABL-O</t>
  </si>
  <si>
    <t>SABL_COMBO2024_NIR0071B_PRD_672_103048812_O1</t>
  </si>
  <si>
    <t>103048813-SABL-O</t>
  </si>
  <si>
    <t>SABL_COMBO2024_NIR0071B_PRD_673_103048813_O1</t>
  </si>
  <si>
    <t>103048814-SABL-O</t>
  </si>
  <si>
    <t>SABL_COMBO2024_NIR0071B_PRD_674_103048814_O1</t>
  </si>
  <si>
    <t>103048816-SABL-O</t>
  </si>
  <si>
    <t>SABL_COMBO2024_NIR0071B_PRD_676_103048816_O1</t>
  </si>
  <si>
    <t>103048817-SABL-O</t>
  </si>
  <si>
    <t>SABL_COMBO2024_NIR0071B_PRD_677_103048817_O1</t>
  </si>
  <si>
    <t>103048818-SABL-O</t>
  </si>
  <si>
    <t>SABL_COMBO2024_NIR0071B_PRD_678_103048818_O1</t>
  </si>
  <si>
    <t>103048819-SABL-O</t>
  </si>
  <si>
    <t>SABL_COMBO2024_NIR0071B_PRD_679_103048819_O1</t>
  </si>
  <si>
    <t>103048820-SABL-O</t>
  </si>
  <si>
    <t>SABL_COMBO2024_NIR0071B_PRD_680_103048820_O1</t>
  </si>
  <si>
    <t>103048821-SABL-O</t>
  </si>
  <si>
    <t>SABL_COMBO2024_NIR0071B_PRD_681_103048821_O1</t>
  </si>
  <si>
    <t>103048822-SABL-O</t>
  </si>
  <si>
    <t>SABL_COMBO2024_NIR0071B_PRD_682_103048822_O1</t>
  </si>
  <si>
    <t>103048823-SABL-O</t>
  </si>
  <si>
    <t>SABL_COMBO2024_NIR0071B_PRD_683_103048823_O1</t>
  </si>
  <si>
    <t>103048824-SABL-O</t>
  </si>
  <si>
    <t>SABL_COMBO2024_NIR0071B_PRD_684_103048824_O1</t>
  </si>
  <si>
    <t>R otolith broken in half vertically, L otolith missing 60%</t>
  </si>
  <si>
    <t>103048825-SABL-O</t>
  </si>
  <si>
    <t>SABL_COMBO2024_NIR0071B_PRD_685_103048825_O1</t>
  </si>
  <si>
    <t>103048826-SABL-O</t>
  </si>
  <si>
    <t>SABL_COMBO2024_NIR0071B_PRD_686_103048826_O1</t>
  </si>
  <si>
    <t>103048827-SABL-O</t>
  </si>
  <si>
    <t>SABL_COMBO2024_NIR0071B_PRD_687_103048827_O1</t>
  </si>
  <si>
    <t>103048828-SABL-O</t>
  </si>
  <si>
    <t>SABL_COMBO2024_NIR0071B_PRD_688_103048828_O1</t>
  </si>
  <si>
    <t>103048829-SABL-O</t>
  </si>
  <si>
    <t>SABL_COMBO2024_NIR0071B_PRD_689_103048829_O1</t>
  </si>
  <si>
    <t>103048831-SABL-O</t>
  </si>
  <si>
    <t>SABL_COMBO2024_NIR0071B_PRD_691_103048831_O1</t>
  </si>
  <si>
    <t>103048832-SABL-O</t>
  </si>
  <si>
    <t>SABL_COMBO2024_NIR0071B_PRD_692_103048832_O1</t>
  </si>
  <si>
    <t>103048834-SABL-O</t>
  </si>
  <si>
    <t>SABL_COMBO2024_NIR0071B_PRD_694_103048834_O1</t>
  </si>
  <si>
    <t>103048835-SABL-O</t>
  </si>
  <si>
    <t>SABL_COMBO2024_NIR0071B_PRD_695_103048835_O1</t>
  </si>
  <si>
    <t>103048838-SABL-O</t>
  </si>
  <si>
    <t>SABL_COMBO2024_NIR0071B_PRD_698_103048838_O1</t>
  </si>
  <si>
    <t>103048839-SABL-O</t>
  </si>
  <si>
    <t>SABL_COMBO2024_NIR0071B_PRD_699_103048839_O1</t>
  </si>
  <si>
    <t>103048840-SABL-O</t>
  </si>
  <si>
    <t>SABL_COMBO2024_NIR0071B_PRD_700_103048840_O1</t>
  </si>
  <si>
    <t>102170841-SABL-O</t>
  </si>
  <si>
    <t>SABL_COMBO2024_NIR0071B_PRD_701_102170841_O1</t>
  </si>
  <si>
    <t>102170842-SABL-O</t>
  </si>
  <si>
    <t>SABL_COMBO2024_NIR0071B_PRD_702_102170842_O1</t>
  </si>
  <si>
    <t>102170843-SABL-O</t>
  </si>
  <si>
    <t>SABL_COMBO2024_NIR0071B_PRD_703_102170843_O1</t>
  </si>
  <si>
    <t>102170846-SABL-O</t>
  </si>
  <si>
    <t>SABL_COMBO2024_NIR0071B_PRD_706_102170846_O1</t>
  </si>
  <si>
    <t>102170847-SABL-O</t>
  </si>
  <si>
    <t>SABL_COMBO2024_NIR0071B_PRD_707_102170847_O1</t>
  </si>
  <si>
    <t>102170848-SABL-O</t>
  </si>
  <si>
    <t>SABL_COMBO2024_NIR0071B_PRD_708_102170848_O1</t>
  </si>
  <si>
    <t>102170849-SABL-O</t>
  </si>
  <si>
    <t>SABL_COMBO2024_NIR0071B_PRD_709_102170849_O1</t>
  </si>
  <si>
    <t>102170851-SABL-O</t>
  </si>
  <si>
    <t>SABL_COMBO2024_NIR0071B_PRD_711_102170851_O1</t>
  </si>
  <si>
    <t>102170853-SABL-O</t>
  </si>
  <si>
    <t>SABL_COMBO2024_NIR0071B_PRD_713_102170853_O1</t>
  </si>
  <si>
    <t>102170854-SABL-O</t>
  </si>
  <si>
    <t>SABL_COMBO2024_NIR0071B_PRD_714_102170854_O1</t>
  </si>
  <si>
    <t>102170856-SABL-O</t>
  </si>
  <si>
    <t>SABL_COMBO2024_NIR0071B_PRD_716_102170856_O1</t>
  </si>
  <si>
    <t>102170857-SABL-O</t>
  </si>
  <si>
    <t>SABL_COMBO2024_NIR0071B_PRD_717_102170857_O1</t>
  </si>
  <si>
    <t>102170858-SABL-O</t>
  </si>
  <si>
    <t>SABL_COMBO2024_NIR0071B_PRD_718_102170858_O1</t>
  </si>
  <si>
    <t>102170859-SABL-O</t>
  </si>
  <si>
    <t>SABL_COMBO2024_NIR0071B_PRD_719_102170859_O1</t>
  </si>
  <si>
    <t>102170860-SABL-O</t>
  </si>
  <si>
    <t>SABL_COMBO2024_NIR0071B_PRD_720_102170860_O1</t>
  </si>
  <si>
    <t>102170861-SABL-O</t>
  </si>
  <si>
    <t>SABL_COMBO2024_NIR0071B_PRD_721_102170861_O1</t>
  </si>
  <si>
    <t>102170862-SABL-O</t>
  </si>
  <si>
    <t>SABL_COMBO2024_NIR0071B_PRD_722_102170862_O1</t>
  </si>
  <si>
    <t>102170863-SABL-O</t>
  </si>
  <si>
    <t>SABL_COMBO2024_NIR0071B_PRD_723_102170863_O1</t>
  </si>
  <si>
    <t>102170865-SABL-O</t>
  </si>
  <si>
    <t>SABL_COMBO2024_NIR0071B_PRD_725_102170865_O1</t>
  </si>
  <si>
    <t>102170866-SABL-O</t>
  </si>
  <si>
    <t>SABL_COMBO2024_NIR0071B_PRD_726_102170866_O1</t>
  </si>
  <si>
    <t>102170867-SABL-O</t>
  </si>
  <si>
    <t>SABL_COMBO2024_NIR0071B_PRD_727_102170867_O1</t>
  </si>
  <si>
    <t>102170868-SABL-O</t>
  </si>
  <si>
    <t>SABL_COMBO2024_NIR0071B_PRD_728_102170868_O1</t>
  </si>
  <si>
    <t>102170871-SABL-O</t>
  </si>
  <si>
    <t>NIR0071C</t>
  </si>
  <si>
    <t>SABL_COMBO2024_NIR0071C_PRD_731_102170871_O1</t>
  </si>
  <si>
    <t>102170872-SABL-O</t>
  </si>
  <si>
    <t>SABL_COMBO2024_NIR0071C_PRD_732_102170872_O1</t>
  </si>
  <si>
    <t>102170873-SABL-O</t>
  </si>
  <si>
    <t>SABL_COMBO2024_NIR0071C_PRD_733_102170873_O1</t>
  </si>
  <si>
    <t>102170874-SABL-O</t>
  </si>
  <si>
    <t>SABL_COMBO2024_NIR0071C_PRD_734_102170874_O1</t>
  </si>
  <si>
    <t>102170875-SABL-O</t>
  </si>
  <si>
    <t>SABL_COMBO2024_NIR0071C_PRD_735_102170875_O1</t>
  </si>
  <si>
    <t>102170878-SABL-O</t>
  </si>
  <si>
    <t>SABL_COMBO2024_NIR0071C_PRD_738_102170878_O1</t>
  </si>
  <si>
    <t>102170879-SABL-O</t>
  </si>
  <si>
    <t>SABL_COMBO2024_NIR0071C_PRD_739_102170879_O1</t>
  </si>
  <si>
    <t>102170880-SABL-O</t>
  </si>
  <si>
    <t>SABL_COMBO2024_NIR0071C_PRD_740_102170880_O1</t>
  </si>
  <si>
    <t>102170882-SABL-O</t>
  </si>
  <si>
    <t>SABL_COMBO2024_NIR0071C_PRD_742_102170882_O1</t>
  </si>
  <si>
    <t>102170884-SABL-O</t>
  </si>
  <si>
    <t>SABL_COMBO2024_NIR0071C_PRD_744_102170884_O1</t>
  </si>
  <si>
    <t>102170885-SABL-O</t>
  </si>
  <si>
    <t>SABL_COMBO2024_NIR0071C_PRD_745_102170885_O1</t>
  </si>
  <si>
    <t>102170886-SABL-O</t>
  </si>
  <si>
    <t>SABL_COMBO2024_NIR0071C_PRD_746_102170886_O1</t>
  </si>
  <si>
    <t>102170887-SABL-O</t>
  </si>
  <si>
    <t>SABL_COMBO2024_NIR0071C_PRD_747_102170887_O1</t>
  </si>
  <si>
    <t>102170888-SABL-O</t>
  </si>
  <si>
    <t>SABL_COMBO2024_NIR0071C_PRD_748_102170888_O1</t>
  </si>
  <si>
    <t>102170889-SABL-O</t>
  </si>
  <si>
    <t>SABL_COMBO2024_NIR0071C_PRD_749_102170889_O1</t>
  </si>
  <si>
    <t>102170890-SABL-O</t>
  </si>
  <si>
    <t>SABL_COMBO2024_NIR0071C_PRD_750_102170890_O1</t>
  </si>
  <si>
    <t>102170891-SABL-O</t>
  </si>
  <si>
    <t>SABL_COMBO2024_NIR0071C_PRD_751_102170891_O1</t>
  </si>
  <si>
    <t>102170892-SABL-O</t>
  </si>
  <si>
    <t>SABL_COMBO2024_NIR0071C_PRD_752_102170892_O1</t>
  </si>
  <si>
    <t>102170893-SABL-O</t>
  </si>
  <si>
    <t>SABL_COMBO2024_NIR0071C_PRD_753_102170893_O1</t>
  </si>
  <si>
    <t>102170894-SABL-O</t>
  </si>
  <si>
    <t>SABL_COMBO2024_NIR0071C_PRD_754_102170894_O1</t>
  </si>
  <si>
    <t>102170895-SABL-O</t>
  </si>
  <si>
    <t>SABL_COMBO2024_NIR0071C_PRD_755_102170895_O1</t>
  </si>
  <si>
    <t>102170896-SABL-O</t>
  </si>
  <si>
    <t>SABL_COMBO2024_NIR0071C_PRD_756_102170896_O1</t>
  </si>
  <si>
    <t>102170898-SABL-O</t>
  </si>
  <si>
    <t>SABL_COMBO2024_NIR0071C_PRD_758_102170898_O1</t>
  </si>
  <si>
    <t>102170900-SABL-O</t>
  </si>
  <si>
    <t>SABL_COMBO2024_NIR0071C_PRD_760_102170900_O1</t>
  </si>
  <si>
    <t>102170901-SABL-O</t>
  </si>
  <si>
    <t>SABL_COMBO2024_NIR0071C_PRD_761_102170901_O1</t>
  </si>
  <si>
    <t>102170902-SABL-O</t>
  </si>
  <si>
    <t>SABL_COMBO2024_NIR0071C_PRD_762_102170902_O1</t>
  </si>
  <si>
    <t>102170903-SABL-O</t>
  </si>
  <si>
    <t>SABL_COMBO2024_NIR0071C_PRD_763_102170903_O1</t>
  </si>
  <si>
    <t>102170904-SABL-O</t>
  </si>
  <si>
    <t>SABL_COMBO2024_NIR0071C_PRD_764_102170904_O1</t>
  </si>
  <si>
    <t>102170905-SABL-O</t>
  </si>
  <si>
    <t>SABL_COMBO2024_NIR0071C_PRD_765_102170905_O1</t>
  </si>
  <si>
    <t>102170906-SABL-O</t>
  </si>
  <si>
    <t>SABL_COMBO2024_NIR0071C_PRD_766_102170906_O1</t>
  </si>
  <si>
    <t>102170907-SABL-O</t>
  </si>
  <si>
    <t>SABL_COMBO2024_NIR0071C_PRD_767_102170907_O1</t>
  </si>
  <si>
    <t>102170909-SABL-O</t>
  </si>
  <si>
    <t>SABL_COMBO2024_NIR0071C_PRD_769_102170909_O1</t>
  </si>
  <si>
    <t>102170910-SABL-O</t>
  </si>
  <si>
    <t>SABL_COMBO2024_NIR0071C_PRD_770_102170910_O1</t>
  </si>
  <si>
    <t>102170911-SABL-O</t>
  </si>
  <si>
    <t>SABL_COMBO2024_NIR0071C_PRD_771_102170911_O1</t>
  </si>
  <si>
    <t>102170912-SABL-O</t>
  </si>
  <si>
    <t>SABL_COMBO2024_NIR0071C_PRD_772_102170912_O1</t>
  </si>
  <si>
    <t>102170913-SABL-O</t>
  </si>
  <si>
    <t>SABL_COMBO2024_NIR0071C_PRD_773_102170913_O1</t>
  </si>
  <si>
    <t>102170914-SABL-O</t>
  </si>
  <si>
    <t>SABL_COMBO2024_NIR0071C_PRD_774_102170914_O1</t>
  </si>
  <si>
    <t>102170915-SABL-O</t>
  </si>
  <si>
    <t>SABL_COMBO2024_NIR0071C_PRD_775_102170915_O1</t>
  </si>
  <si>
    <t>102170916-SABL-O</t>
  </si>
  <si>
    <t>SABL_COMBO2024_NIR0071C_PRD_776_102170916_O1</t>
  </si>
  <si>
    <t>102170917-SABL-O</t>
  </si>
  <si>
    <t>SABL_COMBO2024_NIR0071C_PRD_777_102170917_O1</t>
  </si>
  <si>
    <t>102170918-SABL-O</t>
  </si>
  <si>
    <t>SABL_COMBO2024_NIR0071C_PRD_778_102170918_O1</t>
  </si>
  <si>
    <t>102170921-SABL-O</t>
  </si>
  <si>
    <t>SABL_COMBO2024_NIR0071C_PRD_781_102170921_O1</t>
  </si>
  <si>
    <t>102170922-SABL-O</t>
  </si>
  <si>
    <t>SABL_COMBO2024_NIR0071C_PRD_782_102170922_O1</t>
  </si>
  <si>
    <t>102170923-SABL-O</t>
  </si>
  <si>
    <t>SABL_COMBO2024_NIR0071C_PRD_783_102170923_O1</t>
  </si>
  <si>
    <t>102170924-SABL-O</t>
  </si>
  <si>
    <t>SABL_COMBO2024_NIR0071C_PRD_784_102170924_O1</t>
  </si>
  <si>
    <t>102170925-SABL-O</t>
  </si>
  <si>
    <t>SABL_COMBO2024_NIR0071C_PRD_785_102170925_O1</t>
  </si>
  <si>
    <t>102170926-SABL-O</t>
  </si>
  <si>
    <t>SABL_COMBO2024_NIR0071C_PRD_786_102170926_O1</t>
  </si>
  <si>
    <t>102170927-SABL-O</t>
  </si>
  <si>
    <t>SABL_COMBO2024_NIR0071C_PRD_787_102170927_O1</t>
  </si>
  <si>
    <t>102170928-SABL-O</t>
  </si>
  <si>
    <t>SABL_COMBO2024_NIR0071C_PRD_788_102170928_O1</t>
  </si>
  <si>
    <t>102170128-SABL-O</t>
  </si>
  <si>
    <t>SABL_COMBO2024_NIR0071C_PRD_790_102170128_O1</t>
  </si>
  <si>
    <t>102170931-SABL-O</t>
  </si>
  <si>
    <t>SABL_COMBO2024_NIR0071C_PRD_791_102170931_O1</t>
  </si>
  <si>
    <t>102170932-SABL-O</t>
  </si>
  <si>
    <t>SABL_COMBO2024_NIR0071C_PRD_792_102170932_O1</t>
  </si>
  <si>
    <t>102170933-SABL-O</t>
  </si>
  <si>
    <t>SABL_COMBO2024_NIR0071C_PRD_793_102170933_O1</t>
  </si>
  <si>
    <t>102170934-SABL-O</t>
  </si>
  <si>
    <t>SABL_COMBO2024_NIR0071C_PRD_794_102170934_O1</t>
  </si>
  <si>
    <t>102170935-SABL-O</t>
  </si>
  <si>
    <t>SABL_COMBO2024_NIR0071C_PRD_795_102170935_O1</t>
  </si>
  <si>
    <t>102170936-SABL-O</t>
  </si>
  <si>
    <t>SABL_COMBO2024_NIR0071C_PRD_796_102170936_O1</t>
  </si>
  <si>
    <t>L tip broken</t>
  </si>
  <si>
    <t>102170941-SABL-O</t>
  </si>
  <si>
    <t>SABL_COMBO2024_NIR0071C_PRD_801_102170941_O1</t>
  </si>
  <si>
    <t>102170942-SABL-O</t>
  </si>
  <si>
    <t>SABL_COMBO2024_NIR0071C_PRD_802_102170942_O1</t>
  </si>
  <si>
    <t>102170943-SABL-O</t>
  </si>
  <si>
    <t>SABL_COMBO2024_NIR0071C_PRD_803_102170943_O1</t>
  </si>
  <si>
    <t>102170944-SABL-O</t>
  </si>
  <si>
    <t>SABL_COMBO2024_NIR0071C_PRD_804_102170944_O1</t>
  </si>
  <si>
    <t>102170946-SABL-O</t>
  </si>
  <si>
    <t>SABL_COMBO2024_NIR0071C_PRD_806_102170946_O1</t>
  </si>
  <si>
    <t>102170947-SABL-O</t>
  </si>
  <si>
    <t>SABL_COMBO2024_NIR0071C_PRD_807_102170947_O1</t>
  </si>
  <si>
    <t>102170950-SABL-O</t>
  </si>
  <si>
    <t>SABL_COMBO2024_NIR0071C_PRD_810_102170950_O1</t>
  </si>
  <si>
    <t>102170951-SABL-O</t>
  </si>
  <si>
    <t>SABL_COMBO2024_NIR0071C_PRD_811_102170951_O1</t>
  </si>
  <si>
    <t>102170953-SABL-O</t>
  </si>
  <si>
    <t>SABL_COMBO2024_NIR0071C_PRD_813_102170953_O1</t>
  </si>
  <si>
    <t>102170954-SABL-O</t>
  </si>
  <si>
    <t>SABL_COMBO2024_NIR0071C_PRD_814_102170954_O1</t>
  </si>
  <si>
    <t>102170957-SABL-O</t>
  </si>
  <si>
    <t>SABL_COMBO2024_NIR0071C_PRD_817_102170957_O1</t>
  </si>
  <si>
    <t>102170961-SABL-O</t>
  </si>
  <si>
    <t>SABL_COMBO2024_NIR0071C_PRD_821_102170961_O1</t>
  </si>
  <si>
    <t>102170962-SABL-O</t>
  </si>
  <si>
    <t>SABL_COMBO2024_NIR0071C_PRD_822_102170962_O1</t>
  </si>
  <si>
    <t>102170963-SABL-O</t>
  </si>
  <si>
    <t>SABL_COMBO2024_NIR0071C_PRD_823_102170963_O1</t>
  </si>
  <si>
    <t>102170966-SABL-O</t>
  </si>
  <si>
    <t>SABL_COMBO2024_NIR0071C_PRD_826_102170966_O1</t>
  </si>
  <si>
    <t>102170968-SABL-O</t>
  </si>
  <si>
    <t>SABL_COMBO2024_NIR0071C_PRD_828_102170968_O1</t>
  </si>
  <si>
    <t>102170970-SABL-O</t>
  </si>
  <si>
    <t>SABL_COMBO2024_NIR0071C_PRD_830_102170970_O1</t>
  </si>
  <si>
    <t>102170971-SABL-O</t>
  </si>
  <si>
    <t>SABL_COMBO2024_NIR0071C_PRD_831_102170971_O1</t>
  </si>
  <si>
    <t>102170972-SABL-O</t>
  </si>
  <si>
    <t>SABL_COMBO2024_NIR0071C_PRD_832_102170972_O1</t>
  </si>
  <si>
    <t>102170973-SABL-O</t>
  </si>
  <si>
    <t>SABL_COMBO2024_NIR0071C_PRD_833_102170973_O1</t>
  </si>
  <si>
    <t>102170975-SABL-O</t>
  </si>
  <si>
    <t>SABL_COMBO2024_NIR0071C_PRD_835_102170975_O1</t>
  </si>
  <si>
    <t>102170977-SABL-O</t>
  </si>
  <si>
    <t>SABL_COMBO2024_NIR0071C_PRD_837_102170977_O1</t>
  </si>
  <si>
    <t>102170978-SABL-O</t>
  </si>
  <si>
    <t>SABL_COMBO2024_NIR0071C_PRD_838_102170978_O1</t>
  </si>
  <si>
    <t>102177521-SABL-O</t>
  </si>
  <si>
    <t>SABL_COMBO2024_NIR0071C_PRD_841_102177521_O1</t>
  </si>
  <si>
    <t>102177522-SABL-O</t>
  </si>
  <si>
    <t>SABL_COMBO2024_NIR0071C_PRD_842_102177522_O1</t>
  </si>
  <si>
    <t>102177524-SABL-O</t>
  </si>
  <si>
    <t>SABL_COMBO2024_NIR0071C_PRD_844_102177524_O1</t>
  </si>
  <si>
    <t>102177525-SABL-O</t>
  </si>
  <si>
    <t>SABL_COMBO2024_NIR0071C_PRD_845_102177525_O1</t>
  </si>
  <si>
    <t>102177526-SABL-O</t>
  </si>
  <si>
    <t>SABL_COMBO2024_NIR0071C_PRD_846_102177526_O1</t>
  </si>
  <si>
    <t>102177528-SABL-O</t>
  </si>
  <si>
    <t>SABL_COMBO2024_NIR0071C_PRD_848_102177528_O1</t>
  </si>
  <si>
    <t>102177530-SABL-O</t>
  </si>
  <si>
    <t>SABL_COMBO2024_NIR0071C_PRD_850_102177530_O1</t>
  </si>
  <si>
    <t>102150401-SABL-O</t>
  </si>
  <si>
    <t>SABL_COMBO2024_NIR0071C_PRD_851_102150401_O1</t>
  </si>
  <si>
    <t>102150403-SABL-O</t>
  </si>
  <si>
    <t>SABL_COMBO2024_NIR0071C_PRD_853_102150403_O1</t>
  </si>
  <si>
    <t>102150405-SABL-O</t>
  </si>
  <si>
    <t>SABL_COMBO2024_NIR0071C_PRD_855_102150405_O1</t>
  </si>
  <si>
    <t>102150407-SABL-O</t>
  </si>
  <si>
    <t>SABL_COMBO2024_NIR0071C_PRD_857_102150407_O1</t>
  </si>
  <si>
    <t>102150408-SABL-O</t>
  </si>
  <si>
    <t>SABL_COMBO2024_NIR0071C_PRD_858_102150408_O1</t>
  </si>
  <si>
    <t>102150409-SABL-O</t>
  </si>
  <si>
    <t>SABL_COMBO2024_NIR0071C_PRD_859_102150409_O1</t>
  </si>
  <si>
    <t>102150410-SABL-O</t>
  </si>
  <si>
    <t>SABL_COMBO2024_NIR0071C_PRD_860_102150410_O1</t>
  </si>
  <si>
    <t>102150411-SABL-O</t>
  </si>
  <si>
    <t>SABL_COMBO2024_NIR0071C_PRD_861_102150411_O1</t>
  </si>
  <si>
    <t>102150412-SABL-O</t>
  </si>
  <si>
    <t>SABL_COMBO2024_NIR0071C_PRD_862_102150412_O1</t>
  </si>
  <si>
    <t>102150413-SABL-O</t>
  </si>
  <si>
    <t>SABL_COMBO2024_NIR0071C_PRD_863_102150413_O1</t>
  </si>
  <si>
    <t>102150414-SABL-O</t>
  </si>
  <si>
    <t>SABL_COMBO2024_NIR0071C_PRD_864_102150414_O1</t>
  </si>
  <si>
    <t>102150416-SABL-O</t>
  </si>
  <si>
    <t>otolith small, only pieces</t>
  </si>
  <si>
    <t>102150417-SABL-O</t>
  </si>
  <si>
    <t>SABL_COMBO2024_NIR0071C_PRD_867_102150417_O1</t>
  </si>
  <si>
    <t>102150419-SABL-O</t>
  </si>
  <si>
    <t>SABL_COMBO2024_NIR0071C_PRD_869_102150419_O1</t>
  </si>
  <si>
    <t>102150420-SABL-O</t>
  </si>
  <si>
    <t>SABL_COMBO2024_NIR0071C_PRD_870_102150420_O1</t>
  </si>
  <si>
    <t>102186172-SABL-O</t>
  </si>
  <si>
    <t>SABL_COMBO2024_NIR0071C_PRD_872_102186172_O1</t>
  </si>
  <si>
    <t>102186173-SABL-O</t>
  </si>
  <si>
    <t>SABL_COMBO2024_NIR0071C_PRD_873_102186173_O1</t>
  </si>
  <si>
    <t>102186175-SABL-O</t>
  </si>
  <si>
    <t>SABL_COMBO2024_NIR0071C_PRD_875_102186175_O1</t>
  </si>
  <si>
    <t>102186176-SABL-O</t>
  </si>
  <si>
    <t>SABL_COMBO2024_NIR0071C_PRD_876_102186176_O1</t>
  </si>
  <si>
    <t>102186178-SABL-O</t>
  </si>
  <si>
    <t>SABL_COMBO2024_NIR0071C_PRD_878_102186178_O1</t>
  </si>
  <si>
    <t>102186180-SABL-O</t>
  </si>
  <si>
    <t>SABL_COMBO2024_NIR0071C_PRD_880_102186180_O1</t>
  </si>
  <si>
    <t>102186181-SABL-O</t>
  </si>
  <si>
    <t>SABL_COMBO2024_NIR0071C_PRD_881_102186181_O1</t>
  </si>
  <si>
    <t>102186183-SABL-O</t>
  </si>
  <si>
    <t>SABL_COMBO2024_NIR0071C_PRD_883_102186183_O1</t>
  </si>
  <si>
    <t>102186187-SABL-O</t>
  </si>
  <si>
    <t>SABL_COMBO2024_NIR0071C_PRD_887_102186187_O1</t>
  </si>
  <si>
    <t>102186189-SABL-O</t>
  </si>
  <si>
    <t>SABL_COMBO2024_NIR0071C_PRD_889_102186189_O1</t>
  </si>
  <si>
    <t>102186190-SABL-O</t>
  </si>
  <si>
    <t>SABL_COMBO2024_NIR0071C_PRD_890_102186190_O1</t>
  </si>
  <si>
    <t>102186191-SABL-O</t>
  </si>
  <si>
    <t>SABL_COMBO2024_NIR0071C_PRD_891_102186191_O1</t>
  </si>
  <si>
    <t>102186192-SABL-O</t>
  </si>
  <si>
    <t>SABL_COMBO2024_NIR0071C_PRD_892_102186192_O1</t>
  </si>
  <si>
    <t>102186195-SABL-O</t>
  </si>
  <si>
    <t>SABL_COMBO2024_NIR0071C_PRD_895_102186195_O1</t>
  </si>
  <si>
    <t>102186196-SABL-O</t>
  </si>
  <si>
    <t>SABL_COMBO2024_NIR0071C_PRD_896_102186196_O1</t>
  </si>
  <si>
    <t>103026141-SABL-O</t>
  </si>
  <si>
    <t>NIR0071D</t>
  </si>
  <si>
    <t>SABL_COMBO2024_NIR0071D_PRD_901_103026141_O1</t>
  </si>
  <si>
    <t>103026142-SABL-O</t>
  </si>
  <si>
    <t>SABL_COMBO2024_NIR0071D_PRD_902_103026142_O1</t>
  </si>
  <si>
    <t>103026143-SABL-O</t>
  </si>
  <si>
    <t>SABL_COMBO2024_NIR0071D_PRD_903_103026143_O1</t>
  </si>
  <si>
    <t>103026144-SABL-O</t>
  </si>
  <si>
    <t>SABL_COMBO2024_NIR0071D_PRD_904_103026144_O1</t>
  </si>
  <si>
    <t>103026146-SABL-O</t>
  </si>
  <si>
    <t>SABL_COMBO2024_NIR0071D_PRD_906_103026146_O1</t>
  </si>
  <si>
    <t>103026147-SABL-O</t>
  </si>
  <si>
    <t>SABL_COMBO2024_NIR0071D_PRD_907_103026147_O1</t>
  </si>
  <si>
    <t>103026148-SABL-O</t>
  </si>
  <si>
    <t>SABL_COMBO2024_NIR0071D_PRD_908_103026148_O1</t>
  </si>
  <si>
    <t>103026149-SABL-O</t>
  </si>
  <si>
    <t>SABL_COMBO2024_NIR0071D_PRD_909_103026149_O1</t>
  </si>
  <si>
    <t>103026151-SABL-O</t>
  </si>
  <si>
    <t>SABL_COMBO2024_NIR0071D_PRD_911_103026151_O1</t>
  </si>
  <si>
    <t>102098661-SABL-O</t>
  </si>
  <si>
    <t>SABL_COMBO2024_NIR0071D_PRD_921_102098661_O1</t>
  </si>
  <si>
    <t>102098662-SABL-O</t>
  </si>
  <si>
    <t>SABL_COMBO2024_NIR0071D_PRD_922_102098662_O1</t>
  </si>
  <si>
    <t>102098663-SABL-O</t>
  </si>
  <si>
    <t>SABL_COMBO2024_NIR0071D_PRD_923_102098663_O1</t>
  </si>
  <si>
    <t>102098665-SABL-O</t>
  </si>
  <si>
    <t>SABL_COMBO2024_NIR0071D_PRD_925_102098665_O1</t>
  </si>
  <si>
    <t>102098666-SABL-O</t>
  </si>
  <si>
    <t>SABL_COMBO2024_NIR0071D_PRD_926_102098666_O1</t>
  </si>
  <si>
    <t>102098667-SABL-O</t>
  </si>
  <si>
    <t>SABL_COMBO2024_NIR0071D_PRD_927_102098667_O1</t>
  </si>
  <si>
    <t>102098668-SABL-O</t>
  </si>
  <si>
    <t>SABL_COMBO2024_NIR0071D_PRD_928_102098668_O1</t>
  </si>
  <si>
    <t>102098669-SABL-O</t>
  </si>
  <si>
    <t>SABL_COMBO2024_NIR0071D_PRD_929_102098669_O1</t>
  </si>
  <si>
    <t>102098670-SABL-O</t>
  </si>
  <si>
    <t>3 otoliths in cell, mixed</t>
  </si>
  <si>
    <t>102143931-SABL-O</t>
  </si>
  <si>
    <t>SABL_COMBO2024_NIR0071D_PRD_931_102143931_O1</t>
  </si>
  <si>
    <t>102143932-SABL-O</t>
  </si>
  <si>
    <t>SABL_COMBO2024_NIR0071D_PRD_932_102143932_O1</t>
  </si>
  <si>
    <t>102143933-SABL-O</t>
  </si>
  <si>
    <t>SABL_COMBO2024_NIR0071D_PRD_933_102143933_O1</t>
  </si>
  <si>
    <t>102143934-SABL-O</t>
  </si>
  <si>
    <t>SABL_COMBO2024_NIR0071D_PRD_934_102143934_O1</t>
  </si>
  <si>
    <t>102143935-SABL-O</t>
  </si>
  <si>
    <t>SABL_COMBO2024_NIR0071D_PRD_935_102143935_O1</t>
  </si>
  <si>
    <t>102143936-SABL-O</t>
  </si>
  <si>
    <t>SABL_COMBO2024_NIR0071D_PRD_936_102143936_O1</t>
  </si>
  <si>
    <t>102143938-SABL-O</t>
  </si>
  <si>
    <t>SABL_COMBO2024_NIR0071D_PRD_938_102143938_O1</t>
  </si>
  <si>
    <t>102143943-SABL-O</t>
  </si>
  <si>
    <t>SABL_COMBO2024_NIR0071D_PRD_943_102143943_O1</t>
  </si>
  <si>
    <t>102143944-SABL-O</t>
  </si>
  <si>
    <t>SABL_COMBO2024_NIR0071D_PRD_944_102143944_O1</t>
  </si>
  <si>
    <t>102143945-SABL-O</t>
  </si>
  <si>
    <t>SABL_COMBO2024_NIR0071D_PRD_945_102143945_O1</t>
  </si>
  <si>
    <t>102143947-SABL-O</t>
  </si>
  <si>
    <t>SABL_COMBO2024_NIR0071D_PRD_947_102143947_O1</t>
  </si>
  <si>
    <t>102143948-SABL-O</t>
  </si>
  <si>
    <t>SABL_COMBO2024_NIR0071D_PRD_948_102143948_O1</t>
  </si>
  <si>
    <t>102143950-SABL-O</t>
  </si>
  <si>
    <t>SABL_COMBO2024_NIR0071D_PRD_950_102143950_O1</t>
  </si>
  <si>
    <t>102143952-SABL-O</t>
  </si>
  <si>
    <t>SABL_COMBO2024_NIR0071D_PRD_952_102143952_O1</t>
  </si>
  <si>
    <t>102143954-SABL-O</t>
  </si>
  <si>
    <t>SABL_COMBO2024_NIR0071D_PRD_954_102143954_O1</t>
  </si>
  <si>
    <t>102143957-SABL-O</t>
  </si>
  <si>
    <t>SABL_COMBO2024_NIR0071D_PRD_957_102143957_O1</t>
  </si>
  <si>
    <t>102143958-SABL-O</t>
  </si>
  <si>
    <t>SABL_COMBO2024_NIR0071D_PRD_958_102143958_O1</t>
  </si>
  <si>
    <t>102143959-SABL-O</t>
  </si>
  <si>
    <t>SABL_COMBO2024_NIR0071D_PRD_959_102143959_O1</t>
  </si>
  <si>
    <t>102143960-SABL-O</t>
  </si>
  <si>
    <t>SABL_COMBO2024_NIR0071D_PRD_960_102143960_O1</t>
  </si>
  <si>
    <t>102143961-SABL-O</t>
  </si>
  <si>
    <t>SABL_COMBO2024_NIR0071D_PRD_961_102143961_O1</t>
  </si>
  <si>
    <t>102143964-SABL-O</t>
  </si>
  <si>
    <t>SABL_COMBO2024_NIR0071D_PRD_964_102143964_O1</t>
  </si>
  <si>
    <t>102143966-SABL-O</t>
  </si>
  <si>
    <t>SABL_COMBO2024_NIR0071D_PRD_966_102143966_O1</t>
  </si>
  <si>
    <t>102143967-SABL-O</t>
  </si>
  <si>
    <t>SABL_COMBO2024_NIR0071D_PRD_967_102143967_O1</t>
  </si>
  <si>
    <t>102143968-SABL-O</t>
  </si>
  <si>
    <t>SABL_COMBO2024_NIR0071D_PRD_968_102143968_O1</t>
  </si>
  <si>
    <t>102143969-SABL-O</t>
  </si>
  <si>
    <t>SABL_COMBO2024_NIR0071D_PRD_969_102143969_O1</t>
  </si>
  <si>
    <t>102143970-SABL-O</t>
  </si>
  <si>
    <t>NIR0071E</t>
  </si>
  <si>
    <t>SABL_COMBO2024_NIR0071E_PRD_970_102143970_O1</t>
  </si>
  <si>
    <t>102143971-SABL-O</t>
  </si>
  <si>
    <t>SABL_COMBO2024_NIR0071E_PRD_971_102143971_O1</t>
  </si>
  <si>
    <t>102143972-SABL-O</t>
  </si>
  <si>
    <t>SABL_COMBO2024_NIR0071E_PRD_972_102143972_O1</t>
  </si>
  <si>
    <t>Both broken in 1/2</t>
  </si>
  <si>
    <t>102143973-SABL-O</t>
  </si>
  <si>
    <t>SABL_COMBO2024_NIR0071E_PRD_973_102143973_O1</t>
  </si>
  <si>
    <t>102143974-SABL-O</t>
  </si>
  <si>
    <t>SABL_COMBO2024_NIR0071E_PRD_974_102143974_O1</t>
  </si>
  <si>
    <t>102143978-SABL-O</t>
  </si>
  <si>
    <t>SABL_COMBO2024_NIR0071E_PRD_978_102143978_O1</t>
  </si>
  <si>
    <t>102143980-SABL-O</t>
  </si>
  <si>
    <t>SABL_COMBO2024_NIR0071E_PRD_980_102143980_O1</t>
  </si>
  <si>
    <t>102030462-SABL-O</t>
  </si>
  <si>
    <t>SABL_COMBO2024_NIR0071E_PRD_982_102030462_O1</t>
  </si>
  <si>
    <t>102183205-SABL-O</t>
  </si>
  <si>
    <t>SABL_COMBO2024_NIR0071E_PRD_985_102183205_O1</t>
  </si>
  <si>
    <t>102183207-SABL-O</t>
  </si>
  <si>
    <t>SABL_COMBO2024_NIR0071E_PRD_987_102183207_O1</t>
  </si>
  <si>
    <t>102183208-SABL-O</t>
  </si>
  <si>
    <t>SABL_COMBO2024_NIR0071E_PRD_988_102183208_O1</t>
  </si>
  <si>
    <t>102183209-SABL-O</t>
  </si>
  <si>
    <t>SABL_COMBO2024_NIR0071E_PRD_989_102183209_O1</t>
  </si>
  <si>
    <t>102183210-SABL-O</t>
  </si>
  <si>
    <t>SABL_COMBO2024_NIR0071E_PRD_990_102183210_O1</t>
  </si>
  <si>
    <t>102183211-SABL-O</t>
  </si>
  <si>
    <t>SABL_COMBO2024_NIR0071E_PRD_991_102183211_O1</t>
  </si>
  <si>
    <t>102183213-SABL-O</t>
  </si>
  <si>
    <t>SABL_COMBO2024_NIR0071E_PRD_993_102183213_O1</t>
  </si>
  <si>
    <t>102183214-SABL-O</t>
  </si>
  <si>
    <t>SABL_COMBO2024_NIR0071E_PRD_994_102183214_O1</t>
  </si>
  <si>
    <t>102183215-SABL-O</t>
  </si>
  <si>
    <t>SABL_COMBO2024_NIR0071E_PRD_995_102183215_O1</t>
  </si>
  <si>
    <t>102183217-SABL-O</t>
  </si>
  <si>
    <t>SABL_COMBO2024_NIR0071E_PRD_997_102183217_O1</t>
  </si>
  <si>
    <t>102183219-SABL-O</t>
  </si>
  <si>
    <t>SABL_COMBO2024_NIR0071E_PRD_999_102183219_O1</t>
  </si>
  <si>
    <t>102183220-SABL-O</t>
  </si>
  <si>
    <t>SABL_COMBO2024_NIR0071E_PRD_1000_102183220_O1</t>
  </si>
  <si>
    <t>102183221-SABL-O</t>
  </si>
  <si>
    <t>SABL_COMBO2024_NIR0071E_PRD_1001_102183221_O1</t>
  </si>
  <si>
    <t>102183222-SABL-O</t>
  </si>
  <si>
    <t>SABL_COMBO2024_NIR0071E_PRD_1002_102183222_O1</t>
  </si>
  <si>
    <t>102183223-SABL-O</t>
  </si>
  <si>
    <t>SABL_COMBO2024_NIR0071E_PRD_1003_102183223_O1</t>
  </si>
  <si>
    <t>102183224-SABL-O</t>
  </si>
  <si>
    <t>SABL_COMBO2024_NIR0071E_PRD_1004_102183224_O1</t>
  </si>
  <si>
    <t>102183226-SABL-O</t>
  </si>
  <si>
    <t>SABL_COMBO2024_NIR0071E_PRD_1006_102183226_O1</t>
  </si>
  <si>
    <t>102183227-SABL-O</t>
  </si>
  <si>
    <t>SABL_COMBO2024_NIR0071E_PRD_1007_102183227_O1</t>
  </si>
  <si>
    <t>102183228-SABL-O</t>
  </si>
  <si>
    <t>SABL_COMBO2024_NIR0071E_PRD_1008_102183228_O1</t>
  </si>
  <si>
    <t>L broken tip</t>
  </si>
  <si>
    <t>102183229-SABL-O</t>
  </si>
  <si>
    <t>SABL_COMBO2024_NIR0071E_PRD_1009_102183229_O1</t>
  </si>
  <si>
    <t>102183230-SABL-O</t>
  </si>
  <si>
    <t>SABL_COMBO2024_NIR0071E_PRD_1010_102183230_O1</t>
  </si>
  <si>
    <t>102183231-SABL-O</t>
  </si>
  <si>
    <t>SABL_COMBO2024_NIR0071E_PRD_1011_102183231_O1</t>
  </si>
  <si>
    <t>102183232-SABL-O</t>
  </si>
  <si>
    <t>SABL_COMBO2024_NIR0071E_PRD_1012_102183232_O1</t>
  </si>
  <si>
    <t>102183235-SABL-O</t>
  </si>
  <si>
    <t>SABL_COMBO2024_NIR0071E_PRD_1015_102183235_O1</t>
  </si>
  <si>
    <t>102183236-SABL-O</t>
  </si>
  <si>
    <t>SABL_COMBO2024_NIR0071E_PRD_1016_102183236_O1</t>
  </si>
  <si>
    <t>102183238-SABL-O</t>
  </si>
  <si>
    <t>3 pieces so uncertain can make 1</t>
  </si>
  <si>
    <t>102183239-SABL-O</t>
  </si>
  <si>
    <t>SABL_COMBO2024_NIR0071E_PRD_1019_102183239_O1</t>
  </si>
  <si>
    <t>102183241-SABL-O</t>
  </si>
  <si>
    <t>SABL_COMBO2024_NIR0071E_PRD_1021_102183241_O1</t>
  </si>
  <si>
    <t>102183242-SABL-O</t>
  </si>
  <si>
    <t>SABL_COMBO2024_NIR0071E_PRD_1022_102183242_O1</t>
  </si>
  <si>
    <t>102183243-SABL-O</t>
  </si>
  <si>
    <t>SABL_COMBO2024_NIR0071E_PRD_1023_102183243_O1</t>
  </si>
  <si>
    <t>102183245-SABL-O</t>
  </si>
  <si>
    <t>SABL_COMBO2024_NIR0071E_PRD_1025_102183245_O1</t>
  </si>
  <si>
    <t>102183246-SABL-O</t>
  </si>
  <si>
    <t>SABL_COMBO2024_NIR0071E_PRD_1026_102183246_O1</t>
  </si>
  <si>
    <t>102183249-SABL-O</t>
  </si>
  <si>
    <t>SABL_COMBO2024_NIR0071E_PRD_1029_102183249_O1</t>
  </si>
  <si>
    <t>102183251-SABL-O</t>
  </si>
  <si>
    <t>SABL_COMBO2024_NIR0071E_PRD_1031_102183251_O1</t>
  </si>
  <si>
    <t>102183254-SABL-O</t>
  </si>
  <si>
    <t>SABL_COMBO2024_NIR0071E_PRD_1034_102183254_O1</t>
  </si>
  <si>
    <t>102183255-SABL-O</t>
  </si>
  <si>
    <t>SABL_COMBO2024_NIR0071E_PRD_1035_102183255_O1</t>
  </si>
  <si>
    <t>both broken in 1/2</t>
  </si>
  <si>
    <t>102183256-SABL-O</t>
  </si>
  <si>
    <t>SABL_COMBO2024_NIR0071E_PRD_1036_102183256_O1</t>
  </si>
  <si>
    <t>102183257-SABL-O</t>
  </si>
  <si>
    <t>SABL_COMBO2024_NIR0071E_PRD_1037_102183257_O1</t>
  </si>
  <si>
    <t>102183258-SABL-O</t>
  </si>
  <si>
    <t>SABL_COMBO2024_NIR0071E_PRD_1038_102183258_O1</t>
  </si>
  <si>
    <t>102183259-SABL-O</t>
  </si>
  <si>
    <t>SABL_COMBO2024_NIR0071E_PRD_1039_102183259_O1</t>
  </si>
  <si>
    <t>102183260-SABL-O</t>
  </si>
  <si>
    <t>SABL_COMBO2024_NIR0071E_PRD_1040_102183260_O1</t>
  </si>
  <si>
    <t>102183262-SABL-O</t>
  </si>
  <si>
    <t>SABL_COMBO2024_NIR0071E_PRD_1042_102183262_O1</t>
  </si>
  <si>
    <t>102183263-SABL-O</t>
  </si>
  <si>
    <t>SABL_COMBO2024_NIR0071E_PRD_1043_102183263_O1</t>
  </si>
  <si>
    <t>102183264-SABL-O</t>
  </si>
  <si>
    <t>SABL_COMBO2024_NIR0071E_PRD_1044_102183264_O1</t>
  </si>
  <si>
    <t>102183266-SABL-O</t>
  </si>
  <si>
    <t>SABL_COMBO2024_NIR0071E_PRD_1046_102183266_O1</t>
  </si>
  <si>
    <t>102183268-SABL-O</t>
  </si>
  <si>
    <t>SABL_COMBO2024_NIR0071E_PRD_1048_102183268_O1</t>
  </si>
  <si>
    <t>102183270-SABL-O</t>
  </si>
  <si>
    <t>SABL_COMBO2024_NIR0071E_PRD_1050_102183270_O1</t>
  </si>
  <si>
    <t>Age zero</t>
  </si>
  <si>
    <t>102183273-SABL-O</t>
  </si>
  <si>
    <t>SABL_COMBO2024_NIR0071E_PRD_1053_102183273_O1</t>
  </si>
  <si>
    <t>102183274-SABL-O</t>
  </si>
  <si>
    <t>SABL_COMBO2024_NIR0071E_PRD_1054_102183274_O1</t>
  </si>
  <si>
    <t>102183275-SABL-O</t>
  </si>
  <si>
    <t>SABL_COMBO2024_NIR0071E_PRD_1055_102183275_O1</t>
  </si>
  <si>
    <t>102183276-SABL-O</t>
  </si>
  <si>
    <t>SABL_COMBO2024_NIR0071E_PRD_1056_102183276_O1</t>
  </si>
  <si>
    <t>102183277-SABL-O</t>
  </si>
  <si>
    <t>SABL_COMBO2024_NIR0071E_PRD_1057_102183277_O1</t>
  </si>
  <si>
    <t>102183279-SABL-O</t>
  </si>
  <si>
    <t>SABL_COMBO2024_NIR0071E_PRD_1059_102183279_O1</t>
  </si>
  <si>
    <t>103056423-SABL-O</t>
  </si>
  <si>
    <t>SABL_COMBO2024_NIR0071E_PRD_1063_103056423_O1</t>
  </si>
  <si>
    <t>103056424-SABL-O</t>
  </si>
  <si>
    <t>SABL_COMBO2024_NIR0071E_PRD_1064_103056424_O1</t>
  </si>
  <si>
    <t>103056425-SABL-O</t>
  </si>
  <si>
    <t>SABL_COMBO2024_NIR0071E_PRD_1065_103056425_O1</t>
  </si>
  <si>
    <t>103056426-SABL-O</t>
  </si>
  <si>
    <t>SABL_COMBO2024_NIR0071E_PRD_1066_103056426_O1</t>
  </si>
  <si>
    <t>103056427-SABL-O</t>
  </si>
  <si>
    <t>SABL_COMBO2024_NIR0071E_PRD_1067_103056427_O1</t>
  </si>
  <si>
    <t>103056430-SABL-O</t>
  </si>
  <si>
    <t>SABL_COMBO2024_NIR0071E_PRD_1070_103056430_O1</t>
  </si>
  <si>
    <t>103056432-SABL-O</t>
  </si>
  <si>
    <t>SABL_COMBO2024_NIR0071E_PRD_1072_103056432_O1</t>
  </si>
  <si>
    <t>103056433-SABL-O</t>
  </si>
  <si>
    <t>SABL_COMBO2024_NIR0071E_PRD_1073_103056433_O1</t>
  </si>
  <si>
    <t>103056434-SABL-O</t>
  </si>
  <si>
    <t>SABL_COMBO2024_NIR0071E_PRD_1074_103056434_O1</t>
  </si>
  <si>
    <t>103040296-SABL-O</t>
  </si>
  <si>
    <t>SABL_COMBO2024_NIR0071E_PRD_1075_103040296_O1</t>
  </si>
  <si>
    <t>103040297-SABL-O</t>
  </si>
  <si>
    <t>SABL_COMBO2024_NIR0071E_PRD_1076_103040297_O1</t>
  </si>
  <si>
    <t>103040298-SABL-O</t>
  </si>
  <si>
    <t>SABL_COMBO2024_NIR0071E_PRD_1077_103040298_O1</t>
  </si>
  <si>
    <t>medium</t>
  </si>
  <si>
    <t>103056438-SABL-O</t>
  </si>
  <si>
    <t>SABL_COMBO2024_NIR0071E_PRD_1078_103056438_O1</t>
  </si>
  <si>
    <t>103056439-SABL-O</t>
  </si>
  <si>
    <t>SABL_COMBO2024_NIR0071E_PRD_1079_103056439_O1</t>
  </si>
  <si>
    <t>103056441-SABL-O</t>
  </si>
  <si>
    <t>SABL_COMBO2024_NIR0071E_PRD_1081_103056441_O1</t>
  </si>
  <si>
    <t>103056443-SABL-O</t>
  </si>
  <si>
    <t>SABL_COMBO2024_NIR0071E_PRD_1083_103056443_O1</t>
  </si>
  <si>
    <t>103056444-SABL-O</t>
  </si>
  <si>
    <t>SABL_COMBO2024_NIR0071E_PRD_1084_103056444_O1</t>
  </si>
  <si>
    <t>broken</t>
  </si>
  <si>
    <t>103056445-SABL-O</t>
  </si>
  <si>
    <t>SABL_COMBO2024_NIR0071E_PRD_1085_103056445_O1</t>
  </si>
  <si>
    <t>103056447-SABL-O</t>
  </si>
  <si>
    <t>SABL_COMBO2024_NIR0071E_PRD_1087_103056447_O1</t>
  </si>
  <si>
    <t>103056450-SABL-O</t>
  </si>
  <si>
    <t>SABL_COMBO2024_NIR0071E_PRD_1090_103056450_O1</t>
  </si>
  <si>
    <t>L missing 90%</t>
  </si>
  <si>
    <t>103056452-SABL-O</t>
  </si>
  <si>
    <t>SABL_COMBO2024_NIR0071E_PRD_1092_103056452_O1</t>
  </si>
  <si>
    <t>103056455-SABL-O</t>
  </si>
  <si>
    <t>SABL_COMBO2024_NIR0071E_PRD_1095_103056455_O1</t>
  </si>
  <si>
    <t>103056460-SABL-O</t>
  </si>
  <si>
    <t>SABL_COMBO2024_NIR0071E_PRD_1100_103056460_O1</t>
  </si>
  <si>
    <t>103056461-SABL-O</t>
  </si>
  <si>
    <t>SABL_COMBO2024_NIR0071E_PRD_1101_103056461_O1</t>
  </si>
  <si>
    <t>103056463-SABL-O</t>
  </si>
  <si>
    <t>SABL_COMBO2024_NIR0071E_PRD_1103_103056463_O1</t>
  </si>
  <si>
    <t>103056464-SABL-O</t>
  </si>
  <si>
    <t>SABL_COMBO2024_NIR0071E_PRD_1104_103056464_O1</t>
  </si>
  <si>
    <t>103056465-SABL-O</t>
  </si>
  <si>
    <t>SABL_COMBO2024_NIR0071E_PRD_1105_103056465_O1</t>
  </si>
  <si>
    <t>103056466-SABL-O</t>
  </si>
  <si>
    <t>SABL_COMBO2024_NIR0071E_PRD_1106_103056466_O1</t>
  </si>
  <si>
    <t>103056468-SABL-O</t>
  </si>
  <si>
    <t>SABL_COMBO2024_NIR0071E_PRD_1108_103056468_O1</t>
  </si>
  <si>
    <t>103056469-SABL-O</t>
  </si>
  <si>
    <t>SABL_COMBO2024_NIR0071E_PRD_1109_103056469_O1</t>
  </si>
  <si>
    <t>103056470-SABL-O</t>
  </si>
  <si>
    <t>SABL_COMBO2024_NIR0071E_PRD_1110_103056470_O1</t>
  </si>
  <si>
    <t>103056473-SABL-O</t>
  </si>
  <si>
    <t>SABL_COMBO2024_NIR0071E_PRD_1113_103056473_O1</t>
  </si>
  <si>
    <t>103056474-SABL-O</t>
  </si>
  <si>
    <t>SABL_COMBO2024_NIR0071E_PRD_1114_103056474_O1</t>
  </si>
  <si>
    <t>103056476-SABL-O</t>
  </si>
  <si>
    <t>SABL_COMBO2024_NIR0071E_PRD_1116_103056476_O1</t>
  </si>
  <si>
    <t>103056477-SABL-O</t>
  </si>
  <si>
    <t>SABL_COMBO2024_NIR0071E_PRD_1117_103056477_O1</t>
  </si>
  <si>
    <t>chalky, both otoliths chalky</t>
  </si>
  <si>
    <t>103056479-SABL-O</t>
  </si>
  <si>
    <t>SABL_COMBO2024_NIR0071E_PRD_1119_103056479_O1</t>
  </si>
  <si>
    <t>103056480-SABL-O</t>
  </si>
  <si>
    <t>SABL_COMBO2024_NIR0071E_PRD_1120_103056480_O1</t>
  </si>
  <si>
    <t>103056481-SABL-O</t>
  </si>
  <si>
    <t>NIR0071F</t>
  </si>
  <si>
    <t>SABL_COMBO2024_NIR0071F_PRD_1121_103056481_O1</t>
  </si>
  <si>
    <t>103056482-SABL-O</t>
  </si>
  <si>
    <t>SABL_COMBO2024_NIR0071F_PRD_1122_103056482_O1</t>
  </si>
  <si>
    <t>103056483-SABL-O</t>
  </si>
  <si>
    <t>SABL_COMBO2024_NIR0071F_PRD_1123_103056483_O1</t>
  </si>
  <si>
    <t>103056484-SABL-O</t>
  </si>
  <si>
    <t>SABL_COMBO2024_NIR0071F_PRD_1124_103056484_O1</t>
  </si>
  <si>
    <t>103056485-SABL-O</t>
  </si>
  <si>
    <t>SABL_COMBO2024_NIR0071F_PRD_1125_103056485_O1</t>
  </si>
  <si>
    <t>103056486-SABL-O</t>
  </si>
  <si>
    <t>SABL_COMBO2024_NIR0071F_PRD_1126_103056486_O1</t>
  </si>
  <si>
    <t>103056487-SABL-O</t>
  </si>
  <si>
    <t>SABL_COMBO2024_NIR0071F_PRD_1127_103056487_O1</t>
  </si>
  <si>
    <t>103056489-SABL-O</t>
  </si>
  <si>
    <t>SABL_COMBO2024_NIR0071F_PRD_1129_103056489_O1</t>
  </si>
  <si>
    <t>103056490-SABL-O</t>
  </si>
  <si>
    <t>SABL_COMBO2024_NIR0071F_PRD_1130_103056490_O1</t>
  </si>
  <si>
    <t>103056491-SABL-O</t>
  </si>
  <si>
    <t>SABL_COMBO2024_NIR0071F_PRD_1131_103056491_O1</t>
  </si>
  <si>
    <t>103056492-SABL-O</t>
  </si>
  <si>
    <t>SABL_COMBO2024_NIR0071F_PRD_1132_103056492_O1</t>
  </si>
  <si>
    <t>103056493-SABL-O</t>
  </si>
  <si>
    <t>SABL_COMBO2024_NIR0071F_PRD_1133_103056493_O1</t>
  </si>
  <si>
    <t>103056494-SABL-O</t>
  </si>
  <si>
    <t>SABL_COMBO2024_NIR0071F_PRD_1134_103056494_O1</t>
  </si>
  <si>
    <t>103056495-SABL-O</t>
  </si>
  <si>
    <t>SABL_COMBO2024_NIR0071F_PRD_1135_103056495_O1</t>
  </si>
  <si>
    <t>103056496-SABL-O</t>
  </si>
  <si>
    <t>SABL_COMBO2024_NIR0071F_PRD_1136_103056496_O1</t>
  </si>
  <si>
    <t>103056497-SABL-O</t>
  </si>
  <si>
    <t>SABL_COMBO2024_NIR0071F_PRD_1137_103056497_O1</t>
  </si>
  <si>
    <t>103056499-SABL-O</t>
  </si>
  <si>
    <t>SABL_COMBO2024_NIR0071F_PRD_1139_103056499_O1</t>
  </si>
  <si>
    <t>103056501-SABL-O</t>
  </si>
  <si>
    <t>SABL_COMBO2024_NIR0071F_PRD_1141_103056501_O1</t>
  </si>
  <si>
    <t>103056502-SABL-O</t>
  </si>
  <si>
    <t>SABL_COMBO2024_NIR0071F_PRD_1142_103056502_O1</t>
  </si>
  <si>
    <t>103056503-SABL-O</t>
  </si>
  <si>
    <t>SABL_COMBO2024_NIR0071F_PRD_1143_103056503_O1</t>
  </si>
  <si>
    <t>103056505-SABL-O</t>
  </si>
  <si>
    <t>SABL_COMBO2024_NIR0071F_PRD_1145_103056505_O1</t>
  </si>
  <si>
    <t>103056507-SABL-O</t>
  </si>
  <si>
    <t>SABL_COMBO2024_NIR0071F_PRD_1147_103056507_O1</t>
  </si>
  <si>
    <t>103056509-SABL-O</t>
  </si>
  <si>
    <t>SABL_COMBO2024_NIR0071F_PRD_1149_103056509_O1</t>
  </si>
  <si>
    <t>103056510-SABL-O</t>
  </si>
  <si>
    <t>SABL_COMBO2024_NIR0071F_PRD_1150_103056510_O1</t>
  </si>
  <si>
    <t>103056511-SABL-O</t>
  </si>
  <si>
    <t>SABL_COMBO2024_NIR0071F_PRD_1151_103056511_O1</t>
  </si>
  <si>
    <t>103056512-SABL-O</t>
  </si>
  <si>
    <t>SABL_COMBO2024_NIR0071F_PRD_1152_103056512_O1</t>
  </si>
  <si>
    <t>103056513-SABL-O</t>
  </si>
  <si>
    <t>SABL_COMBO2024_NIR0071F_PRD_1153_103056513_O1</t>
  </si>
  <si>
    <t>103056514-SABL-O</t>
  </si>
  <si>
    <t>SABL_COMBO2024_NIR0071F_PRD_1154_103056514_O1</t>
  </si>
  <si>
    <t>103056516-SABL-O</t>
  </si>
  <si>
    <t>SABL_COMBO2024_NIR0071F_PRD_1156_103056516_O1</t>
  </si>
  <si>
    <t>103056518-SABL-O</t>
  </si>
  <si>
    <t>SABL_COMBO2024_NIR0071F_PRD_1158_103056518_O1</t>
  </si>
  <si>
    <t>Both otoliths missing 10% posterior tip</t>
  </si>
  <si>
    <t>103056519-SABL-O</t>
  </si>
  <si>
    <t>SABL_COMBO2024_NIR0071F_PRD_1159_103056519_O1</t>
  </si>
  <si>
    <t>103056520-SABL-O</t>
  </si>
  <si>
    <t>SABL_COMBO2024_NIR0071F_PRD_1160_103056520_O1</t>
  </si>
  <si>
    <t>103056521-SABL-O</t>
  </si>
  <si>
    <t>SABL_COMBO2024_NIR0071F_PRD_1161_103056521_O1</t>
  </si>
  <si>
    <t>103056522-SABL-O</t>
  </si>
  <si>
    <t>SABL_COMBO2024_NIR0071F_PRD_1162_103056522_O1</t>
  </si>
  <si>
    <t>103056523-SABL-O</t>
  </si>
  <si>
    <t>SABL_COMBO2024_NIR0071F_PRD_1163_103056523_O1</t>
  </si>
  <si>
    <t>103056524-SABL-O</t>
  </si>
  <si>
    <t>SABL_COMBO2024_NIR0071F_PRD_1164_103056524_O1</t>
  </si>
  <si>
    <t>103056525-SABL-O</t>
  </si>
  <si>
    <t>SABL_COMBO2024_NIR0071F_PRD_1165_103056525_O1</t>
  </si>
  <si>
    <t>103056526-SABL-O</t>
  </si>
  <si>
    <t>SABL_COMBO2024_NIR0071F_PRD_1166_103056526_O1</t>
  </si>
  <si>
    <t>103056529-SABL-O</t>
  </si>
  <si>
    <t>SABL_COMBO2024_NIR0071F_PRD_1169_103056529_O1</t>
  </si>
  <si>
    <t>103056530-SABL-O</t>
  </si>
  <si>
    <t>SABL_COMBO2024_NIR0071F_PRD_1170_103056530_O1</t>
  </si>
  <si>
    <t>103056531-SABL-O</t>
  </si>
  <si>
    <t>SABL_COMBO2024_NIR0071F_PRD_1171_103056531_O1</t>
  </si>
  <si>
    <t>103056533-SABL-O</t>
  </si>
  <si>
    <t>SABL_COMBO2024_NIR0071F_PRD_1173_103056533_O1</t>
  </si>
  <si>
    <t>103056534-SABL-O</t>
  </si>
  <si>
    <t>SABL_COMBO2024_NIR0071F_PRD_1174_103056534_O1</t>
  </si>
  <si>
    <t>103056535-SABL-O</t>
  </si>
  <si>
    <t>SABL_COMBO2024_NIR0071F_PRD_1175_103056535_O1</t>
  </si>
  <si>
    <t>103056536-SABL-O</t>
  </si>
  <si>
    <t>SABL_COMBO2024_NIR0071F_PRD_1176_103056536_O1</t>
  </si>
  <si>
    <t>103056537-SABL-O</t>
  </si>
  <si>
    <t>SABL_COMBO2024_NIR0071F_PRD_1177_103056537_O1</t>
  </si>
  <si>
    <t>103056538-SABL-O</t>
  </si>
  <si>
    <t>SABL_COMBO2024_NIR0071F_PRD_1178_103056538_O1</t>
  </si>
  <si>
    <t>103056539-SABL-O</t>
  </si>
  <si>
    <t>SABL_COMBO2024_NIR0071F_PRD_1179_103056539_O1</t>
  </si>
  <si>
    <t>103056541-SABL-O</t>
  </si>
  <si>
    <t>SABL_COMBO2024_NIR0071F_PRD_1181_103056541_O1</t>
  </si>
  <si>
    <t>103056542-SABL-O</t>
  </si>
  <si>
    <t>SABL_COMBO2024_NIR0071F_PRD_1182_103056542_O1</t>
  </si>
  <si>
    <t>103056543-SABL-O</t>
  </si>
  <si>
    <t>SABL_COMBO2024_NIR0071F_PRD_1183_103056543_O1</t>
  </si>
  <si>
    <t>103056545-SABL-O</t>
  </si>
  <si>
    <t>SABL_COMBO2024_NIR0071F_PRD_1185_103056545_O1</t>
  </si>
  <si>
    <t>103056546-SABL-O</t>
  </si>
  <si>
    <t>SABL_COMBO2024_NIR0071F_PRD_1186_103056546_O1</t>
  </si>
  <si>
    <t>103056547-SABL-O</t>
  </si>
  <si>
    <t>SABL_COMBO2024_NIR0071F_PRD_1187_103056547_O1</t>
  </si>
  <si>
    <t>103056550-SABL-O</t>
  </si>
  <si>
    <t>SABL_COMBO2024_NIR0071F_PRD_1190_103056550_O1</t>
  </si>
  <si>
    <t>103056551-SABL-O</t>
  </si>
  <si>
    <t>SABL_COMBO2024_NIR0071F_PRD_1191_103056551_O1</t>
  </si>
  <si>
    <t>103056552-SABL-O</t>
  </si>
  <si>
    <t>SABL_COMBO2024_NIR0071F_PRD_1192_103056552_O1</t>
  </si>
  <si>
    <t>103056553-SABL-O</t>
  </si>
  <si>
    <t>SABL_COMBO2024_NIR0071F_PRD_1193_103056553_O1</t>
  </si>
  <si>
    <t>103056554-SABL-O</t>
  </si>
  <si>
    <t>SABL_COMBO2024_NIR0071F_PRD_1194_103056554_O1</t>
  </si>
  <si>
    <t>103056556-SABL-O</t>
  </si>
  <si>
    <t>SABL_COMBO2024_NIR0071F_PRD_1196_103056556_O1</t>
  </si>
  <si>
    <t>103056557-SABL-O</t>
  </si>
  <si>
    <t>SABL_COMBO2024_NIR0071F_PRD_1197_103056557_O1</t>
  </si>
  <si>
    <t>103056558-SABL-O</t>
  </si>
  <si>
    <t>SABL_COMBO2024_NIR0071F_PRD_1198_103056558_O1</t>
  </si>
  <si>
    <t>103056560-SABL-O</t>
  </si>
  <si>
    <t>SABL_COMBO2024_NIR0071F_PRD_1200_103056560_O1</t>
  </si>
  <si>
    <t>103035421-SABL-O</t>
  </si>
  <si>
    <t>SABL_COMBO2024_NIR0071F_PRD_1201_103035421_O1</t>
  </si>
  <si>
    <t>103035422-SABL-O</t>
  </si>
  <si>
    <t>SABL_COMBO2024_NIR0071F_PRD_1202_103035422_O1</t>
  </si>
  <si>
    <t>103035426-SABL-O</t>
  </si>
  <si>
    <t>SABL_COMBO2024_NIR0071F_PRD_1206_103035426_O1</t>
  </si>
  <si>
    <t>103035427-SABL-O</t>
  </si>
  <si>
    <t>SABL_COMBO2024_NIR0071F_PRD_1207_103035427_O1</t>
  </si>
  <si>
    <t>103035428-SABL-O</t>
  </si>
  <si>
    <t>SABL_COMBO2024_NIR0071F_PRD_1208_103035428_O1</t>
  </si>
  <si>
    <t>103035429-SABL-O</t>
  </si>
  <si>
    <t>SABL_COMBO2024_NIR0071F_PRD_1209_103035429_O1</t>
  </si>
  <si>
    <t>103035430-SABL-O</t>
  </si>
  <si>
    <t>SABL_COMBO2024_NIR0071F_PRD_1210_103035430_O1</t>
  </si>
  <si>
    <t>103035433-SABL-O</t>
  </si>
  <si>
    <t>SABL_COMBO2024_NIR0071F_PRD_1213_103035433_O1</t>
  </si>
  <si>
    <t>103035435-SABL-O</t>
  </si>
  <si>
    <t>SABL_COMBO2024_NIR0071F_PRD_1215_103035435_O1</t>
  </si>
  <si>
    <t>103035436-SABL-O</t>
  </si>
  <si>
    <t>SABL_COMBO2024_NIR0071F_PRD_1216_103035436_O1</t>
  </si>
  <si>
    <t>103035437-SABL-O</t>
  </si>
  <si>
    <t>SABL_COMBO2024_NIR0071F_PRD_1217_103035437_O1</t>
  </si>
  <si>
    <t>103035439-SABL-O</t>
  </si>
  <si>
    <t>SABL_COMBO2024_NIR0071F_PRD_1219_103035439_O1</t>
  </si>
  <si>
    <t>103035440-SABL-O</t>
  </si>
  <si>
    <t>SABL_COMBO2024_NIR0071F_PRD_1220_103035440_O1</t>
  </si>
  <si>
    <t>103035442-SABL-O</t>
  </si>
  <si>
    <t>SABL_COMBO2024_NIR0071F_PRD_1222_103035442_O1</t>
  </si>
  <si>
    <t>103035443-SABL-O</t>
  </si>
  <si>
    <t>SABL_COMBO2024_NIR0071F_PRD_1223_103035443_O1</t>
  </si>
  <si>
    <t>103035444-SABL-O</t>
  </si>
  <si>
    <t>SABL_COMBO2024_NIR0071F_PRD_1224_103035444_O1</t>
  </si>
  <si>
    <t>103035445-SABL-O</t>
  </si>
  <si>
    <t>NIR0071G</t>
  </si>
  <si>
    <t>SABL_COMBO2024_NIR0071G_PRD_1225_103035445_O1</t>
  </si>
  <si>
    <t>103035446-SABL-O</t>
  </si>
  <si>
    <t>SABL_COMBO2024_NIR0071G_PRD_1226_103035446_O1</t>
  </si>
  <si>
    <t>103035447-SABL-O</t>
  </si>
  <si>
    <t>103035448-SABL-O</t>
  </si>
  <si>
    <t>SABL_COMBO2024_NIR0071G_PRD_1228_103035448_O1</t>
  </si>
  <si>
    <t>103035449-SABL-O</t>
  </si>
  <si>
    <t>SABL_COMBO2024_NIR0071G_PRD_1229_103035449_O1</t>
  </si>
  <si>
    <t>103035452-SABL-O</t>
  </si>
  <si>
    <t>SABL_COMBO2024_NIR0071G_PRD_1232_103035452_O1</t>
  </si>
  <si>
    <t>103035453-SABL-O</t>
  </si>
  <si>
    <t>SABL_COMBO2024_NIR0071G_PRD_1233_103035453_O1</t>
  </si>
  <si>
    <t>103035454-SABL-O</t>
  </si>
  <si>
    <t>SABL_COMBO2024_NIR0071G_PRD_1234_103035454_O1</t>
  </si>
  <si>
    <t>103035456-SABL-O</t>
  </si>
  <si>
    <t>SABL_COMBO2024_NIR0071G_PRD_1236_103035456_O1</t>
  </si>
  <si>
    <t>103035457-SABL-O</t>
  </si>
  <si>
    <t>SABL_COMBO2024_NIR0071G_PRD_1237_103035457_O1</t>
  </si>
  <si>
    <t>103035459-SABL-O</t>
  </si>
  <si>
    <t>SABL_COMBO2024_NIR0071G_PRD_1239_103035459_O1</t>
  </si>
  <si>
    <t>103035460-SABL-O</t>
  </si>
  <si>
    <t>SABL_COMBO2024_NIR0071G_PRD_1240_103035460_O1</t>
  </si>
  <si>
    <t>103035462-SABL-O</t>
  </si>
  <si>
    <t>SABL_COMBO2024_NIR0071G_PRD_1242_103035462_O1</t>
  </si>
  <si>
    <t>103035464-SABL-O</t>
  </si>
  <si>
    <t>SABL_COMBO2024_NIR0071G_PRD_1244_103035464_O1</t>
  </si>
  <si>
    <t>103035467-SABL-O</t>
  </si>
  <si>
    <t>SABL_COMBO2024_NIR0071G_PRD_1247_103035467_O1</t>
  </si>
  <si>
    <t>103035468-SABL-O</t>
  </si>
  <si>
    <t>SABL_COMBO2024_NIR0071G_PRD_1248_103035468_O1</t>
  </si>
  <si>
    <t>103035470-SABL-O</t>
  </si>
  <si>
    <t>SABL_COMBO2024_NIR0071G_PRD_1250_103035470_O1</t>
  </si>
  <si>
    <t>103035472-SABL-O</t>
  </si>
  <si>
    <t>SABL_COMBO2024_NIR0071G_PRD_1252_103035472_O1</t>
  </si>
  <si>
    <t>103035473-SABL-O</t>
  </si>
  <si>
    <t>SABL_COMBO2024_NIR0071G_PRD_1253_103035473_O1</t>
  </si>
  <si>
    <t>103035475-SABL-O</t>
  </si>
  <si>
    <t>SABL_COMBO2024_NIR0071G_PRD_1255_103035475_O1</t>
  </si>
  <si>
    <t>103035478-SABL-O</t>
  </si>
  <si>
    <t>SABL_COMBO2024_NIR0071G_PRD_1258_103035478_O1</t>
  </si>
  <si>
    <t>103035479-SABL-O</t>
  </si>
  <si>
    <t>SABL_COMBO2024_NIR0071G_PRD_1259_103035479_O1</t>
  </si>
  <si>
    <t>103035480-SABL-O</t>
  </si>
  <si>
    <t>SABL_COMBO2024_NIR0071G_PRD_1260_103035480_O1</t>
  </si>
  <si>
    <t>103035481-SABL-O</t>
  </si>
  <si>
    <t>SABL_COMBO2024_NIR0071G_PRD_1261_103035481_O1</t>
  </si>
  <si>
    <t>103035483-SABL-O</t>
  </si>
  <si>
    <t>SABL_COMBO2024_NIR0071G_PRD_1263_103035483_O1</t>
  </si>
  <si>
    <t>103035484-SABL-O</t>
  </si>
  <si>
    <t>SABL_COMBO2024_NIR0071G_PRD_1264_103035484_O1</t>
  </si>
  <si>
    <t>103035485-SABL-O</t>
  </si>
  <si>
    <t>SABL_COMBO2024_NIR0071G_PRD_1265_103035485_O1</t>
  </si>
  <si>
    <t>103035486-SABL-O</t>
  </si>
  <si>
    <t>SABL_COMBO2024_NIR0071G_PRD_1266_103035486_O1</t>
  </si>
  <si>
    <t>103035487-SABL-O</t>
  </si>
  <si>
    <t>SABL_COMBO2024_NIR0071G_PRD_1267_103035487_O1</t>
  </si>
  <si>
    <t>103035488-SABL-O</t>
  </si>
  <si>
    <t>SABL_COMBO2024_NIR0071G_PRD_1268_103035488_O1</t>
  </si>
  <si>
    <t>103035489-SABL-O</t>
  </si>
  <si>
    <t>SABL_COMBO2024_NIR0071G_PRD_1269_103035489_O1</t>
  </si>
  <si>
    <t>103035490-SABL-O</t>
  </si>
  <si>
    <t>SABL_COMBO2024_NIR0071G_PRD_1270_103035490_O1</t>
  </si>
  <si>
    <t>103035491-SABL-O</t>
  </si>
  <si>
    <t>SABL_COMBO2024_NIR0071G_PRD_1271_103035491_O1</t>
  </si>
  <si>
    <t>103035492-SABL-O</t>
  </si>
  <si>
    <t>SABL_COMBO2024_NIR0071G_PRD_1272_103035492_O1</t>
  </si>
  <si>
    <t>103035493-SABL-O</t>
  </si>
  <si>
    <t>SABL_COMBO2024_NIR0071G_PRD_1273_103035493_O1</t>
  </si>
  <si>
    <t>103035494-SABL-O</t>
  </si>
  <si>
    <t>SABL_COMBO2024_NIR0071G_PRD_1274_103035494_O1</t>
  </si>
  <si>
    <t>103035497-SABL-O</t>
  </si>
  <si>
    <t>SABL_COMBO2024_NIR0071G_PRD_1277_103035497_O1</t>
  </si>
  <si>
    <t>103035499-SABL-O</t>
  </si>
  <si>
    <t>SABL_COMBO2024_NIR0071G_PRD_1279_103035499_O1</t>
  </si>
  <si>
    <t>103035502-SABL-O</t>
  </si>
  <si>
    <t>SABL_COMBO2024_NIR0071G_PRD_1282_103035502_O1</t>
  </si>
  <si>
    <t>103035504-SABL-O</t>
  </si>
  <si>
    <t>SABL_COMBO2024_NIR0071G_PRD_1284_103035504_O1</t>
  </si>
  <si>
    <t>103035509-SABL-O</t>
  </si>
  <si>
    <t>SABL_COMBO2024_NIR0071G_PRD_1289_103035509_O1</t>
  </si>
  <si>
    <t>103035511-SABL-O</t>
  </si>
  <si>
    <t>SABL_COMBO2024_NIR0071G_PRD_1291_103035511_O1</t>
  </si>
  <si>
    <t>103035512-SABL-O</t>
  </si>
  <si>
    <t>SABL_COMBO2024_NIR0071G_PRD_1292_103035512_O1</t>
  </si>
  <si>
    <t>103035514-SABL-O</t>
  </si>
  <si>
    <t>SABL_COMBO2024_NIR0071G_PRD_1294_103035514_O1</t>
  </si>
  <si>
    <t>103035515-SABL-O</t>
  </si>
  <si>
    <t>SABL_COMBO2024_NIR0071G_PRD_1295_103035515_O1</t>
  </si>
  <si>
    <t>103035517-SABL-O</t>
  </si>
  <si>
    <t>SABL_COMBO2024_NIR0071G_PRD_1297_103035517_O1</t>
  </si>
  <si>
    <t>103035519-SABL-O</t>
  </si>
  <si>
    <t>SABL_COMBO2024_NIR0071G_PRD_1299_103035519_O1</t>
  </si>
  <si>
    <t>103035520-SABL-O</t>
  </si>
  <si>
    <t>SABL_COMBO2024_NIR0071G_PRD_1300_103035520_O1</t>
  </si>
  <si>
    <t>103035521-SABL-O</t>
  </si>
  <si>
    <t>SABL_COMBO2024_NIR0071G_PRD_1301_103035521_O1</t>
  </si>
  <si>
    <t>103035522-SABL-O</t>
  </si>
  <si>
    <t>SABL_COMBO2024_NIR0071G_PRD_1302_103035522_O1</t>
  </si>
  <si>
    <t>103035523-SABL-O</t>
  </si>
  <si>
    <t>SABL_COMBO2024_NIR0071G_PRD_1303_103035523_O1</t>
  </si>
  <si>
    <t>103035525-SABL-O</t>
  </si>
  <si>
    <t>SABL_COMBO2024_NIR0071G_PRD_1305_103035525_O1</t>
  </si>
  <si>
    <t>103035526-SABL-O</t>
  </si>
  <si>
    <t>SABL_COMBO2024_NIR0071G_PRD_1306_103035526_O1</t>
  </si>
  <si>
    <t>103035528-SABL-O</t>
  </si>
  <si>
    <t>SABL_COMBO2024_NIR0071G_PRD_1308_103035528_O1</t>
  </si>
  <si>
    <t>103035529-SABL-O</t>
  </si>
  <si>
    <t>SABL_COMBO2024_NIR0071G_PRD_1309_103035529_O1</t>
  </si>
  <si>
    <t>103035530-SABL-O</t>
  </si>
  <si>
    <t>SABL_COMBO2024_NIR0071G_PRD_1310_103035530_O1</t>
  </si>
  <si>
    <t>103035531-SABL-O</t>
  </si>
  <si>
    <t>SABL_COMBO2024_NIR0071G_PRD_1311_103035531_O1</t>
  </si>
  <si>
    <t>103035532-SABL-O</t>
  </si>
  <si>
    <t>SABL_COMBO2024_NIR0071G_PRD_1312_103035532_O1</t>
  </si>
  <si>
    <t>103035533-SABL-O</t>
  </si>
  <si>
    <t>SABL_COMBO2024_NIR0071G_PRD_1313_103035533_O1</t>
  </si>
  <si>
    <t>103035534-SABL-O</t>
  </si>
  <si>
    <t>SABL_COMBO2024_NIR0071G_PRD_1314_103035534_O1</t>
  </si>
  <si>
    <t>103035535-SABL-O</t>
  </si>
  <si>
    <t>SABL_COMBO2024_NIR0071G_PRD_1315_103035535_O1</t>
  </si>
  <si>
    <t>103035536-SABL-O</t>
  </si>
  <si>
    <t>SABL_COMBO2024_NIR0071G_PRD_1316_103035536_O1</t>
  </si>
  <si>
    <t>103035537-SABL-O</t>
  </si>
  <si>
    <t>SABL_COMBO2024_NIR0071G_PRD_1317_103035537_O1</t>
  </si>
  <si>
    <t>103035538-SABL-O</t>
  </si>
  <si>
    <t>SABL_COMBO2024_NIR0071G_PRD_1318_103035538_O1</t>
  </si>
  <si>
    <t>103035539-SABL-O</t>
  </si>
  <si>
    <t>SABL_COMBO2024_NIR0071G_PRD_1319_103035539_O1</t>
  </si>
  <si>
    <t>103035541-SABL-O</t>
  </si>
  <si>
    <t>SABL_COMBO2024_NIR0071G_PRD_1321_103035541_O1</t>
  </si>
  <si>
    <t>103035542-SABL-O</t>
  </si>
  <si>
    <t>SABL_COMBO2024_NIR0071G_PRD_1322_103035542_O1</t>
  </si>
  <si>
    <t>103035543-SABL-O</t>
  </si>
  <si>
    <t>SABL_COMBO2024_NIR0071G_PRD_1323_103035543_O1</t>
  </si>
  <si>
    <t>103035545-SABL-O</t>
  </si>
  <si>
    <t>SABL_COMBO2024_NIR0071G_PRD_1325_103035545_O1</t>
  </si>
  <si>
    <t>103035546-SABL-O</t>
  </si>
  <si>
    <t>SABL_COMBO2024_NIR0071G_PRD_1326_103035546_O1</t>
  </si>
  <si>
    <t>103035548-SABL-O</t>
  </si>
  <si>
    <t>SABL_COMBO2024_NIR0071G_PRD_1328_103035548_O1</t>
  </si>
  <si>
    <t>103035551-SABL-O</t>
  </si>
  <si>
    <t>SABL_COMBO2024_NIR0071G_PRD_1331_103035551_O1</t>
  </si>
  <si>
    <t>103035553-SABL-O</t>
  </si>
  <si>
    <t>SABL_COMBO2024_NIR0071G_PRD_1333_103035553_O1</t>
  </si>
  <si>
    <t>103035554-SABL-O</t>
  </si>
  <si>
    <t>SABL_COMBO2024_NIR0071G_PRD_1334_103035554_O1</t>
  </si>
  <si>
    <t>103035555-SABL-O</t>
  </si>
  <si>
    <t>SABL_COMBO2024_NIR0071G_PRD_1335_103035555_O1</t>
  </si>
  <si>
    <t>103035559-SABL-O</t>
  </si>
  <si>
    <t>SABL_COMBO2024_NIR0071G_PRD_1339_103035559_O1</t>
  </si>
  <si>
    <t>Other otolith missing 10% posterior tip</t>
  </si>
  <si>
    <t>103035560-SABL-O</t>
  </si>
  <si>
    <t>SABL_COMBO2024_NIR0071G_PRD_1340_103035560_O1</t>
  </si>
  <si>
    <t>103056282-SABL-O</t>
  </si>
  <si>
    <t>SABL_COMBO2024_NIR0071G_PRD_1342_103056282_O1</t>
  </si>
  <si>
    <t>103056283-SABL-O</t>
  </si>
  <si>
    <t>SABL_COMBO2024_NIR0071G_PRD_1343_103056283_O1</t>
  </si>
  <si>
    <t>103056284-SABL-O</t>
  </si>
  <si>
    <t>SABL_COMBO2024_NIR0071G_PRD_1344_103056284_O1</t>
  </si>
  <si>
    <t>103056285-SABL-O</t>
  </si>
  <si>
    <t>SABL_COMBO2024_NIR0071G_PRD_1345_103056285_O1</t>
  </si>
  <si>
    <t>103056286-SABL-O</t>
  </si>
  <si>
    <t>SABL_COMBO2024_NIR0071G_PRD_1346_103056286_O1</t>
  </si>
  <si>
    <t>103056288-SABL-O</t>
  </si>
  <si>
    <t>SABL_COMBO2024_NIR0071G_PRD_1348_103056288_O1</t>
  </si>
  <si>
    <t>103056289-SABL-O</t>
  </si>
  <si>
    <t>SABL_COMBO2024_NIR0071G_PRD_1349_103056289_O1</t>
  </si>
  <si>
    <t>103056291-SABL-O</t>
  </si>
  <si>
    <t>SABL_COMBO2024_NIR0071G_PRD_1351_103056291_O1</t>
  </si>
  <si>
    <t>103056295-SABL-O</t>
  </si>
  <si>
    <t>SABL_COMBO2024_NIR0071G_PRD_1355_103056295_O1</t>
  </si>
  <si>
    <t>103056296-SABL-O</t>
  </si>
  <si>
    <t>SABL_COMBO2024_NIR0071G_PRD_1356_103056296_O1</t>
  </si>
  <si>
    <t>103056298-SABL-O</t>
  </si>
  <si>
    <t>SABL_COMBO2024_NIR0071G_PRD_1358_103056298_O1</t>
  </si>
  <si>
    <t>103056299-SABL-O</t>
  </si>
  <si>
    <t>SABL_COMBO2024_NIR0071G_PRD_1359_103056299_O1</t>
  </si>
  <si>
    <t>103056301-SABL-O</t>
  </si>
  <si>
    <t>SABL_COMBO2024_NIR0071G_PRD_1361_103056301_O1</t>
  </si>
  <si>
    <t>103056302-SABL-O</t>
  </si>
  <si>
    <t>SABL_COMBO2024_NIR0071G_PRD_1362_103056302_O1</t>
  </si>
  <si>
    <t>103056304-SABL-O</t>
  </si>
  <si>
    <t>SABL_COMBO2024_NIR0071G_PRD_1364_103056304_O1</t>
  </si>
  <si>
    <t>103056305-SABL-O</t>
  </si>
  <si>
    <t>SABL_COMBO2024_NIR0071G_PRD_1365_103056305_O1</t>
  </si>
  <si>
    <t>103056306-SABL-O</t>
  </si>
  <si>
    <t>SABL_COMBO2024_NIR0071G_PRD_1366_103056306_O1</t>
  </si>
  <si>
    <t>103056307-SABL-O</t>
  </si>
  <si>
    <t>SABL_COMBO2024_NIR0071G_PRD_1367_103056307_O1</t>
  </si>
  <si>
    <t>103056309-SABL-O</t>
  </si>
  <si>
    <t>SABL_COMBO2024_NIR0071G_PRD_1369_103056309_O1</t>
  </si>
  <si>
    <t>103056310-SABL-O</t>
  </si>
  <si>
    <t>SABL_COMBO2024_NIR0071G_PRD_1370_103056310_O1</t>
  </si>
  <si>
    <t>103056311-SABL-O</t>
  </si>
  <si>
    <t>SABL_COMBO2024_NIR0071G_PRD_1371_103056311_O1</t>
  </si>
  <si>
    <t>103056312-SABL-O</t>
  </si>
  <si>
    <t>SABL_COMBO2024_NIR0071G_PRD_1372_103056312_O1</t>
  </si>
  <si>
    <t>103056313-SABL-O</t>
  </si>
  <si>
    <t>SABL_COMBO2024_NIR0071G_PRD_1373_103056313_O1</t>
  </si>
  <si>
    <t>103056314-SABL-O</t>
  </si>
  <si>
    <t>SABL_COMBO2024_NIR0071G_PRD_1374_103056314_O1</t>
  </si>
  <si>
    <t>103056315-SABL-O</t>
  </si>
  <si>
    <t>SABL_COMBO2024_NIR0071G_PRD_1375_103056315_O1</t>
  </si>
  <si>
    <t>103056318-SABL-O</t>
  </si>
  <si>
    <t>SABL_COMBO2024_NIR0071G_PRD_1378_103056318_O1</t>
  </si>
  <si>
    <t>103056319-SABL-O</t>
  </si>
  <si>
    <t>SABL_COMBO2024_NIR0071G_PRD_1379_103056319_O1</t>
  </si>
  <si>
    <t>103056321-SABL-O</t>
  </si>
  <si>
    <t>SABL_COMBO2024_NIR0071G_PRD_1381_103056321_O1</t>
  </si>
  <si>
    <t>103056322-SABL-O</t>
  </si>
  <si>
    <t>SABL_COMBO2024_NIR0071G_PRD_1382_103056322_O1</t>
  </si>
  <si>
    <t>103056323-SABL-O</t>
  </si>
  <si>
    <t>SABL_COMBO2024_NIR0071G_PRD_1383_103056323_O1</t>
  </si>
  <si>
    <t>103056325-SABL-O</t>
  </si>
  <si>
    <t>SABL_COMBO2024_NIR0071G_PRD_1385_103056325_O1</t>
  </si>
  <si>
    <t>103056327-SABL-O</t>
  </si>
  <si>
    <t>SABL_COMBO2024_NIR0071G_PRD_1387_103056327_O1</t>
  </si>
  <si>
    <t>103056329-SABL-O</t>
  </si>
  <si>
    <t>SABL_COMBO2024_NIR0071G_PRD_1389_103056329_O1</t>
  </si>
  <si>
    <t>103056330-SABL-O</t>
  </si>
  <si>
    <t>SABL_COMBO2024_NIR0071G_PRD_1390_103056330_O1</t>
  </si>
  <si>
    <t>103056332-SABL-O</t>
  </si>
  <si>
    <t>SABL_COMBO2024_NIR0071G_PRD_1392_103056332_O1</t>
  </si>
  <si>
    <t>103056333-SABL-O</t>
  </si>
  <si>
    <t>SABL_COMBO2024_NIR0071G_PRD_1393_103056333_O1</t>
  </si>
  <si>
    <t>103056335-SABL-O</t>
  </si>
  <si>
    <t>SABL_COMBO2024_NIR0071G_PRD_1395_103056335_O1</t>
  </si>
  <si>
    <t>103056336-SABL-O</t>
  </si>
  <si>
    <t>SABL_COMBO2024_NIR0071G_PRD_1396_103056336_O1</t>
  </si>
  <si>
    <t>103056337-SABL-O</t>
  </si>
  <si>
    <t>SABL_COMBO2024_NIR0071G_PRD_1397_103056337_O1</t>
  </si>
  <si>
    <t>103056338-SABL-O</t>
  </si>
  <si>
    <t>SABL_COMBO2024_NIR0071G_PRD_1398_103056338_O1</t>
  </si>
  <si>
    <t>103056342-SABL-O</t>
  </si>
  <si>
    <t>SABL_COMBO2024_NIR0071G_PRD_1402_103056342_O1</t>
  </si>
  <si>
    <t>103056343-SABL-O</t>
  </si>
  <si>
    <t>SABL_COMBO2024_NIR0071G_PRD_1403_103056343_O1</t>
  </si>
  <si>
    <t>103056345-SABL-O</t>
  </si>
  <si>
    <t>SABL_COMBO2024_NIR0071G_PRD_1405_103056345_O1</t>
  </si>
  <si>
    <t>103056350-SABL-O</t>
  </si>
  <si>
    <t>SABL_COMBO2024_NIR0071G_PRD_1410_103056350_O1</t>
  </si>
  <si>
    <t>103056351-SABL-O</t>
  </si>
  <si>
    <t>SABL_COMBO2024_NIR0071G_PRD_1411_103056351_O1</t>
  </si>
  <si>
    <t>103056353-SABL-O</t>
  </si>
  <si>
    <t>SABL_COMBO2024_NIR0071G_PRD_1413_103056353_O1</t>
  </si>
  <si>
    <t>103056354-SABL-O</t>
  </si>
  <si>
    <t>SABL_COMBO2024_NIR0071G_PRD_1414_103056354_O1</t>
  </si>
  <si>
    <t>103056355-SABL-O</t>
  </si>
  <si>
    <t>SABL_COMBO2024_NIR0071G_PRD_1415_103056355_O1</t>
  </si>
  <si>
    <t>103056356-SABL-O</t>
  </si>
  <si>
    <t>SABL_COMBO2024_NIR0071G_PRD_1416_103056356_O1</t>
  </si>
  <si>
    <t>103056357-SABL-O</t>
  </si>
  <si>
    <t>SABL_COMBO2024_NIR0071G_PRD_1417_103056357_O1</t>
  </si>
  <si>
    <t>103056359-SABL-O</t>
  </si>
  <si>
    <t>SABL_COMBO2024_NIR0071G_PRD_1419_103056359_O1</t>
  </si>
  <si>
    <t>103056362-SABL-O</t>
  </si>
  <si>
    <t>NIR0071H</t>
  </si>
  <si>
    <t>SABL_COMBO2024_NIR0071H_PRD_1422_103056362_O1</t>
  </si>
  <si>
    <t>103056363-SABL-O</t>
  </si>
  <si>
    <t>SABL_COMBO2024_NIR0071H_PRD_1423_103056363_O1</t>
  </si>
  <si>
    <t>103056364-SABL-O</t>
  </si>
  <si>
    <t>SABL_COMBO2024_NIR0071H_PRD_1424_103056364_O1</t>
  </si>
  <si>
    <t>103056365-SABL-O</t>
  </si>
  <si>
    <t>3 otoliths</t>
  </si>
  <si>
    <t>103056366-SABL-O</t>
  </si>
  <si>
    <t>SABL_COMBO2024_NIR0071H_PRD_1426_103056366_O1</t>
  </si>
  <si>
    <t>103056367-SABL-O</t>
  </si>
  <si>
    <t>SABL_COMBO2024_NIR0071H_PRD_1427_103056367_O1</t>
  </si>
  <si>
    <t>103056368-SABL-O</t>
  </si>
  <si>
    <t>SABL_COMBO2024_NIR0071H_PRD_1428_103056368_O1</t>
  </si>
  <si>
    <t>103056369-SABL-O</t>
  </si>
  <si>
    <t>SABL_COMBO2024_NIR0071H_PRD_1429_103056369_O1</t>
  </si>
  <si>
    <t>103056371-SABL-O</t>
  </si>
  <si>
    <t>SABL_COMBO2024_NIR0071H_PRD_1431_103056371_O1</t>
  </si>
  <si>
    <t>103056372-SABL-O</t>
  </si>
  <si>
    <t>SABL_COMBO2024_NIR0071H_PRD_1432_103056372_O1</t>
  </si>
  <si>
    <t>103056375-SABL-O</t>
  </si>
  <si>
    <t>SABL_COMBO2024_NIR0071H_PRD_1435_103056375_O1</t>
  </si>
  <si>
    <t>103056376-SABL-O</t>
  </si>
  <si>
    <t>SABL_COMBO2024_NIR0071H_PRD_1436_103056376_O1</t>
  </si>
  <si>
    <t>103056377-SABL-O</t>
  </si>
  <si>
    <t>SABL_COMBO2024_NIR0071H_PRD_1437_103056377_O1</t>
  </si>
  <si>
    <t>L otolith broken</t>
  </si>
  <si>
    <t>103056378-SABL-O</t>
  </si>
  <si>
    <t>SABL_COMBO2024_NIR0071H_PRD_1438_103056378_O1</t>
  </si>
  <si>
    <t>103056379-SABL-O</t>
  </si>
  <si>
    <t>SABL_COMBO2024_NIR0071H_PRD_1439_103056379_O1</t>
  </si>
  <si>
    <t>103056380-SABL-O</t>
  </si>
  <si>
    <t>SABL_COMBO2024_NIR0071H_PRD_1440_103056380_O1</t>
  </si>
  <si>
    <t>103056382-SABL-O</t>
  </si>
  <si>
    <t>SABL_COMBO2024_NIR0071H_PRD_1442_103056382_O1</t>
  </si>
  <si>
    <t>103056383-SABL-O</t>
  </si>
  <si>
    <t>SABL_COMBO2024_NIR0071H_PRD_1443_103056383_O1</t>
  </si>
  <si>
    <t>103056385-SABL-O</t>
  </si>
  <si>
    <t>SABL_COMBO2024_NIR0071H_PRD_1445_103056385_O1</t>
  </si>
  <si>
    <t>103056386-SABL-O</t>
  </si>
  <si>
    <t>SABL_COMBO2024_NIR0071H_PRD_1446_103056386_O1</t>
  </si>
  <si>
    <t>103056388-SABL-O</t>
  </si>
  <si>
    <t>SABL_COMBO2024_NIR0071H_PRD_1448_103056388_O1</t>
  </si>
  <si>
    <t>103056389-SABL-O</t>
  </si>
  <si>
    <t>SABL_COMBO2024_NIR0071H_PRD_1449_103056389_O1</t>
  </si>
  <si>
    <t>103056390-SABL-O</t>
  </si>
  <si>
    <t>SABL_COMBO2024_NIR0071H_PRD_1450_103056390_O1</t>
  </si>
  <si>
    <t>103056392-SABL-O</t>
  </si>
  <si>
    <t>SABL_COMBO2024_NIR0071H_PRD_1452_103056392_O1</t>
  </si>
  <si>
    <t>103056393-SABL-O</t>
  </si>
  <si>
    <t>SABL_COMBO2024_NIR0071H_PRD_1453_103056393_O1</t>
  </si>
  <si>
    <t>103056394-SABL-O</t>
  </si>
  <si>
    <t>SABL_COMBO2024_NIR0071H_PRD_1454_103056394_O1</t>
  </si>
  <si>
    <t>103056395-SABL-O</t>
  </si>
  <si>
    <t>SABL_COMBO2024_NIR0071H_PRD_1455_103056395_O1</t>
  </si>
  <si>
    <t>103056396-SABL-O</t>
  </si>
  <si>
    <t>SABL_COMBO2024_NIR0071H_PRD_1456_103056396_O1</t>
  </si>
  <si>
    <t>103056397-SABL-O</t>
  </si>
  <si>
    <t>SABL_COMBO2024_NIR0071H_PRD_1457_103056397_O1</t>
  </si>
  <si>
    <t>103056400-SABL-O</t>
  </si>
  <si>
    <t>SABL_COMBO2024_NIR0071H_PRD_1460_103056400_O1</t>
  </si>
  <si>
    <t>103056404-SABL-O</t>
  </si>
  <si>
    <t>SABL_COMBO2024_NIR0071H_PRD_1464_103056404_O1</t>
  </si>
  <si>
    <t>103056405-SABL-O</t>
  </si>
  <si>
    <t>SABL_COMBO2024_NIR0071H_PRD_1465_103056405_O1</t>
  </si>
  <si>
    <t>103056407-SABL-O</t>
  </si>
  <si>
    <t>SABL_COMBO2024_NIR0071H_PRD_1467_103056407_O1</t>
  </si>
  <si>
    <t>103056409-SABL-O</t>
  </si>
  <si>
    <t>SABL_COMBO2024_NIR0071H_PRD_1469_103056409_O1</t>
  </si>
  <si>
    <t>103056410-SABL-O</t>
  </si>
  <si>
    <t>SABL_COMBO2024_NIR0071H_PRD_1470_103056410_O1</t>
  </si>
  <si>
    <t>103056411-SABL-O</t>
  </si>
  <si>
    <t>SABL_COMBO2024_NIR0071H_PRD_1471_103056411_O1</t>
  </si>
  <si>
    <t>103056413-SABL-O</t>
  </si>
  <si>
    <t>SABL_COMBO2024_NIR0071H_PRD_1473_103056413_O1</t>
  </si>
  <si>
    <t>103056414-SABL-O</t>
  </si>
  <si>
    <t>SABL_COMBO2024_NIR0071H_PRD_1474_103056414_O1</t>
  </si>
  <si>
    <t>103056416-SABL-O</t>
  </si>
  <si>
    <t>SABL_COMBO2024_NIR0071H_PRD_1476_103056416_O1</t>
  </si>
  <si>
    <t>103056419-SABL-O</t>
  </si>
  <si>
    <t>SABL_COMBO2024_NIR0071H_PRD_1479_103056419_O1</t>
  </si>
  <si>
    <t>103056420-SABL-O</t>
  </si>
  <si>
    <t>102189011-SABL-O</t>
  </si>
  <si>
    <t>SABL_COMBO2024_NIR0071H_PRD_1481_102189011_O1</t>
  </si>
  <si>
    <t>102189012-SABL-O</t>
  </si>
  <si>
    <t>SABL_COMBO2024_NIR0071H_PRD_1482_102189012_O1</t>
  </si>
  <si>
    <t>102189013-SABL-O</t>
  </si>
  <si>
    <t>SABL_COMBO2024_NIR0071H_PRD_1483_102189013_O1</t>
  </si>
  <si>
    <t>102189014-SABL-O</t>
  </si>
  <si>
    <t>SABL_COMBO2024_NIR0071H_PRD_1484_102189014_O1</t>
  </si>
  <si>
    <t>L broken and missing</t>
  </si>
  <si>
    <t>102189017-SABL-O</t>
  </si>
  <si>
    <t>SABL_COMBO2024_NIR0071H_PRD_1487_102189017_O1</t>
  </si>
  <si>
    <t>102189023-SABL-O</t>
  </si>
  <si>
    <t>SABL_COMBO2024_NIR0071H_PRD_1493_102189023_O1</t>
  </si>
  <si>
    <t>102189025-SABL-O</t>
  </si>
  <si>
    <t>SABL_COMBO2024_NIR0071H_PRD_1495_102189025_O1</t>
  </si>
  <si>
    <t>102189026-SABL-O</t>
  </si>
  <si>
    <t>SABL_COMBO2024_NIR0071H_PRD_1496_102189026_O1</t>
  </si>
  <si>
    <t>102189027-SABL-O</t>
  </si>
  <si>
    <t>SABL_COMBO2024_NIR0071H_PRD_1497_102189027_O1</t>
  </si>
  <si>
    <t>102189028-SABL-O</t>
  </si>
  <si>
    <t>SABL_COMBO2024_NIR0071H_PRD_1498_102189028_O1</t>
  </si>
  <si>
    <t>102189030-SABL-O</t>
  </si>
  <si>
    <t>SABL_COMBO2024_NIR0071H_PRD_1500_102189030_O1</t>
  </si>
  <si>
    <t>102189031-SABL-O</t>
  </si>
  <si>
    <t>SABL_COMBO2024_NIR0071H_PRD_1501_102189031_O1</t>
  </si>
  <si>
    <t>L dirty</t>
  </si>
  <si>
    <t>102189032-SABL-O</t>
  </si>
  <si>
    <t>SABL_COMBO2024_NIR0071H_PRD_1502_102189032_O1</t>
  </si>
  <si>
    <t>102189033-SABL-O</t>
  </si>
  <si>
    <t>SABL_COMBO2024_NIR0071H_PRD_1503_102189033_O1</t>
  </si>
  <si>
    <t>102189034-SABL-O</t>
  </si>
  <si>
    <t>SABL_COMBO2024_NIR0071H_PRD_1504_102189034_O1</t>
  </si>
  <si>
    <t>102189035-SABL-O</t>
  </si>
  <si>
    <t>SABL_COMBO2024_NIR0071H_PRD_1505_102189035_O1</t>
  </si>
  <si>
    <t>102189036-SABL-O</t>
  </si>
  <si>
    <t>SABL_COMBO2024_NIR0071H_PRD_1506_102189036_O1</t>
  </si>
  <si>
    <t>102189038-SABL-O</t>
  </si>
  <si>
    <t>SABL_COMBO2024_NIR0071H_PRD_1508_102189038_O1</t>
  </si>
  <si>
    <t>102189040-SABL-O</t>
  </si>
  <si>
    <t>SABL_COMBO2024_NIR0071H_PRD_1510_102189040_O1</t>
  </si>
  <si>
    <t>102189041-SABL-O</t>
  </si>
  <si>
    <t>SABL_COMBO2024_NIR0071H_PRD_1511_102189041_O1</t>
  </si>
  <si>
    <t>102189042-SABL-O</t>
  </si>
  <si>
    <t>SABL_COMBO2024_NIR0071H_PRD_1512_102189042_O1</t>
  </si>
  <si>
    <t>102189043-SABL-O</t>
  </si>
  <si>
    <t>SABL_COMBO2024_NIR0071H_PRD_1513_102189043_O1</t>
  </si>
  <si>
    <t>102189046-SABL-O</t>
  </si>
  <si>
    <t>SABL_COMBO2024_NIR0071H_PRD_1516_102189046_O1</t>
  </si>
  <si>
    <t>102189048-SABL-O</t>
  </si>
  <si>
    <t>SABL_COMBO2024_NIR0071H_PRD_1518_102189048_O1</t>
  </si>
  <si>
    <t>102189050-SABL-O</t>
  </si>
  <si>
    <t>SABL_COMBO2024_NIR0071H_PRD_1520_102189050_O1</t>
  </si>
  <si>
    <t>102189051-SABL-O</t>
  </si>
  <si>
    <t>SABL_COMBO2024_NIR0071H_PRD_1521_102189051_O1</t>
  </si>
  <si>
    <t>102189052-SABL-O</t>
  </si>
  <si>
    <t>SABL_COMBO2024_NIR0071H_PRD_1522_102189052_O1</t>
  </si>
  <si>
    <t>102189053-SABL-O</t>
  </si>
  <si>
    <t>SABL_COMBO2024_NIR0071H_PRD_1523_102189053_O1</t>
  </si>
  <si>
    <t>102189054-SABL-O</t>
  </si>
  <si>
    <t>SABL_COMBO2024_NIR0071H_PRD_1524_102189054_O1</t>
  </si>
  <si>
    <t>102189057-SABL-O</t>
  </si>
  <si>
    <t>SABL_COMBO2024_NIR0071H_PRD_1527_102189057_O1</t>
  </si>
  <si>
    <t>102189059-SABL-O</t>
  </si>
  <si>
    <t>SABL_COMBO2024_NIR0071H_PRD_1529_102189059_O1</t>
  </si>
  <si>
    <t>102189061-SABL-O</t>
  </si>
  <si>
    <t>SABL_COMBO2024_NIR0071H_PRD_1531_102189061_O1</t>
  </si>
  <si>
    <t>L broken after scanning</t>
  </si>
  <si>
    <t>102189065-SABL-O</t>
  </si>
  <si>
    <t>SABL_COMBO2024_NIR0071H_PRD_1535_102189065_O1</t>
  </si>
  <si>
    <t>102189066-SABL-O</t>
  </si>
  <si>
    <t>SABL_COMBO2024_NIR0071H_PRD_1536_102189066_O1</t>
  </si>
  <si>
    <t>102189067-SABL-O</t>
  </si>
  <si>
    <t>SABL_COMBO2024_NIR0071H_PRD_1537_102189067_O1</t>
  </si>
  <si>
    <t>102161920-SABL-O</t>
  </si>
  <si>
    <t>SABL_COMBO2024_NIR0071H_PRD_1540_102161920_O1</t>
  </si>
  <si>
    <t>102077544-SABL-O</t>
  </si>
  <si>
    <t>SABL_COMBO2024_NIR0071H_PRD_1541_102077544_O1</t>
  </si>
  <si>
    <t>102176922-SABL-O</t>
  </si>
  <si>
    <t>SABL_COMBO2024_NIR0071H_PRD_1542_102176922_O1</t>
  </si>
  <si>
    <t>102176923-SABL-O</t>
  </si>
  <si>
    <t>SABL_COMBO2024_NIR0071H_PRD_1543_102176923_O1</t>
  </si>
  <si>
    <t>102176925-SABL-O</t>
  </si>
  <si>
    <t>SABL_COMBO2024_NIR0071H_PRD_1545_102176925_O1</t>
  </si>
  <si>
    <t>102176926-SABL-O</t>
  </si>
  <si>
    <t>SABL_COMBO2024_NIR0071H_PRD_1546_102176926_O1</t>
  </si>
  <si>
    <t>102176928-SABL-O</t>
  </si>
  <si>
    <t>SABL_COMBO2024_NIR0071H_PRD_1548_102176928_O1</t>
  </si>
  <si>
    <t>102176929-SABL-O</t>
  </si>
  <si>
    <t>SABL_COMBO2024_NIR0071H_PRD_1549_102176929_O1</t>
  </si>
  <si>
    <t>102176930-SABL-O</t>
  </si>
  <si>
    <t>SABL_COMBO2024_NIR0071H_PRD_1550_102176930_O1</t>
  </si>
  <si>
    <t>102176931-SABL-O</t>
  </si>
  <si>
    <t>SABL_COMBO2024_NIR0071H_PRD_1551_102176931_O1</t>
  </si>
  <si>
    <t>102176932-SABL-O</t>
  </si>
  <si>
    <t>SABL_COMBO2024_NIR0071H_PRD_1552_102176932_O1</t>
  </si>
  <si>
    <t>102176934-SABL-O</t>
  </si>
  <si>
    <t>SABL_COMBO2024_NIR0071H_PRD_1554_102176934_O1</t>
  </si>
  <si>
    <t>102176935-SABL-O</t>
  </si>
  <si>
    <t>SABL_COMBO2024_NIR0071H_PRD_1555_102176935_O1</t>
  </si>
  <si>
    <t>102176937-SABL-O</t>
  </si>
  <si>
    <t>SABL_COMBO2024_NIR0071H_PRD_1557_102176937_O1</t>
  </si>
  <si>
    <t>102176938-SABL-O</t>
  </si>
  <si>
    <t>SABL_COMBO2024_NIR0071H_PRD_1558_102176938_O1</t>
  </si>
  <si>
    <t>102176940-SABL-O</t>
  </si>
  <si>
    <t>SABL_COMBO2024_NIR0071H_PRD_1560_102176940_O1</t>
  </si>
  <si>
    <t>102176942-SABL-O</t>
  </si>
  <si>
    <t>SABL_COMBO2024_NIR0071H_PRD_1562_102176942_O1</t>
  </si>
  <si>
    <t xml:space="preserve">one otolith, </t>
  </si>
  <si>
    <t>102176943-SABL-O</t>
  </si>
  <si>
    <t>SABL_COMBO2024_NIR0071H_PRD_1563_102176943_O1</t>
  </si>
  <si>
    <t>102176944-SABL-O</t>
  </si>
  <si>
    <t>SABL_COMBO2024_NIR0071H_PRD_1564_102176944_O1</t>
  </si>
  <si>
    <t>102176945-SABL-O</t>
  </si>
  <si>
    <t>SABL_COMBO2024_NIR0071H_PRD_1565_102176945_O1</t>
  </si>
  <si>
    <t>L otolith broken in half vertically, missing small 5% piece from center. R otolith missing 50%</t>
  </si>
  <si>
    <t>102176946-SABL-O</t>
  </si>
  <si>
    <t>SABL_COMBO2024_NIR0071H_PRD_1566_102176946_O1</t>
  </si>
  <si>
    <t>102174419-SABL-O</t>
  </si>
  <si>
    <t>SABL_COMBO2024_NIR0071H_PRD_1569_102174419_O1</t>
  </si>
  <si>
    <t>102174420-SABL-O</t>
  </si>
  <si>
    <t>SABL_COMBO2024_NIR0071H_PRD_1570_102174420_O1</t>
  </si>
  <si>
    <t>102176952-SABL-O</t>
  </si>
  <si>
    <t>SABL_COMBO2024_NIR0071H_PRD_1572_102176952_O1</t>
  </si>
  <si>
    <t>102176953-SABL-O</t>
  </si>
  <si>
    <t>SABL_COMBO2024_NIR0071H_PRD_1573_102176953_O1</t>
  </si>
  <si>
    <t>102176954-SABL-O</t>
  </si>
  <si>
    <t>SABL_COMBO2024_NIR0071H_PRD_1574_102176954_O1</t>
  </si>
  <si>
    <t>102176955-SABL-O</t>
  </si>
  <si>
    <t>SABL_COMBO2024_NIR0071H_PRD_1575_102176955_O1</t>
  </si>
  <si>
    <t>102176957-SABL-O</t>
  </si>
  <si>
    <t>SABL_COMBO2024_NIR0071H_PRD_1577_102176957_O1</t>
  </si>
  <si>
    <t>102176958-SABL-O</t>
  </si>
  <si>
    <t>SABL_COMBO2024_NIR0071H_PRD_1578_102176958_O1</t>
  </si>
  <si>
    <t>102176959-SABL-O</t>
  </si>
  <si>
    <t>SABL_COMBO2024_NIR0071H_PRD_1579_102176959_O1</t>
  </si>
  <si>
    <t>102176961-SABL-O</t>
  </si>
  <si>
    <t>SABL_COMBO2024_NIR0071H_PRD_1581_102176961_O1</t>
  </si>
  <si>
    <t>102176962-SABL-O</t>
  </si>
  <si>
    <t>SABL_COMBO2024_NIR0071H_PRD_1582_102176962_O1</t>
  </si>
  <si>
    <t>102176963-SABL-O</t>
  </si>
  <si>
    <t>SABL_COMBO2024_NIR0071H_PRD_1583_102176963_O1</t>
  </si>
  <si>
    <t>102176965-SABL-O</t>
  </si>
  <si>
    <t>SABL_COMBO2024_NIR0071H_PRD_1585_102176965_O1</t>
  </si>
  <si>
    <t>102176966-SABL-O</t>
  </si>
  <si>
    <t>SABL_COMBO2024_NIR0071H_PRD_1586_102176966_O1</t>
  </si>
  <si>
    <t>102176968-SABL-O</t>
  </si>
  <si>
    <t>SABL_COMBO2024_NIR0071H_PRD_1588_102176968_O1</t>
  </si>
  <si>
    <t>102176969-SABL-O</t>
  </si>
  <si>
    <t>SABL_COMBO2024_NIR0071H_PRD_1589_102176969_O1</t>
  </si>
  <si>
    <t>102176971-SABL-O</t>
  </si>
  <si>
    <t>SABL_COMBO2024_NIR0071H_PRD_1591_102176971_O1</t>
  </si>
  <si>
    <t>102176974-SABL-O</t>
  </si>
  <si>
    <t>SABL_COMBO2024_NIR0071H_PRD_1594_102176974_O1</t>
  </si>
  <si>
    <t>102176975-SABL-O</t>
  </si>
  <si>
    <t>SABL_COMBO2024_NIR0071H_PRD_1595_102176975_O1</t>
  </si>
  <si>
    <t>102176978-SABL-O</t>
  </si>
  <si>
    <t>SABL_COMBO2024_NIR0071H_PRD_1598_102176978_O1</t>
  </si>
  <si>
    <t>102176979-SABL-O</t>
  </si>
  <si>
    <t>SABL_COMBO2024_NIR0071H_PRD_1599_102176979_O1</t>
  </si>
  <si>
    <t>102077545-SABL-O</t>
  </si>
  <si>
    <t>SABL_COMBO2024_NIR0071H_PRD_1600_102077545_O1</t>
  </si>
  <si>
    <t>102148511-SABL-O</t>
  </si>
  <si>
    <t>SABL_COMBO2024_NIR0071H_PRD_1601_102148511_O1</t>
  </si>
  <si>
    <t>102148512-SABL-O</t>
  </si>
  <si>
    <t>SABL_COMBO2024_NIR0071H_PRD_1602_102148512_O1</t>
  </si>
  <si>
    <t>102148518-SABL-O</t>
  </si>
  <si>
    <t>SABL_COMBO2024_NIR0071H_PRD_1608_102148518_O1</t>
  </si>
  <si>
    <t>102148519-SABL-O</t>
  </si>
  <si>
    <t>SABL_COMBO2024_NIR0071H_PRD_1609_102148519_O1</t>
  </si>
  <si>
    <t>102148520-SABL-O</t>
  </si>
  <si>
    <t>SABL_COMBO2024_NIR0071H_PRD_1610_102148520_O1</t>
  </si>
  <si>
    <t>102148521-SABL-O</t>
  </si>
  <si>
    <t>SABL_COMBO2024_NIR0071H_PRD_1611_102148521_O1</t>
  </si>
  <si>
    <t>102148523-SABL-O</t>
  </si>
  <si>
    <t>SABL_COMBO2024_NIR0071H_PRD_1613_102148523_O1</t>
  </si>
  <si>
    <t>102148524-SABL-O</t>
  </si>
  <si>
    <t>SABL_COMBO2024_NIR0071H_PRD_1614_102148524_O1</t>
  </si>
  <si>
    <t>102148525-SABL-O</t>
  </si>
  <si>
    <t>SABL_COMBO2024_NIR0071H_PRD_1615_102148525_O1</t>
  </si>
  <si>
    <t>102148526-SABL-O</t>
  </si>
  <si>
    <t>SABL_COMBO2024_NIR0071H_PRD_1616_102148526_O1</t>
  </si>
  <si>
    <t>102148527-SABL-O</t>
  </si>
  <si>
    <t>SABL_COMBO2024_NIR0071H_PRD_1617_102148527_O1</t>
  </si>
  <si>
    <t>light tissue residue on both otoliths</t>
  </si>
  <si>
    <t>102148529-SABL-O</t>
  </si>
  <si>
    <t>SABL_COMBO2024_NIR0071H_PRD_1619_102148529_O1</t>
  </si>
  <si>
    <t>102148530-SABL-O</t>
  </si>
  <si>
    <t>SABL_COMBO2024_NIR0071H_PRD_1620_102148530_O1</t>
  </si>
  <si>
    <t>102172021-SABL-O</t>
  </si>
  <si>
    <t>SABL_COMBO2024_NIR0071H_PRD_1621_102172021_O1</t>
  </si>
  <si>
    <t>102172022-SABL-O</t>
  </si>
  <si>
    <t>SABL_COMBO2024_NIR0071H_PRD_1622_102172022_O1</t>
  </si>
  <si>
    <t>102172024-SABL-O</t>
  </si>
  <si>
    <t>SABL_COMBO2024_NIR0071H_PRD_1624_102172024_O1</t>
  </si>
  <si>
    <t>102172025-SABL-O</t>
  </si>
  <si>
    <t>SABL_COMBO2024_NIR0071H_PRD_1625_102172025_O1</t>
  </si>
  <si>
    <t>102172026-SABL-O</t>
  </si>
  <si>
    <t>SABL_COMBO2024_NIR0071H_PRD_1626_102172026_O1</t>
  </si>
  <si>
    <t>102172027-SABL-O</t>
  </si>
  <si>
    <t>SABL_COMBO2024_NIR0071H_PRD_1627_102172027_O1</t>
  </si>
  <si>
    <t>102172028-SABL-O</t>
  </si>
  <si>
    <t>SABL_COMBO2024_NIR0071H_PRD_1628_102172028_O1</t>
  </si>
  <si>
    <t>102172029-SABL-O</t>
  </si>
  <si>
    <t>SABL_COMBO2024_NIR0071H_PRD_1629_102172029_O1</t>
  </si>
  <si>
    <t>102172031-SABL-O</t>
  </si>
  <si>
    <t>SABL_COMBO2024_NIR0071H_PRD_1631_102172031_O1</t>
  </si>
  <si>
    <t>102172032-SABL-O</t>
  </si>
  <si>
    <t>SABL_COMBO2024_NIR0071H_PRD_1632_102172032_O1</t>
  </si>
  <si>
    <t>102172035-SABL-O</t>
  </si>
  <si>
    <t>SABL_COMBO2024_NIR0071H_PRD_1635_102172035_O1</t>
  </si>
  <si>
    <t>102172036-SABL-O</t>
  </si>
  <si>
    <t>SABL_COMBO2024_NIR0071H_PRD_1636_102172036_O1</t>
  </si>
  <si>
    <t>102172037-SABL-O</t>
  </si>
  <si>
    <t>SABL_COMBO2024_NIR0071H_PRD_1637_102172037_O1</t>
  </si>
  <si>
    <t>L otolith broken in half vertically, R otolith missing 60%</t>
  </si>
  <si>
    <t>102172040-SABL-O</t>
  </si>
  <si>
    <t>SABL_COMBO2024_NIR0071H_PRD_1640_102172040_O1</t>
  </si>
  <si>
    <t>102172042-SABL-O</t>
  </si>
  <si>
    <t>SABL_COMBO2024_NIR0071H_PRD_1642_102172042_O1</t>
  </si>
  <si>
    <t>102172044-SABL-O</t>
  </si>
  <si>
    <t>SABL_COMBO2024_NIR0071H_PRD_1644_102172044_O1</t>
  </si>
  <si>
    <t>102172045-SABL-O</t>
  </si>
  <si>
    <t>SABL_COMBO2024_NIR0071H_PRD_1645_102172045_O1</t>
  </si>
  <si>
    <t>102172046-SABL-O</t>
  </si>
  <si>
    <t>SABL_COMBO2024_NIR0071H_PRD_1646_102172046_O1</t>
  </si>
  <si>
    <t>102172048-SABL-O</t>
  </si>
  <si>
    <t>SABL_COMBO2024_NIR0071H_PRD_1648_102172048_O1</t>
  </si>
  <si>
    <t>102172049-SABL-O</t>
  </si>
  <si>
    <t>SABL_COMBO2024_NIR0071H_PRD_1649_102172049_O1</t>
  </si>
  <si>
    <t>102172052-SABL-O</t>
  </si>
  <si>
    <t>SABL_COMBO2024_NIR0071H_PRD_1652_102172052_O1</t>
  </si>
  <si>
    <t>102172055-SABL-O</t>
  </si>
  <si>
    <t>SABL_COMBO2024_NIR0071H_PRD_1655_102172055_O1</t>
  </si>
  <si>
    <t>102172057-SABL-O</t>
  </si>
  <si>
    <t>SABL_COMBO2024_NIR0071H_PRD_1657_102172057_O1</t>
  </si>
  <si>
    <t>102172060-SABL-O</t>
  </si>
  <si>
    <t>SABL_COMBO2024_NIR0071H_PRD_1660_102172060_O1</t>
  </si>
  <si>
    <t>102172061-SABL-O</t>
  </si>
  <si>
    <t>SABL_COMBO2024_NIR0071H_PRD_1661_102172061_O1</t>
  </si>
  <si>
    <t>102172062-SABL-O</t>
  </si>
  <si>
    <t>SABL_COMBO2024_NIR0071H_PRD_1662_102172062_O1</t>
  </si>
  <si>
    <t>102172067-SABL-O</t>
  </si>
  <si>
    <t>SABL_COMBO2024_NIR0071H_PRD_1667_102172067_O1</t>
  </si>
  <si>
    <t>102172068-SABL-O</t>
  </si>
  <si>
    <t>SABL_COMBO2024_NIR0071H_PRD_1668_102172068_O1</t>
  </si>
  <si>
    <t>102172069-SABL-O</t>
  </si>
  <si>
    <t>SABL_COMBO2024_NIR0071H_PRD_1669_102172069_O1</t>
  </si>
  <si>
    <t>102172070-SABL-O</t>
  </si>
  <si>
    <t>Mixed (3 otoliths in cell)</t>
  </si>
  <si>
    <t>102172071-SABL-O</t>
  </si>
  <si>
    <t>SABL_COMBO2024_NIR0071H_PRD_1671_102172071_O1</t>
  </si>
  <si>
    <t>102172080-SABL-O</t>
  </si>
  <si>
    <t>SABL_COMBO2024_NIR0071H_PRD_1680_102172080_O1</t>
  </si>
  <si>
    <t>102172081-SABL-O</t>
  </si>
  <si>
    <t>SABL_COMBO2024_NIR0071H_PRD_1681_102172081_O1</t>
  </si>
  <si>
    <t>103040063-SABL-O</t>
  </si>
  <si>
    <t>SABL_COMBO2024_NIR0071H_PRD_1683_103040063_O1</t>
  </si>
  <si>
    <t>103040064-SABL-O</t>
  </si>
  <si>
    <t>SABL_COMBO2024_NIR0071H_PRD_1684_103040064_O1</t>
  </si>
  <si>
    <t>103040065-SABL-O</t>
  </si>
  <si>
    <t>SABL_COMBO2024_NIR0071H_PRD_1685_103040065_O1</t>
  </si>
  <si>
    <t>103040066-SABL-O</t>
  </si>
  <si>
    <t>SABL_COMBO2024_NIR0071H_PRD_1686_103040066_O1</t>
  </si>
  <si>
    <t>103040067-SABL-O</t>
  </si>
  <si>
    <t>SABL_COMBO2024_NIR0071H_PRD_1687_103040067_O1</t>
  </si>
  <si>
    <t>103040068-SABL-O</t>
  </si>
  <si>
    <t>SABL_COMBO2024_NIR0071H_PRD_1688_103040068_O1</t>
  </si>
  <si>
    <t>103040069-SABL-O</t>
  </si>
  <si>
    <t>SABL_COMBO2024_NIR0071H_PRD_1689_103040069_O1</t>
  </si>
  <si>
    <t>103040070-SABL-O</t>
  </si>
  <si>
    <t>SABL_COMBO2024_NIR0071H_PRD_1690_103040070_O1</t>
  </si>
  <si>
    <t>103040071-SABL-O</t>
  </si>
  <si>
    <t>SABL_COMBO2024_NIR0071H_PRD_1691_103040071_O1</t>
  </si>
  <si>
    <t>103040072-SABL-O</t>
  </si>
  <si>
    <t>SABL_COMBO2024_NIR0071H_PRD_1692_103040072_O1</t>
  </si>
  <si>
    <t>103040073-SABL-O</t>
  </si>
  <si>
    <t>SABL_COMBO2024_NIR0071H_PRD_1693_103040073_O1</t>
  </si>
  <si>
    <t>103040074-SABL-O</t>
  </si>
  <si>
    <t>SABL_COMBO2024_NIR0071H_PRD_1694_103040074_O1</t>
  </si>
  <si>
    <t>103040075-SABL-O</t>
  </si>
  <si>
    <t>SABL_COMBO2024_NIR0071H_PRD_1695_103040075_O1</t>
  </si>
  <si>
    <t>103040077-SABL-O</t>
  </si>
  <si>
    <t>SABL_COMBO2024_NIR0071H_PRD_1697_103040077_O1</t>
  </si>
  <si>
    <t>103040080-SABL-O</t>
  </si>
  <si>
    <t>SABL_COMBO2024_NIR0071H_PRD_1700_103040080_O1</t>
  </si>
  <si>
    <t>103040081-SABL-O</t>
  </si>
  <si>
    <t>SABL_COMBO2024_NIR0071H_PRD_1701_103040081_O1</t>
  </si>
  <si>
    <t>103040082-SABL-O</t>
  </si>
  <si>
    <t>SABL_COMBO2024_NIR0071H_PRD_1702_103040082_O1</t>
  </si>
  <si>
    <t>103040083-SABL-O</t>
  </si>
  <si>
    <t>SABL_COMBO2024_NIR0071H_PRD_1703_103040083_O1</t>
  </si>
  <si>
    <t>103040086-SABL-O</t>
  </si>
  <si>
    <t>SABL_COMBO2024_NIR0071H_PRD_1706_103040086_O1</t>
  </si>
  <si>
    <t>103040088-SABL-O</t>
  </si>
  <si>
    <t>SABL_COMBO2024_NIR0071H_PRD_1708_103040088_O1</t>
  </si>
  <si>
    <t>103040089-SABL-O</t>
  </si>
  <si>
    <t>SABL_COMBO2024_NIR0071H_PRD_1709_103040089_O1</t>
  </si>
  <si>
    <t>103040091-SABL-O</t>
  </si>
  <si>
    <t>SABL_COMBO2024_NIR0071H_PRD_1711_103040091_O1</t>
  </si>
  <si>
    <t>103040092-SABL-O</t>
  </si>
  <si>
    <t>SABL_COMBO2024_NIR0071H_PRD_1712_103040092_O1</t>
  </si>
  <si>
    <t>103040093-SABL-O</t>
  </si>
  <si>
    <t>SABL_COMBO2024_NIR0071H_PRD_1713_103040093_O1</t>
  </si>
  <si>
    <t>103040094-SABL-O</t>
  </si>
  <si>
    <t>SABL_COMBO2024_NIR0071H_PRD_1714_103040094_O1</t>
  </si>
  <si>
    <t>103040096-SABL-O</t>
  </si>
  <si>
    <t>SABL_COMBO2024_NIR0071H_PRD_1716_103040096_O1</t>
  </si>
  <si>
    <t>103040097-SABL-O</t>
  </si>
  <si>
    <t>SABL_COMBO2024_NIR0071H_PRD_1717_103040097_O1</t>
  </si>
  <si>
    <t>103040099-SABL-O</t>
  </si>
  <si>
    <t>SABL_COMBO2024_NIR0071H_PRD_1719_103040099_O1</t>
  </si>
  <si>
    <t>103040100-SABL-O</t>
  </si>
  <si>
    <t>SABL_COMBO2024_NIR0071H_PRD_1720_103040100_O1</t>
  </si>
  <si>
    <t>103040101-SABL-O</t>
  </si>
  <si>
    <t>SABL_COMBO2024_NIR0071H_PRD_1721_103040101_O1</t>
  </si>
  <si>
    <t>103040102-SABL-O</t>
  </si>
  <si>
    <t>SABL_COMBO2024_NIR0071H_PRD_1722_103040102_O1</t>
  </si>
  <si>
    <t>103040104-SABL-O</t>
  </si>
  <si>
    <t>SABL_COMBO2024_NIR0071H_PRD_1724_103040104_O1</t>
  </si>
  <si>
    <t>103040105-SABL-O</t>
  </si>
  <si>
    <t>SABL_COMBO2024_NIR0071H_PRD_1725_103040105_O1</t>
  </si>
  <si>
    <t>103040106-SABL-O</t>
  </si>
  <si>
    <t>SABL_COMBO2024_NIR0071H_PRD_1726_103040106_O1</t>
  </si>
  <si>
    <t>103040107-SABL-O</t>
  </si>
  <si>
    <t>SABL_COMBO2024_NIR0071H_PRD_1727_103040107_O1</t>
  </si>
  <si>
    <t>103040108-SABL-O</t>
  </si>
  <si>
    <t>SABL_COMBO2024_NIR0071H_PRD_1728_103040108_O1</t>
  </si>
  <si>
    <t>103040109-SABL-O</t>
  </si>
  <si>
    <t>SABL_COMBO2024_NIR0071H_PRD_1729_103040109_O1</t>
  </si>
  <si>
    <t>103040110-SABL-O</t>
  </si>
  <si>
    <t>SABL_COMBO2024_NIR0071H_PRD_1730_103040110_O1</t>
  </si>
  <si>
    <t>103040111-SABL-O</t>
  </si>
  <si>
    <t>SABL_COMBO2024_NIR0071H_PRD_1731_103040111_O1</t>
  </si>
  <si>
    <t>103040112-SABL-O</t>
  </si>
  <si>
    <t>SABL_COMBO2024_NIR0071H_PRD_1732_103040112_O1</t>
  </si>
  <si>
    <t>103040113-SABL-O</t>
  </si>
  <si>
    <t>SABL_COMBO2024_NIR0071H_PRD_1733_103040113_O1</t>
  </si>
  <si>
    <t>103040114-SABL-O</t>
  </si>
  <si>
    <t>SABL_COMBO2024_NIR0071H_PRD_1734_103040114_O1</t>
  </si>
  <si>
    <t>103040115-SABL-O</t>
  </si>
  <si>
    <t>SABL_COMBO2024_NIR0071H_PRD_1735_103040115_O1</t>
  </si>
  <si>
    <t>103040116-SABL-O</t>
  </si>
  <si>
    <t>SABL_COMBO2024_NIR0071H_PRD_1736_103040116_O1</t>
  </si>
  <si>
    <t>103040117-SABL-O</t>
  </si>
  <si>
    <t>SABL_COMBO2024_NIR0071H_PRD_1737_103040117_O1</t>
  </si>
  <si>
    <t>103040124-SABL-O</t>
  </si>
  <si>
    <t>SABL_COMBO2024_NIR0071H_PRD_1744_103040124_O1</t>
  </si>
  <si>
    <t>103040125-SABL-O</t>
  </si>
  <si>
    <t>SABL_COMBO2024_NIR0071H_PRD_1745_103040125_O1</t>
  </si>
  <si>
    <t>103040126-SABL-O</t>
  </si>
  <si>
    <t>SABL_COMBO2024_NIR0071H_PRD_1746_103040126_O1</t>
  </si>
  <si>
    <t>103040127-SABL-O</t>
  </si>
  <si>
    <t>SABL_COMBO2024_NIR0071H_PRD_1747_103040127_O1</t>
  </si>
  <si>
    <t>103040128-SABL-O</t>
  </si>
  <si>
    <t>SABL_COMBO2024_NIR0071H_PRD_1748_103040128_O1</t>
  </si>
  <si>
    <t>103040129-SABL-O</t>
  </si>
  <si>
    <t>SABL_COMBO2024_NIR0071H_PRD_1749_103040129_O1</t>
  </si>
  <si>
    <t>103040130-SABL-O</t>
  </si>
  <si>
    <t>SABL_COMBO2024_NIR0071H_PRD_1750_103040130_O1</t>
  </si>
  <si>
    <t>103040132-SABL-O</t>
  </si>
  <si>
    <t>SABL_COMBO2024_NIR0071H_PRD_1752_103040132_O1</t>
  </si>
  <si>
    <t>103040135-SABL-O</t>
  </si>
  <si>
    <t>SABL_COMBO2024_NIR0071H_PRD_1755_103040135_O1</t>
  </si>
  <si>
    <t>103040136-SABL-O</t>
  </si>
  <si>
    <t>SABL_COMBO2024_NIR0071H_PRD_1756_103040136_O1</t>
  </si>
  <si>
    <t>103040137-SABL-O</t>
  </si>
  <si>
    <t>SABL_COMBO2024_NIR0071H_PRD_1757_103040137_O1</t>
  </si>
  <si>
    <t>103040138-SABL-O</t>
  </si>
  <si>
    <t>SABL_COMBO2024_NIR0071H_PRD_1758_103040138_O1</t>
  </si>
  <si>
    <t>103040139-SABL-O</t>
  </si>
  <si>
    <t>SABL_COMBO2024_NIR0071H_PRD_1759_103040139_O1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</si>
</sst>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theme="1"/>
      <name val="Times New Roman"/>
      <family val="1"/>
    </font>
    <font>
      <sz val="10"/>
      <color indexed="8"/>
      <name val="Arial"/>
      <family val="2"/>
    </font>
    <font>
      <sz val="12"/>
      <color indexed="8"/>
      <name val="Times New Roman"/>
      <family val="1"/>
    </font>
    <font>
      <sz val="11"/>
      <color theme="1"/>
      <name val="Times New Roman"/>
      <family val="1"/>
    </font>
    <font>
      <b/>
      <sz val="11"/>
      <color theme="1"/>
      <name val="Times New Roman"/>
      <family val="1"/>
    </font>
    <font>
      <sz val="11"/>
      <name val="Times New Roman"/>
      <family val="1"/>
    </font>
    <font>
      <sz val="12"/>
      <name val="Times New Roman"/>
      <family val="1"/>
    </font>
    <font>
      <sz val="12"/>
      <color rgb="FF000000"/>
      <name val="Calibri"/>
      <family val="2"/>
    </font>
  </fonts>
  <fills count="5">
    <fill>
      <patternFill patternType="none"/>
    </fill>
    <fill>
      <patternFill patternType="gray125"/>
    </fill>
    <fill>
      <patternFill patternType="solid">
        <fgColor theme="5" tint="0.59999389629810485"/>
        <bgColor indexed="64"/>
      </patternFill>
    </fill>
    <fill>
      <patternFill patternType="solid">
        <fgColor indexed="22"/>
        <bgColor indexed="0"/>
      </patternFill>
    </fill>
    <fill>
      <patternFill patternType="solid">
        <fgColor theme="0" tint="-0.249977111117893"/>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2" fillId="0" borderId="0"/>
    <xf numFmtId="0" fontId="2" fillId="0" borderId="0"/>
  </cellStyleXfs>
  <cellXfs count="35">
    <xf numFmtId="0" fontId="0" fillId="0" borderId="0" xfId="0"/>
    <xf numFmtId="0" fontId="1" fillId="0" borderId="0" xfId="0" applyFont="1"/>
    <xf numFmtId="0" fontId="1" fillId="0" borderId="0" xfId="0" applyFont="1" applyFill="1" applyBorder="1" applyAlignment="1">
      <alignment horizontal="center" vertical="center"/>
    </xf>
    <xf numFmtId="0" fontId="1" fillId="2" borderId="0" xfId="0" applyFont="1" applyFill="1" applyBorder="1" applyAlignment="1">
      <alignment horizontal="center" vertical="center"/>
    </xf>
    <xf numFmtId="0" fontId="3" fillId="3" borderId="0" xfId="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xf>
    <xf numFmtId="0" fontId="1" fillId="0" borderId="0" xfId="0" applyFont="1" applyBorder="1"/>
    <xf numFmtId="0" fontId="1" fillId="0" borderId="0" xfId="0" applyFont="1" applyAlignment="1">
      <alignment wrapText="1"/>
    </xf>
    <xf numFmtId="0" fontId="0" fillId="0" borderId="3" xfId="0" applyBorder="1"/>
    <xf numFmtId="0" fontId="1" fillId="0" borderId="4" xfId="0" applyFont="1" applyBorder="1"/>
    <xf numFmtId="0" fontId="1" fillId="0" borderId="5" xfId="0" applyFont="1" applyBorder="1"/>
    <xf numFmtId="0" fontId="1" fillId="0" borderId="5" xfId="0" applyFont="1" applyBorder="1" applyAlignment="1"/>
    <xf numFmtId="0" fontId="1" fillId="2" borderId="5" xfId="0" applyFont="1" applyFill="1" applyBorder="1" applyAlignment="1"/>
    <xf numFmtId="0" fontId="1" fillId="2" borderId="6" xfId="0" applyFont="1" applyFill="1" applyBorder="1" applyAlignment="1"/>
    <xf numFmtId="0" fontId="4" fillId="0" borderId="7" xfId="0" applyFont="1" applyBorder="1"/>
    <xf numFmtId="0" fontId="4" fillId="0" borderId="9" xfId="0" applyFont="1" applyBorder="1"/>
    <xf numFmtId="0" fontId="4" fillId="0" borderId="10" xfId="0" applyFont="1" applyBorder="1"/>
    <xf numFmtId="0" fontId="5" fillId="0" borderId="4" xfId="0" applyFont="1" applyBorder="1"/>
    <xf numFmtId="0" fontId="5" fillId="0" borderId="8" xfId="0" applyFont="1" applyBorder="1"/>
    <xf numFmtId="0" fontId="5" fillId="0" borderId="5" xfId="0" applyFont="1" applyBorder="1"/>
    <xf numFmtId="0" fontId="5" fillId="0" borderId="6"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4" fillId="0" borderId="2" xfId="0" applyFont="1" applyFill="1" applyBorder="1"/>
    <xf numFmtId="14" fontId="4" fillId="0" borderId="2" xfId="0" applyNumberFormat="1" applyFont="1" applyFill="1" applyBorder="1"/>
    <xf numFmtId="0" fontId="0" fillId="0" borderId="0" xfId="0" applyFill="1"/>
    <xf numFmtId="0" fontId="6" fillId="4" borderId="1" xfId="1" applyFont="1" applyFill="1" applyBorder="1" applyAlignment="1">
      <alignment horizontal="center"/>
    </xf>
    <xf numFmtId="0" fontId="7" fillId="4" borderId="1" xfId="2" applyFont="1" applyFill="1" applyBorder="1" applyAlignment="1">
      <alignment horizontal="center"/>
    </xf>
    <xf numFmtId="0" fontId="7" fillId="4" borderId="0" xfId="0" applyFont="1" applyFill="1" applyBorder="1" applyAlignment="1"/>
    <xf numFmtId="0" fontId="7" fillId="4" borderId="0" xfId="0" applyFont="1" applyFill="1" applyBorder="1"/>
    <xf numFmtId="0" fontId="8" fillId="0" borderId="2" xfId="0" applyFont="1" applyBorder="1" applyAlignment="1">
      <alignment horizontal="left" vertical="center" indent="10"/>
    </xf>
    <xf numFmtId="0" fontId="0" fillId="0" borderId="0" xfId="0" applyAlignment="1">
      <alignment horizontal="center" wrapText="1"/>
    </xf>
  </cellXfs>
  <cellStyles count="3">
    <cellStyle name="Normal" xfId="0" builtinId="0"/>
    <cellStyle name="Normal_Sheet1" xfId="2"/>
    <cellStyle name="Normal_Sheet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84"/>
  <sheetViews>
    <sheetView topLeftCell="B4" workbookViewId="0">
      <selection activeCell="B45" sqref="B45"/>
    </sheetView>
  </sheetViews>
  <sheetFormatPr defaultColWidth="8.85546875" defaultRowHeight="15.75" x14ac:dyDescent="0.25"/>
  <cols>
    <col min="1" max="1" width="33.7109375" style="7" bestFit="1" customWidth="1"/>
    <col min="2" max="2" width="210.42578125" style="1" customWidth="1"/>
    <col min="3" max="16384" width="8.85546875" style="1"/>
  </cols>
  <sheetData>
    <row r="1" spans="1:2" s="6" customFormat="1" x14ac:dyDescent="0.25">
      <c r="A1" s="5" t="s">
        <v>42</v>
      </c>
      <c r="B1" s="6" t="s">
        <v>43</v>
      </c>
    </row>
    <row r="2" spans="1:2" x14ac:dyDescent="0.25">
      <c r="A2" s="4" t="s">
        <v>41</v>
      </c>
      <c r="B2" s="1" t="s">
        <v>77</v>
      </c>
    </row>
    <row r="3" spans="1:2" x14ac:dyDescent="0.25">
      <c r="A3" s="4" t="s">
        <v>33</v>
      </c>
      <c r="B3" s="1" t="s">
        <v>44</v>
      </c>
    </row>
    <row r="4" spans="1:2" x14ac:dyDescent="0.25">
      <c r="A4" s="4" t="s">
        <v>34</v>
      </c>
      <c r="B4" s="1" t="s">
        <v>45</v>
      </c>
    </row>
    <row r="5" spans="1:2" x14ac:dyDescent="0.25">
      <c r="A5" s="4" t="s">
        <v>7</v>
      </c>
      <c r="B5" s="1" t="s">
        <v>46</v>
      </c>
    </row>
    <row r="6" spans="1:2" x14ac:dyDescent="0.25">
      <c r="A6" s="4" t="s">
        <v>8</v>
      </c>
      <c r="B6" s="1" t="s">
        <v>47</v>
      </c>
    </row>
    <row r="7" spans="1:2" x14ac:dyDescent="0.25">
      <c r="A7" s="4" t="s">
        <v>32</v>
      </c>
      <c r="B7" s="1" t="s">
        <v>48</v>
      </c>
    </row>
    <row r="8" spans="1:2" x14ac:dyDescent="0.25">
      <c r="A8" s="4" t="s">
        <v>28</v>
      </c>
      <c r="B8" s="1" t="s">
        <v>49</v>
      </c>
    </row>
    <row r="9" spans="1:2" x14ac:dyDescent="0.25">
      <c r="A9" s="4" t="s">
        <v>29</v>
      </c>
      <c r="B9" s="1" t="s">
        <v>50</v>
      </c>
    </row>
    <row r="10" spans="1:2" x14ac:dyDescent="0.25">
      <c r="A10" s="4" t="s">
        <v>30</v>
      </c>
      <c r="B10" s="1" t="s">
        <v>51</v>
      </c>
    </row>
    <row r="11" spans="1:2" x14ac:dyDescent="0.25">
      <c r="A11" s="4" t="s">
        <v>23</v>
      </c>
      <c r="B11" s="1" t="s">
        <v>52</v>
      </c>
    </row>
    <row r="12" spans="1:2" x14ac:dyDescent="0.25">
      <c r="A12" s="4" t="s">
        <v>31</v>
      </c>
      <c r="B12" s="1" t="s">
        <v>53</v>
      </c>
    </row>
    <row r="13" spans="1:2" x14ac:dyDescent="0.25">
      <c r="A13" s="4" t="s">
        <v>78</v>
      </c>
      <c r="B13" s="1" t="s">
        <v>79</v>
      </c>
    </row>
    <row r="14" spans="1:2" ht="31.5" x14ac:dyDescent="0.25">
      <c r="A14" s="4" t="s">
        <v>9</v>
      </c>
      <c r="B14" s="8" t="s">
        <v>54</v>
      </c>
    </row>
    <row r="15" spans="1:2" x14ac:dyDescent="0.25">
      <c r="A15" s="4" t="s">
        <v>10</v>
      </c>
      <c r="B15" s="1" t="s">
        <v>55</v>
      </c>
    </row>
    <row r="16" spans="1:2" x14ac:dyDescent="0.25">
      <c r="A16" s="4" t="s">
        <v>11</v>
      </c>
      <c r="B16" s="1" t="s">
        <v>56</v>
      </c>
    </row>
    <row r="17" spans="1:2" x14ac:dyDescent="0.25">
      <c r="A17" s="4" t="s">
        <v>35</v>
      </c>
      <c r="B17" s="1" t="s">
        <v>57</v>
      </c>
    </row>
    <row r="18" spans="1:2" x14ac:dyDescent="0.25">
      <c r="A18" s="4" t="s">
        <v>12</v>
      </c>
      <c r="B18" s="1" t="s">
        <v>63</v>
      </c>
    </row>
    <row r="19" spans="1:2" x14ac:dyDescent="0.25">
      <c r="A19" s="4" t="s">
        <v>13</v>
      </c>
      <c r="B19" s="1" t="s">
        <v>59</v>
      </c>
    </row>
    <row r="20" spans="1:2" x14ac:dyDescent="0.25">
      <c r="A20" s="4" t="s">
        <v>14</v>
      </c>
      <c r="B20" s="1" t="s">
        <v>64</v>
      </c>
    </row>
    <row r="21" spans="1:2" x14ac:dyDescent="0.25">
      <c r="A21" s="4" t="s">
        <v>15</v>
      </c>
      <c r="B21" s="1" t="s">
        <v>60</v>
      </c>
    </row>
    <row r="22" spans="1:2" x14ac:dyDescent="0.25">
      <c r="A22" s="4" t="s">
        <v>24</v>
      </c>
      <c r="B22" s="1" t="s">
        <v>67</v>
      </c>
    </row>
    <row r="23" spans="1:2" x14ac:dyDescent="0.25">
      <c r="A23" s="4" t="s">
        <v>25</v>
      </c>
      <c r="B23" s="1" t="s">
        <v>68</v>
      </c>
    </row>
    <row r="24" spans="1:2" x14ac:dyDescent="0.25">
      <c r="A24" s="4" t="s">
        <v>16</v>
      </c>
      <c r="B24" s="1" t="s">
        <v>58</v>
      </c>
    </row>
    <row r="25" spans="1:2" x14ac:dyDescent="0.25">
      <c r="A25" s="4" t="s">
        <v>17</v>
      </c>
      <c r="B25" s="1" t="s">
        <v>65</v>
      </c>
    </row>
    <row r="26" spans="1:2" x14ac:dyDescent="0.25">
      <c r="A26" s="4" t="s">
        <v>18</v>
      </c>
      <c r="B26" s="1" t="s">
        <v>61</v>
      </c>
    </row>
    <row r="27" spans="1:2" x14ac:dyDescent="0.25">
      <c r="A27" s="4" t="s">
        <v>19</v>
      </c>
      <c r="B27" s="1" t="s">
        <v>66</v>
      </c>
    </row>
    <row r="28" spans="1:2" x14ac:dyDescent="0.25">
      <c r="A28" s="4" t="s">
        <v>20</v>
      </c>
      <c r="B28" s="1" t="s">
        <v>62</v>
      </c>
    </row>
    <row r="29" spans="1:2" x14ac:dyDescent="0.25">
      <c r="A29" s="4" t="s">
        <v>21</v>
      </c>
      <c r="B29" s="1" t="s">
        <v>62</v>
      </c>
    </row>
    <row r="30" spans="1:2" x14ac:dyDescent="0.25">
      <c r="A30" s="4" t="s">
        <v>22</v>
      </c>
      <c r="B30" s="1" t="s">
        <v>69</v>
      </c>
    </row>
    <row r="31" spans="1:2" x14ac:dyDescent="0.25">
      <c r="A31" s="3" t="s">
        <v>3</v>
      </c>
      <c r="B31" s="1" t="s">
        <v>70</v>
      </c>
    </row>
    <row r="32" spans="1:2" x14ac:dyDescent="0.25">
      <c r="A32" s="3" t="s">
        <v>4</v>
      </c>
      <c r="B32" s="1" t="s">
        <v>71</v>
      </c>
    </row>
    <row r="33" spans="1:2" x14ac:dyDescent="0.25">
      <c r="A33" s="3" t="s">
        <v>5</v>
      </c>
      <c r="B33" s="1" t="s">
        <v>72</v>
      </c>
    </row>
    <row r="34" spans="1:2" x14ac:dyDescent="0.25">
      <c r="A34" s="3" t="s">
        <v>36</v>
      </c>
      <c r="B34" s="1" t="s">
        <v>73</v>
      </c>
    </row>
    <row r="35" spans="1:2" x14ac:dyDescent="0.25">
      <c r="A35" s="3" t="s">
        <v>37</v>
      </c>
      <c r="B35" s="1" t="s">
        <v>74</v>
      </c>
    </row>
    <row r="36" spans="1:2" x14ac:dyDescent="0.25">
      <c r="A36" s="2"/>
    </row>
    <row r="37" spans="1:2" x14ac:dyDescent="0.25">
      <c r="A37" s="2"/>
    </row>
    <row r="38" spans="1:2" x14ac:dyDescent="0.25">
      <c r="A38" s="2"/>
    </row>
    <row r="39" spans="1:2" x14ac:dyDescent="0.25">
      <c r="A39" s="2"/>
    </row>
    <row r="40" spans="1:2" x14ac:dyDescent="0.25">
      <c r="A40" s="2"/>
    </row>
    <row r="41" spans="1:2" x14ac:dyDescent="0.25">
      <c r="A41" s="2"/>
    </row>
    <row r="42" spans="1:2" x14ac:dyDescent="0.25">
      <c r="A42" s="2"/>
    </row>
    <row r="43" spans="1:2" x14ac:dyDescent="0.25">
      <c r="A43" s="2"/>
    </row>
    <row r="44" spans="1:2" x14ac:dyDescent="0.25">
      <c r="A44" s="2"/>
    </row>
    <row r="45" spans="1:2" x14ac:dyDescent="0.25">
      <c r="A45" s="2"/>
    </row>
    <row r="46" spans="1:2" x14ac:dyDescent="0.25">
      <c r="A46" s="2"/>
    </row>
    <row r="47" spans="1:2" x14ac:dyDescent="0.25">
      <c r="A47" s="2"/>
    </row>
    <row r="48" spans="1:2"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row r="16357" spans="1:1" x14ac:dyDescent="0.25">
      <c r="A16357" s="2"/>
    </row>
    <row r="16358" spans="1:1" x14ac:dyDescent="0.25">
      <c r="A16358" s="2"/>
    </row>
    <row r="16359" spans="1:1" x14ac:dyDescent="0.25">
      <c r="A16359" s="2"/>
    </row>
    <row r="16360" spans="1:1" x14ac:dyDescent="0.25">
      <c r="A16360" s="2"/>
    </row>
    <row r="16361" spans="1:1" x14ac:dyDescent="0.25">
      <c r="A16361" s="2"/>
    </row>
    <row r="16362" spans="1:1" x14ac:dyDescent="0.25">
      <c r="A16362" s="2"/>
    </row>
    <row r="16363" spans="1:1" x14ac:dyDescent="0.25">
      <c r="A16363" s="2"/>
    </row>
    <row r="16364" spans="1:1" x14ac:dyDescent="0.25">
      <c r="A16364" s="2"/>
    </row>
    <row r="16365" spans="1:1" x14ac:dyDescent="0.25">
      <c r="A16365" s="2"/>
    </row>
    <row r="16366" spans="1:1" x14ac:dyDescent="0.25">
      <c r="A16366" s="2"/>
    </row>
    <row r="16367" spans="1:1" x14ac:dyDescent="0.25">
      <c r="A16367" s="2"/>
    </row>
    <row r="16368" spans="1:1" x14ac:dyDescent="0.25">
      <c r="A16368" s="2"/>
    </row>
    <row r="16369" spans="1:1" x14ac:dyDescent="0.25">
      <c r="A16369" s="2"/>
    </row>
    <row r="16370" spans="1:1" x14ac:dyDescent="0.25">
      <c r="A16370" s="2"/>
    </row>
    <row r="16371" spans="1:1" x14ac:dyDescent="0.25">
      <c r="A16371" s="2"/>
    </row>
    <row r="16372" spans="1:1" x14ac:dyDescent="0.25">
      <c r="A16372" s="2"/>
    </row>
    <row r="16373" spans="1:1" x14ac:dyDescent="0.25">
      <c r="A16373" s="2"/>
    </row>
    <row r="16374" spans="1:1" x14ac:dyDescent="0.25">
      <c r="A16374" s="2"/>
    </row>
    <row r="16375" spans="1:1" x14ac:dyDescent="0.25">
      <c r="A16375" s="2"/>
    </row>
    <row r="16376" spans="1:1" x14ac:dyDescent="0.25">
      <c r="A16376" s="2"/>
    </row>
    <row r="16377" spans="1:1" x14ac:dyDescent="0.25">
      <c r="A16377" s="2"/>
    </row>
    <row r="16378" spans="1:1" x14ac:dyDescent="0.25">
      <c r="A16378" s="2"/>
    </row>
    <row r="16379" spans="1:1" x14ac:dyDescent="0.25">
      <c r="A16379" s="2"/>
    </row>
    <row r="16380" spans="1:1" x14ac:dyDescent="0.25">
      <c r="A16380" s="2"/>
    </row>
    <row r="16381" spans="1:1" x14ac:dyDescent="0.25">
      <c r="A16381" s="2"/>
    </row>
    <row r="16382" spans="1:1" x14ac:dyDescent="0.25">
      <c r="A16382" s="2"/>
    </row>
    <row r="16383" spans="1:1" x14ac:dyDescent="0.25">
      <c r="A16383" s="2"/>
    </row>
    <row r="16384" spans="1:1" x14ac:dyDescent="0.25">
      <c r="A16384" s="2"/>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O15" sqref="O15"/>
    </sheetView>
  </sheetViews>
  <sheetFormatPr defaultRowHeight="15" x14ac:dyDescent="0.25"/>
  <cols>
    <col min="2" max="2" width="12.140625" bestFit="1" customWidth="1"/>
    <col min="3" max="3" width="11.7109375" bestFit="1" customWidth="1"/>
    <col min="4" max="4" width="15.7109375" bestFit="1" customWidth="1"/>
    <col min="5" max="5" width="13.42578125" bestFit="1" customWidth="1"/>
    <col min="6" max="6" width="19.42578125" bestFit="1" customWidth="1"/>
    <col min="7" max="7" width="15.7109375" bestFit="1" customWidth="1"/>
    <col min="8" max="8" width="33.7109375" bestFit="1" customWidth="1"/>
    <col min="9" max="9" width="23.140625" bestFit="1" customWidth="1"/>
    <col min="10" max="10" width="25.85546875" bestFit="1" customWidth="1"/>
    <col min="11" max="11" width="22" bestFit="1" customWidth="1"/>
    <col min="12" max="12" width="22" customWidth="1"/>
    <col min="14" max="14" width="12.5703125" bestFit="1" customWidth="1"/>
    <col min="15" max="15" width="12.5703125" customWidth="1"/>
    <col min="16" max="16" width="18" customWidth="1"/>
    <col min="17" max="17" width="15.7109375" bestFit="1" customWidth="1"/>
    <col min="18" max="18" width="19.42578125" bestFit="1" customWidth="1"/>
  </cols>
  <sheetData>
    <row r="1" spans="1:18" s="1" customFormat="1" ht="16.5" thickBot="1" x14ac:dyDescent="0.3">
      <c r="A1" s="10" t="s">
        <v>41</v>
      </c>
      <c r="B1" s="12" t="s">
        <v>33</v>
      </c>
      <c r="C1" s="12" t="s">
        <v>0</v>
      </c>
      <c r="D1" s="11" t="s">
        <v>1</v>
      </c>
      <c r="E1" s="11" t="s">
        <v>2</v>
      </c>
      <c r="F1" s="11" t="s">
        <v>6</v>
      </c>
      <c r="G1" s="13" t="s">
        <v>3</v>
      </c>
      <c r="H1" s="13" t="s">
        <v>4</v>
      </c>
      <c r="I1" s="13" t="s">
        <v>5</v>
      </c>
      <c r="J1" s="13" t="s">
        <v>36</v>
      </c>
      <c r="K1" s="14" t="s">
        <v>37</v>
      </c>
      <c r="L1" s="14" t="s">
        <v>82</v>
      </c>
      <c r="N1" s="22" t="s">
        <v>38</v>
      </c>
      <c r="O1" s="23" t="s">
        <v>80</v>
      </c>
      <c r="P1" s="24" t="s">
        <v>1</v>
      </c>
      <c r="Q1" s="24" t="s">
        <v>39</v>
      </c>
      <c r="R1" s="25" t="s">
        <v>6</v>
      </c>
    </row>
    <row r="2" spans="1:18" ht="15.75" x14ac:dyDescent="0.25">
      <c r="A2" s="9" t="s">
        <v>27</v>
      </c>
      <c r="B2" s="9">
        <v>2024</v>
      </c>
      <c r="C2" s="9" t="s">
        <v>26</v>
      </c>
      <c r="D2" s="9">
        <f>COUNTIF(SABL_COMBO_2024!C2:C1495,"SABL")</f>
        <v>1206</v>
      </c>
      <c r="E2" s="9">
        <f>D2-F2</f>
        <v>1195</v>
      </c>
      <c r="F2" s="9">
        <f>SUM(G2:L2)</f>
        <v>11</v>
      </c>
      <c r="G2" s="9">
        <f>COUNTIF(SABL_COMBO_2024!AA2:AA1495,"yes")</f>
        <v>0</v>
      </c>
      <c r="H2" s="9">
        <f>COUNTIF(SABL_COMBO_2024!AB2:AB1495,"yes")</f>
        <v>8</v>
      </c>
      <c r="I2" s="9">
        <f>COUNTIF(SABL_COMBO_2024!AC2:AC1495,"yes")</f>
        <v>0</v>
      </c>
      <c r="J2" s="9">
        <f>COUNTIF(SABL_COMBO_2024!AD2:AD1495,"yes")</f>
        <v>3</v>
      </c>
      <c r="K2" s="9">
        <f>COUNTIF(SABL_COMBO_2024!AE2:AE1495,"yes")</f>
        <v>0</v>
      </c>
      <c r="L2" s="9">
        <f>COUNTIF(SABL_COMBO_2024!AF2:AF1495,"yes")</f>
        <v>0</v>
      </c>
      <c r="N2" s="26" t="s">
        <v>88</v>
      </c>
      <c r="O2" s="27">
        <v>45615</v>
      </c>
      <c r="P2" s="33">
        <f>COUNTIF(SABL_COMBO_2024!K2:K1495,"NIR0071A")</f>
        <v>261</v>
      </c>
      <c r="Q2" s="26">
        <v>257</v>
      </c>
      <c r="R2" s="26">
        <f>P2-Q2</f>
        <v>4</v>
      </c>
    </row>
    <row r="3" spans="1:18" ht="15.75" x14ac:dyDescent="0.25">
      <c r="N3" s="26" t="s">
        <v>628</v>
      </c>
      <c r="O3" s="27">
        <v>45616</v>
      </c>
      <c r="P3" s="33">
        <f>COUNTIF(SABL_COMBO_2024!K2:K1496,"NIR0071B")</f>
        <v>258</v>
      </c>
      <c r="Q3" s="26">
        <v>258</v>
      </c>
      <c r="R3" s="26">
        <f t="shared" ref="R3:R9" si="0">P3-Q3</f>
        <v>0</v>
      </c>
    </row>
    <row r="4" spans="1:18" ht="15.75" x14ac:dyDescent="0.25">
      <c r="N4" s="26" t="s">
        <v>1150</v>
      </c>
      <c r="O4" s="27">
        <v>45617</v>
      </c>
      <c r="P4" s="33">
        <f>COUNTIF(SABL_COMBO_2024!K2:K1497,"NIR0071C")</f>
        <v>116</v>
      </c>
      <c r="Q4" s="26">
        <v>115</v>
      </c>
      <c r="R4" s="26">
        <f t="shared" si="0"/>
        <v>1</v>
      </c>
    </row>
    <row r="5" spans="1:18" ht="14.45" customHeight="1" x14ac:dyDescent="0.25">
      <c r="A5" s="34" t="s">
        <v>75</v>
      </c>
      <c r="B5" s="34"/>
      <c r="C5" s="34"/>
      <c r="D5" s="34"/>
      <c r="E5" s="34"/>
      <c r="F5" s="34"/>
      <c r="G5" s="34"/>
      <c r="H5" s="34"/>
      <c r="I5" s="34"/>
      <c r="J5" s="34"/>
      <c r="K5" s="34"/>
      <c r="L5" s="34"/>
      <c r="N5" s="26" t="s">
        <v>1384</v>
      </c>
      <c r="O5" s="27">
        <v>45617</v>
      </c>
      <c r="P5" s="33">
        <f>COUNTIF(SABL_COMBO_2024!K3:K1498,"NIR0071D")</f>
        <v>43</v>
      </c>
      <c r="Q5" s="26">
        <v>42</v>
      </c>
      <c r="R5" s="26">
        <f t="shared" si="0"/>
        <v>1</v>
      </c>
    </row>
    <row r="6" spans="1:18" ht="15.75" x14ac:dyDescent="0.25">
      <c r="N6" s="26" t="s">
        <v>1471</v>
      </c>
      <c r="O6" s="27">
        <v>45618</v>
      </c>
      <c r="P6" s="33">
        <f>COUNTIF(SABL_COMBO_2024!K4:K1499,"NIR0071E")</f>
        <v>98</v>
      </c>
      <c r="Q6" s="26">
        <v>97</v>
      </c>
      <c r="R6" s="26">
        <f t="shared" si="0"/>
        <v>1</v>
      </c>
    </row>
    <row r="7" spans="1:18" ht="15.75" x14ac:dyDescent="0.25">
      <c r="N7" s="26" t="s">
        <v>1676</v>
      </c>
      <c r="O7" s="27">
        <v>45621</v>
      </c>
      <c r="P7" s="33">
        <f>COUNTIF(SABL_COMBO_2024!K5:K1500,"NIR0071F")</f>
        <v>79</v>
      </c>
      <c r="Q7" s="26">
        <v>79</v>
      </c>
      <c r="R7" s="26">
        <f t="shared" si="0"/>
        <v>0</v>
      </c>
    </row>
    <row r="8" spans="1:18" ht="15.75" x14ac:dyDescent="0.25">
      <c r="N8" s="26" t="s">
        <v>1836</v>
      </c>
      <c r="O8" s="27">
        <v>45622</v>
      </c>
      <c r="P8" s="33">
        <f>COUNTIF(SABL_COMBO_2024!K6:K1501,"NIR0071G")</f>
        <v>128</v>
      </c>
      <c r="Q8" s="26">
        <v>127</v>
      </c>
      <c r="R8" s="26">
        <f t="shared" si="0"/>
        <v>1</v>
      </c>
    </row>
    <row r="9" spans="1:18" ht="15.75" x14ac:dyDescent="0.25">
      <c r="N9" s="26" t="s">
        <v>2093</v>
      </c>
      <c r="O9" s="27">
        <v>45628</v>
      </c>
      <c r="P9" s="33">
        <f>COUNTIF(SABL_COMBO_2024!K7:K1502,"NIR0071H")</f>
        <v>223</v>
      </c>
      <c r="Q9" s="26">
        <v>220</v>
      </c>
      <c r="R9" s="26">
        <f t="shared" si="0"/>
        <v>3</v>
      </c>
    </row>
    <row r="10" spans="1:18" x14ac:dyDescent="0.25">
      <c r="N10" s="26"/>
      <c r="O10" s="27"/>
      <c r="P10" s="26"/>
      <c r="Q10" s="26"/>
      <c r="R10" s="26"/>
    </row>
    <row r="11" spans="1:18" ht="15.75" thickBot="1" x14ac:dyDescent="0.3">
      <c r="N11" s="16"/>
      <c r="O11" s="15"/>
      <c r="P11" s="15"/>
      <c r="Q11" s="15"/>
      <c r="R11" s="17"/>
    </row>
    <row r="12" spans="1:18" ht="15.75" thickBot="1" x14ac:dyDescent="0.3">
      <c r="N12" s="18" t="s">
        <v>40</v>
      </c>
      <c r="O12" s="19"/>
      <c r="P12" s="20">
        <f>SUM(P2:P10)</f>
        <v>1206</v>
      </c>
      <c r="Q12" s="20">
        <f>SUM(Q2:Q10)</f>
        <v>1195</v>
      </c>
      <c r="R12" s="21">
        <f>SUM(R2:R10)</f>
        <v>11</v>
      </c>
    </row>
    <row r="14" spans="1:18" x14ac:dyDescent="0.25">
      <c r="N14" s="34" t="s">
        <v>76</v>
      </c>
      <c r="O14" s="34"/>
      <c r="P14" s="34"/>
      <c r="Q14" s="34"/>
      <c r="R14" s="34"/>
    </row>
  </sheetData>
  <mergeCells count="2">
    <mergeCell ref="N14:R14"/>
    <mergeCell ref="A5:L5"/>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07"/>
  <sheetViews>
    <sheetView tabSelected="1" workbookViewId="0">
      <pane ySplit="1" topLeftCell="A2" activePane="bottomLeft" state="frozen"/>
      <selection pane="bottomLeft" activeCell="G3" sqref="G3"/>
    </sheetView>
  </sheetViews>
  <sheetFormatPr defaultColWidth="8.85546875" defaultRowHeight="15" x14ac:dyDescent="0.25"/>
  <cols>
    <col min="1" max="1" width="7.5703125" style="28" bestFit="1" customWidth="1"/>
    <col min="2" max="2" width="11" style="28" bestFit="1" customWidth="1"/>
    <col min="3" max="3" width="13.28515625" style="28" bestFit="1" customWidth="1"/>
    <col min="4" max="5" width="16.7109375" style="28" bestFit="1" customWidth="1"/>
    <col min="6" max="6" width="10.85546875" style="28" bestFit="1" customWidth="1"/>
    <col min="7" max="7" width="8.28515625" style="28" bestFit="1" customWidth="1"/>
    <col min="8" max="8" width="17.85546875" style="28" bestFit="1" customWidth="1"/>
    <col min="9" max="9" width="17.7109375" style="28" bestFit="1" customWidth="1"/>
    <col min="10" max="10" width="20.85546875" style="28" bestFit="1" customWidth="1"/>
    <col min="11" max="11" width="26.85546875" style="28" bestFit="1" customWidth="1"/>
    <col min="12" max="12" width="49.42578125" style="28" bestFit="1" customWidth="1"/>
    <col min="13" max="13" width="20.5703125" style="28" bestFit="1" customWidth="1"/>
    <col min="14" max="14" width="14.5703125" style="28" bestFit="1" customWidth="1"/>
    <col min="15" max="15" width="21.7109375" style="28" bestFit="1" customWidth="1"/>
    <col min="16" max="16" width="11.140625" style="28" bestFit="1" customWidth="1"/>
    <col min="17" max="17" width="12" style="28" bestFit="1" customWidth="1"/>
    <col min="18" max="18" width="19.28515625" style="28" bestFit="1" customWidth="1"/>
    <col min="19" max="19" width="20.42578125" style="28" bestFit="1" customWidth="1"/>
    <col min="20" max="20" width="18.5703125" style="28" bestFit="1" customWidth="1"/>
    <col min="21" max="21" width="16.85546875" style="28" bestFit="1" customWidth="1"/>
    <col min="22" max="22" width="14.7109375" style="28" bestFit="1" customWidth="1"/>
    <col min="23" max="23" width="24.28515625" style="28" bestFit="1" customWidth="1"/>
    <col min="24" max="24" width="11.140625" style="28" bestFit="1" customWidth="1"/>
    <col min="25" max="25" width="44.140625" style="28" bestFit="1" customWidth="1"/>
    <col min="26" max="26" width="77.85546875" style="28" bestFit="1" customWidth="1"/>
    <col min="27" max="27" width="15.7109375" style="28" bestFit="1" customWidth="1"/>
    <col min="28" max="28" width="33.7109375" style="28" bestFit="1" customWidth="1"/>
    <col min="29" max="29" width="23.140625" style="28" bestFit="1" customWidth="1"/>
    <col min="30" max="30" width="25.85546875" style="28" bestFit="1" customWidth="1"/>
    <col min="31" max="31" width="22" style="28" bestFit="1" customWidth="1"/>
    <col min="32" max="32" width="17.85546875" style="28" bestFit="1" customWidth="1"/>
    <col min="33" max="16384" width="8.85546875" style="28"/>
  </cols>
  <sheetData>
    <row r="1" spans="1:32" s="32" customFormat="1" ht="15.75" x14ac:dyDescent="0.25">
      <c r="A1" s="29" t="s">
        <v>41</v>
      </c>
      <c r="B1" s="29" t="s">
        <v>33</v>
      </c>
      <c r="C1" s="29" t="s">
        <v>34</v>
      </c>
      <c r="D1" s="29" t="s">
        <v>7</v>
      </c>
      <c r="E1" s="29" t="s">
        <v>8</v>
      </c>
      <c r="F1" s="29" t="s">
        <v>32</v>
      </c>
      <c r="G1" s="29" t="s">
        <v>28</v>
      </c>
      <c r="H1" s="29" t="s">
        <v>31</v>
      </c>
      <c r="I1" s="30" t="s">
        <v>78</v>
      </c>
      <c r="J1" s="29" t="s">
        <v>9</v>
      </c>
      <c r="K1" s="29" t="s">
        <v>10</v>
      </c>
      <c r="L1" s="29" t="s">
        <v>11</v>
      </c>
      <c r="M1" s="29" t="s">
        <v>35</v>
      </c>
      <c r="N1" s="29" t="s">
        <v>12</v>
      </c>
      <c r="O1" s="29" t="s">
        <v>13</v>
      </c>
      <c r="P1" s="29" t="s">
        <v>14</v>
      </c>
      <c r="Q1" s="29" t="s">
        <v>15</v>
      </c>
      <c r="R1" s="29" t="s">
        <v>24</v>
      </c>
      <c r="S1" s="29" t="s">
        <v>25</v>
      </c>
      <c r="T1" s="29" t="s">
        <v>16</v>
      </c>
      <c r="U1" s="29" t="s">
        <v>17</v>
      </c>
      <c r="V1" s="29" t="s">
        <v>18</v>
      </c>
      <c r="W1" s="29" t="s">
        <v>19</v>
      </c>
      <c r="X1" s="29" t="s">
        <v>20</v>
      </c>
      <c r="Y1" s="29" t="s">
        <v>21</v>
      </c>
      <c r="Z1" s="29" t="s">
        <v>22</v>
      </c>
      <c r="AA1" s="31" t="s">
        <v>3</v>
      </c>
      <c r="AB1" s="31" t="s">
        <v>4</v>
      </c>
      <c r="AC1" s="31" t="s">
        <v>5</v>
      </c>
      <c r="AD1" s="31" t="s">
        <v>36</v>
      </c>
      <c r="AE1" s="31" t="s">
        <v>37</v>
      </c>
      <c r="AF1" s="31" t="s">
        <v>81</v>
      </c>
    </row>
    <row r="2" spans="1:32" x14ac:dyDescent="0.25">
      <c r="A2" s="28" t="s">
        <v>27</v>
      </c>
      <c r="B2" s="28">
        <v>2024</v>
      </c>
      <c r="C2" s="28" t="s">
        <v>26</v>
      </c>
      <c r="D2" s="28">
        <v>1</v>
      </c>
      <c r="E2" s="28" t="s">
        <v>84</v>
      </c>
      <c r="F2" s="28">
        <v>103046841</v>
      </c>
      <c r="G2" s="28">
        <v>3</v>
      </c>
      <c r="H2" s="28">
        <v>1.6400000000000001E-2</v>
      </c>
      <c r="I2" s="28" t="s">
        <v>86</v>
      </c>
      <c r="J2" s="28" t="s">
        <v>87</v>
      </c>
      <c r="K2" s="28" t="s">
        <v>88</v>
      </c>
      <c r="L2" s="28" t="s">
        <v>89</v>
      </c>
      <c r="M2" s="28" t="s">
        <v>83</v>
      </c>
    </row>
    <row r="3" spans="1:32" x14ac:dyDescent="0.25">
      <c r="A3" s="28" t="s">
        <v>27</v>
      </c>
      <c r="B3" s="28">
        <v>2024</v>
      </c>
      <c r="C3" s="28" t="s">
        <v>26</v>
      </c>
      <c r="D3" s="28">
        <v>2</v>
      </c>
      <c r="E3" s="28" t="s">
        <v>90</v>
      </c>
      <c r="F3" s="28">
        <v>103046842</v>
      </c>
      <c r="G3" s="28">
        <v>3</v>
      </c>
      <c r="H3" s="28">
        <v>1.6199999999999999E-2</v>
      </c>
      <c r="I3" s="28" t="s">
        <v>86</v>
      </c>
      <c r="J3" s="28" t="s">
        <v>87</v>
      </c>
      <c r="K3" s="28" t="s">
        <v>88</v>
      </c>
      <c r="L3" s="28" t="s">
        <v>91</v>
      </c>
      <c r="M3" s="28" t="s">
        <v>92</v>
      </c>
      <c r="Z3" s="28" t="s">
        <v>93</v>
      </c>
    </row>
    <row r="4" spans="1:32" x14ac:dyDescent="0.25">
      <c r="A4" s="28" t="s">
        <v>27</v>
      </c>
      <c r="B4" s="28">
        <v>2024</v>
      </c>
      <c r="C4" s="28" t="s">
        <v>26</v>
      </c>
      <c r="D4" s="28">
        <v>3</v>
      </c>
      <c r="E4" s="28" t="s">
        <v>94</v>
      </c>
      <c r="F4" s="28">
        <v>103046843</v>
      </c>
      <c r="G4" s="28">
        <v>3</v>
      </c>
      <c r="H4" s="28">
        <v>1.41E-2</v>
      </c>
      <c r="I4" s="28" t="s">
        <v>86</v>
      </c>
      <c r="J4" s="28" t="s">
        <v>87</v>
      </c>
      <c r="K4" s="28" t="s">
        <v>88</v>
      </c>
      <c r="L4" s="28" t="s">
        <v>95</v>
      </c>
      <c r="M4" s="28" t="s">
        <v>83</v>
      </c>
    </row>
    <row r="5" spans="1:32" x14ac:dyDescent="0.25">
      <c r="A5" s="28" t="s">
        <v>27</v>
      </c>
      <c r="B5" s="28">
        <v>2024</v>
      </c>
      <c r="C5" s="28" t="s">
        <v>26</v>
      </c>
      <c r="D5" s="28">
        <v>4</v>
      </c>
      <c r="E5" s="28" t="s">
        <v>96</v>
      </c>
      <c r="F5" s="28">
        <v>103046844</v>
      </c>
      <c r="G5" s="28">
        <v>4</v>
      </c>
      <c r="H5" s="28">
        <v>2.07E-2</v>
      </c>
      <c r="I5" s="28" t="s">
        <v>86</v>
      </c>
      <c r="J5" s="28" t="s">
        <v>87</v>
      </c>
      <c r="K5" s="28" t="s">
        <v>88</v>
      </c>
      <c r="L5" s="28" t="s">
        <v>97</v>
      </c>
      <c r="M5" s="28" t="s">
        <v>83</v>
      </c>
    </row>
    <row r="6" spans="1:32" x14ac:dyDescent="0.25">
      <c r="A6" s="28" t="s">
        <v>27</v>
      </c>
      <c r="B6" s="28">
        <v>2024</v>
      </c>
      <c r="C6" s="28" t="s">
        <v>26</v>
      </c>
      <c r="D6" s="28">
        <v>5</v>
      </c>
      <c r="E6" s="28" t="s">
        <v>98</v>
      </c>
      <c r="F6" s="28">
        <v>103046845</v>
      </c>
      <c r="G6" s="28">
        <v>3</v>
      </c>
      <c r="H6" s="28">
        <v>1.77E-2</v>
      </c>
      <c r="I6" s="28" t="s">
        <v>86</v>
      </c>
      <c r="J6" s="28" t="s">
        <v>87</v>
      </c>
      <c r="K6" s="28" t="s">
        <v>88</v>
      </c>
      <c r="L6" s="28" t="s">
        <v>99</v>
      </c>
      <c r="M6" s="28" t="s">
        <v>83</v>
      </c>
    </row>
    <row r="7" spans="1:32" x14ac:dyDescent="0.25">
      <c r="A7" s="28" t="s">
        <v>27</v>
      </c>
      <c r="B7" s="28">
        <v>2024</v>
      </c>
      <c r="C7" s="28" t="s">
        <v>26</v>
      </c>
      <c r="D7" s="28">
        <v>7</v>
      </c>
      <c r="E7" s="28" t="s">
        <v>100</v>
      </c>
      <c r="F7" s="28">
        <v>103046847</v>
      </c>
      <c r="G7" s="28">
        <v>3</v>
      </c>
      <c r="H7" s="28">
        <v>1.38E-2</v>
      </c>
      <c r="I7" s="28" t="s">
        <v>86</v>
      </c>
      <c r="J7" s="28" t="s">
        <v>87</v>
      </c>
      <c r="K7" s="28" t="s">
        <v>88</v>
      </c>
      <c r="L7" s="28" t="s">
        <v>101</v>
      </c>
      <c r="M7" s="28" t="s">
        <v>83</v>
      </c>
    </row>
    <row r="8" spans="1:32" x14ac:dyDescent="0.25">
      <c r="A8" s="28" t="s">
        <v>27</v>
      </c>
      <c r="B8" s="28">
        <v>2024</v>
      </c>
      <c r="C8" s="28" t="s">
        <v>26</v>
      </c>
      <c r="D8" s="28">
        <v>9</v>
      </c>
      <c r="E8" s="28" t="s">
        <v>102</v>
      </c>
      <c r="F8" s="28">
        <v>103046849</v>
      </c>
      <c r="G8" s="28">
        <v>3</v>
      </c>
      <c r="H8" s="28">
        <v>1.6799999999999999E-2</v>
      </c>
      <c r="I8" s="28" t="s">
        <v>86</v>
      </c>
      <c r="J8" s="28" t="s">
        <v>87</v>
      </c>
      <c r="K8" s="28" t="s">
        <v>88</v>
      </c>
      <c r="L8" s="28" t="s">
        <v>103</v>
      </c>
      <c r="M8" s="28" t="s">
        <v>83</v>
      </c>
    </row>
    <row r="9" spans="1:32" x14ac:dyDescent="0.25">
      <c r="A9" s="28" t="s">
        <v>27</v>
      </c>
      <c r="B9" s="28">
        <v>2024</v>
      </c>
      <c r="C9" s="28" t="s">
        <v>26</v>
      </c>
      <c r="D9" s="28">
        <v>10</v>
      </c>
      <c r="E9" s="28" t="s">
        <v>104</v>
      </c>
      <c r="F9" s="28">
        <v>103046850</v>
      </c>
      <c r="G9" s="28">
        <v>4</v>
      </c>
      <c r="H9" s="28">
        <v>1.5599999999999999E-2</v>
      </c>
      <c r="I9" s="28" t="s">
        <v>86</v>
      </c>
      <c r="J9" s="28" t="s">
        <v>87</v>
      </c>
      <c r="K9" s="28" t="s">
        <v>88</v>
      </c>
      <c r="L9" s="28" t="s">
        <v>105</v>
      </c>
      <c r="M9" s="28" t="s">
        <v>83</v>
      </c>
    </row>
    <row r="10" spans="1:32" x14ac:dyDescent="0.25">
      <c r="A10" s="28" t="s">
        <v>27</v>
      </c>
      <c r="B10" s="28">
        <v>2024</v>
      </c>
      <c r="C10" s="28" t="s">
        <v>26</v>
      </c>
      <c r="D10" s="28">
        <v>12</v>
      </c>
      <c r="E10" s="28" t="s">
        <v>106</v>
      </c>
      <c r="F10" s="28">
        <v>103046852</v>
      </c>
      <c r="G10" s="28">
        <v>5</v>
      </c>
      <c r="H10" s="28">
        <v>2.6100000000000002E-2</v>
      </c>
      <c r="I10" s="28" t="s">
        <v>86</v>
      </c>
      <c r="J10" s="28" t="s">
        <v>87</v>
      </c>
      <c r="K10" s="28" t="s">
        <v>88</v>
      </c>
      <c r="L10" s="28" t="s">
        <v>107</v>
      </c>
      <c r="M10" s="28" t="s">
        <v>83</v>
      </c>
    </row>
    <row r="11" spans="1:32" x14ac:dyDescent="0.25">
      <c r="A11" s="28" t="s">
        <v>27</v>
      </c>
      <c r="B11" s="28">
        <v>2024</v>
      </c>
      <c r="C11" s="28" t="s">
        <v>26</v>
      </c>
      <c r="D11" s="28">
        <v>13</v>
      </c>
      <c r="E11" s="28" t="s">
        <v>108</v>
      </c>
      <c r="F11" s="28">
        <v>103046853</v>
      </c>
      <c r="G11" s="28">
        <v>8</v>
      </c>
      <c r="H11" s="28">
        <v>2.86E-2</v>
      </c>
      <c r="I11" s="28" t="s">
        <v>86</v>
      </c>
      <c r="J11" s="28" t="s">
        <v>87</v>
      </c>
      <c r="K11" s="28" t="s">
        <v>88</v>
      </c>
      <c r="L11" s="28" t="s">
        <v>109</v>
      </c>
      <c r="M11" s="28" t="s">
        <v>83</v>
      </c>
    </row>
    <row r="12" spans="1:32" x14ac:dyDescent="0.25">
      <c r="A12" s="28" t="s">
        <v>27</v>
      </c>
      <c r="B12" s="28">
        <v>2024</v>
      </c>
      <c r="C12" s="28" t="s">
        <v>26</v>
      </c>
      <c r="D12" s="28">
        <v>14</v>
      </c>
      <c r="E12" s="28" t="s">
        <v>110</v>
      </c>
      <c r="F12" s="28">
        <v>103046854</v>
      </c>
      <c r="G12" s="28">
        <v>5</v>
      </c>
      <c r="H12" s="28">
        <v>3.09E-2</v>
      </c>
      <c r="I12" s="28" t="s">
        <v>86</v>
      </c>
      <c r="J12" s="28" t="s">
        <v>87</v>
      </c>
      <c r="K12" s="28" t="s">
        <v>88</v>
      </c>
      <c r="L12" s="28" t="s">
        <v>111</v>
      </c>
      <c r="M12" s="28" t="s">
        <v>83</v>
      </c>
    </row>
    <row r="13" spans="1:32" x14ac:dyDescent="0.25">
      <c r="A13" s="28" t="s">
        <v>27</v>
      </c>
      <c r="B13" s="28">
        <v>2024</v>
      </c>
      <c r="C13" s="28" t="s">
        <v>26</v>
      </c>
      <c r="D13" s="28">
        <v>16</v>
      </c>
      <c r="E13" s="28" t="s">
        <v>112</v>
      </c>
      <c r="F13" s="28">
        <v>103046856</v>
      </c>
      <c r="G13" s="28">
        <v>3</v>
      </c>
      <c r="H13" s="28">
        <v>1.44E-2</v>
      </c>
      <c r="I13" s="28" t="s">
        <v>86</v>
      </c>
      <c r="J13" s="28" t="s">
        <v>87</v>
      </c>
      <c r="K13" s="28" t="s">
        <v>88</v>
      </c>
      <c r="L13" s="28" t="s">
        <v>113</v>
      </c>
      <c r="M13" s="28" t="s">
        <v>83</v>
      </c>
    </row>
    <row r="14" spans="1:32" x14ac:dyDescent="0.25">
      <c r="A14" s="28" t="s">
        <v>27</v>
      </c>
      <c r="B14" s="28">
        <v>2024</v>
      </c>
      <c r="C14" s="28" t="s">
        <v>26</v>
      </c>
      <c r="D14" s="28">
        <v>18</v>
      </c>
      <c r="E14" s="28" t="s">
        <v>114</v>
      </c>
      <c r="F14" s="28">
        <v>103046858</v>
      </c>
      <c r="G14" s="28">
        <v>3</v>
      </c>
      <c r="H14" s="28">
        <v>1.4200000000000001E-2</v>
      </c>
      <c r="I14" s="28" t="s">
        <v>86</v>
      </c>
      <c r="J14" s="28" t="s">
        <v>87</v>
      </c>
      <c r="K14" s="28" t="s">
        <v>88</v>
      </c>
      <c r="L14" s="28" t="s">
        <v>115</v>
      </c>
      <c r="M14" s="28" t="s">
        <v>83</v>
      </c>
    </row>
    <row r="15" spans="1:32" x14ac:dyDescent="0.25">
      <c r="A15" s="28" t="s">
        <v>27</v>
      </c>
      <c r="B15" s="28">
        <v>2024</v>
      </c>
      <c r="C15" s="28" t="s">
        <v>26</v>
      </c>
      <c r="D15" s="28">
        <v>19</v>
      </c>
      <c r="E15" s="28" t="s">
        <v>116</v>
      </c>
      <c r="F15" s="28">
        <v>103046859</v>
      </c>
      <c r="G15" s="28">
        <v>2</v>
      </c>
      <c r="H15" s="28">
        <v>7.4999999999999997E-3</v>
      </c>
      <c r="I15" s="28" t="s">
        <v>86</v>
      </c>
      <c r="J15" s="28" t="s">
        <v>87</v>
      </c>
      <c r="K15" s="28" t="s">
        <v>88</v>
      </c>
      <c r="L15" s="28" t="s">
        <v>117</v>
      </c>
      <c r="M15" s="28" t="s">
        <v>83</v>
      </c>
    </row>
    <row r="16" spans="1:32" x14ac:dyDescent="0.25">
      <c r="A16" s="28" t="s">
        <v>27</v>
      </c>
      <c r="B16" s="28">
        <v>2024</v>
      </c>
      <c r="C16" s="28" t="s">
        <v>26</v>
      </c>
      <c r="D16" s="28">
        <v>20</v>
      </c>
      <c r="E16" s="28" t="s">
        <v>118</v>
      </c>
      <c r="F16" s="28">
        <v>103046860</v>
      </c>
      <c r="G16" s="28">
        <v>1</v>
      </c>
      <c r="H16" s="28">
        <v>8.6999999999999994E-3</v>
      </c>
      <c r="I16" s="28" t="s">
        <v>86</v>
      </c>
      <c r="J16" s="28" t="s">
        <v>87</v>
      </c>
      <c r="K16" s="28" t="s">
        <v>88</v>
      </c>
      <c r="L16" s="28" t="s">
        <v>119</v>
      </c>
      <c r="M16" s="28" t="s">
        <v>83</v>
      </c>
    </row>
    <row r="17" spans="1:26" x14ac:dyDescent="0.25">
      <c r="A17" s="28" t="s">
        <v>27</v>
      </c>
      <c r="B17" s="28">
        <v>2024</v>
      </c>
      <c r="C17" s="28" t="s">
        <v>26</v>
      </c>
      <c r="D17" s="28">
        <v>21</v>
      </c>
      <c r="E17" s="28" t="s">
        <v>120</v>
      </c>
      <c r="F17" s="28">
        <v>103046861</v>
      </c>
      <c r="G17" s="28">
        <v>1</v>
      </c>
      <c r="H17" s="28">
        <v>8.8000000000000005E-3</v>
      </c>
      <c r="I17" s="28" t="s">
        <v>86</v>
      </c>
      <c r="J17" s="28" t="s">
        <v>87</v>
      </c>
      <c r="K17" s="28" t="s">
        <v>88</v>
      </c>
      <c r="L17" s="28" t="s">
        <v>121</v>
      </c>
      <c r="M17" s="28" t="s">
        <v>83</v>
      </c>
    </row>
    <row r="18" spans="1:26" x14ac:dyDescent="0.25">
      <c r="A18" s="28" t="s">
        <v>27</v>
      </c>
      <c r="B18" s="28">
        <v>2024</v>
      </c>
      <c r="C18" s="28" t="s">
        <v>26</v>
      </c>
      <c r="D18" s="28">
        <v>22</v>
      </c>
      <c r="E18" s="28" t="s">
        <v>122</v>
      </c>
      <c r="F18" s="28">
        <v>103046862</v>
      </c>
      <c r="G18" s="28">
        <v>1</v>
      </c>
      <c r="H18" s="28">
        <v>8.0999999999999996E-3</v>
      </c>
      <c r="I18" s="28" t="s">
        <v>86</v>
      </c>
      <c r="J18" s="28" t="s">
        <v>87</v>
      </c>
      <c r="K18" s="28" t="s">
        <v>88</v>
      </c>
      <c r="L18" s="28" t="s">
        <v>123</v>
      </c>
      <c r="M18" s="28" t="s">
        <v>83</v>
      </c>
    </row>
    <row r="19" spans="1:26" x14ac:dyDescent="0.25">
      <c r="A19" s="28" t="s">
        <v>27</v>
      </c>
      <c r="B19" s="28">
        <v>2024</v>
      </c>
      <c r="C19" s="28" t="s">
        <v>26</v>
      </c>
      <c r="D19" s="28">
        <v>25</v>
      </c>
      <c r="E19" s="28" t="s">
        <v>124</v>
      </c>
      <c r="F19" s="28">
        <v>103046865</v>
      </c>
      <c r="G19" s="28">
        <v>3</v>
      </c>
      <c r="H19" s="28">
        <v>1.8100000000000002E-2</v>
      </c>
      <c r="I19" s="28" t="s">
        <v>86</v>
      </c>
      <c r="J19" s="28" t="s">
        <v>87</v>
      </c>
      <c r="K19" s="28" t="s">
        <v>88</v>
      </c>
      <c r="L19" s="28" t="s">
        <v>125</v>
      </c>
      <c r="M19" s="28" t="s">
        <v>83</v>
      </c>
    </row>
    <row r="20" spans="1:26" x14ac:dyDescent="0.25">
      <c r="A20" s="28" t="s">
        <v>27</v>
      </c>
      <c r="B20" s="28">
        <v>2024</v>
      </c>
      <c r="C20" s="28" t="s">
        <v>26</v>
      </c>
      <c r="D20" s="28">
        <v>26</v>
      </c>
      <c r="E20" s="28" t="s">
        <v>126</v>
      </c>
      <c r="F20" s="28">
        <v>103046866</v>
      </c>
      <c r="G20" s="28">
        <v>3</v>
      </c>
      <c r="H20" s="28">
        <v>1.37E-2</v>
      </c>
      <c r="I20" s="28" t="s">
        <v>86</v>
      </c>
      <c r="J20" s="28" t="s">
        <v>87</v>
      </c>
      <c r="K20" s="28" t="s">
        <v>88</v>
      </c>
      <c r="L20" s="28" t="s">
        <v>127</v>
      </c>
      <c r="M20" s="28" t="s">
        <v>83</v>
      </c>
    </row>
    <row r="21" spans="1:26" x14ac:dyDescent="0.25">
      <c r="A21" s="28" t="s">
        <v>27</v>
      </c>
      <c r="B21" s="28">
        <v>2024</v>
      </c>
      <c r="C21" s="28" t="s">
        <v>26</v>
      </c>
      <c r="D21" s="28">
        <v>27</v>
      </c>
      <c r="E21" s="28" t="s">
        <v>128</v>
      </c>
      <c r="F21" s="28">
        <v>103046867</v>
      </c>
      <c r="G21" s="28">
        <v>8</v>
      </c>
      <c r="H21" s="28">
        <v>2.3E-2</v>
      </c>
      <c r="I21" s="28" t="s">
        <v>86</v>
      </c>
      <c r="J21" s="28" t="s">
        <v>87</v>
      </c>
      <c r="K21" s="28" t="s">
        <v>88</v>
      </c>
      <c r="L21" s="28" t="s">
        <v>129</v>
      </c>
      <c r="M21" s="28" t="s">
        <v>83</v>
      </c>
      <c r="P21" s="28" t="s">
        <v>130</v>
      </c>
      <c r="T21" s="28">
        <v>1</v>
      </c>
      <c r="Z21" s="28" t="s">
        <v>131</v>
      </c>
    </row>
    <row r="22" spans="1:26" x14ac:dyDescent="0.25">
      <c r="A22" s="28" t="s">
        <v>27</v>
      </c>
      <c r="B22" s="28">
        <v>2024</v>
      </c>
      <c r="C22" s="28" t="s">
        <v>26</v>
      </c>
      <c r="D22" s="28">
        <v>30</v>
      </c>
      <c r="E22" s="28" t="s">
        <v>132</v>
      </c>
      <c r="F22" s="28">
        <v>103046870</v>
      </c>
      <c r="G22" s="28">
        <v>8</v>
      </c>
      <c r="H22" s="28">
        <v>3.73E-2</v>
      </c>
      <c r="I22" s="28" t="s">
        <v>86</v>
      </c>
      <c r="J22" s="28" t="s">
        <v>87</v>
      </c>
      <c r="K22" s="28" t="s">
        <v>88</v>
      </c>
      <c r="L22" s="28" t="s">
        <v>133</v>
      </c>
      <c r="M22" s="28" t="s">
        <v>83</v>
      </c>
    </row>
    <row r="23" spans="1:26" x14ac:dyDescent="0.25">
      <c r="A23" s="28" t="s">
        <v>27</v>
      </c>
      <c r="B23" s="28">
        <v>2024</v>
      </c>
      <c r="C23" s="28" t="s">
        <v>26</v>
      </c>
      <c r="D23" s="28">
        <v>31</v>
      </c>
      <c r="E23" s="28" t="s">
        <v>134</v>
      </c>
      <c r="F23" s="28">
        <v>103046871</v>
      </c>
      <c r="G23" s="28">
        <v>6</v>
      </c>
      <c r="H23" s="28">
        <v>3.4599999999999999E-2</v>
      </c>
      <c r="I23" s="28" t="s">
        <v>86</v>
      </c>
      <c r="J23" s="28" t="s">
        <v>87</v>
      </c>
      <c r="K23" s="28" t="s">
        <v>88</v>
      </c>
      <c r="L23" s="28" t="s">
        <v>135</v>
      </c>
      <c r="M23" s="28" t="s">
        <v>83</v>
      </c>
    </row>
    <row r="24" spans="1:26" x14ac:dyDescent="0.25">
      <c r="A24" s="28" t="s">
        <v>27</v>
      </c>
      <c r="B24" s="28">
        <v>2024</v>
      </c>
      <c r="C24" s="28" t="s">
        <v>26</v>
      </c>
      <c r="D24" s="28">
        <v>32</v>
      </c>
      <c r="E24" s="28" t="s">
        <v>136</v>
      </c>
      <c r="F24" s="28">
        <v>103046872</v>
      </c>
      <c r="G24" s="28">
        <v>4</v>
      </c>
      <c r="H24" s="28">
        <v>2.3599999999999999E-2</v>
      </c>
      <c r="I24" s="28" t="s">
        <v>86</v>
      </c>
      <c r="J24" s="28" t="s">
        <v>87</v>
      </c>
      <c r="K24" s="28" t="s">
        <v>88</v>
      </c>
      <c r="L24" s="28" t="s">
        <v>137</v>
      </c>
      <c r="M24" s="28" t="s">
        <v>83</v>
      </c>
    </row>
    <row r="25" spans="1:26" x14ac:dyDescent="0.25">
      <c r="A25" s="28" t="s">
        <v>27</v>
      </c>
      <c r="B25" s="28">
        <v>2024</v>
      </c>
      <c r="C25" s="28" t="s">
        <v>26</v>
      </c>
      <c r="D25" s="28">
        <v>33</v>
      </c>
      <c r="E25" s="28" t="s">
        <v>138</v>
      </c>
      <c r="F25" s="28">
        <v>103046873</v>
      </c>
      <c r="G25" s="28">
        <v>3</v>
      </c>
      <c r="H25" s="28">
        <v>1.84E-2</v>
      </c>
      <c r="I25" s="28" t="s">
        <v>86</v>
      </c>
      <c r="J25" s="28" t="s">
        <v>87</v>
      </c>
      <c r="K25" s="28" t="s">
        <v>88</v>
      </c>
      <c r="L25" s="28" t="s">
        <v>139</v>
      </c>
      <c r="M25" s="28" t="s">
        <v>83</v>
      </c>
    </row>
    <row r="26" spans="1:26" x14ac:dyDescent="0.25">
      <c r="A26" s="28" t="s">
        <v>27</v>
      </c>
      <c r="B26" s="28">
        <v>2024</v>
      </c>
      <c r="C26" s="28" t="s">
        <v>26</v>
      </c>
      <c r="D26" s="28">
        <v>35</v>
      </c>
      <c r="E26" s="28" t="s">
        <v>140</v>
      </c>
      <c r="F26" s="28">
        <v>103046875</v>
      </c>
      <c r="G26" s="28">
        <v>4</v>
      </c>
      <c r="H26" s="28">
        <v>1.5800000000000002E-2</v>
      </c>
      <c r="I26" s="28" t="s">
        <v>86</v>
      </c>
      <c r="J26" s="28" t="s">
        <v>87</v>
      </c>
      <c r="K26" s="28" t="s">
        <v>88</v>
      </c>
      <c r="L26" s="28" t="s">
        <v>141</v>
      </c>
      <c r="M26" s="28" t="s">
        <v>83</v>
      </c>
    </row>
    <row r="27" spans="1:26" x14ac:dyDescent="0.25">
      <c r="A27" s="28" t="s">
        <v>27</v>
      </c>
      <c r="B27" s="28">
        <v>2024</v>
      </c>
      <c r="C27" s="28" t="s">
        <v>26</v>
      </c>
      <c r="D27" s="28">
        <v>37</v>
      </c>
      <c r="E27" s="28" t="s">
        <v>142</v>
      </c>
      <c r="F27" s="28">
        <v>103046877</v>
      </c>
      <c r="G27" s="28">
        <v>4</v>
      </c>
      <c r="H27" s="28">
        <v>2.2599999999999999E-2</v>
      </c>
      <c r="I27" s="28" t="s">
        <v>86</v>
      </c>
      <c r="J27" s="28" t="s">
        <v>87</v>
      </c>
      <c r="K27" s="28" t="s">
        <v>88</v>
      </c>
      <c r="L27" s="28" t="s">
        <v>143</v>
      </c>
      <c r="M27" s="28" t="s">
        <v>83</v>
      </c>
    </row>
    <row r="28" spans="1:26" x14ac:dyDescent="0.25">
      <c r="A28" s="28" t="s">
        <v>27</v>
      </c>
      <c r="B28" s="28">
        <v>2024</v>
      </c>
      <c r="C28" s="28" t="s">
        <v>26</v>
      </c>
      <c r="D28" s="28">
        <v>38</v>
      </c>
      <c r="E28" s="28" t="s">
        <v>144</v>
      </c>
      <c r="F28" s="28">
        <v>103046878</v>
      </c>
      <c r="G28" s="28">
        <v>5</v>
      </c>
      <c r="H28" s="28">
        <v>1.9599999999999999E-2</v>
      </c>
      <c r="I28" s="28" t="s">
        <v>86</v>
      </c>
      <c r="J28" s="28" t="s">
        <v>87</v>
      </c>
      <c r="K28" s="28" t="s">
        <v>88</v>
      </c>
      <c r="L28" s="28" t="s">
        <v>145</v>
      </c>
      <c r="M28" s="28" t="s">
        <v>83</v>
      </c>
    </row>
    <row r="29" spans="1:26" x14ac:dyDescent="0.25">
      <c r="A29" s="28" t="s">
        <v>27</v>
      </c>
      <c r="B29" s="28">
        <v>2024</v>
      </c>
      <c r="C29" s="28" t="s">
        <v>26</v>
      </c>
      <c r="D29" s="28">
        <v>39</v>
      </c>
      <c r="E29" s="28" t="s">
        <v>146</v>
      </c>
      <c r="F29" s="28">
        <v>103046879</v>
      </c>
      <c r="G29" s="28">
        <v>3</v>
      </c>
      <c r="H29" s="28">
        <v>1.2200000000000001E-2</v>
      </c>
      <c r="I29" s="28" t="s">
        <v>86</v>
      </c>
      <c r="J29" s="28" t="s">
        <v>87</v>
      </c>
      <c r="K29" s="28" t="s">
        <v>88</v>
      </c>
      <c r="L29" s="28" t="s">
        <v>147</v>
      </c>
      <c r="M29" s="28" t="s">
        <v>83</v>
      </c>
    </row>
    <row r="30" spans="1:26" x14ac:dyDescent="0.25">
      <c r="A30" s="28" t="s">
        <v>27</v>
      </c>
      <c r="B30" s="28">
        <v>2024</v>
      </c>
      <c r="C30" s="28" t="s">
        <v>26</v>
      </c>
      <c r="D30" s="28">
        <v>40</v>
      </c>
      <c r="E30" s="28" t="s">
        <v>148</v>
      </c>
      <c r="F30" s="28">
        <v>103046880</v>
      </c>
      <c r="G30" s="28">
        <v>1</v>
      </c>
      <c r="H30" s="28">
        <v>6.4999999999999997E-3</v>
      </c>
      <c r="I30" s="28" t="s">
        <v>86</v>
      </c>
      <c r="J30" s="28" t="s">
        <v>87</v>
      </c>
      <c r="K30" s="28" t="s">
        <v>88</v>
      </c>
      <c r="L30" s="28" t="s">
        <v>149</v>
      </c>
      <c r="M30" s="28" t="s">
        <v>83</v>
      </c>
    </row>
    <row r="31" spans="1:26" x14ac:dyDescent="0.25">
      <c r="A31" s="28" t="s">
        <v>27</v>
      </c>
      <c r="B31" s="28">
        <v>2024</v>
      </c>
      <c r="C31" s="28" t="s">
        <v>26</v>
      </c>
      <c r="D31" s="28">
        <v>42</v>
      </c>
      <c r="E31" s="28" t="s">
        <v>150</v>
      </c>
      <c r="F31" s="28">
        <v>103046882</v>
      </c>
      <c r="G31" s="28">
        <v>2</v>
      </c>
      <c r="H31" s="28">
        <v>1.3599999999999999E-2</v>
      </c>
      <c r="I31" s="28" t="s">
        <v>86</v>
      </c>
      <c r="J31" s="28" t="s">
        <v>87</v>
      </c>
      <c r="K31" s="28" t="s">
        <v>88</v>
      </c>
      <c r="L31" s="28" t="s">
        <v>151</v>
      </c>
      <c r="M31" s="28" t="s">
        <v>83</v>
      </c>
    </row>
    <row r="32" spans="1:26" x14ac:dyDescent="0.25">
      <c r="A32" s="28" t="s">
        <v>27</v>
      </c>
      <c r="B32" s="28">
        <v>2024</v>
      </c>
      <c r="C32" s="28" t="s">
        <v>26</v>
      </c>
      <c r="D32" s="28">
        <v>43</v>
      </c>
      <c r="E32" s="28" t="s">
        <v>152</v>
      </c>
      <c r="F32" s="28">
        <v>103046883</v>
      </c>
      <c r="G32" s="28">
        <v>4</v>
      </c>
      <c r="H32" s="28">
        <v>1.8700000000000001E-2</v>
      </c>
      <c r="I32" s="28" t="s">
        <v>86</v>
      </c>
      <c r="J32" s="28" t="s">
        <v>87</v>
      </c>
      <c r="K32" s="28" t="s">
        <v>88</v>
      </c>
      <c r="L32" s="28" t="s">
        <v>153</v>
      </c>
      <c r="M32" s="28" t="s">
        <v>83</v>
      </c>
    </row>
    <row r="33" spans="1:26" x14ac:dyDescent="0.25">
      <c r="A33" s="28" t="s">
        <v>27</v>
      </c>
      <c r="B33" s="28">
        <v>2024</v>
      </c>
      <c r="C33" s="28" t="s">
        <v>26</v>
      </c>
      <c r="D33" s="28">
        <v>47</v>
      </c>
      <c r="E33" s="28" t="s">
        <v>154</v>
      </c>
      <c r="F33" s="28">
        <v>103046887</v>
      </c>
      <c r="G33" s="28">
        <v>4</v>
      </c>
      <c r="H33" s="28">
        <v>1.49E-2</v>
      </c>
      <c r="I33" s="28" t="s">
        <v>86</v>
      </c>
      <c r="J33" s="28" t="s">
        <v>87</v>
      </c>
      <c r="K33" s="28" t="s">
        <v>88</v>
      </c>
      <c r="L33" s="28" t="s">
        <v>155</v>
      </c>
      <c r="M33" s="28" t="s">
        <v>92</v>
      </c>
      <c r="Z33" s="28" t="s">
        <v>156</v>
      </c>
    </row>
    <row r="34" spans="1:26" x14ac:dyDescent="0.25">
      <c r="A34" s="28" t="s">
        <v>27</v>
      </c>
      <c r="B34" s="28">
        <v>2024</v>
      </c>
      <c r="C34" s="28" t="s">
        <v>26</v>
      </c>
      <c r="D34" s="28">
        <v>48</v>
      </c>
      <c r="E34" s="28" t="s">
        <v>157</v>
      </c>
      <c r="F34" s="28">
        <v>103046888</v>
      </c>
      <c r="G34" s="28">
        <v>1</v>
      </c>
      <c r="H34" s="28">
        <v>8.6E-3</v>
      </c>
      <c r="I34" s="28" t="s">
        <v>86</v>
      </c>
      <c r="J34" s="28" t="s">
        <v>87</v>
      </c>
      <c r="K34" s="28" t="s">
        <v>88</v>
      </c>
      <c r="L34" s="28" t="s">
        <v>158</v>
      </c>
      <c r="M34" s="28" t="s">
        <v>83</v>
      </c>
    </row>
    <row r="35" spans="1:26" x14ac:dyDescent="0.25">
      <c r="A35" s="28" t="s">
        <v>27</v>
      </c>
      <c r="B35" s="28">
        <v>2024</v>
      </c>
      <c r="C35" s="28" t="s">
        <v>26</v>
      </c>
      <c r="D35" s="28">
        <v>49</v>
      </c>
      <c r="E35" s="28" t="s">
        <v>159</v>
      </c>
      <c r="F35" s="28">
        <v>103046889</v>
      </c>
      <c r="G35" s="28">
        <v>1</v>
      </c>
      <c r="H35" s="28">
        <v>7.4999999999999997E-3</v>
      </c>
      <c r="I35" s="28" t="s">
        <v>86</v>
      </c>
      <c r="J35" s="28" t="s">
        <v>87</v>
      </c>
      <c r="K35" s="28" t="s">
        <v>88</v>
      </c>
      <c r="L35" s="28" t="s">
        <v>160</v>
      </c>
      <c r="M35" s="28" t="s">
        <v>92</v>
      </c>
      <c r="Z35" s="28" t="s">
        <v>161</v>
      </c>
    </row>
    <row r="36" spans="1:26" x14ac:dyDescent="0.25">
      <c r="A36" s="28" t="s">
        <v>27</v>
      </c>
      <c r="B36" s="28">
        <v>2024</v>
      </c>
      <c r="C36" s="28" t="s">
        <v>26</v>
      </c>
      <c r="D36" s="28">
        <v>51</v>
      </c>
      <c r="E36" s="28" t="s">
        <v>162</v>
      </c>
      <c r="F36" s="28">
        <v>103046891</v>
      </c>
      <c r="G36" s="28">
        <v>1</v>
      </c>
      <c r="H36" s="28">
        <v>7.4999999999999997E-3</v>
      </c>
      <c r="I36" s="28" t="s">
        <v>86</v>
      </c>
      <c r="J36" s="28" t="s">
        <v>87</v>
      </c>
      <c r="K36" s="28" t="s">
        <v>88</v>
      </c>
      <c r="L36" s="28" t="s">
        <v>163</v>
      </c>
      <c r="M36" s="28" t="s">
        <v>83</v>
      </c>
    </row>
    <row r="37" spans="1:26" x14ac:dyDescent="0.25">
      <c r="A37" s="28" t="s">
        <v>27</v>
      </c>
      <c r="B37" s="28">
        <v>2024</v>
      </c>
      <c r="C37" s="28" t="s">
        <v>26</v>
      </c>
      <c r="D37" s="28">
        <v>52</v>
      </c>
      <c r="E37" s="28" t="s">
        <v>164</v>
      </c>
      <c r="F37" s="28">
        <v>103046892</v>
      </c>
      <c r="G37" s="28">
        <v>1</v>
      </c>
      <c r="H37" s="28">
        <v>1.03E-2</v>
      </c>
      <c r="I37" s="28" t="s">
        <v>86</v>
      </c>
      <c r="J37" s="28" t="s">
        <v>87</v>
      </c>
      <c r="K37" s="28" t="s">
        <v>88</v>
      </c>
      <c r="L37" s="28" t="s">
        <v>165</v>
      </c>
      <c r="M37" s="28" t="s">
        <v>83</v>
      </c>
    </row>
    <row r="38" spans="1:26" x14ac:dyDescent="0.25">
      <c r="A38" s="28" t="s">
        <v>27</v>
      </c>
      <c r="B38" s="28">
        <v>2024</v>
      </c>
      <c r="C38" s="28" t="s">
        <v>26</v>
      </c>
      <c r="D38" s="28">
        <v>53</v>
      </c>
      <c r="E38" s="28" t="s">
        <v>166</v>
      </c>
      <c r="F38" s="28">
        <v>103046893</v>
      </c>
      <c r="G38" s="28">
        <v>1</v>
      </c>
      <c r="H38" s="28">
        <v>7.4000000000000003E-3</v>
      </c>
      <c r="I38" s="28" t="s">
        <v>86</v>
      </c>
      <c r="J38" s="28" t="s">
        <v>87</v>
      </c>
      <c r="K38" s="28" t="s">
        <v>88</v>
      </c>
      <c r="L38" s="28" t="s">
        <v>167</v>
      </c>
      <c r="M38" s="28" t="s">
        <v>92</v>
      </c>
      <c r="Z38" s="28" t="s">
        <v>93</v>
      </c>
    </row>
    <row r="39" spans="1:26" x14ac:dyDescent="0.25">
      <c r="A39" s="28" t="s">
        <v>27</v>
      </c>
      <c r="B39" s="28">
        <v>2024</v>
      </c>
      <c r="C39" s="28" t="s">
        <v>26</v>
      </c>
      <c r="D39" s="28">
        <v>54</v>
      </c>
      <c r="E39" s="28" t="s">
        <v>168</v>
      </c>
      <c r="F39" s="28">
        <v>103046894</v>
      </c>
      <c r="G39" s="28">
        <v>1</v>
      </c>
      <c r="H39" s="28">
        <v>9.1999999999999998E-3</v>
      </c>
      <c r="I39" s="28" t="s">
        <v>86</v>
      </c>
      <c r="J39" s="28" t="s">
        <v>87</v>
      </c>
      <c r="K39" s="28" t="s">
        <v>88</v>
      </c>
      <c r="L39" s="28" t="s">
        <v>169</v>
      </c>
      <c r="M39" s="28" t="s">
        <v>83</v>
      </c>
    </row>
    <row r="40" spans="1:26" x14ac:dyDescent="0.25">
      <c r="A40" s="28" t="s">
        <v>27</v>
      </c>
      <c r="B40" s="28">
        <v>2024</v>
      </c>
      <c r="C40" s="28" t="s">
        <v>26</v>
      </c>
      <c r="D40" s="28">
        <v>55</v>
      </c>
      <c r="E40" s="28" t="s">
        <v>170</v>
      </c>
      <c r="F40" s="28">
        <v>103046895</v>
      </c>
      <c r="G40" s="28">
        <v>3</v>
      </c>
      <c r="H40" s="28">
        <v>1.5599999999999999E-2</v>
      </c>
      <c r="I40" s="28" t="s">
        <v>86</v>
      </c>
      <c r="J40" s="28" t="s">
        <v>87</v>
      </c>
      <c r="K40" s="28" t="s">
        <v>88</v>
      </c>
      <c r="L40" s="28" t="s">
        <v>171</v>
      </c>
      <c r="M40" s="28" t="s">
        <v>83</v>
      </c>
    </row>
    <row r="41" spans="1:26" x14ac:dyDescent="0.25">
      <c r="A41" s="28" t="s">
        <v>27</v>
      </c>
      <c r="B41" s="28">
        <v>2024</v>
      </c>
      <c r="C41" s="28" t="s">
        <v>26</v>
      </c>
      <c r="D41" s="28">
        <v>56</v>
      </c>
      <c r="E41" s="28" t="s">
        <v>172</v>
      </c>
      <c r="F41" s="28">
        <v>103046896</v>
      </c>
      <c r="G41" s="28">
        <v>1</v>
      </c>
      <c r="H41" s="28">
        <v>8.0000000000000002E-3</v>
      </c>
      <c r="I41" s="28" t="s">
        <v>86</v>
      </c>
      <c r="J41" s="28" t="s">
        <v>87</v>
      </c>
      <c r="K41" s="28" t="s">
        <v>88</v>
      </c>
      <c r="L41" s="28" t="s">
        <v>173</v>
      </c>
      <c r="M41" s="28" t="s">
        <v>83</v>
      </c>
    </row>
    <row r="42" spans="1:26" x14ac:dyDescent="0.25">
      <c r="A42" s="28" t="s">
        <v>27</v>
      </c>
      <c r="B42" s="28">
        <v>2024</v>
      </c>
      <c r="C42" s="28" t="s">
        <v>26</v>
      </c>
      <c r="D42" s="28">
        <v>58</v>
      </c>
      <c r="E42" s="28" t="s">
        <v>174</v>
      </c>
      <c r="F42" s="28">
        <v>103046898</v>
      </c>
      <c r="G42" s="28">
        <v>1</v>
      </c>
      <c r="H42" s="28">
        <v>9.7999999999999997E-3</v>
      </c>
      <c r="I42" s="28" t="s">
        <v>86</v>
      </c>
      <c r="J42" s="28" t="s">
        <v>87</v>
      </c>
      <c r="K42" s="28" t="s">
        <v>88</v>
      </c>
      <c r="L42" s="28" t="s">
        <v>175</v>
      </c>
      <c r="M42" s="28" t="s">
        <v>83</v>
      </c>
    </row>
    <row r="43" spans="1:26" x14ac:dyDescent="0.25">
      <c r="A43" s="28" t="s">
        <v>27</v>
      </c>
      <c r="B43" s="28">
        <v>2024</v>
      </c>
      <c r="C43" s="28" t="s">
        <v>26</v>
      </c>
      <c r="D43" s="28">
        <v>59</v>
      </c>
      <c r="E43" s="28" t="s">
        <v>176</v>
      </c>
      <c r="F43" s="28">
        <v>103046899</v>
      </c>
      <c r="G43" s="28">
        <v>5</v>
      </c>
      <c r="H43" s="28">
        <v>1.7100000000000001E-2</v>
      </c>
      <c r="I43" s="28" t="s">
        <v>86</v>
      </c>
      <c r="J43" s="28" t="s">
        <v>87</v>
      </c>
      <c r="K43" s="28" t="s">
        <v>88</v>
      </c>
      <c r="L43" s="28" t="s">
        <v>177</v>
      </c>
      <c r="M43" s="28" t="s">
        <v>83</v>
      </c>
      <c r="P43" s="28" t="s">
        <v>130</v>
      </c>
      <c r="T43" s="28">
        <v>3</v>
      </c>
      <c r="Z43" s="28" t="s">
        <v>131</v>
      </c>
    </row>
    <row r="44" spans="1:26" x14ac:dyDescent="0.25">
      <c r="A44" s="28" t="s">
        <v>27</v>
      </c>
      <c r="B44" s="28">
        <v>2024</v>
      </c>
      <c r="C44" s="28" t="s">
        <v>26</v>
      </c>
      <c r="D44" s="28">
        <v>60</v>
      </c>
      <c r="E44" s="28" t="s">
        <v>178</v>
      </c>
      <c r="F44" s="28">
        <v>103046900</v>
      </c>
      <c r="G44" s="28">
        <v>3</v>
      </c>
      <c r="H44" s="28">
        <v>1.5299999999999999E-2</v>
      </c>
      <c r="I44" s="28" t="s">
        <v>86</v>
      </c>
      <c r="J44" s="28" t="s">
        <v>87</v>
      </c>
      <c r="K44" s="28" t="s">
        <v>88</v>
      </c>
      <c r="L44" s="28" t="s">
        <v>179</v>
      </c>
      <c r="M44" s="28" t="s">
        <v>92</v>
      </c>
      <c r="Z44" s="28" t="s">
        <v>93</v>
      </c>
    </row>
    <row r="45" spans="1:26" x14ac:dyDescent="0.25">
      <c r="A45" s="28" t="s">
        <v>27</v>
      </c>
      <c r="B45" s="28">
        <v>2024</v>
      </c>
      <c r="C45" s="28" t="s">
        <v>26</v>
      </c>
      <c r="D45" s="28">
        <v>61</v>
      </c>
      <c r="E45" s="28" t="s">
        <v>180</v>
      </c>
      <c r="F45" s="28">
        <v>103046901</v>
      </c>
      <c r="G45" s="28">
        <v>3</v>
      </c>
      <c r="H45" s="28">
        <v>2.0400000000000001E-2</v>
      </c>
      <c r="I45" s="28" t="s">
        <v>86</v>
      </c>
      <c r="J45" s="28" t="s">
        <v>87</v>
      </c>
      <c r="K45" s="28" t="s">
        <v>88</v>
      </c>
      <c r="L45" s="28" t="s">
        <v>181</v>
      </c>
      <c r="M45" s="28" t="s">
        <v>83</v>
      </c>
    </row>
    <row r="46" spans="1:26" x14ac:dyDescent="0.25">
      <c r="A46" s="28" t="s">
        <v>27</v>
      </c>
      <c r="B46" s="28">
        <v>2024</v>
      </c>
      <c r="C46" s="28" t="s">
        <v>26</v>
      </c>
      <c r="D46" s="28">
        <v>63</v>
      </c>
      <c r="E46" s="28" t="s">
        <v>182</v>
      </c>
      <c r="F46" s="28">
        <v>103046903</v>
      </c>
      <c r="G46" s="28">
        <v>4</v>
      </c>
      <c r="H46" s="28">
        <v>1.26E-2</v>
      </c>
      <c r="I46" s="28" t="s">
        <v>86</v>
      </c>
      <c r="J46" s="28" t="s">
        <v>87</v>
      </c>
      <c r="K46" s="28" t="s">
        <v>88</v>
      </c>
      <c r="L46" s="28" t="s">
        <v>183</v>
      </c>
      <c r="M46" s="28" t="s">
        <v>83</v>
      </c>
    </row>
    <row r="47" spans="1:26" x14ac:dyDescent="0.25">
      <c r="A47" s="28" t="s">
        <v>27</v>
      </c>
      <c r="B47" s="28">
        <v>2024</v>
      </c>
      <c r="C47" s="28" t="s">
        <v>26</v>
      </c>
      <c r="D47" s="28">
        <v>64</v>
      </c>
      <c r="E47" s="28" t="s">
        <v>184</v>
      </c>
      <c r="F47" s="28">
        <v>103046904</v>
      </c>
      <c r="G47" s="28">
        <v>2</v>
      </c>
      <c r="H47" s="28">
        <v>1.41E-2</v>
      </c>
      <c r="I47" s="28" t="s">
        <v>86</v>
      </c>
      <c r="J47" s="28" t="s">
        <v>87</v>
      </c>
      <c r="K47" s="28" t="s">
        <v>88</v>
      </c>
      <c r="L47" s="28" t="s">
        <v>185</v>
      </c>
      <c r="M47" s="28" t="s">
        <v>83</v>
      </c>
    </row>
    <row r="48" spans="1:26" x14ac:dyDescent="0.25">
      <c r="A48" s="28" t="s">
        <v>27</v>
      </c>
      <c r="B48" s="28">
        <v>2024</v>
      </c>
      <c r="C48" s="28" t="s">
        <v>26</v>
      </c>
      <c r="D48" s="28">
        <v>65</v>
      </c>
      <c r="E48" s="28" t="s">
        <v>186</v>
      </c>
      <c r="F48" s="28">
        <v>103046905</v>
      </c>
      <c r="G48" s="28">
        <v>1</v>
      </c>
      <c r="H48" s="28">
        <v>6.0000000000000001E-3</v>
      </c>
      <c r="I48" s="28" t="s">
        <v>86</v>
      </c>
      <c r="J48" s="28" t="s">
        <v>87</v>
      </c>
      <c r="K48" s="28" t="s">
        <v>88</v>
      </c>
      <c r="L48" s="28" t="s">
        <v>187</v>
      </c>
      <c r="M48" s="28" t="s">
        <v>92</v>
      </c>
    </row>
    <row r="49" spans="1:28" x14ac:dyDescent="0.25">
      <c r="A49" s="28" t="s">
        <v>27</v>
      </c>
      <c r="B49" s="28">
        <v>2024</v>
      </c>
      <c r="C49" s="28" t="s">
        <v>26</v>
      </c>
      <c r="D49" s="28">
        <v>67</v>
      </c>
      <c r="E49" s="28" t="s">
        <v>188</v>
      </c>
      <c r="F49" s="28">
        <v>103046907</v>
      </c>
      <c r="G49" s="28">
        <v>1</v>
      </c>
      <c r="H49" s="28">
        <v>7.1000000000000004E-3</v>
      </c>
      <c r="I49" s="28" t="s">
        <v>86</v>
      </c>
      <c r="J49" s="28" t="s">
        <v>87</v>
      </c>
      <c r="K49" s="28" t="s">
        <v>88</v>
      </c>
      <c r="L49" s="28" t="s">
        <v>189</v>
      </c>
      <c r="M49" s="28" t="s">
        <v>83</v>
      </c>
    </row>
    <row r="50" spans="1:28" x14ac:dyDescent="0.25">
      <c r="A50" s="28" t="s">
        <v>27</v>
      </c>
      <c r="B50" s="28">
        <v>2024</v>
      </c>
      <c r="C50" s="28" t="s">
        <v>26</v>
      </c>
      <c r="D50" s="28">
        <v>68</v>
      </c>
      <c r="E50" s="28" t="s">
        <v>190</v>
      </c>
      <c r="F50" s="28">
        <v>103046908</v>
      </c>
      <c r="G50" s="28">
        <v>1</v>
      </c>
      <c r="H50" s="28">
        <v>6.7999999999999996E-3</v>
      </c>
      <c r="I50" s="28" t="s">
        <v>86</v>
      </c>
      <c r="J50" s="28" t="s">
        <v>87</v>
      </c>
      <c r="K50" s="28" t="s">
        <v>88</v>
      </c>
      <c r="L50" s="28" t="s">
        <v>191</v>
      </c>
      <c r="M50" s="28" t="s">
        <v>92</v>
      </c>
      <c r="Z50" s="28" t="s">
        <v>192</v>
      </c>
    </row>
    <row r="51" spans="1:28" x14ac:dyDescent="0.25">
      <c r="A51" s="28" t="s">
        <v>27</v>
      </c>
      <c r="B51" s="28">
        <v>2024</v>
      </c>
      <c r="C51" s="28" t="s">
        <v>26</v>
      </c>
      <c r="D51" s="28">
        <v>69</v>
      </c>
      <c r="E51" s="28" t="s">
        <v>193</v>
      </c>
      <c r="F51" s="28">
        <v>103046909</v>
      </c>
      <c r="G51" s="28">
        <v>3</v>
      </c>
      <c r="H51" s="28">
        <v>1.5800000000000002E-2</v>
      </c>
      <c r="I51" s="28" t="s">
        <v>86</v>
      </c>
      <c r="J51" s="28" t="s">
        <v>87</v>
      </c>
      <c r="K51" s="28" t="s">
        <v>88</v>
      </c>
      <c r="L51" s="28" t="s">
        <v>194</v>
      </c>
      <c r="M51" s="28" t="s">
        <v>83</v>
      </c>
    </row>
    <row r="52" spans="1:28" x14ac:dyDescent="0.25">
      <c r="A52" s="28" t="s">
        <v>27</v>
      </c>
      <c r="B52" s="28">
        <v>2024</v>
      </c>
      <c r="C52" s="28" t="s">
        <v>26</v>
      </c>
      <c r="D52" s="28">
        <v>70</v>
      </c>
      <c r="E52" s="28" t="s">
        <v>195</v>
      </c>
      <c r="F52" s="28">
        <v>103046910</v>
      </c>
      <c r="G52" s="28">
        <v>8</v>
      </c>
      <c r="H52" s="28">
        <v>3.8399999999999997E-2</v>
      </c>
      <c r="I52" s="28" t="s">
        <v>86</v>
      </c>
      <c r="J52" s="28" t="s">
        <v>87</v>
      </c>
      <c r="K52" s="28" t="s">
        <v>88</v>
      </c>
      <c r="L52" s="28" t="s">
        <v>196</v>
      </c>
      <c r="M52" s="28" t="s">
        <v>83</v>
      </c>
    </row>
    <row r="53" spans="1:28" x14ac:dyDescent="0.25">
      <c r="A53" s="28" t="s">
        <v>27</v>
      </c>
      <c r="B53" s="28">
        <v>2024</v>
      </c>
      <c r="C53" s="28" t="s">
        <v>26</v>
      </c>
      <c r="D53" s="28">
        <v>72</v>
      </c>
      <c r="E53" s="28" t="s">
        <v>197</v>
      </c>
      <c r="F53" s="28">
        <v>103046912</v>
      </c>
      <c r="G53" s="28">
        <v>1</v>
      </c>
      <c r="H53" s="28">
        <v>8.8000000000000005E-3</v>
      </c>
      <c r="I53" s="28" t="s">
        <v>198</v>
      </c>
      <c r="J53" s="28" t="s">
        <v>87</v>
      </c>
      <c r="K53" s="28" t="s">
        <v>88</v>
      </c>
      <c r="L53" s="28" t="s">
        <v>199</v>
      </c>
      <c r="M53" s="28" t="s">
        <v>83</v>
      </c>
    </row>
    <row r="54" spans="1:28" x14ac:dyDescent="0.25">
      <c r="A54" s="28" t="s">
        <v>27</v>
      </c>
      <c r="B54" s="28">
        <v>2024</v>
      </c>
      <c r="C54" s="28" t="s">
        <v>26</v>
      </c>
      <c r="D54" s="28">
        <v>73</v>
      </c>
      <c r="E54" s="28" t="s">
        <v>200</v>
      </c>
      <c r="F54" s="28">
        <v>103046913</v>
      </c>
      <c r="G54" s="28">
        <v>5</v>
      </c>
      <c r="H54" s="28">
        <v>2.92E-2</v>
      </c>
      <c r="I54" s="28" t="s">
        <v>86</v>
      </c>
      <c r="J54" s="28" t="s">
        <v>87</v>
      </c>
      <c r="K54" s="28" t="s">
        <v>88</v>
      </c>
      <c r="L54" s="28" t="s">
        <v>201</v>
      </c>
      <c r="M54" s="28" t="s">
        <v>83</v>
      </c>
    </row>
    <row r="55" spans="1:28" x14ac:dyDescent="0.25">
      <c r="A55" s="28" t="s">
        <v>27</v>
      </c>
      <c r="B55" s="28">
        <v>2024</v>
      </c>
      <c r="C55" s="28" t="s">
        <v>26</v>
      </c>
      <c r="D55" s="28">
        <v>74</v>
      </c>
      <c r="E55" s="28" t="s">
        <v>202</v>
      </c>
      <c r="F55" s="28">
        <v>103046914</v>
      </c>
      <c r="G55" s="28">
        <v>3</v>
      </c>
      <c r="H55" s="28">
        <v>2.5100000000000001E-2</v>
      </c>
      <c r="I55" s="28" t="s">
        <v>86</v>
      </c>
      <c r="J55" s="28" t="s">
        <v>87</v>
      </c>
      <c r="K55" s="28" t="s">
        <v>88</v>
      </c>
      <c r="L55" s="28" t="s">
        <v>203</v>
      </c>
      <c r="M55" s="28" t="s">
        <v>83</v>
      </c>
    </row>
    <row r="56" spans="1:28" x14ac:dyDescent="0.25">
      <c r="A56" s="28" t="s">
        <v>27</v>
      </c>
      <c r="B56" s="28">
        <v>2024</v>
      </c>
      <c r="C56" s="28" t="s">
        <v>26</v>
      </c>
      <c r="D56" s="28">
        <v>76</v>
      </c>
      <c r="E56" s="28" t="s">
        <v>204</v>
      </c>
      <c r="F56" s="28">
        <v>103046916</v>
      </c>
      <c r="G56" s="28">
        <v>8</v>
      </c>
      <c r="H56" s="28">
        <v>3.09E-2</v>
      </c>
      <c r="I56" s="28" t="s">
        <v>86</v>
      </c>
      <c r="J56" s="28" t="s">
        <v>87</v>
      </c>
      <c r="K56" s="28" t="s">
        <v>88</v>
      </c>
      <c r="L56" s="28" t="s">
        <v>205</v>
      </c>
      <c r="M56" s="28" t="s">
        <v>83</v>
      </c>
    </row>
    <row r="57" spans="1:28" x14ac:dyDescent="0.25">
      <c r="A57" s="28" t="s">
        <v>27</v>
      </c>
      <c r="B57" s="28">
        <v>2024</v>
      </c>
      <c r="C57" s="28" t="s">
        <v>26</v>
      </c>
      <c r="D57" s="28">
        <v>78</v>
      </c>
      <c r="E57" s="28" t="s">
        <v>206</v>
      </c>
      <c r="F57" s="28">
        <v>103046918</v>
      </c>
      <c r="G57" s="28">
        <v>4</v>
      </c>
      <c r="H57" s="28">
        <v>2.9399999999999999E-2</v>
      </c>
      <c r="I57" s="28" t="s">
        <v>86</v>
      </c>
      <c r="J57" s="28" t="s">
        <v>87</v>
      </c>
      <c r="K57" s="28" t="s">
        <v>88</v>
      </c>
      <c r="L57" s="28" t="s">
        <v>207</v>
      </c>
      <c r="M57" s="28" t="s">
        <v>83</v>
      </c>
    </row>
    <row r="58" spans="1:28" x14ac:dyDescent="0.25">
      <c r="A58" s="28" t="s">
        <v>27</v>
      </c>
      <c r="B58" s="28">
        <v>2024</v>
      </c>
      <c r="C58" s="28" t="s">
        <v>26</v>
      </c>
      <c r="D58" s="28">
        <v>79</v>
      </c>
      <c r="E58" s="28" t="s">
        <v>208</v>
      </c>
      <c r="F58" s="28">
        <v>103046919</v>
      </c>
      <c r="G58" s="28">
        <v>8</v>
      </c>
      <c r="H58" s="28">
        <v>2.7699999999999999E-2</v>
      </c>
      <c r="I58" s="28" t="s">
        <v>198</v>
      </c>
      <c r="J58" s="28" t="s">
        <v>87</v>
      </c>
      <c r="K58" s="28" t="s">
        <v>88</v>
      </c>
      <c r="Z58" s="28" t="s">
        <v>209</v>
      </c>
      <c r="AB58" s="28" t="s">
        <v>130</v>
      </c>
    </row>
    <row r="59" spans="1:28" x14ac:dyDescent="0.25">
      <c r="A59" s="28" t="s">
        <v>27</v>
      </c>
      <c r="B59" s="28">
        <v>2024</v>
      </c>
      <c r="C59" s="28" t="s">
        <v>26</v>
      </c>
      <c r="D59" s="28">
        <v>80</v>
      </c>
      <c r="E59" s="28" t="s">
        <v>210</v>
      </c>
      <c r="F59" s="28">
        <v>103046920</v>
      </c>
      <c r="G59" s="28">
        <v>13</v>
      </c>
      <c r="H59" s="28">
        <v>2.53E-2</v>
      </c>
      <c r="I59" s="28" t="s">
        <v>86</v>
      </c>
      <c r="J59" s="28" t="s">
        <v>87</v>
      </c>
      <c r="K59" s="28" t="s">
        <v>88</v>
      </c>
      <c r="L59" s="28" t="s">
        <v>211</v>
      </c>
      <c r="M59" s="28" t="s">
        <v>92</v>
      </c>
      <c r="P59" s="28" t="s">
        <v>130</v>
      </c>
      <c r="Q59" s="28" t="s">
        <v>130</v>
      </c>
      <c r="S59" s="28" t="s">
        <v>130</v>
      </c>
      <c r="T59" s="28">
        <v>5</v>
      </c>
    </row>
    <row r="60" spans="1:28" x14ac:dyDescent="0.25">
      <c r="A60" s="28" t="s">
        <v>27</v>
      </c>
      <c r="B60" s="28">
        <v>2024</v>
      </c>
      <c r="C60" s="28" t="s">
        <v>26</v>
      </c>
      <c r="D60" s="28">
        <v>81</v>
      </c>
      <c r="E60" s="28" t="s">
        <v>212</v>
      </c>
      <c r="F60" s="28">
        <v>103046921</v>
      </c>
      <c r="G60" s="28">
        <v>4</v>
      </c>
      <c r="H60" s="28">
        <v>1.7000000000000001E-2</v>
      </c>
      <c r="I60" s="28" t="s">
        <v>86</v>
      </c>
      <c r="J60" s="28" t="s">
        <v>87</v>
      </c>
      <c r="K60" s="28" t="s">
        <v>88</v>
      </c>
      <c r="L60" s="28" t="s">
        <v>213</v>
      </c>
      <c r="M60" s="28" t="s">
        <v>83</v>
      </c>
    </row>
    <row r="61" spans="1:28" x14ac:dyDescent="0.25">
      <c r="A61" s="28" t="s">
        <v>27</v>
      </c>
      <c r="B61" s="28">
        <v>2024</v>
      </c>
      <c r="C61" s="28" t="s">
        <v>26</v>
      </c>
      <c r="D61" s="28">
        <v>83</v>
      </c>
      <c r="E61" s="28" t="s">
        <v>214</v>
      </c>
      <c r="F61" s="28">
        <v>103046923</v>
      </c>
      <c r="G61" s="28">
        <v>8</v>
      </c>
      <c r="H61" s="28">
        <v>3.6799999999999999E-2</v>
      </c>
      <c r="I61" s="28" t="s">
        <v>86</v>
      </c>
      <c r="J61" s="28" t="s">
        <v>87</v>
      </c>
      <c r="K61" s="28" t="s">
        <v>88</v>
      </c>
      <c r="L61" s="28" t="s">
        <v>215</v>
      </c>
      <c r="M61" s="28" t="s">
        <v>83</v>
      </c>
    </row>
    <row r="62" spans="1:28" x14ac:dyDescent="0.25">
      <c r="A62" s="28" t="s">
        <v>27</v>
      </c>
      <c r="B62" s="28">
        <v>2024</v>
      </c>
      <c r="C62" s="28" t="s">
        <v>26</v>
      </c>
      <c r="D62" s="28">
        <v>84</v>
      </c>
      <c r="E62" s="28" t="s">
        <v>216</v>
      </c>
      <c r="F62" s="28">
        <v>103046924</v>
      </c>
      <c r="G62" s="28">
        <v>22</v>
      </c>
      <c r="H62" s="28">
        <v>2.7E-2</v>
      </c>
      <c r="I62" s="28" t="s">
        <v>86</v>
      </c>
      <c r="J62" s="28" t="s">
        <v>87</v>
      </c>
      <c r="K62" s="28" t="s">
        <v>88</v>
      </c>
      <c r="L62" s="28" t="s">
        <v>217</v>
      </c>
      <c r="M62" s="28" t="s">
        <v>83</v>
      </c>
    </row>
    <row r="63" spans="1:28" x14ac:dyDescent="0.25">
      <c r="A63" s="28" t="s">
        <v>27</v>
      </c>
      <c r="B63" s="28">
        <v>2024</v>
      </c>
      <c r="C63" s="28" t="s">
        <v>26</v>
      </c>
      <c r="D63" s="28">
        <v>85</v>
      </c>
      <c r="E63" s="28" t="s">
        <v>218</v>
      </c>
      <c r="F63" s="28">
        <v>103046925</v>
      </c>
      <c r="G63" s="28">
        <v>12</v>
      </c>
      <c r="I63" s="28" t="s">
        <v>219</v>
      </c>
      <c r="J63" s="28" t="s">
        <v>87</v>
      </c>
      <c r="K63" s="28" t="s">
        <v>88</v>
      </c>
      <c r="Z63" s="28" t="s">
        <v>220</v>
      </c>
      <c r="AB63" s="28" t="s">
        <v>130</v>
      </c>
    </row>
    <row r="64" spans="1:28" x14ac:dyDescent="0.25">
      <c r="A64" s="28" t="s">
        <v>27</v>
      </c>
      <c r="B64" s="28">
        <v>2024</v>
      </c>
      <c r="C64" s="28" t="s">
        <v>26</v>
      </c>
      <c r="D64" s="28">
        <v>86</v>
      </c>
      <c r="E64" s="28" t="s">
        <v>221</v>
      </c>
      <c r="F64" s="28">
        <v>103046926</v>
      </c>
      <c r="G64" s="28">
        <v>8</v>
      </c>
      <c r="H64" s="28">
        <v>2.5399999999999999E-2</v>
      </c>
      <c r="I64" s="28" t="s">
        <v>86</v>
      </c>
      <c r="J64" s="28" t="s">
        <v>87</v>
      </c>
      <c r="K64" s="28" t="s">
        <v>88</v>
      </c>
      <c r="L64" s="28" t="s">
        <v>222</v>
      </c>
      <c r="M64" s="28" t="s">
        <v>92</v>
      </c>
    </row>
    <row r="65" spans="1:26" x14ac:dyDescent="0.25">
      <c r="A65" s="28" t="s">
        <v>27</v>
      </c>
      <c r="B65" s="28">
        <v>2024</v>
      </c>
      <c r="C65" s="28" t="s">
        <v>26</v>
      </c>
      <c r="D65" s="28">
        <v>87</v>
      </c>
      <c r="E65" s="28" t="s">
        <v>223</v>
      </c>
      <c r="F65" s="28">
        <v>103046927</v>
      </c>
      <c r="G65" s="28">
        <v>8</v>
      </c>
      <c r="H65" s="28">
        <v>2.7900000000000001E-2</v>
      </c>
      <c r="I65" s="28" t="s">
        <v>86</v>
      </c>
      <c r="J65" s="28" t="s">
        <v>87</v>
      </c>
      <c r="K65" s="28" t="s">
        <v>88</v>
      </c>
      <c r="L65" s="28" t="s">
        <v>224</v>
      </c>
      <c r="M65" s="28" t="s">
        <v>83</v>
      </c>
    </row>
    <row r="66" spans="1:26" x14ac:dyDescent="0.25">
      <c r="A66" s="28" t="s">
        <v>27</v>
      </c>
      <c r="B66" s="28">
        <v>2024</v>
      </c>
      <c r="C66" s="28" t="s">
        <v>26</v>
      </c>
      <c r="D66" s="28">
        <v>88</v>
      </c>
      <c r="E66" s="28" t="s">
        <v>225</v>
      </c>
      <c r="F66" s="28">
        <v>103046928</v>
      </c>
      <c r="G66" s="28">
        <v>7</v>
      </c>
      <c r="H66" s="28">
        <v>2.92E-2</v>
      </c>
      <c r="I66" s="28" t="s">
        <v>86</v>
      </c>
      <c r="J66" s="28" t="s">
        <v>87</v>
      </c>
      <c r="K66" s="28" t="s">
        <v>88</v>
      </c>
      <c r="L66" s="28" t="s">
        <v>226</v>
      </c>
      <c r="M66" s="28" t="s">
        <v>83</v>
      </c>
    </row>
    <row r="67" spans="1:26" x14ac:dyDescent="0.25">
      <c r="A67" s="28" t="s">
        <v>27</v>
      </c>
      <c r="B67" s="28">
        <v>2024</v>
      </c>
      <c r="C67" s="28" t="s">
        <v>26</v>
      </c>
      <c r="D67" s="28">
        <v>89</v>
      </c>
      <c r="E67" s="28" t="s">
        <v>227</v>
      </c>
      <c r="F67" s="28">
        <v>103046929</v>
      </c>
      <c r="G67" s="28">
        <v>38</v>
      </c>
      <c r="H67" s="28">
        <v>3.4799999999999998E-2</v>
      </c>
      <c r="I67" s="28" t="s">
        <v>86</v>
      </c>
      <c r="J67" s="28" t="s">
        <v>87</v>
      </c>
      <c r="K67" s="28" t="s">
        <v>88</v>
      </c>
      <c r="L67" s="28" t="s">
        <v>228</v>
      </c>
      <c r="M67" s="28" t="s">
        <v>83</v>
      </c>
    </row>
    <row r="68" spans="1:26" x14ac:dyDescent="0.25">
      <c r="A68" s="28" t="s">
        <v>27</v>
      </c>
      <c r="B68" s="28">
        <v>2024</v>
      </c>
      <c r="C68" s="28" t="s">
        <v>26</v>
      </c>
      <c r="D68" s="28">
        <v>92</v>
      </c>
      <c r="E68" s="28" t="s">
        <v>229</v>
      </c>
      <c r="F68" s="28">
        <v>103046932</v>
      </c>
      <c r="G68" s="28">
        <v>12</v>
      </c>
      <c r="H68" s="28">
        <v>2.7099999999999999E-2</v>
      </c>
      <c r="I68" s="28" t="s">
        <v>86</v>
      </c>
      <c r="J68" s="28" t="s">
        <v>87</v>
      </c>
      <c r="K68" s="28" t="s">
        <v>88</v>
      </c>
      <c r="L68" s="28" t="s">
        <v>230</v>
      </c>
      <c r="M68" s="28" t="s">
        <v>92</v>
      </c>
      <c r="P68" s="28" t="s">
        <v>130</v>
      </c>
      <c r="T68" s="28">
        <v>1</v>
      </c>
      <c r="Z68" s="28" t="s">
        <v>231</v>
      </c>
    </row>
    <row r="69" spans="1:26" x14ac:dyDescent="0.25">
      <c r="A69" s="28" t="s">
        <v>27</v>
      </c>
      <c r="B69" s="28">
        <v>2024</v>
      </c>
      <c r="C69" s="28" t="s">
        <v>26</v>
      </c>
      <c r="D69" s="28">
        <v>93</v>
      </c>
      <c r="E69" s="28" t="s">
        <v>232</v>
      </c>
      <c r="F69" s="28">
        <v>103046933</v>
      </c>
      <c r="G69" s="28">
        <v>18</v>
      </c>
      <c r="H69" s="28">
        <v>2.6800000000000001E-2</v>
      </c>
      <c r="I69" s="28" t="s">
        <v>86</v>
      </c>
      <c r="J69" s="28" t="s">
        <v>87</v>
      </c>
      <c r="K69" s="28" t="s">
        <v>88</v>
      </c>
      <c r="L69" s="28" t="s">
        <v>233</v>
      </c>
      <c r="M69" s="28" t="s">
        <v>83</v>
      </c>
    </row>
    <row r="70" spans="1:26" x14ac:dyDescent="0.25">
      <c r="A70" s="28" t="s">
        <v>27</v>
      </c>
      <c r="B70" s="28">
        <v>2024</v>
      </c>
      <c r="C70" s="28" t="s">
        <v>26</v>
      </c>
      <c r="D70" s="28">
        <v>98</v>
      </c>
      <c r="E70" s="28" t="s">
        <v>234</v>
      </c>
      <c r="F70" s="28">
        <v>103046938</v>
      </c>
      <c r="G70" s="28">
        <v>3</v>
      </c>
      <c r="H70" s="28">
        <v>1.3599999999999999E-2</v>
      </c>
      <c r="I70" s="28" t="s">
        <v>86</v>
      </c>
      <c r="J70" s="28" t="s">
        <v>87</v>
      </c>
      <c r="K70" s="28" t="s">
        <v>88</v>
      </c>
      <c r="L70" s="28" t="s">
        <v>235</v>
      </c>
      <c r="M70" s="28" t="s">
        <v>83</v>
      </c>
    </row>
    <row r="71" spans="1:26" x14ac:dyDescent="0.25">
      <c r="A71" s="28" t="s">
        <v>27</v>
      </c>
      <c r="B71" s="28">
        <v>2024</v>
      </c>
      <c r="C71" s="28" t="s">
        <v>26</v>
      </c>
      <c r="D71" s="28">
        <v>100</v>
      </c>
      <c r="E71" s="28" t="s">
        <v>236</v>
      </c>
      <c r="F71" s="28">
        <v>103046940</v>
      </c>
      <c r="G71" s="28">
        <v>3</v>
      </c>
      <c r="H71" s="28">
        <v>1.84E-2</v>
      </c>
      <c r="I71" s="28" t="s">
        <v>86</v>
      </c>
      <c r="J71" s="28" t="s">
        <v>87</v>
      </c>
      <c r="K71" s="28" t="s">
        <v>88</v>
      </c>
      <c r="L71" s="28" t="s">
        <v>237</v>
      </c>
      <c r="M71" s="28" t="s">
        <v>83</v>
      </c>
    </row>
    <row r="72" spans="1:26" x14ac:dyDescent="0.25">
      <c r="A72" s="28" t="s">
        <v>27</v>
      </c>
      <c r="B72" s="28">
        <v>2024</v>
      </c>
      <c r="C72" s="28" t="s">
        <v>26</v>
      </c>
      <c r="D72" s="28">
        <v>101</v>
      </c>
      <c r="E72" s="28" t="s">
        <v>238</v>
      </c>
      <c r="F72" s="28">
        <v>103046941</v>
      </c>
      <c r="G72" s="28">
        <v>3</v>
      </c>
      <c r="H72" s="28">
        <v>1.7899999999999999E-2</v>
      </c>
      <c r="I72" s="28" t="s">
        <v>86</v>
      </c>
      <c r="J72" s="28" t="s">
        <v>87</v>
      </c>
      <c r="K72" s="28" t="s">
        <v>88</v>
      </c>
      <c r="L72" s="28" t="s">
        <v>239</v>
      </c>
      <c r="M72" s="28" t="s">
        <v>83</v>
      </c>
    </row>
    <row r="73" spans="1:26" x14ac:dyDescent="0.25">
      <c r="A73" s="28" t="s">
        <v>27</v>
      </c>
      <c r="B73" s="28">
        <v>2024</v>
      </c>
      <c r="C73" s="28" t="s">
        <v>26</v>
      </c>
      <c r="D73" s="28">
        <v>102</v>
      </c>
      <c r="E73" s="28" t="s">
        <v>240</v>
      </c>
      <c r="F73" s="28">
        <v>103046942</v>
      </c>
      <c r="G73" s="28">
        <v>4</v>
      </c>
      <c r="H73" s="28">
        <v>2.5100000000000001E-2</v>
      </c>
      <c r="I73" s="28" t="s">
        <v>86</v>
      </c>
      <c r="J73" s="28" t="s">
        <v>87</v>
      </c>
      <c r="K73" s="28" t="s">
        <v>88</v>
      </c>
      <c r="L73" s="28" t="s">
        <v>241</v>
      </c>
      <c r="M73" s="28" t="s">
        <v>83</v>
      </c>
    </row>
    <row r="74" spans="1:26" x14ac:dyDescent="0.25">
      <c r="A74" s="28" t="s">
        <v>27</v>
      </c>
      <c r="B74" s="28">
        <v>2024</v>
      </c>
      <c r="C74" s="28" t="s">
        <v>26</v>
      </c>
      <c r="D74" s="28">
        <v>105</v>
      </c>
      <c r="E74" s="28" t="s">
        <v>242</v>
      </c>
      <c r="F74" s="28">
        <v>103046945</v>
      </c>
      <c r="G74" s="28">
        <v>1</v>
      </c>
      <c r="H74" s="28">
        <v>8.6999999999999994E-3</v>
      </c>
      <c r="I74" s="28" t="s">
        <v>86</v>
      </c>
      <c r="J74" s="28" t="s">
        <v>87</v>
      </c>
      <c r="K74" s="28" t="s">
        <v>88</v>
      </c>
      <c r="L74" s="28" t="s">
        <v>243</v>
      </c>
      <c r="M74" s="28" t="s">
        <v>83</v>
      </c>
    </row>
    <row r="75" spans="1:26" x14ac:dyDescent="0.25">
      <c r="A75" s="28" t="s">
        <v>27</v>
      </c>
      <c r="B75" s="28">
        <v>2024</v>
      </c>
      <c r="C75" s="28" t="s">
        <v>26</v>
      </c>
      <c r="D75" s="28">
        <v>107</v>
      </c>
      <c r="E75" s="28" t="s">
        <v>244</v>
      </c>
      <c r="F75" s="28">
        <v>103046947</v>
      </c>
      <c r="G75" s="28">
        <v>1</v>
      </c>
      <c r="H75" s="28">
        <v>7.7999999999999996E-3</v>
      </c>
      <c r="I75" s="28" t="s">
        <v>86</v>
      </c>
      <c r="J75" s="28" t="s">
        <v>87</v>
      </c>
      <c r="K75" s="28" t="s">
        <v>88</v>
      </c>
      <c r="L75" s="28" t="s">
        <v>245</v>
      </c>
      <c r="M75" s="28" t="s">
        <v>83</v>
      </c>
    </row>
    <row r="76" spans="1:26" x14ac:dyDescent="0.25">
      <c r="A76" s="28" t="s">
        <v>27</v>
      </c>
      <c r="B76" s="28">
        <v>2024</v>
      </c>
      <c r="C76" s="28" t="s">
        <v>26</v>
      </c>
      <c r="D76" s="28">
        <v>111</v>
      </c>
      <c r="E76" s="28" t="s">
        <v>246</v>
      </c>
      <c r="F76" s="28">
        <v>103046951</v>
      </c>
      <c r="G76" s="28">
        <v>3</v>
      </c>
      <c r="H76" s="28">
        <v>1.37E-2</v>
      </c>
      <c r="I76" s="28" t="s">
        <v>86</v>
      </c>
      <c r="J76" s="28" t="s">
        <v>87</v>
      </c>
      <c r="K76" s="28" t="s">
        <v>88</v>
      </c>
      <c r="L76" s="28" t="s">
        <v>247</v>
      </c>
      <c r="M76" s="28" t="s">
        <v>83</v>
      </c>
    </row>
    <row r="77" spans="1:26" x14ac:dyDescent="0.25">
      <c r="A77" s="28" t="s">
        <v>27</v>
      </c>
      <c r="B77" s="28">
        <v>2024</v>
      </c>
      <c r="C77" s="28" t="s">
        <v>26</v>
      </c>
      <c r="D77" s="28">
        <v>112</v>
      </c>
      <c r="E77" s="28" t="s">
        <v>248</v>
      </c>
      <c r="F77" s="28">
        <v>103046952</v>
      </c>
      <c r="G77" s="28">
        <v>3</v>
      </c>
      <c r="H77" s="28">
        <v>1.37E-2</v>
      </c>
      <c r="I77" s="28" t="s">
        <v>86</v>
      </c>
      <c r="J77" s="28" t="s">
        <v>87</v>
      </c>
      <c r="K77" s="28" t="s">
        <v>88</v>
      </c>
      <c r="L77" s="28" t="s">
        <v>249</v>
      </c>
      <c r="M77" s="28" t="s">
        <v>83</v>
      </c>
    </row>
    <row r="78" spans="1:26" x14ac:dyDescent="0.25">
      <c r="A78" s="28" t="s">
        <v>27</v>
      </c>
      <c r="B78" s="28">
        <v>2024</v>
      </c>
      <c r="C78" s="28" t="s">
        <v>26</v>
      </c>
      <c r="D78" s="28">
        <v>113</v>
      </c>
      <c r="E78" s="28" t="s">
        <v>250</v>
      </c>
      <c r="F78" s="28">
        <v>103046953</v>
      </c>
      <c r="G78" s="28">
        <v>3</v>
      </c>
      <c r="H78" s="28">
        <v>1.4500000000000001E-2</v>
      </c>
      <c r="I78" s="28" t="s">
        <v>86</v>
      </c>
      <c r="J78" s="28" t="s">
        <v>87</v>
      </c>
      <c r="K78" s="28" t="s">
        <v>88</v>
      </c>
      <c r="L78" s="28" t="s">
        <v>251</v>
      </c>
      <c r="M78" s="28" t="s">
        <v>83</v>
      </c>
    </row>
    <row r="79" spans="1:26" x14ac:dyDescent="0.25">
      <c r="A79" s="28" t="s">
        <v>27</v>
      </c>
      <c r="B79" s="28">
        <v>2024</v>
      </c>
      <c r="C79" s="28" t="s">
        <v>26</v>
      </c>
      <c r="D79" s="28">
        <v>114</v>
      </c>
      <c r="E79" s="28" t="s">
        <v>252</v>
      </c>
      <c r="F79" s="28">
        <v>103046954</v>
      </c>
      <c r="G79" s="28">
        <v>3</v>
      </c>
      <c r="H79" s="28">
        <v>1.01E-2</v>
      </c>
      <c r="I79" s="28" t="s">
        <v>86</v>
      </c>
      <c r="J79" s="28" t="s">
        <v>87</v>
      </c>
      <c r="K79" s="28" t="s">
        <v>88</v>
      </c>
      <c r="L79" s="28" t="s">
        <v>253</v>
      </c>
      <c r="M79" s="28" t="s">
        <v>83</v>
      </c>
    </row>
    <row r="80" spans="1:26" x14ac:dyDescent="0.25">
      <c r="A80" s="28" t="s">
        <v>27</v>
      </c>
      <c r="B80" s="28">
        <v>2024</v>
      </c>
      <c r="C80" s="28" t="s">
        <v>26</v>
      </c>
      <c r="D80" s="28">
        <v>115</v>
      </c>
      <c r="E80" s="28" t="s">
        <v>254</v>
      </c>
      <c r="F80" s="28">
        <v>103046955</v>
      </c>
      <c r="G80" s="28">
        <v>4</v>
      </c>
      <c r="H80" s="28">
        <v>1.67E-2</v>
      </c>
      <c r="I80" s="28" t="s">
        <v>86</v>
      </c>
      <c r="J80" s="28" t="s">
        <v>87</v>
      </c>
      <c r="K80" s="28" t="s">
        <v>88</v>
      </c>
      <c r="L80" s="28" t="s">
        <v>255</v>
      </c>
      <c r="M80" s="28" t="s">
        <v>83</v>
      </c>
    </row>
    <row r="81" spans="1:26" x14ac:dyDescent="0.25">
      <c r="A81" s="28" t="s">
        <v>27</v>
      </c>
      <c r="B81" s="28">
        <v>2024</v>
      </c>
      <c r="C81" s="28" t="s">
        <v>26</v>
      </c>
      <c r="D81" s="28">
        <v>116</v>
      </c>
      <c r="E81" s="28" t="s">
        <v>256</v>
      </c>
      <c r="F81" s="28">
        <v>103046956</v>
      </c>
      <c r="G81" s="28">
        <v>4</v>
      </c>
      <c r="H81" s="28">
        <v>2.0500000000000001E-2</v>
      </c>
      <c r="I81" s="28" t="s">
        <v>86</v>
      </c>
      <c r="J81" s="28" t="s">
        <v>87</v>
      </c>
      <c r="K81" s="28" t="s">
        <v>88</v>
      </c>
      <c r="L81" s="28" t="s">
        <v>257</v>
      </c>
      <c r="M81" s="28" t="s">
        <v>83</v>
      </c>
    </row>
    <row r="82" spans="1:26" x14ac:dyDescent="0.25">
      <c r="A82" s="28" t="s">
        <v>27</v>
      </c>
      <c r="B82" s="28">
        <v>2024</v>
      </c>
      <c r="C82" s="28" t="s">
        <v>26</v>
      </c>
      <c r="D82" s="28">
        <v>121</v>
      </c>
      <c r="E82" s="28" t="s">
        <v>258</v>
      </c>
      <c r="F82" s="28">
        <v>103046961</v>
      </c>
      <c r="G82" s="28">
        <v>9</v>
      </c>
      <c r="H82" s="28">
        <v>2.4500000000000001E-2</v>
      </c>
      <c r="I82" s="28" t="s">
        <v>86</v>
      </c>
      <c r="J82" s="28" t="s">
        <v>87</v>
      </c>
      <c r="K82" s="28" t="s">
        <v>88</v>
      </c>
      <c r="L82" s="28" t="s">
        <v>259</v>
      </c>
      <c r="M82" s="28" t="s">
        <v>83</v>
      </c>
    </row>
    <row r="83" spans="1:26" x14ac:dyDescent="0.25">
      <c r="A83" s="28" t="s">
        <v>27</v>
      </c>
      <c r="B83" s="28">
        <v>2024</v>
      </c>
      <c r="C83" s="28" t="s">
        <v>26</v>
      </c>
      <c r="D83" s="28">
        <v>125</v>
      </c>
      <c r="E83" s="28" t="s">
        <v>260</v>
      </c>
      <c r="F83" s="28">
        <v>103046965</v>
      </c>
      <c r="G83" s="28">
        <v>19</v>
      </c>
      <c r="H83" s="28">
        <v>3.3000000000000002E-2</v>
      </c>
      <c r="I83" s="28" t="s">
        <v>86</v>
      </c>
      <c r="J83" s="28" t="s">
        <v>87</v>
      </c>
      <c r="K83" s="28" t="s">
        <v>88</v>
      </c>
      <c r="L83" s="28" t="s">
        <v>261</v>
      </c>
      <c r="M83" s="28" t="s">
        <v>83</v>
      </c>
    </row>
    <row r="84" spans="1:26" x14ac:dyDescent="0.25">
      <c r="A84" s="28" t="s">
        <v>27</v>
      </c>
      <c r="B84" s="28">
        <v>2024</v>
      </c>
      <c r="C84" s="28" t="s">
        <v>26</v>
      </c>
      <c r="D84" s="28">
        <v>126</v>
      </c>
      <c r="E84" s="28" t="s">
        <v>262</v>
      </c>
      <c r="F84" s="28">
        <v>103046966</v>
      </c>
      <c r="G84" s="28">
        <v>23</v>
      </c>
      <c r="H84" s="28">
        <v>4.07E-2</v>
      </c>
      <c r="I84" s="28" t="s">
        <v>86</v>
      </c>
      <c r="J84" s="28" t="s">
        <v>87</v>
      </c>
      <c r="K84" s="28" t="s">
        <v>88</v>
      </c>
      <c r="L84" s="28" t="s">
        <v>263</v>
      </c>
      <c r="M84" s="28" t="s">
        <v>83</v>
      </c>
    </row>
    <row r="85" spans="1:26" x14ac:dyDescent="0.25">
      <c r="A85" s="28" t="s">
        <v>27</v>
      </c>
      <c r="B85" s="28">
        <v>2024</v>
      </c>
      <c r="C85" s="28" t="s">
        <v>26</v>
      </c>
      <c r="D85" s="28">
        <v>128</v>
      </c>
      <c r="E85" s="28" t="s">
        <v>264</v>
      </c>
      <c r="F85" s="28">
        <v>103046968</v>
      </c>
      <c r="G85" s="28">
        <v>15</v>
      </c>
      <c r="H85" s="28">
        <v>2.63E-2</v>
      </c>
      <c r="I85" s="28" t="s">
        <v>86</v>
      </c>
      <c r="J85" s="28" t="s">
        <v>87</v>
      </c>
      <c r="K85" s="28" t="s">
        <v>88</v>
      </c>
      <c r="L85" s="28" t="s">
        <v>265</v>
      </c>
      <c r="M85" s="28" t="s">
        <v>83</v>
      </c>
    </row>
    <row r="86" spans="1:26" x14ac:dyDescent="0.25">
      <c r="A86" s="28" t="s">
        <v>27</v>
      </c>
      <c r="B86" s="28">
        <v>2024</v>
      </c>
      <c r="C86" s="28" t="s">
        <v>26</v>
      </c>
      <c r="D86" s="28">
        <v>130</v>
      </c>
      <c r="E86" s="28" t="s">
        <v>266</v>
      </c>
      <c r="F86" s="28">
        <v>103046970</v>
      </c>
      <c r="G86" s="28">
        <v>7</v>
      </c>
      <c r="H86" s="28">
        <v>2.3699999999999999E-2</v>
      </c>
      <c r="I86" s="28" t="s">
        <v>86</v>
      </c>
      <c r="J86" s="28" t="s">
        <v>87</v>
      </c>
      <c r="K86" s="28" t="s">
        <v>88</v>
      </c>
      <c r="L86" s="28" t="s">
        <v>267</v>
      </c>
      <c r="M86" s="28" t="s">
        <v>83</v>
      </c>
    </row>
    <row r="87" spans="1:26" x14ac:dyDescent="0.25">
      <c r="A87" s="28" t="s">
        <v>27</v>
      </c>
      <c r="B87" s="28">
        <v>2024</v>
      </c>
      <c r="C87" s="28" t="s">
        <v>26</v>
      </c>
      <c r="D87" s="28">
        <v>133</v>
      </c>
      <c r="E87" s="28" t="s">
        <v>268</v>
      </c>
      <c r="F87" s="28">
        <v>103046973</v>
      </c>
      <c r="G87" s="28">
        <v>6</v>
      </c>
      <c r="H87" s="28">
        <v>2.29E-2</v>
      </c>
      <c r="I87" s="28" t="s">
        <v>86</v>
      </c>
      <c r="J87" s="28" t="s">
        <v>87</v>
      </c>
      <c r="K87" s="28" t="s">
        <v>88</v>
      </c>
      <c r="L87" s="28" t="s">
        <v>269</v>
      </c>
      <c r="M87" s="28" t="s">
        <v>83</v>
      </c>
    </row>
    <row r="88" spans="1:26" x14ac:dyDescent="0.25">
      <c r="A88" s="28" t="s">
        <v>27</v>
      </c>
      <c r="B88" s="28">
        <v>2024</v>
      </c>
      <c r="C88" s="28" t="s">
        <v>26</v>
      </c>
      <c r="D88" s="28">
        <v>134</v>
      </c>
      <c r="E88" s="28" t="s">
        <v>270</v>
      </c>
      <c r="F88" s="28">
        <v>103046974</v>
      </c>
      <c r="G88" s="28">
        <v>4</v>
      </c>
      <c r="H88" s="28">
        <v>1.6899999999999998E-2</v>
      </c>
      <c r="I88" s="28" t="s">
        <v>198</v>
      </c>
      <c r="J88" s="28" t="s">
        <v>87</v>
      </c>
      <c r="K88" s="28" t="s">
        <v>88</v>
      </c>
      <c r="L88" s="28" t="s">
        <v>271</v>
      </c>
      <c r="M88" s="28" t="s">
        <v>83</v>
      </c>
    </row>
    <row r="89" spans="1:26" x14ac:dyDescent="0.25">
      <c r="A89" s="28" t="s">
        <v>27</v>
      </c>
      <c r="B89" s="28">
        <v>2024</v>
      </c>
      <c r="C89" s="28" t="s">
        <v>26</v>
      </c>
      <c r="D89" s="28">
        <v>136</v>
      </c>
      <c r="E89" s="28" t="s">
        <v>272</v>
      </c>
      <c r="F89" s="28">
        <v>103046976</v>
      </c>
      <c r="G89" s="28">
        <v>5</v>
      </c>
      <c r="H89" s="28">
        <v>1.8700000000000001E-2</v>
      </c>
      <c r="I89" s="28" t="s">
        <v>86</v>
      </c>
      <c r="J89" s="28" t="s">
        <v>87</v>
      </c>
      <c r="K89" s="28" t="s">
        <v>88</v>
      </c>
      <c r="L89" s="28" t="s">
        <v>273</v>
      </c>
      <c r="M89" s="28" t="s">
        <v>92</v>
      </c>
      <c r="Z89" s="28" t="s">
        <v>274</v>
      </c>
    </row>
    <row r="90" spans="1:26" x14ac:dyDescent="0.25">
      <c r="A90" s="28" t="s">
        <v>27</v>
      </c>
      <c r="B90" s="28">
        <v>2024</v>
      </c>
      <c r="C90" s="28" t="s">
        <v>26</v>
      </c>
      <c r="D90" s="28">
        <v>137</v>
      </c>
      <c r="E90" s="28" t="s">
        <v>275</v>
      </c>
      <c r="F90" s="28">
        <v>103046977</v>
      </c>
      <c r="G90" s="28">
        <v>8</v>
      </c>
      <c r="H90" s="28">
        <v>2.6599999999999999E-2</v>
      </c>
      <c r="I90" s="28" t="s">
        <v>86</v>
      </c>
      <c r="J90" s="28" t="s">
        <v>87</v>
      </c>
      <c r="K90" s="28" t="s">
        <v>88</v>
      </c>
      <c r="L90" s="28" t="s">
        <v>276</v>
      </c>
      <c r="M90" s="28" t="s">
        <v>83</v>
      </c>
    </row>
    <row r="91" spans="1:26" x14ac:dyDescent="0.25">
      <c r="A91" s="28" t="s">
        <v>27</v>
      </c>
      <c r="B91" s="28">
        <v>2024</v>
      </c>
      <c r="C91" s="28" t="s">
        <v>26</v>
      </c>
      <c r="D91" s="28">
        <v>138</v>
      </c>
      <c r="E91" s="28" t="s">
        <v>277</v>
      </c>
      <c r="F91" s="28">
        <v>103046978</v>
      </c>
      <c r="G91" s="28">
        <v>8</v>
      </c>
      <c r="H91" s="28">
        <v>2.3099999999999999E-2</v>
      </c>
      <c r="I91" s="28" t="s">
        <v>86</v>
      </c>
      <c r="J91" s="28" t="s">
        <v>87</v>
      </c>
      <c r="K91" s="28" t="s">
        <v>88</v>
      </c>
      <c r="L91" s="28" t="s">
        <v>278</v>
      </c>
      <c r="M91" s="28" t="s">
        <v>83</v>
      </c>
    </row>
    <row r="92" spans="1:26" x14ac:dyDescent="0.25">
      <c r="A92" s="28" t="s">
        <v>27</v>
      </c>
      <c r="B92" s="28">
        <v>2024</v>
      </c>
      <c r="C92" s="28" t="s">
        <v>26</v>
      </c>
      <c r="D92" s="28">
        <v>139</v>
      </c>
      <c r="E92" s="28" t="s">
        <v>279</v>
      </c>
      <c r="F92" s="28">
        <v>103046979</v>
      </c>
      <c r="G92" s="28">
        <v>3</v>
      </c>
      <c r="H92" s="28">
        <v>1.32E-2</v>
      </c>
      <c r="I92" s="28" t="s">
        <v>86</v>
      </c>
      <c r="J92" s="28" t="s">
        <v>87</v>
      </c>
      <c r="K92" s="28" t="s">
        <v>88</v>
      </c>
      <c r="L92" s="28" t="s">
        <v>280</v>
      </c>
      <c r="M92" s="28" t="s">
        <v>83</v>
      </c>
    </row>
    <row r="93" spans="1:26" x14ac:dyDescent="0.25">
      <c r="A93" s="28" t="s">
        <v>27</v>
      </c>
      <c r="B93" s="28">
        <v>2024</v>
      </c>
      <c r="C93" s="28" t="s">
        <v>26</v>
      </c>
      <c r="D93" s="28">
        <v>140</v>
      </c>
      <c r="E93" s="28" t="s">
        <v>281</v>
      </c>
      <c r="F93" s="28">
        <v>103046980</v>
      </c>
      <c r="G93" s="28">
        <v>4</v>
      </c>
      <c r="H93" s="28">
        <v>1.84E-2</v>
      </c>
      <c r="I93" s="28" t="s">
        <v>86</v>
      </c>
      <c r="J93" s="28" t="s">
        <v>87</v>
      </c>
      <c r="K93" s="28" t="s">
        <v>88</v>
      </c>
      <c r="L93" s="28" t="s">
        <v>282</v>
      </c>
      <c r="M93" s="28" t="s">
        <v>83</v>
      </c>
      <c r="U93" s="28" t="s">
        <v>130</v>
      </c>
      <c r="V93" s="28" t="s">
        <v>283</v>
      </c>
    </row>
    <row r="94" spans="1:26" x14ac:dyDescent="0.25">
      <c r="A94" s="28" t="s">
        <v>27</v>
      </c>
      <c r="B94" s="28">
        <v>2024</v>
      </c>
      <c r="C94" s="28" t="s">
        <v>26</v>
      </c>
      <c r="D94" s="28">
        <v>142</v>
      </c>
      <c r="E94" s="28" t="s">
        <v>284</v>
      </c>
      <c r="F94" s="28">
        <v>103026282</v>
      </c>
      <c r="G94" s="28">
        <v>3</v>
      </c>
      <c r="H94" s="28">
        <v>1.5699999999999999E-2</v>
      </c>
      <c r="I94" s="28" t="s">
        <v>86</v>
      </c>
      <c r="J94" s="28" t="s">
        <v>87</v>
      </c>
      <c r="K94" s="28" t="s">
        <v>88</v>
      </c>
      <c r="L94" s="28" t="s">
        <v>285</v>
      </c>
      <c r="M94" s="28" t="s">
        <v>92</v>
      </c>
      <c r="Z94" s="28" t="s">
        <v>156</v>
      </c>
    </row>
    <row r="95" spans="1:26" x14ac:dyDescent="0.25">
      <c r="A95" s="28" t="s">
        <v>27</v>
      </c>
      <c r="B95" s="28">
        <v>2024</v>
      </c>
      <c r="C95" s="28" t="s">
        <v>26</v>
      </c>
      <c r="D95" s="28">
        <v>143</v>
      </c>
      <c r="E95" s="28" t="s">
        <v>286</v>
      </c>
      <c r="F95" s="28">
        <v>103026283</v>
      </c>
      <c r="G95" s="28">
        <v>4</v>
      </c>
      <c r="H95" s="28">
        <v>1.77E-2</v>
      </c>
      <c r="I95" s="28" t="s">
        <v>86</v>
      </c>
      <c r="J95" s="28" t="s">
        <v>87</v>
      </c>
      <c r="K95" s="28" t="s">
        <v>88</v>
      </c>
      <c r="L95" s="28" t="s">
        <v>287</v>
      </c>
      <c r="M95" s="28" t="s">
        <v>83</v>
      </c>
    </row>
    <row r="96" spans="1:26" x14ac:dyDescent="0.25">
      <c r="A96" s="28" t="s">
        <v>27</v>
      </c>
      <c r="B96" s="28">
        <v>2024</v>
      </c>
      <c r="C96" s="28" t="s">
        <v>26</v>
      </c>
      <c r="D96" s="28">
        <v>144</v>
      </c>
      <c r="E96" s="28" t="s">
        <v>288</v>
      </c>
      <c r="F96" s="28">
        <v>103026284</v>
      </c>
      <c r="G96" s="28">
        <v>4</v>
      </c>
      <c r="H96" s="28">
        <v>1.6799999999999999E-2</v>
      </c>
      <c r="I96" s="28" t="s">
        <v>86</v>
      </c>
      <c r="J96" s="28" t="s">
        <v>87</v>
      </c>
      <c r="K96" s="28" t="s">
        <v>88</v>
      </c>
      <c r="L96" s="28" t="s">
        <v>289</v>
      </c>
      <c r="M96" s="28" t="s">
        <v>83</v>
      </c>
    </row>
    <row r="97" spans="1:26" x14ac:dyDescent="0.25">
      <c r="A97" s="28" t="s">
        <v>27</v>
      </c>
      <c r="B97" s="28">
        <v>2024</v>
      </c>
      <c r="C97" s="28" t="s">
        <v>26</v>
      </c>
      <c r="D97" s="28">
        <v>145</v>
      </c>
      <c r="E97" s="28" t="s">
        <v>290</v>
      </c>
      <c r="F97" s="28">
        <v>103026285</v>
      </c>
      <c r="G97" s="28">
        <v>3</v>
      </c>
      <c r="H97" s="28">
        <v>1.5100000000000001E-2</v>
      </c>
      <c r="I97" s="28" t="s">
        <v>86</v>
      </c>
      <c r="J97" s="28" t="s">
        <v>87</v>
      </c>
      <c r="K97" s="28" t="s">
        <v>88</v>
      </c>
      <c r="L97" s="28" t="s">
        <v>291</v>
      </c>
      <c r="M97" s="28" t="s">
        <v>83</v>
      </c>
    </row>
    <row r="98" spans="1:26" x14ac:dyDescent="0.25">
      <c r="A98" s="28" t="s">
        <v>27</v>
      </c>
      <c r="B98" s="28">
        <v>2024</v>
      </c>
      <c r="C98" s="28" t="s">
        <v>26</v>
      </c>
      <c r="D98" s="28">
        <v>146</v>
      </c>
      <c r="E98" s="28" t="s">
        <v>292</v>
      </c>
      <c r="F98" s="28">
        <v>103026286</v>
      </c>
      <c r="G98" s="28">
        <v>3</v>
      </c>
      <c r="H98" s="28">
        <v>1.46E-2</v>
      </c>
      <c r="I98" s="28" t="s">
        <v>86</v>
      </c>
      <c r="J98" s="28" t="s">
        <v>87</v>
      </c>
      <c r="K98" s="28" t="s">
        <v>88</v>
      </c>
      <c r="L98" s="28" t="s">
        <v>293</v>
      </c>
      <c r="M98" s="28" t="s">
        <v>83</v>
      </c>
    </row>
    <row r="99" spans="1:26" x14ac:dyDescent="0.25">
      <c r="A99" s="28" t="s">
        <v>27</v>
      </c>
      <c r="B99" s="28">
        <v>2024</v>
      </c>
      <c r="C99" s="28" t="s">
        <v>26</v>
      </c>
      <c r="D99" s="28">
        <v>149</v>
      </c>
      <c r="E99" s="28" t="s">
        <v>294</v>
      </c>
      <c r="F99" s="28">
        <v>103026289</v>
      </c>
      <c r="G99" s="28">
        <v>3</v>
      </c>
      <c r="H99" s="28">
        <v>1.8100000000000002E-2</v>
      </c>
      <c r="I99" s="28" t="s">
        <v>86</v>
      </c>
      <c r="J99" s="28" t="s">
        <v>87</v>
      </c>
      <c r="K99" s="28" t="s">
        <v>88</v>
      </c>
      <c r="L99" s="28" t="s">
        <v>295</v>
      </c>
      <c r="M99" s="28" t="s">
        <v>83</v>
      </c>
    </row>
    <row r="100" spans="1:26" x14ac:dyDescent="0.25">
      <c r="A100" s="28" t="s">
        <v>27</v>
      </c>
      <c r="B100" s="28">
        <v>2024</v>
      </c>
      <c r="C100" s="28" t="s">
        <v>26</v>
      </c>
      <c r="D100" s="28">
        <v>150</v>
      </c>
      <c r="E100" s="28" t="s">
        <v>296</v>
      </c>
      <c r="F100" s="28">
        <v>103026290</v>
      </c>
      <c r="G100" s="28">
        <v>4</v>
      </c>
      <c r="H100" s="28">
        <v>1.2E-2</v>
      </c>
      <c r="I100" s="28" t="s">
        <v>86</v>
      </c>
      <c r="J100" s="28" t="s">
        <v>87</v>
      </c>
      <c r="K100" s="28" t="s">
        <v>88</v>
      </c>
      <c r="L100" s="28" t="s">
        <v>297</v>
      </c>
      <c r="M100" s="28" t="s">
        <v>83</v>
      </c>
    </row>
    <row r="101" spans="1:26" x14ac:dyDescent="0.25">
      <c r="A101" s="28" t="s">
        <v>27</v>
      </c>
      <c r="B101" s="28">
        <v>2024</v>
      </c>
      <c r="C101" s="28" t="s">
        <v>26</v>
      </c>
      <c r="D101" s="28">
        <v>151</v>
      </c>
      <c r="E101" s="28" t="s">
        <v>298</v>
      </c>
      <c r="F101" s="28">
        <v>103026291</v>
      </c>
      <c r="G101" s="28">
        <v>3</v>
      </c>
      <c r="H101" s="28">
        <v>1.5299999999999999E-2</v>
      </c>
      <c r="I101" s="28" t="s">
        <v>86</v>
      </c>
      <c r="J101" s="28" t="s">
        <v>87</v>
      </c>
      <c r="K101" s="28" t="s">
        <v>88</v>
      </c>
      <c r="L101" s="28" t="s">
        <v>299</v>
      </c>
      <c r="M101" s="28" t="s">
        <v>83</v>
      </c>
    </row>
    <row r="102" spans="1:26" x14ac:dyDescent="0.25">
      <c r="A102" s="28" t="s">
        <v>27</v>
      </c>
      <c r="B102" s="28">
        <v>2024</v>
      </c>
      <c r="C102" s="28" t="s">
        <v>26</v>
      </c>
      <c r="D102" s="28">
        <v>152</v>
      </c>
      <c r="E102" s="28" t="s">
        <v>300</v>
      </c>
      <c r="F102" s="28">
        <v>103026292</v>
      </c>
      <c r="G102" s="28">
        <v>4</v>
      </c>
      <c r="H102" s="28">
        <v>2.1600000000000001E-2</v>
      </c>
      <c r="I102" s="28" t="s">
        <v>86</v>
      </c>
      <c r="J102" s="28" t="s">
        <v>87</v>
      </c>
      <c r="K102" s="28" t="s">
        <v>88</v>
      </c>
      <c r="L102" s="28" t="s">
        <v>301</v>
      </c>
      <c r="M102" s="28" t="s">
        <v>83</v>
      </c>
    </row>
    <row r="103" spans="1:26" x14ac:dyDescent="0.25">
      <c r="A103" s="28" t="s">
        <v>27</v>
      </c>
      <c r="B103" s="28">
        <v>2024</v>
      </c>
      <c r="C103" s="28" t="s">
        <v>26</v>
      </c>
      <c r="D103" s="28">
        <v>153</v>
      </c>
      <c r="E103" s="28" t="s">
        <v>302</v>
      </c>
      <c r="F103" s="28">
        <v>103026293</v>
      </c>
      <c r="G103" s="28">
        <v>4</v>
      </c>
      <c r="H103" s="28">
        <v>1.84E-2</v>
      </c>
      <c r="I103" s="28" t="s">
        <v>86</v>
      </c>
      <c r="J103" s="28" t="s">
        <v>87</v>
      </c>
      <c r="K103" s="28" t="s">
        <v>88</v>
      </c>
      <c r="L103" s="28" t="s">
        <v>303</v>
      </c>
      <c r="M103" s="28" t="s">
        <v>83</v>
      </c>
    </row>
    <row r="104" spans="1:26" x14ac:dyDescent="0.25">
      <c r="A104" s="28" t="s">
        <v>27</v>
      </c>
      <c r="B104" s="28">
        <v>2024</v>
      </c>
      <c r="C104" s="28" t="s">
        <v>26</v>
      </c>
      <c r="D104" s="28">
        <v>154</v>
      </c>
      <c r="E104" s="28" t="s">
        <v>304</v>
      </c>
      <c r="F104" s="28">
        <v>103026294</v>
      </c>
      <c r="G104" s="28">
        <v>1</v>
      </c>
      <c r="H104" s="28">
        <v>6.1000000000000004E-3</v>
      </c>
      <c r="I104" s="28" t="s">
        <v>86</v>
      </c>
      <c r="J104" s="28" t="s">
        <v>87</v>
      </c>
      <c r="K104" s="28" t="s">
        <v>88</v>
      </c>
      <c r="L104" s="28" t="s">
        <v>305</v>
      </c>
      <c r="M104" s="28" t="s">
        <v>92</v>
      </c>
      <c r="Z104" s="28" t="s">
        <v>93</v>
      </c>
    </row>
    <row r="105" spans="1:26" x14ac:dyDescent="0.25">
      <c r="A105" s="28" t="s">
        <v>27</v>
      </c>
      <c r="B105" s="28">
        <v>2024</v>
      </c>
      <c r="C105" s="28" t="s">
        <v>26</v>
      </c>
      <c r="D105" s="28">
        <v>155</v>
      </c>
      <c r="E105" s="28" t="s">
        <v>306</v>
      </c>
      <c r="F105" s="28">
        <v>103026295</v>
      </c>
      <c r="G105" s="28">
        <v>1</v>
      </c>
      <c r="H105" s="28">
        <v>8.6999999999999994E-3</v>
      </c>
      <c r="I105" s="28" t="s">
        <v>86</v>
      </c>
      <c r="J105" s="28" t="s">
        <v>87</v>
      </c>
      <c r="K105" s="28" t="s">
        <v>88</v>
      </c>
      <c r="L105" s="28" t="s">
        <v>307</v>
      </c>
      <c r="M105" s="28" t="s">
        <v>83</v>
      </c>
    </row>
    <row r="106" spans="1:26" x14ac:dyDescent="0.25">
      <c r="A106" s="28" t="s">
        <v>27</v>
      </c>
      <c r="B106" s="28">
        <v>2024</v>
      </c>
      <c r="C106" s="28" t="s">
        <v>26</v>
      </c>
      <c r="D106" s="28">
        <v>156</v>
      </c>
      <c r="E106" s="28" t="s">
        <v>308</v>
      </c>
      <c r="F106" s="28">
        <v>103026296</v>
      </c>
      <c r="G106" s="28">
        <v>1</v>
      </c>
      <c r="H106" s="28">
        <v>7.7000000000000002E-3</v>
      </c>
      <c r="I106" s="28" t="s">
        <v>86</v>
      </c>
      <c r="J106" s="28" t="s">
        <v>87</v>
      </c>
      <c r="K106" s="28" t="s">
        <v>88</v>
      </c>
      <c r="L106" s="28" t="s">
        <v>309</v>
      </c>
      <c r="M106" s="28" t="s">
        <v>83</v>
      </c>
    </row>
    <row r="107" spans="1:26" x14ac:dyDescent="0.25">
      <c r="A107" s="28" t="s">
        <v>27</v>
      </c>
      <c r="B107" s="28">
        <v>2024</v>
      </c>
      <c r="C107" s="28" t="s">
        <v>26</v>
      </c>
      <c r="D107" s="28">
        <v>157</v>
      </c>
      <c r="E107" s="28" t="s">
        <v>310</v>
      </c>
      <c r="F107" s="28">
        <v>103026297</v>
      </c>
      <c r="G107" s="28">
        <v>1</v>
      </c>
      <c r="H107" s="28">
        <v>7.1999999999999998E-3</v>
      </c>
      <c r="I107" s="28" t="s">
        <v>86</v>
      </c>
      <c r="J107" s="28" t="s">
        <v>87</v>
      </c>
      <c r="K107" s="28" t="s">
        <v>88</v>
      </c>
      <c r="L107" s="28" t="s">
        <v>311</v>
      </c>
      <c r="M107" s="28" t="s">
        <v>83</v>
      </c>
    </row>
    <row r="108" spans="1:26" x14ac:dyDescent="0.25">
      <c r="A108" s="28" t="s">
        <v>27</v>
      </c>
      <c r="B108" s="28">
        <v>2024</v>
      </c>
      <c r="C108" s="28" t="s">
        <v>26</v>
      </c>
      <c r="D108" s="28">
        <v>159</v>
      </c>
      <c r="E108" s="28" t="s">
        <v>312</v>
      </c>
      <c r="F108" s="28">
        <v>103026299</v>
      </c>
      <c r="G108" s="28">
        <v>1</v>
      </c>
      <c r="H108" s="28">
        <v>6.3E-3</v>
      </c>
      <c r="I108" s="28" t="s">
        <v>86</v>
      </c>
      <c r="J108" s="28" t="s">
        <v>87</v>
      </c>
      <c r="K108" s="28" t="s">
        <v>88</v>
      </c>
      <c r="L108" s="28" t="s">
        <v>313</v>
      </c>
      <c r="M108" s="28" t="s">
        <v>92</v>
      </c>
      <c r="Z108" s="28" t="s">
        <v>314</v>
      </c>
    </row>
    <row r="109" spans="1:26" x14ac:dyDescent="0.25">
      <c r="A109" s="28" t="s">
        <v>27</v>
      </c>
      <c r="B109" s="28">
        <v>2024</v>
      </c>
      <c r="C109" s="28" t="s">
        <v>26</v>
      </c>
      <c r="D109" s="28">
        <v>161</v>
      </c>
      <c r="E109" s="28" t="s">
        <v>315</v>
      </c>
      <c r="F109" s="28">
        <v>103026301</v>
      </c>
      <c r="G109" s="28">
        <v>1</v>
      </c>
      <c r="H109" s="28">
        <v>6.4999999999999997E-3</v>
      </c>
      <c r="I109" s="28" t="s">
        <v>86</v>
      </c>
      <c r="J109" s="28" t="s">
        <v>87</v>
      </c>
      <c r="K109" s="28" t="s">
        <v>88</v>
      </c>
      <c r="L109" s="28" t="s">
        <v>316</v>
      </c>
      <c r="M109" s="28" t="s">
        <v>83</v>
      </c>
    </row>
    <row r="110" spans="1:26" x14ac:dyDescent="0.25">
      <c r="A110" s="28" t="s">
        <v>27</v>
      </c>
      <c r="B110" s="28">
        <v>2024</v>
      </c>
      <c r="C110" s="28" t="s">
        <v>26</v>
      </c>
      <c r="D110" s="28">
        <v>162</v>
      </c>
      <c r="E110" s="28" t="s">
        <v>317</v>
      </c>
      <c r="F110" s="28">
        <v>103026302</v>
      </c>
      <c r="G110" s="28">
        <v>40</v>
      </c>
      <c r="H110" s="28">
        <v>3.6299999999999999E-2</v>
      </c>
      <c r="I110" s="28" t="s">
        <v>86</v>
      </c>
      <c r="J110" s="28" t="s">
        <v>87</v>
      </c>
      <c r="K110" s="28" t="s">
        <v>88</v>
      </c>
      <c r="L110" s="28" t="s">
        <v>318</v>
      </c>
      <c r="M110" s="28" t="s">
        <v>83</v>
      </c>
    </row>
    <row r="111" spans="1:26" x14ac:dyDescent="0.25">
      <c r="A111" s="28" t="s">
        <v>27</v>
      </c>
      <c r="B111" s="28">
        <v>2024</v>
      </c>
      <c r="C111" s="28" t="s">
        <v>26</v>
      </c>
      <c r="D111" s="28">
        <v>164</v>
      </c>
      <c r="E111" s="28" t="s">
        <v>319</v>
      </c>
      <c r="F111" s="28">
        <v>103026304</v>
      </c>
      <c r="G111" s="28">
        <v>9</v>
      </c>
      <c r="H111" s="28">
        <v>2.3599999999999999E-2</v>
      </c>
      <c r="I111" s="28" t="s">
        <v>86</v>
      </c>
      <c r="J111" s="28" t="s">
        <v>87</v>
      </c>
      <c r="K111" s="28" t="s">
        <v>88</v>
      </c>
      <c r="L111" s="28" t="s">
        <v>320</v>
      </c>
      <c r="M111" s="28" t="s">
        <v>83</v>
      </c>
    </row>
    <row r="112" spans="1:26" x14ac:dyDescent="0.25">
      <c r="A112" s="28" t="s">
        <v>27</v>
      </c>
      <c r="B112" s="28">
        <v>2024</v>
      </c>
      <c r="C112" s="28" t="s">
        <v>26</v>
      </c>
      <c r="D112" s="28">
        <v>166</v>
      </c>
      <c r="E112" s="28" t="s">
        <v>321</v>
      </c>
      <c r="F112" s="28">
        <v>103026306</v>
      </c>
      <c r="G112" s="28">
        <v>8</v>
      </c>
      <c r="H112" s="28">
        <v>2.6200000000000001E-2</v>
      </c>
      <c r="I112" s="28" t="s">
        <v>86</v>
      </c>
      <c r="J112" s="28" t="s">
        <v>87</v>
      </c>
      <c r="K112" s="28" t="s">
        <v>88</v>
      </c>
      <c r="L112" s="28" t="s">
        <v>322</v>
      </c>
      <c r="M112" s="28" t="s">
        <v>83</v>
      </c>
    </row>
    <row r="113" spans="1:22" x14ac:dyDescent="0.25">
      <c r="A113" s="28" t="s">
        <v>27</v>
      </c>
      <c r="B113" s="28">
        <v>2024</v>
      </c>
      <c r="C113" s="28" t="s">
        <v>26</v>
      </c>
      <c r="D113" s="28">
        <v>167</v>
      </c>
      <c r="E113" s="28" t="s">
        <v>323</v>
      </c>
      <c r="F113" s="28">
        <v>103026307</v>
      </c>
      <c r="G113" s="28">
        <v>8</v>
      </c>
      <c r="H113" s="28">
        <v>2.4E-2</v>
      </c>
      <c r="I113" s="28" t="s">
        <v>86</v>
      </c>
      <c r="J113" s="28" t="s">
        <v>87</v>
      </c>
      <c r="K113" s="28" t="s">
        <v>88</v>
      </c>
      <c r="L113" s="28" t="s">
        <v>324</v>
      </c>
      <c r="M113" s="28" t="s">
        <v>83</v>
      </c>
    </row>
    <row r="114" spans="1:22" x14ac:dyDescent="0.25">
      <c r="A114" s="28" t="s">
        <v>27</v>
      </c>
      <c r="B114" s="28">
        <v>2024</v>
      </c>
      <c r="C114" s="28" t="s">
        <v>26</v>
      </c>
      <c r="D114" s="28">
        <v>170</v>
      </c>
      <c r="E114" s="28" t="s">
        <v>325</v>
      </c>
      <c r="F114" s="28">
        <v>103026310</v>
      </c>
      <c r="G114" s="28">
        <v>4</v>
      </c>
      <c r="H114" s="28">
        <v>1.46E-2</v>
      </c>
      <c r="I114" s="28" t="s">
        <v>86</v>
      </c>
      <c r="J114" s="28" t="s">
        <v>87</v>
      </c>
      <c r="K114" s="28" t="s">
        <v>88</v>
      </c>
      <c r="L114" s="28" t="s">
        <v>326</v>
      </c>
      <c r="M114" s="28" t="s">
        <v>83</v>
      </c>
    </row>
    <row r="115" spans="1:22" x14ac:dyDescent="0.25">
      <c r="A115" s="28" t="s">
        <v>27</v>
      </c>
      <c r="B115" s="28">
        <v>2024</v>
      </c>
      <c r="C115" s="28" t="s">
        <v>26</v>
      </c>
      <c r="D115" s="28">
        <v>171</v>
      </c>
      <c r="E115" s="28" t="s">
        <v>327</v>
      </c>
      <c r="F115" s="28">
        <v>103026311</v>
      </c>
      <c r="G115" s="28">
        <v>8</v>
      </c>
      <c r="H115" s="28">
        <v>2.3E-2</v>
      </c>
      <c r="I115" s="28" t="s">
        <v>86</v>
      </c>
      <c r="J115" s="28" t="s">
        <v>87</v>
      </c>
      <c r="K115" s="28" t="s">
        <v>88</v>
      </c>
      <c r="L115" s="28" t="s">
        <v>328</v>
      </c>
      <c r="M115" s="28" t="s">
        <v>83</v>
      </c>
    </row>
    <row r="116" spans="1:22" x14ac:dyDescent="0.25">
      <c r="A116" s="28" t="s">
        <v>27</v>
      </c>
      <c r="B116" s="28">
        <v>2024</v>
      </c>
      <c r="C116" s="28" t="s">
        <v>26</v>
      </c>
      <c r="D116" s="28">
        <v>173</v>
      </c>
      <c r="E116" s="28" t="s">
        <v>329</v>
      </c>
      <c r="F116" s="28">
        <v>103026313</v>
      </c>
      <c r="G116" s="28">
        <v>6</v>
      </c>
      <c r="H116" s="28">
        <v>2.47E-2</v>
      </c>
      <c r="I116" s="28" t="s">
        <v>86</v>
      </c>
      <c r="J116" s="28" t="s">
        <v>87</v>
      </c>
      <c r="K116" s="28" t="s">
        <v>88</v>
      </c>
      <c r="L116" s="28" t="s">
        <v>330</v>
      </c>
      <c r="M116" s="28" t="s">
        <v>83</v>
      </c>
    </row>
    <row r="117" spans="1:22" x14ac:dyDescent="0.25">
      <c r="A117" s="28" t="s">
        <v>27</v>
      </c>
      <c r="B117" s="28">
        <v>2024</v>
      </c>
      <c r="C117" s="28" t="s">
        <v>26</v>
      </c>
      <c r="D117" s="28">
        <v>175</v>
      </c>
      <c r="E117" s="28" t="s">
        <v>331</v>
      </c>
      <c r="F117" s="28">
        <v>103026315</v>
      </c>
      <c r="G117" s="28">
        <v>3</v>
      </c>
      <c r="H117" s="28">
        <v>1.2800000000000001E-2</v>
      </c>
      <c r="I117" s="28" t="s">
        <v>86</v>
      </c>
      <c r="J117" s="28" t="s">
        <v>87</v>
      </c>
      <c r="K117" s="28" t="s">
        <v>88</v>
      </c>
      <c r="L117" s="28" t="s">
        <v>332</v>
      </c>
      <c r="M117" s="28" t="s">
        <v>83</v>
      </c>
    </row>
    <row r="118" spans="1:22" x14ac:dyDescent="0.25">
      <c r="A118" s="28" t="s">
        <v>27</v>
      </c>
      <c r="B118" s="28">
        <v>2024</v>
      </c>
      <c r="C118" s="28" t="s">
        <v>26</v>
      </c>
      <c r="D118" s="28">
        <v>176</v>
      </c>
      <c r="E118" s="28" t="s">
        <v>333</v>
      </c>
      <c r="F118" s="28">
        <v>103026316</v>
      </c>
      <c r="G118" s="28">
        <v>6</v>
      </c>
      <c r="H118" s="28">
        <v>2.1899999999999999E-2</v>
      </c>
      <c r="I118" s="28" t="s">
        <v>86</v>
      </c>
      <c r="J118" s="28" t="s">
        <v>87</v>
      </c>
      <c r="K118" s="28" t="s">
        <v>88</v>
      </c>
      <c r="L118" s="28" t="s">
        <v>334</v>
      </c>
      <c r="M118" s="28" t="s">
        <v>83</v>
      </c>
      <c r="U118" s="28" t="s">
        <v>130</v>
      </c>
      <c r="V118" s="28" t="s">
        <v>283</v>
      </c>
    </row>
    <row r="119" spans="1:22" x14ac:dyDescent="0.25">
      <c r="A119" s="28" t="s">
        <v>27</v>
      </c>
      <c r="B119" s="28">
        <v>2024</v>
      </c>
      <c r="C119" s="28" t="s">
        <v>26</v>
      </c>
      <c r="D119" s="28">
        <v>177</v>
      </c>
      <c r="E119" s="28" t="s">
        <v>335</v>
      </c>
      <c r="F119" s="28">
        <v>103026317</v>
      </c>
      <c r="G119" s="28">
        <v>11</v>
      </c>
      <c r="H119" s="28">
        <v>3.0700000000000002E-2</v>
      </c>
      <c r="I119" s="28" t="s">
        <v>86</v>
      </c>
      <c r="J119" s="28" t="s">
        <v>87</v>
      </c>
      <c r="K119" s="28" t="s">
        <v>88</v>
      </c>
      <c r="L119" s="28" t="s">
        <v>336</v>
      </c>
      <c r="M119" s="28" t="s">
        <v>83</v>
      </c>
    </row>
    <row r="120" spans="1:22" x14ac:dyDescent="0.25">
      <c r="A120" s="28" t="s">
        <v>27</v>
      </c>
      <c r="B120" s="28">
        <v>2024</v>
      </c>
      <c r="C120" s="28" t="s">
        <v>26</v>
      </c>
      <c r="D120" s="28">
        <v>178</v>
      </c>
      <c r="E120" s="28" t="s">
        <v>337</v>
      </c>
      <c r="F120" s="28">
        <v>103026318</v>
      </c>
      <c r="G120" s="28">
        <v>14</v>
      </c>
      <c r="H120" s="28">
        <v>2.9899999999999999E-2</v>
      </c>
      <c r="I120" s="28" t="s">
        <v>86</v>
      </c>
      <c r="J120" s="28" t="s">
        <v>87</v>
      </c>
      <c r="K120" s="28" t="s">
        <v>88</v>
      </c>
      <c r="L120" s="28" t="s">
        <v>338</v>
      </c>
      <c r="M120" s="28" t="s">
        <v>83</v>
      </c>
    </row>
    <row r="121" spans="1:22" x14ac:dyDescent="0.25">
      <c r="A121" s="28" t="s">
        <v>27</v>
      </c>
      <c r="B121" s="28">
        <v>2024</v>
      </c>
      <c r="C121" s="28" t="s">
        <v>26</v>
      </c>
      <c r="D121" s="28">
        <v>179</v>
      </c>
      <c r="E121" s="28" t="s">
        <v>339</v>
      </c>
      <c r="F121" s="28">
        <v>103026319</v>
      </c>
      <c r="G121" s="28">
        <v>9</v>
      </c>
      <c r="H121" s="28">
        <v>2.6499999999999999E-2</v>
      </c>
      <c r="I121" s="28" t="s">
        <v>86</v>
      </c>
      <c r="J121" s="28" t="s">
        <v>87</v>
      </c>
      <c r="K121" s="28" t="s">
        <v>88</v>
      </c>
      <c r="L121" s="28" t="s">
        <v>340</v>
      </c>
      <c r="M121" s="28" t="s">
        <v>83</v>
      </c>
    </row>
    <row r="122" spans="1:22" x14ac:dyDescent="0.25">
      <c r="A122" s="28" t="s">
        <v>27</v>
      </c>
      <c r="B122" s="28">
        <v>2024</v>
      </c>
      <c r="C122" s="28" t="s">
        <v>26</v>
      </c>
      <c r="D122" s="28">
        <v>180</v>
      </c>
      <c r="E122" s="28" t="s">
        <v>341</v>
      </c>
      <c r="F122" s="28">
        <v>103026320</v>
      </c>
      <c r="G122" s="28">
        <v>3</v>
      </c>
      <c r="H122" s="28">
        <v>1.9400000000000001E-2</v>
      </c>
      <c r="I122" s="28" t="s">
        <v>86</v>
      </c>
      <c r="J122" s="28" t="s">
        <v>87</v>
      </c>
      <c r="K122" s="28" t="s">
        <v>88</v>
      </c>
      <c r="L122" s="28" t="s">
        <v>342</v>
      </c>
      <c r="M122" s="28" t="s">
        <v>83</v>
      </c>
    </row>
    <row r="123" spans="1:22" x14ac:dyDescent="0.25">
      <c r="A123" s="28" t="s">
        <v>27</v>
      </c>
      <c r="B123" s="28">
        <v>2024</v>
      </c>
      <c r="C123" s="28" t="s">
        <v>26</v>
      </c>
      <c r="D123" s="28">
        <v>181</v>
      </c>
      <c r="E123" s="28" t="s">
        <v>343</v>
      </c>
      <c r="F123" s="28">
        <v>103026321</v>
      </c>
      <c r="G123" s="28">
        <v>6</v>
      </c>
      <c r="H123" s="28">
        <v>2.1299999999999999E-2</v>
      </c>
      <c r="I123" s="28" t="s">
        <v>86</v>
      </c>
      <c r="J123" s="28" t="s">
        <v>87</v>
      </c>
      <c r="K123" s="28" t="s">
        <v>88</v>
      </c>
      <c r="L123" s="28" t="s">
        <v>344</v>
      </c>
      <c r="M123" s="28" t="s">
        <v>83</v>
      </c>
    </row>
    <row r="124" spans="1:22" x14ac:dyDescent="0.25">
      <c r="A124" s="28" t="s">
        <v>27</v>
      </c>
      <c r="B124" s="28">
        <v>2024</v>
      </c>
      <c r="C124" s="28" t="s">
        <v>26</v>
      </c>
      <c r="D124" s="28">
        <v>182</v>
      </c>
      <c r="E124" s="28" t="s">
        <v>345</v>
      </c>
      <c r="F124" s="28">
        <v>103026322</v>
      </c>
      <c r="G124" s="28">
        <v>21</v>
      </c>
      <c r="H124" s="28">
        <v>3.5499999999999997E-2</v>
      </c>
      <c r="I124" s="28" t="s">
        <v>86</v>
      </c>
      <c r="J124" s="28" t="s">
        <v>87</v>
      </c>
      <c r="K124" s="28" t="s">
        <v>88</v>
      </c>
      <c r="L124" s="28" t="s">
        <v>346</v>
      </c>
      <c r="M124" s="28" t="s">
        <v>83</v>
      </c>
    </row>
    <row r="125" spans="1:22" x14ac:dyDescent="0.25">
      <c r="A125" s="28" t="s">
        <v>27</v>
      </c>
      <c r="B125" s="28">
        <v>2024</v>
      </c>
      <c r="C125" s="28" t="s">
        <v>26</v>
      </c>
      <c r="D125" s="28">
        <v>183</v>
      </c>
      <c r="E125" s="28" t="s">
        <v>347</v>
      </c>
      <c r="F125" s="28">
        <v>103026323</v>
      </c>
      <c r="G125" s="28">
        <v>11</v>
      </c>
      <c r="H125" s="28">
        <v>2.5700000000000001E-2</v>
      </c>
      <c r="I125" s="28" t="s">
        <v>86</v>
      </c>
      <c r="J125" s="28" t="s">
        <v>87</v>
      </c>
      <c r="K125" s="28" t="s">
        <v>88</v>
      </c>
      <c r="L125" s="28" t="s">
        <v>348</v>
      </c>
      <c r="M125" s="28" t="s">
        <v>83</v>
      </c>
    </row>
    <row r="126" spans="1:22" x14ac:dyDescent="0.25">
      <c r="A126" s="28" t="s">
        <v>27</v>
      </c>
      <c r="B126" s="28">
        <v>2024</v>
      </c>
      <c r="C126" s="28" t="s">
        <v>26</v>
      </c>
      <c r="D126" s="28">
        <v>184</v>
      </c>
      <c r="E126" s="28" t="s">
        <v>349</v>
      </c>
      <c r="F126" s="28">
        <v>103026324</v>
      </c>
      <c r="G126" s="28">
        <v>7</v>
      </c>
      <c r="H126" s="28">
        <v>2.2100000000000002E-2</v>
      </c>
      <c r="I126" s="28" t="s">
        <v>86</v>
      </c>
      <c r="J126" s="28" t="s">
        <v>87</v>
      </c>
      <c r="K126" s="28" t="s">
        <v>88</v>
      </c>
      <c r="L126" s="28" t="s">
        <v>350</v>
      </c>
      <c r="M126" s="28" t="s">
        <v>83</v>
      </c>
    </row>
    <row r="127" spans="1:22" x14ac:dyDescent="0.25">
      <c r="A127" s="28" t="s">
        <v>27</v>
      </c>
      <c r="B127" s="28">
        <v>2024</v>
      </c>
      <c r="C127" s="28" t="s">
        <v>26</v>
      </c>
      <c r="D127" s="28">
        <v>185</v>
      </c>
      <c r="E127" s="28" t="s">
        <v>351</v>
      </c>
      <c r="F127" s="28">
        <v>103026325</v>
      </c>
      <c r="G127" s="28">
        <v>10</v>
      </c>
      <c r="H127" s="28">
        <v>2.4899999999999999E-2</v>
      </c>
      <c r="I127" s="28" t="s">
        <v>86</v>
      </c>
      <c r="J127" s="28" t="s">
        <v>87</v>
      </c>
      <c r="K127" s="28" t="s">
        <v>88</v>
      </c>
      <c r="L127" s="28" t="s">
        <v>352</v>
      </c>
      <c r="M127" s="28" t="s">
        <v>83</v>
      </c>
    </row>
    <row r="128" spans="1:22" x14ac:dyDescent="0.25">
      <c r="A128" s="28" t="s">
        <v>27</v>
      </c>
      <c r="B128" s="28">
        <v>2024</v>
      </c>
      <c r="C128" s="28" t="s">
        <v>26</v>
      </c>
      <c r="D128" s="28">
        <v>186</v>
      </c>
      <c r="E128" s="28" t="s">
        <v>353</v>
      </c>
      <c r="F128" s="28">
        <v>103026326</v>
      </c>
      <c r="G128" s="28">
        <v>8</v>
      </c>
      <c r="H128" s="28">
        <v>2.3199999999999998E-2</v>
      </c>
      <c r="I128" s="28" t="s">
        <v>86</v>
      </c>
      <c r="J128" s="28" t="s">
        <v>87</v>
      </c>
      <c r="K128" s="28" t="s">
        <v>88</v>
      </c>
      <c r="L128" s="28" t="s">
        <v>354</v>
      </c>
      <c r="M128" s="28" t="s">
        <v>83</v>
      </c>
    </row>
    <row r="129" spans="1:26" x14ac:dyDescent="0.25">
      <c r="A129" s="28" t="s">
        <v>27</v>
      </c>
      <c r="B129" s="28">
        <v>2024</v>
      </c>
      <c r="C129" s="28" t="s">
        <v>26</v>
      </c>
      <c r="D129" s="28">
        <v>188</v>
      </c>
      <c r="E129" s="28" t="s">
        <v>355</v>
      </c>
      <c r="F129" s="28">
        <v>103026328</v>
      </c>
      <c r="G129" s="28">
        <v>4</v>
      </c>
      <c r="H129" s="28">
        <v>2.2599999999999999E-2</v>
      </c>
      <c r="I129" s="28" t="s">
        <v>86</v>
      </c>
      <c r="J129" s="28" t="s">
        <v>87</v>
      </c>
      <c r="K129" s="28" t="s">
        <v>88</v>
      </c>
      <c r="L129" s="28" t="s">
        <v>356</v>
      </c>
      <c r="M129" s="28" t="s">
        <v>83</v>
      </c>
    </row>
    <row r="130" spans="1:26" x14ac:dyDescent="0.25">
      <c r="A130" s="28" t="s">
        <v>27</v>
      </c>
      <c r="B130" s="28">
        <v>2024</v>
      </c>
      <c r="C130" s="28" t="s">
        <v>26</v>
      </c>
      <c r="D130" s="28">
        <v>190</v>
      </c>
      <c r="E130" s="28" t="s">
        <v>357</v>
      </c>
      <c r="F130" s="28">
        <v>103026330</v>
      </c>
      <c r="G130" s="28">
        <v>13</v>
      </c>
      <c r="H130" s="28">
        <v>2.75E-2</v>
      </c>
      <c r="I130" s="28" t="s">
        <v>86</v>
      </c>
      <c r="J130" s="28" t="s">
        <v>87</v>
      </c>
      <c r="K130" s="28" t="s">
        <v>88</v>
      </c>
      <c r="L130" s="28" t="s">
        <v>358</v>
      </c>
      <c r="M130" s="28" t="s">
        <v>83</v>
      </c>
    </row>
    <row r="131" spans="1:26" x14ac:dyDescent="0.25">
      <c r="A131" s="28" t="s">
        <v>27</v>
      </c>
      <c r="B131" s="28">
        <v>2024</v>
      </c>
      <c r="C131" s="28" t="s">
        <v>26</v>
      </c>
      <c r="D131" s="28">
        <v>191</v>
      </c>
      <c r="E131" s="28" t="s">
        <v>359</v>
      </c>
      <c r="F131" s="28">
        <v>103026331</v>
      </c>
      <c r="G131" s="28">
        <v>8</v>
      </c>
      <c r="H131" s="28">
        <v>2.5700000000000001E-2</v>
      </c>
      <c r="I131" s="28" t="s">
        <v>86</v>
      </c>
      <c r="J131" s="28" t="s">
        <v>87</v>
      </c>
      <c r="K131" s="28" t="s">
        <v>88</v>
      </c>
      <c r="L131" s="28" t="s">
        <v>360</v>
      </c>
      <c r="M131" s="28" t="s">
        <v>83</v>
      </c>
    </row>
    <row r="132" spans="1:26" x14ac:dyDescent="0.25">
      <c r="A132" s="28" t="s">
        <v>27</v>
      </c>
      <c r="B132" s="28">
        <v>2024</v>
      </c>
      <c r="C132" s="28" t="s">
        <v>26</v>
      </c>
      <c r="D132" s="28">
        <v>192</v>
      </c>
      <c r="E132" s="28" t="s">
        <v>361</v>
      </c>
      <c r="F132" s="28">
        <v>103026332</v>
      </c>
      <c r="G132" s="28">
        <v>16</v>
      </c>
      <c r="H132" s="28">
        <v>2.6800000000000001E-2</v>
      </c>
      <c r="I132" s="28" t="s">
        <v>86</v>
      </c>
      <c r="J132" s="28" t="s">
        <v>87</v>
      </c>
      <c r="K132" s="28" t="s">
        <v>88</v>
      </c>
      <c r="L132" s="28" t="s">
        <v>362</v>
      </c>
      <c r="M132" s="28" t="s">
        <v>83</v>
      </c>
    </row>
    <row r="133" spans="1:26" x14ac:dyDescent="0.25">
      <c r="A133" s="28" t="s">
        <v>27</v>
      </c>
      <c r="B133" s="28">
        <v>2024</v>
      </c>
      <c r="C133" s="28" t="s">
        <v>26</v>
      </c>
      <c r="D133" s="28">
        <v>193</v>
      </c>
      <c r="E133" s="28" t="s">
        <v>363</v>
      </c>
      <c r="F133" s="28">
        <v>103026333</v>
      </c>
      <c r="G133" s="28">
        <v>6</v>
      </c>
      <c r="H133" s="28">
        <v>2.1899999999999999E-2</v>
      </c>
      <c r="I133" s="28" t="s">
        <v>86</v>
      </c>
      <c r="J133" s="28" t="s">
        <v>87</v>
      </c>
      <c r="K133" s="28" t="s">
        <v>88</v>
      </c>
      <c r="L133" s="28" t="s">
        <v>364</v>
      </c>
      <c r="M133" s="28" t="s">
        <v>83</v>
      </c>
    </row>
    <row r="134" spans="1:26" x14ac:dyDescent="0.25">
      <c r="A134" s="28" t="s">
        <v>27</v>
      </c>
      <c r="B134" s="28">
        <v>2024</v>
      </c>
      <c r="C134" s="28" t="s">
        <v>26</v>
      </c>
      <c r="D134" s="28">
        <v>195</v>
      </c>
      <c r="E134" s="28" t="s">
        <v>365</v>
      </c>
      <c r="F134" s="28">
        <v>103026335</v>
      </c>
      <c r="G134" s="28">
        <v>5</v>
      </c>
      <c r="H134" s="28">
        <v>2.1000000000000001E-2</v>
      </c>
      <c r="I134" s="28" t="s">
        <v>86</v>
      </c>
      <c r="J134" s="28" t="s">
        <v>87</v>
      </c>
      <c r="K134" s="28" t="s">
        <v>88</v>
      </c>
      <c r="L134" s="28" t="s">
        <v>366</v>
      </c>
      <c r="M134" s="28" t="s">
        <v>83</v>
      </c>
    </row>
    <row r="135" spans="1:26" x14ac:dyDescent="0.25">
      <c r="A135" s="28" t="s">
        <v>27</v>
      </c>
      <c r="B135" s="28">
        <v>2024</v>
      </c>
      <c r="C135" s="28" t="s">
        <v>26</v>
      </c>
      <c r="D135" s="28">
        <v>196</v>
      </c>
      <c r="E135" s="28" t="s">
        <v>367</v>
      </c>
      <c r="F135" s="28">
        <v>103026336</v>
      </c>
      <c r="G135" s="28">
        <v>8</v>
      </c>
      <c r="H135" s="28">
        <v>3.1899999999999998E-2</v>
      </c>
      <c r="I135" s="28" t="s">
        <v>86</v>
      </c>
      <c r="J135" s="28" t="s">
        <v>87</v>
      </c>
      <c r="K135" s="28" t="s">
        <v>88</v>
      </c>
      <c r="L135" s="28" t="s">
        <v>368</v>
      </c>
      <c r="M135" s="28" t="s">
        <v>83</v>
      </c>
    </row>
    <row r="136" spans="1:26" x14ac:dyDescent="0.25">
      <c r="A136" s="28" t="s">
        <v>27</v>
      </c>
      <c r="B136" s="28">
        <v>2024</v>
      </c>
      <c r="C136" s="28" t="s">
        <v>26</v>
      </c>
      <c r="D136" s="28">
        <v>197</v>
      </c>
      <c r="E136" s="28" t="s">
        <v>369</v>
      </c>
      <c r="F136" s="28">
        <v>103026337</v>
      </c>
      <c r="G136" s="28">
        <v>4</v>
      </c>
      <c r="H136" s="28">
        <v>1.61E-2</v>
      </c>
      <c r="I136" s="28" t="s">
        <v>86</v>
      </c>
      <c r="J136" s="28" t="s">
        <v>87</v>
      </c>
      <c r="K136" s="28" t="s">
        <v>88</v>
      </c>
      <c r="L136" s="28" t="s">
        <v>370</v>
      </c>
      <c r="M136" s="28" t="s">
        <v>83</v>
      </c>
    </row>
    <row r="137" spans="1:26" x14ac:dyDescent="0.25">
      <c r="A137" s="28" t="s">
        <v>27</v>
      </c>
      <c r="B137" s="28">
        <v>2024</v>
      </c>
      <c r="C137" s="28" t="s">
        <v>26</v>
      </c>
      <c r="D137" s="28">
        <v>198</v>
      </c>
      <c r="E137" s="28" t="s">
        <v>371</v>
      </c>
      <c r="F137" s="28">
        <v>103026338</v>
      </c>
      <c r="G137" s="28">
        <v>5</v>
      </c>
      <c r="H137" s="28">
        <v>2.29E-2</v>
      </c>
      <c r="I137" s="28" t="s">
        <v>86</v>
      </c>
      <c r="J137" s="28" t="s">
        <v>87</v>
      </c>
      <c r="K137" s="28" t="s">
        <v>88</v>
      </c>
      <c r="L137" s="28" t="s">
        <v>372</v>
      </c>
      <c r="M137" s="28" t="s">
        <v>83</v>
      </c>
    </row>
    <row r="138" spans="1:26" x14ac:dyDescent="0.25">
      <c r="A138" s="28" t="s">
        <v>27</v>
      </c>
      <c r="B138" s="28">
        <v>2024</v>
      </c>
      <c r="C138" s="28" t="s">
        <v>26</v>
      </c>
      <c r="D138" s="28">
        <v>199</v>
      </c>
      <c r="E138" s="28" t="s">
        <v>373</v>
      </c>
      <c r="F138" s="28">
        <v>103026339</v>
      </c>
      <c r="G138" s="28">
        <v>4</v>
      </c>
      <c r="H138" s="28">
        <v>1.6400000000000001E-2</v>
      </c>
      <c r="I138" s="28" t="s">
        <v>86</v>
      </c>
      <c r="J138" s="28" t="s">
        <v>87</v>
      </c>
      <c r="K138" s="28" t="s">
        <v>88</v>
      </c>
      <c r="L138" s="28" t="s">
        <v>374</v>
      </c>
      <c r="M138" s="28" t="s">
        <v>83</v>
      </c>
    </row>
    <row r="139" spans="1:26" x14ac:dyDescent="0.25">
      <c r="A139" s="28" t="s">
        <v>27</v>
      </c>
      <c r="B139" s="28">
        <v>2024</v>
      </c>
      <c r="C139" s="28" t="s">
        <v>26</v>
      </c>
      <c r="D139" s="28">
        <v>201</v>
      </c>
      <c r="E139" s="28" t="s">
        <v>375</v>
      </c>
      <c r="F139" s="28">
        <v>103026341</v>
      </c>
      <c r="G139" s="28">
        <v>8</v>
      </c>
      <c r="H139" s="28">
        <v>2.3E-2</v>
      </c>
      <c r="I139" s="28" t="s">
        <v>86</v>
      </c>
      <c r="J139" s="28" t="s">
        <v>87</v>
      </c>
      <c r="K139" s="28" t="s">
        <v>88</v>
      </c>
      <c r="L139" s="28" t="s">
        <v>376</v>
      </c>
      <c r="M139" s="28" t="s">
        <v>83</v>
      </c>
    </row>
    <row r="140" spans="1:26" x14ac:dyDescent="0.25">
      <c r="A140" s="28" t="s">
        <v>27</v>
      </c>
      <c r="B140" s="28">
        <v>2024</v>
      </c>
      <c r="C140" s="28" t="s">
        <v>26</v>
      </c>
      <c r="D140" s="28">
        <v>202</v>
      </c>
      <c r="E140" s="28" t="s">
        <v>377</v>
      </c>
      <c r="F140" s="28">
        <v>103026342</v>
      </c>
      <c r="G140" s="28">
        <v>16</v>
      </c>
      <c r="H140" s="28">
        <v>3.0200000000000001E-2</v>
      </c>
      <c r="I140" s="28" t="s">
        <v>86</v>
      </c>
      <c r="J140" s="28" t="s">
        <v>87</v>
      </c>
      <c r="K140" s="28" t="s">
        <v>88</v>
      </c>
      <c r="L140" s="28" t="s">
        <v>378</v>
      </c>
      <c r="M140" s="28" t="s">
        <v>83</v>
      </c>
    </row>
    <row r="141" spans="1:26" x14ac:dyDescent="0.25">
      <c r="A141" s="28" t="s">
        <v>27</v>
      </c>
      <c r="B141" s="28">
        <v>2024</v>
      </c>
      <c r="C141" s="28" t="s">
        <v>26</v>
      </c>
      <c r="D141" s="28">
        <v>203</v>
      </c>
      <c r="E141" s="28" t="s">
        <v>379</v>
      </c>
      <c r="F141" s="28">
        <v>103026343</v>
      </c>
      <c r="G141" s="28">
        <v>7</v>
      </c>
      <c r="H141" s="28">
        <v>3.0200000000000001E-2</v>
      </c>
      <c r="I141" s="28" t="s">
        <v>86</v>
      </c>
      <c r="J141" s="28" t="s">
        <v>87</v>
      </c>
      <c r="K141" s="28" t="s">
        <v>88</v>
      </c>
      <c r="L141" s="28" t="s">
        <v>380</v>
      </c>
      <c r="M141" s="28" t="s">
        <v>83</v>
      </c>
    </row>
    <row r="142" spans="1:26" x14ac:dyDescent="0.25">
      <c r="A142" s="28" t="s">
        <v>27</v>
      </c>
      <c r="B142" s="28">
        <v>2024</v>
      </c>
      <c r="C142" s="28" t="s">
        <v>26</v>
      </c>
      <c r="D142" s="28">
        <v>205</v>
      </c>
      <c r="E142" s="28" t="s">
        <v>381</v>
      </c>
      <c r="F142" s="28">
        <v>103026345</v>
      </c>
      <c r="G142" s="28">
        <v>7</v>
      </c>
      <c r="H142" s="28">
        <v>2.7900000000000001E-2</v>
      </c>
      <c r="I142" s="28" t="s">
        <v>86</v>
      </c>
      <c r="J142" s="28" t="s">
        <v>87</v>
      </c>
      <c r="K142" s="28" t="s">
        <v>88</v>
      </c>
      <c r="L142" s="28" t="s">
        <v>382</v>
      </c>
      <c r="M142" s="28" t="s">
        <v>83</v>
      </c>
    </row>
    <row r="143" spans="1:26" x14ac:dyDescent="0.25">
      <c r="A143" s="28" t="s">
        <v>27</v>
      </c>
      <c r="B143" s="28">
        <v>2024</v>
      </c>
      <c r="C143" s="28" t="s">
        <v>26</v>
      </c>
      <c r="D143" s="28">
        <v>206</v>
      </c>
      <c r="E143" s="28" t="s">
        <v>383</v>
      </c>
      <c r="F143" s="28">
        <v>103026346</v>
      </c>
      <c r="G143" s="28">
        <v>1</v>
      </c>
      <c r="H143" s="28">
        <v>6.7000000000000002E-3</v>
      </c>
      <c r="I143" s="28" t="s">
        <v>86</v>
      </c>
      <c r="J143" s="28" t="s">
        <v>87</v>
      </c>
      <c r="K143" s="28" t="s">
        <v>88</v>
      </c>
      <c r="L143" s="28" t="s">
        <v>384</v>
      </c>
      <c r="M143" s="28" t="s">
        <v>92</v>
      </c>
      <c r="P143" s="28" t="s">
        <v>130</v>
      </c>
      <c r="T143" s="28">
        <v>0</v>
      </c>
      <c r="Z143" s="28" t="s">
        <v>385</v>
      </c>
    </row>
    <row r="144" spans="1:26" x14ac:dyDescent="0.25">
      <c r="A144" s="28" t="s">
        <v>27</v>
      </c>
      <c r="B144" s="28">
        <v>2024</v>
      </c>
      <c r="C144" s="28" t="s">
        <v>26</v>
      </c>
      <c r="D144" s="28">
        <v>208</v>
      </c>
      <c r="E144" s="28" t="s">
        <v>386</v>
      </c>
      <c r="F144" s="28">
        <v>103026348</v>
      </c>
      <c r="G144" s="28">
        <v>1</v>
      </c>
      <c r="H144" s="28">
        <v>9.7000000000000003E-3</v>
      </c>
      <c r="I144" s="28" t="s">
        <v>198</v>
      </c>
      <c r="J144" s="28" t="s">
        <v>87</v>
      </c>
      <c r="K144" s="28" t="s">
        <v>88</v>
      </c>
      <c r="L144" s="28" t="s">
        <v>387</v>
      </c>
      <c r="M144" s="28" t="s">
        <v>83</v>
      </c>
    </row>
    <row r="145" spans="1:28" x14ac:dyDescent="0.25">
      <c r="A145" s="28" t="s">
        <v>27</v>
      </c>
      <c r="B145" s="28">
        <v>2024</v>
      </c>
      <c r="C145" s="28" t="s">
        <v>26</v>
      </c>
      <c r="D145" s="28">
        <v>210</v>
      </c>
      <c r="E145" s="28" t="s">
        <v>388</v>
      </c>
      <c r="F145" s="28">
        <v>103026350</v>
      </c>
      <c r="G145" s="28">
        <v>16</v>
      </c>
      <c r="H145" s="28">
        <v>4.0300000000000002E-2</v>
      </c>
      <c r="I145" s="28" t="s">
        <v>86</v>
      </c>
      <c r="J145" s="28" t="s">
        <v>87</v>
      </c>
      <c r="K145" s="28" t="s">
        <v>88</v>
      </c>
      <c r="L145" s="28" t="s">
        <v>389</v>
      </c>
      <c r="M145" s="28" t="s">
        <v>92</v>
      </c>
    </row>
    <row r="146" spans="1:28" x14ac:dyDescent="0.25">
      <c r="A146" s="28" t="s">
        <v>27</v>
      </c>
      <c r="B146" s="28">
        <v>2024</v>
      </c>
      <c r="C146" s="28" t="s">
        <v>26</v>
      </c>
      <c r="D146" s="28">
        <v>211</v>
      </c>
      <c r="E146" s="28" t="s">
        <v>390</v>
      </c>
      <c r="F146" s="28">
        <v>103026351</v>
      </c>
      <c r="G146" s="28">
        <v>19</v>
      </c>
      <c r="I146" s="28" t="s">
        <v>219</v>
      </c>
      <c r="J146" s="28" t="s">
        <v>87</v>
      </c>
      <c r="K146" s="28" t="s">
        <v>88</v>
      </c>
      <c r="Z146" s="28" t="s">
        <v>391</v>
      </c>
      <c r="AB146" s="28" t="s">
        <v>130</v>
      </c>
    </row>
    <row r="147" spans="1:28" x14ac:dyDescent="0.25">
      <c r="A147" s="28" t="s">
        <v>27</v>
      </c>
      <c r="B147" s="28">
        <v>2024</v>
      </c>
      <c r="C147" s="28" t="s">
        <v>26</v>
      </c>
      <c r="D147" s="28">
        <v>212</v>
      </c>
      <c r="E147" s="28" t="s">
        <v>392</v>
      </c>
      <c r="F147" s="28">
        <v>103026352</v>
      </c>
      <c r="G147" s="28">
        <v>21</v>
      </c>
      <c r="H147" s="28">
        <v>3.8300000000000001E-2</v>
      </c>
      <c r="I147" s="28" t="s">
        <v>86</v>
      </c>
      <c r="J147" s="28" t="s">
        <v>87</v>
      </c>
      <c r="K147" s="28" t="s">
        <v>88</v>
      </c>
      <c r="L147" s="28" t="s">
        <v>393</v>
      </c>
      <c r="M147" s="28" t="s">
        <v>83</v>
      </c>
    </row>
    <row r="148" spans="1:28" x14ac:dyDescent="0.25">
      <c r="A148" s="28" t="s">
        <v>27</v>
      </c>
      <c r="B148" s="28">
        <v>2024</v>
      </c>
      <c r="C148" s="28" t="s">
        <v>26</v>
      </c>
      <c r="D148" s="28">
        <v>213</v>
      </c>
      <c r="E148" s="28" t="s">
        <v>394</v>
      </c>
      <c r="F148" s="28">
        <v>103026353</v>
      </c>
      <c r="G148" s="28">
        <v>8</v>
      </c>
      <c r="H148" s="28">
        <v>2.5499999999999998E-2</v>
      </c>
      <c r="I148" s="28" t="s">
        <v>86</v>
      </c>
      <c r="J148" s="28" t="s">
        <v>87</v>
      </c>
      <c r="K148" s="28" t="s">
        <v>88</v>
      </c>
      <c r="L148" s="28" t="s">
        <v>395</v>
      </c>
      <c r="M148" s="28" t="s">
        <v>83</v>
      </c>
    </row>
    <row r="149" spans="1:28" x14ac:dyDescent="0.25">
      <c r="A149" s="28" t="s">
        <v>27</v>
      </c>
      <c r="B149" s="28">
        <v>2024</v>
      </c>
      <c r="C149" s="28" t="s">
        <v>26</v>
      </c>
      <c r="D149" s="28">
        <v>214</v>
      </c>
      <c r="E149" s="28" t="s">
        <v>396</v>
      </c>
      <c r="F149" s="28">
        <v>103026354</v>
      </c>
      <c r="G149" s="28">
        <v>12</v>
      </c>
      <c r="H149" s="28">
        <v>2.75E-2</v>
      </c>
      <c r="I149" s="28" t="s">
        <v>86</v>
      </c>
      <c r="J149" s="28" t="s">
        <v>87</v>
      </c>
      <c r="K149" s="28" t="s">
        <v>88</v>
      </c>
      <c r="L149" s="28" t="s">
        <v>397</v>
      </c>
      <c r="M149" s="28" t="s">
        <v>83</v>
      </c>
    </row>
    <row r="150" spans="1:28" x14ac:dyDescent="0.25">
      <c r="A150" s="28" t="s">
        <v>27</v>
      </c>
      <c r="B150" s="28">
        <v>2024</v>
      </c>
      <c r="C150" s="28" t="s">
        <v>26</v>
      </c>
      <c r="D150" s="28">
        <v>215</v>
      </c>
      <c r="E150" s="28" t="s">
        <v>398</v>
      </c>
      <c r="F150" s="28">
        <v>103026355</v>
      </c>
      <c r="G150" s="28">
        <v>8</v>
      </c>
      <c r="H150" s="28">
        <v>2.29E-2</v>
      </c>
      <c r="I150" s="28" t="s">
        <v>86</v>
      </c>
      <c r="J150" s="28" t="s">
        <v>87</v>
      </c>
      <c r="K150" s="28" t="s">
        <v>88</v>
      </c>
      <c r="L150" s="28" t="s">
        <v>399</v>
      </c>
      <c r="M150" s="28" t="s">
        <v>83</v>
      </c>
    </row>
    <row r="151" spans="1:28" x14ac:dyDescent="0.25">
      <c r="A151" s="28" t="s">
        <v>27</v>
      </c>
      <c r="B151" s="28">
        <v>2024</v>
      </c>
      <c r="C151" s="28" t="s">
        <v>26</v>
      </c>
      <c r="D151" s="28">
        <v>216</v>
      </c>
      <c r="E151" s="28" t="s">
        <v>400</v>
      </c>
      <c r="F151" s="28">
        <v>103026356</v>
      </c>
      <c r="G151" s="28">
        <v>8</v>
      </c>
      <c r="H151" s="28">
        <v>2.4799999999999999E-2</v>
      </c>
      <c r="I151" s="28" t="s">
        <v>86</v>
      </c>
      <c r="J151" s="28" t="s">
        <v>87</v>
      </c>
      <c r="K151" s="28" t="s">
        <v>88</v>
      </c>
      <c r="L151" s="28" t="s">
        <v>401</v>
      </c>
      <c r="M151" s="28" t="s">
        <v>83</v>
      </c>
    </row>
    <row r="152" spans="1:28" x14ac:dyDescent="0.25">
      <c r="A152" s="28" t="s">
        <v>27</v>
      </c>
      <c r="B152" s="28">
        <v>2024</v>
      </c>
      <c r="C152" s="28" t="s">
        <v>26</v>
      </c>
      <c r="D152" s="28">
        <v>217</v>
      </c>
      <c r="E152" s="28" t="s">
        <v>402</v>
      </c>
      <c r="F152" s="28">
        <v>103026357</v>
      </c>
      <c r="G152" s="28">
        <v>5</v>
      </c>
      <c r="H152" s="28">
        <v>3.0700000000000002E-2</v>
      </c>
      <c r="I152" s="28" t="s">
        <v>198</v>
      </c>
      <c r="J152" s="28" t="s">
        <v>87</v>
      </c>
      <c r="K152" s="28" t="s">
        <v>88</v>
      </c>
      <c r="L152" s="28" t="s">
        <v>403</v>
      </c>
      <c r="M152" s="28" t="s">
        <v>83</v>
      </c>
      <c r="P152" s="28" t="s">
        <v>130</v>
      </c>
      <c r="T152" s="28">
        <v>0</v>
      </c>
      <c r="Z152" s="28" t="s">
        <v>404</v>
      </c>
    </row>
    <row r="153" spans="1:28" x14ac:dyDescent="0.25">
      <c r="A153" s="28" t="s">
        <v>27</v>
      </c>
      <c r="B153" s="28">
        <v>2024</v>
      </c>
      <c r="C153" s="28" t="s">
        <v>26</v>
      </c>
      <c r="D153" s="28">
        <v>218</v>
      </c>
      <c r="E153" s="28" t="s">
        <v>405</v>
      </c>
      <c r="F153" s="28">
        <v>103026358</v>
      </c>
      <c r="G153" s="28">
        <v>13</v>
      </c>
      <c r="H153" s="28">
        <v>5.3800000000000001E-2</v>
      </c>
      <c r="I153" s="28" t="s">
        <v>86</v>
      </c>
      <c r="J153" s="28" t="s">
        <v>87</v>
      </c>
      <c r="K153" s="28" t="s">
        <v>88</v>
      </c>
      <c r="L153" s="28" t="s">
        <v>406</v>
      </c>
      <c r="M153" s="28" t="s">
        <v>83</v>
      </c>
    </row>
    <row r="154" spans="1:28" x14ac:dyDescent="0.25">
      <c r="A154" s="28" t="s">
        <v>27</v>
      </c>
      <c r="B154" s="28">
        <v>2024</v>
      </c>
      <c r="C154" s="28" t="s">
        <v>26</v>
      </c>
      <c r="D154" s="28">
        <v>219</v>
      </c>
      <c r="E154" s="28" t="s">
        <v>407</v>
      </c>
      <c r="F154" s="28">
        <v>103026359</v>
      </c>
      <c r="G154" s="28">
        <v>6</v>
      </c>
      <c r="H154" s="28">
        <v>2.5499999999999998E-2</v>
      </c>
      <c r="I154" s="28" t="s">
        <v>86</v>
      </c>
      <c r="J154" s="28" t="s">
        <v>87</v>
      </c>
      <c r="K154" s="28" t="s">
        <v>88</v>
      </c>
      <c r="L154" s="28" t="s">
        <v>408</v>
      </c>
      <c r="M154" s="28" t="s">
        <v>83</v>
      </c>
    </row>
    <row r="155" spans="1:28" x14ac:dyDescent="0.25">
      <c r="A155" s="28" t="s">
        <v>27</v>
      </c>
      <c r="B155" s="28">
        <v>2024</v>
      </c>
      <c r="C155" s="28" t="s">
        <v>26</v>
      </c>
      <c r="D155" s="28">
        <v>220</v>
      </c>
      <c r="E155" s="28" t="s">
        <v>409</v>
      </c>
      <c r="F155" s="28">
        <v>103026360</v>
      </c>
      <c r="G155" s="28">
        <v>7</v>
      </c>
      <c r="H155" s="28">
        <v>2.46E-2</v>
      </c>
      <c r="I155" s="28" t="s">
        <v>86</v>
      </c>
      <c r="J155" s="28" t="s">
        <v>87</v>
      </c>
      <c r="K155" s="28" t="s">
        <v>88</v>
      </c>
      <c r="L155" s="28" t="s">
        <v>410</v>
      </c>
      <c r="M155" s="28" t="s">
        <v>83</v>
      </c>
    </row>
    <row r="156" spans="1:28" x14ac:dyDescent="0.25">
      <c r="A156" s="28" t="s">
        <v>27</v>
      </c>
      <c r="B156" s="28">
        <v>2024</v>
      </c>
      <c r="C156" s="28" t="s">
        <v>26</v>
      </c>
      <c r="D156" s="28">
        <v>221</v>
      </c>
      <c r="E156" s="28" t="s">
        <v>411</v>
      </c>
      <c r="F156" s="28">
        <v>103026361</v>
      </c>
      <c r="G156" s="28">
        <v>7</v>
      </c>
      <c r="H156" s="28">
        <v>2.3900000000000001E-2</v>
      </c>
      <c r="I156" s="28" t="s">
        <v>86</v>
      </c>
      <c r="J156" s="28" t="s">
        <v>87</v>
      </c>
      <c r="K156" s="28" t="s">
        <v>88</v>
      </c>
      <c r="L156" s="28" t="s">
        <v>412</v>
      </c>
      <c r="M156" s="28" t="s">
        <v>83</v>
      </c>
    </row>
    <row r="157" spans="1:28" x14ac:dyDescent="0.25">
      <c r="A157" s="28" t="s">
        <v>27</v>
      </c>
      <c r="B157" s="28">
        <v>2024</v>
      </c>
      <c r="C157" s="28" t="s">
        <v>26</v>
      </c>
      <c r="D157" s="28">
        <v>222</v>
      </c>
      <c r="E157" s="28" t="s">
        <v>413</v>
      </c>
      <c r="F157" s="28">
        <v>103026362</v>
      </c>
      <c r="G157" s="28">
        <v>4</v>
      </c>
      <c r="H157" s="28">
        <v>2.3800000000000002E-2</v>
      </c>
      <c r="I157" s="28" t="s">
        <v>86</v>
      </c>
      <c r="J157" s="28" t="s">
        <v>87</v>
      </c>
      <c r="K157" s="28" t="s">
        <v>88</v>
      </c>
      <c r="L157" s="28" t="s">
        <v>414</v>
      </c>
      <c r="M157" s="28" t="s">
        <v>83</v>
      </c>
    </row>
    <row r="158" spans="1:28" x14ac:dyDescent="0.25">
      <c r="A158" s="28" t="s">
        <v>27</v>
      </c>
      <c r="B158" s="28">
        <v>2024</v>
      </c>
      <c r="C158" s="28" t="s">
        <v>26</v>
      </c>
      <c r="D158" s="28">
        <v>223</v>
      </c>
      <c r="E158" s="28" t="s">
        <v>415</v>
      </c>
      <c r="F158" s="28">
        <v>103026363</v>
      </c>
      <c r="G158" s="28">
        <v>7</v>
      </c>
      <c r="H158" s="28">
        <v>4.1300000000000003E-2</v>
      </c>
      <c r="I158" s="28" t="s">
        <v>86</v>
      </c>
      <c r="J158" s="28" t="s">
        <v>87</v>
      </c>
      <c r="K158" s="28" t="s">
        <v>88</v>
      </c>
      <c r="L158" s="28" t="s">
        <v>416</v>
      </c>
      <c r="M158" s="28" t="s">
        <v>83</v>
      </c>
    </row>
    <row r="159" spans="1:28" x14ac:dyDescent="0.25">
      <c r="A159" s="28" t="s">
        <v>27</v>
      </c>
      <c r="B159" s="28">
        <v>2024</v>
      </c>
      <c r="C159" s="28" t="s">
        <v>26</v>
      </c>
      <c r="D159" s="28">
        <v>224</v>
      </c>
      <c r="E159" s="28" t="s">
        <v>417</v>
      </c>
      <c r="F159" s="28">
        <v>103026364</v>
      </c>
      <c r="G159" s="28">
        <v>3</v>
      </c>
      <c r="H159" s="28">
        <v>2.8299999999999999E-2</v>
      </c>
      <c r="I159" s="28" t="s">
        <v>86</v>
      </c>
      <c r="J159" s="28" t="s">
        <v>87</v>
      </c>
      <c r="K159" s="28" t="s">
        <v>88</v>
      </c>
      <c r="L159" s="28" t="s">
        <v>418</v>
      </c>
      <c r="M159" s="28" t="s">
        <v>83</v>
      </c>
    </row>
    <row r="160" spans="1:28" x14ac:dyDescent="0.25">
      <c r="A160" s="28" t="s">
        <v>27</v>
      </c>
      <c r="B160" s="28">
        <v>2024</v>
      </c>
      <c r="C160" s="28" t="s">
        <v>26</v>
      </c>
      <c r="D160" s="28">
        <v>225</v>
      </c>
      <c r="E160" s="28" t="s">
        <v>419</v>
      </c>
      <c r="F160" s="28">
        <v>103026365</v>
      </c>
      <c r="G160" s="28">
        <v>4</v>
      </c>
      <c r="H160" s="28">
        <v>1.6899999999999998E-2</v>
      </c>
      <c r="I160" s="28" t="s">
        <v>86</v>
      </c>
      <c r="J160" s="28" t="s">
        <v>87</v>
      </c>
      <c r="K160" s="28" t="s">
        <v>88</v>
      </c>
      <c r="L160" s="28" t="s">
        <v>420</v>
      </c>
      <c r="M160" s="28" t="s">
        <v>83</v>
      </c>
    </row>
    <row r="161" spans="1:28" x14ac:dyDescent="0.25">
      <c r="A161" s="28" t="s">
        <v>27</v>
      </c>
      <c r="B161" s="28">
        <v>2024</v>
      </c>
      <c r="C161" s="28" t="s">
        <v>26</v>
      </c>
      <c r="D161" s="28">
        <v>226</v>
      </c>
      <c r="E161" s="28" t="s">
        <v>421</v>
      </c>
      <c r="F161" s="28">
        <v>103026366</v>
      </c>
      <c r="G161" s="28">
        <v>3</v>
      </c>
      <c r="H161" s="28">
        <v>1.9300000000000001E-2</v>
      </c>
      <c r="I161" s="28" t="s">
        <v>86</v>
      </c>
      <c r="J161" s="28" t="s">
        <v>87</v>
      </c>
      <c r="K161" s="28" t="s">
        <v>88</v>
      </c>
      <c r="L161" s="28" t="s">
        <v>422</v>
      </c>
      <c r="M161" s="28" t="s">
        <v>83</v>
      </c>
    </row>
    <row r="162" spans="1:28" x14ac:dyDescent="0.25">
      <c r="A162" s="28" t="s">
        <v>27</v>
      </c>
      <c r="B162" s="28">
        <v>2024</v>
      </c>
      <c r="C162" s="28" t="s">
        <v>26</v>
      </c>
      <c r="D162" s="28">
        <v>227</v>
      </c>
      <c r="E162" s="28" t="s">
        <v>423</v>
      </c>
      <c r="F162" s="28">
        <v>103026367</v>
      </c>
      <c r="G162" s="28">
        <v>3</v>
      </c>
      <c r="H162" s="28">
        <v>1.52E-2</v>
      </c>
      <c r="I162" s="28" t="s">
        <v>198</v>
      </c>
      <c r="J162" s="28" t="s">
        <v>87</v>
      </c>
      <c r="K162" s="28" t="s">
        <v>88</v>
      </c>
      <c r="L162" s="28" t="s">
        <v>424</v>
      </c>
      <c r="M162" s="28" t="s">
        <v>83</v>
      </c>
    </row>
    <row r="163" spans="1:28" x14ac:dyDescent="0.25">
      <c r="A163" s="28" t="s">
        <v>27</v>
      </c>
      <c r="B163" s="28">
        <v>2024</v>
      </c>
      <c r="C163" s="28" t="s">
        <v>26</v>
      </c>
      <c r="D163" s="28">
        <v>228</v>
      </c>
      <c r="E163" s="28" t="s">
        <v>425</v>
      </c>
      <c r="F163" s="28">
        <v>103026368</v>
      </c>
      <c r="G163" s="28">
        <v>8</v>
      </c>
      <c r="H163" s="28">
        <v>3.1899999999999998E-2</v>
      </c>
      <c r="I163" s="28" t="s">
        <v>86</v>
      </c>
      <c r="J163" s="28" t="s">
        <v>87</v>
      </c>
      <c r="K163" s="28" t="s">
        <v>88</v>
      </c>
      <c r="L163" s="28" t="s">
        <v>426</v>
      </c>
      <c r="M163" s="28" t="s">
        <v>83</v>
      </c>
    </row>
    <row r="164" spans="1:28" x14ac:dyDescent="0.25">
      <c r="A164" s="28" t="s">
        <v>27</v>
      </c>
      <c r="B164" s="28">
        <v>2024</v>
      </c>
      <c r="C164" s="28" t="s">
        <v>26</v>
      </c>
      <c r="D164" s="28">
        <v>229</v>
      </c>
      <c r="E164" s="28" t="s">
        <v>427</v>
      </c>
      <c r="F164" s="28">
        <v>103026369</v>
      </c>
      <c r="G164" s="28">
        <v>5</v>
      </c>
      <c r="H164" s="28">
        <v>3.3700000000000001E-2</v>
      </c>
      <c r="I164" s="28" t="s">
        <v>86</v>
      </c>
      <c r="J164" s="28" t="s">
        <v>87</v>
      </c>
      <c r="K164" s="28" t="s">
        <v>88</v>
      </c>
      <c r="L164" s="28" t="s">
        <v>428</v>
      </c>
      <c r="M164" s="28" t="s">
        <v>83</v>
      </c>
    </row>
    <row r="165" spans="1:28" x14ac:dyDescent="0.25">
      <c r="A165" s="28" t="s">
        <v>27</v>
      </c>
      <c r="B165" s="28">
        <v>2024</v>
      </c>
      <c r="C165" s="28" t="s">
        <v>26</v>
      </c>
      <c r="D165" s="28">
        <v>230</v>
      </c>
      <c r="E165" s="28" t="s">
        <v>429</v>
      </c>
      <c r="F165" s="28">
        <v>103026370</v>
      </c>
      <c r="G165" s="28">
        <v>12</v>
      </c>
      <c r="H165" s="28">
        <v>4.6600000000000003E-2</v>
      </c>
      <c r="I165" s="28" t="s">
        <v>86</v>
      </c>
      <c r="J165" s="28" t="s">
        <v>87</v>
      </c>
      <c r="K165" s="28" t="s">
        <v>88</v>
      </c>
      <c r="L165" s="28" t="s">
        <v>430</v>
      </c>
      <c r="M165" s="28" t="s">
        <v>83</v>
      </c>
    </row>
    <row r="166" spans="1:28" x14ac:dyDescent="0.25">
      <c r="A166" s="28" t="s">
        <v>27</v>
      </c>
      <c r="B166" s="28">
        <v>2024</v>
      </c>
      <c r="C166" s="28" t="s">
        <v>26</v>
      </c>
      <c r="D166" s="28">
        <v>231</v>
      </c>
      <c r="E166" s="28" t="s">
        <v>431</v>
      </c>
      <c r="F166" s="28">
        <v>103026371</v>
      </c>
      <c r="G166" s="28">
        <v>4</v>
      </c>
      <c r="H166" s="28">
        <v>2.5899999999999999E-2</v>
      </c>
      <c r="I166" s="28" t="s">
        <v>86</v>
      </c>
      <c r="J166" s="28" t="s">
        <v>87</v>
      </c>
      <c r="K166" s="28" t="s">
        <v>88</v>
      </c>
      <c r="L166" s="28" t="s">
        <v>432</v>
      </c>
      <c r="M166" s="28" t="s">
        <v>83</v>
      </c>
    </row>
    <row r="167" spans="1:28" x14ac:dyDescent="0.25">
      <c r="A167" s="28" t="s">
        <v>27</v>
      </c>
      <c r="B167" s="28">
        <v>2024</v>
      </c>
      <c r="C167" s="28" t="s">
        <v>26</v>
      </c>
      <c r="D167" s="28">
        <v>233</v>
      </c>
      <c r="E167" s="28" t="s">
        <v>433</v>
      </c>
      <c r="F167" s="28">
        <v>103026373</v>
      </c>
      <c r="G167" s="28">
        <v>5</v>
      </c>
      <c r="I167" s="28" t="s">
        <v>219</v>
      </c>
      <c r="J167" s="28" t="s">
        <v>87</v>
      </c>
      <c r="K167" s="28" t="s">
        <v>88</v>
      </c>
      <c r="Z167" s="28" t="s">
        <v>434</v>
      </c>
      <c r="AB167" s="28" t="s">
        <v>130</v>
      </c>
    </row>
    <row r="168" spans="1:28" x14ac:dyDescent="0.25">
      <c r="A168" s="28" t="s">
        <v>27</v>
      </c>
      <c r="B168" s="28">
        <v>2024</v>
      </c>
      <c r="C168" s="28" t="s">
        <v>26</v>
      </c>
      <c r="D168" s="28">
        <v>234</v>
      </c>
      <c r="E168" s="28" t="s">
        <v>435</v>
      </c>
      <c r="F168" s="28">
        <v>103026374</v>
      </c>
      <c r="G168" s="28">
        <v>7</v>
      </c>
      <c r="H168" s="28">
        <v>3.2899999999999999E-2</v>
      </c>
      <c r="I168" s="28" t="s">
        <v>86</v>
      </c>
      <c r="J168" s="28" t="s">
        <v>87</v>
      </c>
      <c r="K168" s="28" t="s">
        <v>88</v>
      </c>
      <c r="L168" s="28" t="s">
        <v>436</v>
      </c>
      <c r="M168" s="28" t="s">
        <v>83</v>
      </c>
      <c r="P168" s="28" t="s">
        <v>130</v>
      </c>
      <c r="T168" s="28">
        <v>0</v>
      </c>
      <c r="Z168" s="28" t="s">
        <v>437</v>
      </c>
    </row>
    <row r="169" spans="1:28" x14ac:dyDescent="0.25">
      <c r="A169" s="28" t="s">
        <v>27</v>
      </c>
      <c r="B169" s="28">
        <v>2024</v>
      </c>
      <c r="C169" s="28" t="s">
        <v>26</v>
      </c>
      <c r="D169" s="28">
        <v>236</v>
      </c>
      <c r="E169" s="28" t="s">
        <v>438</v>
      </c>
      <c r="F169" s="28">
        <v>103026376</v>
      </c>
      <c r="G169" s="28">
        <v>9</v>
      </c>
      <c r="H169" s="28">
        <v>2.1100000000000001E-2</v>
      </c>
      <c r="I169" s="28" t="s">
        <v>86</v>
      </c>
      <c r="J169" s="28" t="s">
        <v>87</v>
      </c>
      <c r="K169" s="28" t="s">
        <v>88</v>
      </c>
      <c r="L169" s="28" t="s">
        <v>439</v>
      </c>
      <c r="M169" s="28" t="s">
        <v>83</v>
      </c>
    </row>
    <row r="170" spans="1:28" x14ac:dyDescent="0.25">
      <c r="A170" s="28" t="s">
        <v>27</v>
      </c>
      <c r="B170" s="28">
        <v>2024</v>
      </c>
      <c r="C170" s="28" t="s">
        <v>26</v>
      </c>
      <c r="D170" s="28">
        <v>238</v>
      </c>
      <c r="E170" s="28" t="s">
        <v>440</v>
      </c>
      <c r="F170" s="28">
        <v>103026378</v>
      </c>
      <c r="G170" s="28">
        <v>12</v>
      </c>
      <c r="H170" s="28">
        <v>3.7199999999999997E-2</v>
      </c>
      <c r="I170" s="28" t="s">
        <v>86</v>
      </c>
      <c r="J170" s="28" t="s">
        <v>87</v>
      </c>
      <c r="K170" s="28" t="s">
        <v>88</v>
      </c>
      <c r="L170" s="28" t="s">
        <v>441</v>
      </c>
      <c r="M170" s="28" t="s">
        <v>83</v>
      </c>
    </row>
    <row r="171" spans="1:28" x14ac:dyDescent="0.25">
      <c r="A171" s="28" t="s">
        <v>27</v>
      </c>
      <c r="B171" s="28">
        <v>2024</v>
      </c>
      <c r="C171" s="28" t="s">
        <v>26</v>
      </c>
      <c r="D171" s="28">
        <v>239</v>
      </c>
      <c r="E171" s="28" t="s">
        <v>442</v>
      </c>
      <c r="F171" s="28">
        <v>103026379</v>
      </c>
      <c r="G171" s="28">
        <v>9</v>
      </c>
      <c r="H171" s="28">
        <v>2.8400000000000002E-2</v>
      </c>
      <c r="I171" s="28" t="s">
        <v>86</v>
      </c>
      <c r="J171" s="28" t="s">
        <v>87</v>
      </c>
      <c r="K171" s="28" t="s">
        <v>88</v>
      </c>
      <c r="L171" s="28" t="s">
        <v>443</v>
      </c>
      <c r="M171" s="28" t="s">
        <v>83</v>
      </c>
    </row>
    <row r="172" spans="1:28" x14ac:dyDescent="0.25">
      <c r="A172" s="28" t="s">
        <v>27</v>
      </c>
      <c r="B172" s="28">
        <v>2024</v>
      </c>
      <c r="C172" s="28" t="s">
        <v>26</v>
      </c>
      <c r="D172" s="28">
        <v>240</v>
      </c>
      <c r="E172" s="28" t="s">
        <v>444</v>
      </c>
      <c r="F172" s="28">
        <v>103026380</v>
      </c>
      <c r="G172" s="28">
        <v>4</v>
      </c>
      <c r="H172" s="28">
        <v>1.9199999999999998E-2</v>
      </c>
      <c r="I172" s="28" t="s">
        <v>198</v>
      </c>
      <c r="J172" s="28" t="s">
        <v>87</v>
      </c>
      <c r="K172" s="28" t="s">
        <v>88</v>
      </c>
      <c r="L172" s="28" t="s">
        <v>445</v>
      </c>
      <c r="M172" s="28" t="s">
        <v>83</v>
      </c>
    </row>
    <row r="173" spans="1:28" x14ac:dyDescent="0.25">
      <c r="A173" s="28" t="s">
        <v>27</v>
      </c>
      <c r="B173" s="28">
        <v>2024</v>
      </c>
      <c r="C173" s="28" t="s">
        <v>26</v>
      </c>
      <c r="D173" s="28">
        <v>244</v>
      </c>
      <c r="E173" s="28" t="s">
        <v>446</v>
      </c>
      <c r="F173" s="28">
        <v>103026384</v>
      </c>
      <c r="G173" s="28">
        <v>6</v>
      </c>
      <c r="H173" s="28">
        <v>3.1E-2</v>
      </c>
      <c r="I173" s="28" t="s">
        <v>86</v>
      </c>
      <c r="J173" s="28" t="s">
        <v>87</v>
      </c>
      <c r="K173" s="28" t="s">
        <v>88</v>
      </c>
      <c r="L173" s="28" t="s">
        <v>447</v>
      </c>
      <c r="M173" s="28" t="s">
        <v>83</v>
      </c>
    </row>
    <row r="174" spans="1:28" x14ac:dyDescent="0.25">
      <c r="A174" s="28" t="s">
        <v>27</v>
      </c>
      <c r="B174" s="28">
        <v>2024</v>
      </c>
      <c r="C174" s="28" t="s">
        <v>26</v>
      </c>
      <c r="D174" s="28">
        <v>245</v>
      </c>
      <c r="E174" s="28" t="s">
        <v>448</v>
      </c>
      <c r="F174" s="28">
        <v>103026385</v>
      </c>
      <c r="G174" s="28">
        <v>4</v>
      </c>
      <c r="H174" s="28">
        <v>2.3300000000000001E-2</v>
      </c>
      <c r="I174" s="28" t="s">
        <v>86</v>
      </c>
      <c r="J174" s="28" t="s">
        <v>87</v>
      </c>
      <c r="K174" s="28" t="s">
        <v>88</v>
      </c>
      <c r="L174" s="28" t="s">
        <v>449</v>
      </c>
      <c r="M174" s="28" t="s">
        <v>83</v>
      </c>
    </row>
    <row r="175" spans="1:28" x14ac:dyDescent="0.25">
      <c r="A175" s="28" t="s">
        <v>27</v>
      </c>
      <c r="B175" s="28">
        <v>2024</v>
      </c>
      <c r="C175" s="28" t="s">
        <v>26</v>
      </c>
      <c r="D175" s="28">
        <v>246</v>
      </c>
      <c r="E175" s="28" t="s">
        <v>450</v>
      </c>
      <c r="F175" s="28">
        <v>103026386</v>
      </c>
      <c r="G175" s="28">
        <v>5</v>
      </c>
      <c r="H175" s="28">
        <v>1.84E-2</v>
      </c>
      <c r="I175" s="28" t="s">
        <v>86</v>
      </c>
      <c r="J175" s="28" t="s">
        <v>87</v>
      </c>
      <c r="K175" s="28" t="s">
        <v>88</v>
      </c>
      <c r="L175" s="28" t="s">
        <v>451</v>
      </c>
      <c r="M175" s="28" t="s">
        <v>92</v>
      </c>
    </row>
    <row r="176" spans="1:28" x14ac:dyDescent="0.25">
      <c r="A176" s="28" t="s">
        <v>27</v>
      </c>
      <c r="B176" s="28">
        <v>2024</v>
      </c>
      <c r="C176" s="28" t="s">
        <v>26</v>
      </c>
      <c r="D176" s="28">
        <v>247</v>
      </c>
      <c r="E176" s="28" t="s">
        <v>452</v>
      </c>
      <c r="F176" s="28">
        <v>103026387</v>
      </c>
      <c r="G176" s="28">
        <v>3</v>
      </c>
      <c r="H176" s="28">
        <v>1.8700000000000001E-2</v>
      </c>
      <c r="I176" s="28" t="s">
        <v>86</v>
      </c>
      <c r="J176" s="28" t="s">
        <v>87</v>
      </c>
      <c r="K176" s="28" t="s">
        <v>88</v>
      </c>
      <c r="L176" s="28" t="s">
        <v>453</v>
      </c>
      <c r="M176" s="28" t="s">
        <v>83</v>
      </c>
    </row>
    <row r="177" spans="1:26" x14ac:dyDescent="0.25">
      <c r="A177" s="28" t="s">
        <v>27</v>
      </c>
      <c r="B177" s="28">
        <v>2024</v>
      </c>
      <c r="C177" s="28" t="s">
        <v>26</v>
      </c>
      <c r="D177" s="28">
        <v>248</v>
      </c>
      <c r="E177" s="28" t="s">
        <v>454</v>
      </c>
      <c r="F177" s="28">
        <v>103026388</v>
      </c>
      <c r="G177" s="28">
        <v>8</v>
      </c>
      <c r="H177" s="28">
        <v>1.77E-2</v>
      </c>
      <c r="I177" s="28" t="s">
        <v>198</v>
      </c>
      <c r="J177" s="28" t="s">
        <v>87</v>
      </c>
      <c r="K177" s="28" t="s">
        <v>88</v>
      </c>
      <c r="L177" s="28" t="s">
        <v>455</v>
      </c>
      <c r="M177" s="28" t="s">
        <v>83</v>
      </c>
    </row>
    <row r="178" spans="1:26" x14ac:dyDescent="0.25">
      <c r="A178" s="28" t="s">
        <v>27</v>
      </c>
      <c r="B178" s="28">
        <v>2024</v>
      </c>
      <c r="C178" s="28" t="s">
        <v>26</v>
      </c>
      <c r="D178" s="28">
        <v>250</v>
      </c>
      <c r="E178" s="28" t="s">
        <v>456</v>
      </c>
      <c r="F178" s="28">
        <v>103026390</v>
      </c>
      <c r="G178" s="28">
        <v>4</v>
      </c>
      <c r="H178" s="28">
        <v>1.9900000000000001E-2</v>
      </c>
      <c r="I178" s="28" t="s">
        <v>86</v>
      </c>
      <c r="J178" s="28" t="s">
        <v>87</v>
      </c>
      <c r="K178" s="28" t="s">
        <v>88</v>
      </c>
      <c r="L178" s="28" t="s">
        <v>457</v>
      </c>
      <c r="M178" s="28" t="s">
        <v>83</v>
      </c>
    </row>
    <row r="179" spans="1:26" x14ac:dyDescent="0.25">
      <c r="A179" s="28" t="s">
        <v>27</v>
      </c>
      <c r="B179" s="28">
        <v>2024</v>
      </c>
      <c r="C179" s="28" t="s">
        <v>26</v>
      </c>
      <c r="D179" s="28">
        <v>252</v>
      </c>
      <c r="E179" s="28" t="s">
        <v>458</v>
      </c>
      <c r="F179" s="28">
        <v>103026392</v>
      </c>
      <c r="G179" s="28">
        <v>61</v>
      </c>
      <c r="H179" s="28">
        <v>5.2699999999999997E-2</v>
      </c>
      <c r="I179" s="28" t="s">
        <v>86</v>
      </c>
      <c r="J179" s="28" t="s">
        <v>87</v>
      </c>
      <c r="K179" s="28" t="s">
        <v>88</v>
      </c>
      <c r="L179" s="28" t="s">
        <v>459</v>
      </c>
      <c r="M179" s="28" t="s">
        <v>92</v>
      </c>
    </row>
    <row r="180" spans="1:26" x14ac:dyDescent="0.25">
      <c r="A180" s="28" t="s">
        <v>27</v>
      </c>
      <c r="B180" s="28">
        <v>2024</v>
      </c>
      <c r="C180" s="28" t="s">
        <v>26</v>
      </c>
      <c r="D180" s="28">
        <v>253</v>
      </c>
      <c r="E180" s="28" t="s">
        <v>460</v>
      </c>
      <c r="F180" s="28">
        <v>103026393</v>
      </c>
      <c r="G180" s="28">
        <v>8</v>
      </c>
      <c r="H180" s="28">
        <v>2.9399999999999999E-2</v>
      </c>
      <c r="I180" s="28" t="s">
        <v>86</v>
      </c>
      <c r="J180" s="28" t="s">
        <v>87</v>
      </c>
      <c r="K180" s="28" t="s">
        <v>88</v>
      </c>
      <c r="L180" s="28" t="s">
        <v>461</v>
      </c>
      <c r="M180" s="28" t="s">
        <v>83</v>
      </c>
    </row>
    <row r="181" spans="1:26" x14ac:dyDescent="0.25">
      <c r="A181" s="28" t="s">
        <v>27</v>
      </c>
      <c r="B181" s="28">
        <v>2024</v>
      </c>
      <c r="C181" s="28" t="s">
        <v>26</v>
      </c>
      <c r="D181" s="28">
        <v>254</v>
      </c>
      <c r="E181" s="28" t="s">
        <v>462</v>
      </c>
      <c r="F181" s="28">
        <v>103026394</v>
      </c>
      <c r="G181" s="28">
        <v>34</v>
      </c>
      <c r="H181" s="28">
        <v>4.1099999999999998E-2</v>
      </c>
      <c r="I181" s="28" t="s">
        <v>198</v>
      </c>
      <c r="J181" s="28" t="s">
        <v>87</v>
      </c>
      <c r="K181" s="28" t="s">
        <v>88</v>
      </c>
      <c r="L181" s="28" t="s">
        <v>463</v>
      </c>
      <c r="M181" s="28" t="s">
        <v>83</v>
      </c>
      <c r="P181" s="28" t="s">
        <v>130</v>
      </c>
      <c r="T181" s="28">
        <v>0</v>
      </c>
      <c r="Z181" s="28" t="s">
        <v>464</v>
      </c>
    </row>
    <row r="182" spans="1:26" x14ac:dyDescent="0.25">
      <c r="A182" s="28" t="s">
        <v>27</v>
      </c>
      <c r="B182" s="28">
        <v>2024</v>
      </c>
      <c r="C182" s="28" t="s">
        <v>26</v>
      </c>
      <c r="D182" s="28">
        <v>256</v>
      </c>
      <c r="E182" s="28" t="s">
        <v>465</v>
      </c>
      <c r="F182" s="28">
        <v>103026396</v>
      </c>
      <c r="G182" s="28">
        <v>3</v>
      </c>
      <c r="H182" s="28">
        <v>1.7100000000000001E-2</v>
      </c>
      <c r="I182" s="28" t="s">
        <v>86</v>
      </c>
      <c r="J182" s="28" t="s">
        <v>87</v>
      </c>
      <c r="K182" s="28" t="s">
        <v>88</v>
      </c>
      <c r="L182" s="28" t="s">
        <v>466</v>
      </c>
      <c r="M182" s="28" t="s">
        <v>83</v>
      </c>
    </row>
    <row r="183" spans="1:26" x14ac:dyDescent="0.25">
      <c r="A183" s="28" t="s">
        <v>27</v>
      </c>
      <c r="B183" s="28">
        <v>2024</v>
      </c>
      <c r="C183" s="28" t="s">
        <v>26</v>
      </c>
      <c r="D183" s="28">
        <v>258</v>
      </c>
      <c r="E183" s="28" t="s">
        <v>467</v>
      </c>
      <c r="F183" s="28">
        <v>103026398</v>
      </c>
      <c r="G183" s="28">
        <v>3</v>
      </c>
      <c r="H183" s="28">
        <v>1.2800000000000001E-2</v>
      </c>
      <c r="I183" s="28" t="s">
        <v>86</v>
      </c>
      <c r="J183" s="28" t="s">
        <v>87</v>
      </c>
      <c r="K183" s="28" t="s">
        <v>88</v>
      </c>
      <c r="L183" s="28" t="s">
        <v>468</v>
      </c>
      <c r="M183" s="28" t="s">
        <v>83</v>
      </c>
    </row>
    <row r="184" spans="1:26" x14ac:dyDescent="0.25">
      <c r="A184" s="28" t="s">
        <v>27</v>
      </c>
      <c r="B184" s="28">
        <v>2024</v>
      </c>
      <c r="C184" s="28" t="s">
        <v>26</v>
      </c>
      <c r="D184" s="28">
        <v>262</v>
      </c>
      <c r="E184" s="28" t="s">
        <v>469</v>
      </c>
      <c r="F184" s="28">
        <v>103026402</v>
      </c>
      <c r="G184" s="28">
        <v>1</v>
      </c>
      <c r="H184" s="28">
        <v>1.0200000000000001E-2</v>
      </c>
      <c r="I184" s="28" t="s">
        <v>86</v>
      </c>
      <c r="J184" s="28" t="s">
        <v>87</v>
      </c>
      <c r="K184" s="28" t="s">
        <v>88</v>
      </c>
      <c r="L184" s="28" t="s">
        <v>470</v>
      </c>
      <c r="M184" s="28" t="s">
        <v>83</v>
      </c>
    </row>
    <row r="185" spans="1:26" x14ac:dyDescent="0.25">
      <c r="A185" s="28" t="s">
        <v>27</v>
      </c>
      <c r="B185" s="28">
        <v>2024</v>
      </c>
      <c r="C185" s="28" t="s">
        <v>26</v>
      </c>
      <c r="D185" s="28">
        <v>264</v>
      </c>
      <c r="E185" s="28" t="s">
        <v>471</v>
      </c>
      <c r="F185" s="28">
        <v>103026404</v>
      </c>
      <c r="G185" s="28">
        <v>1</v>
      </c>
      <c r="H185" s="28">
        <v>6.1999999999999998E-3</v>
      </c>
      <c r="I185" s="28" t="s">
        <v>86</v>
      </c>
      <c r="J185" s="28" t="s">
        <v>87</v>
      </c>
      <c r="K185" s="28" t="s">
        <v>88</v>
      </c>
      <c r="L185" s="28" t="s">
        <v>472</v>
      </c>
      <c r="M185" s="28" t="s">
        <v>92</v>
      </c>
    </row>
    <row r="186" spans="1:26" x14ac:dyDescent="0.25">
      <c r="A186" s="28" t="s">
        <v>27</v>
      </c>
      <c r="B186" s="28">
        <v>2024</v>
      </c>
      <c r="C186" s="28" t="s">
        <v>26</v>
      </c>
      <c r="D186" s="28">
        <v>265</v>
      </c>
      <c r="E186" s="28" t="s">
        <v>473</v>
      </c>
      <c r="F186" s="28">
        <v>103026405</v>
      </c>
      <c r="G186" s="28">
        <v>1</v>
      </c>
      <c r="H186" s="28">
        <v>8.2000000000000007E-3</v>
      </c>
      <c r="I186" s="28" t="s">
        <v>86</v>
      </c>
      <c r="J186" s="28" t="s">
        <v>87</v>
      </c>
      <c r="K186" s="28" t="s">
        <v>88</v>
      </c>
      <c r="L186" s="28" t="s">
        <v>474</v>
      </c>
      <c r="M186" s="28" t="s">
        <v>92</v>
      </c>
    </row>
    <row r="187" spans="1:26" x14ac:dyDescent="0.25">
      <c r="A187" s="28" t="s">
        <v>27</v>
      </c>
      <c r="B187" s="28">
        <v>2024</v>
      </c>
      <c r="C187" s="28" t="s">
        <v>26</v>
      </c>
      <c r="D187" s="28">
        <v>266</v>
      </c>
      <c r="E187" s="28" t="s">
        <v>475</v>
      </c>
      <c r="F187" s="28">
        <v>103026406</v>
      </c>
      <c r="G187" s="28">
        <v>1</v>
      </c>
      <c r="H187" s="28">
        <v>8.5000000000000006E-3</v>
      </c>
      <c r="I187" s="28" t="s">
        <v>86</v>
      </c>
      <c r="J187" s="28" t="s">
        <v>87</v>
      </c>
      <c r="K187" s="28" t="s">
        <v>88</v>
      </c>
      <c r="L187" s="28" t="s">
        <v>476</v>
      </c>
      <c r="M187" s="28" t="s">
        <v>83</v>
      </c>
    </row>
    <row r="188" spans="1:26" x14ac:dyDescent="0.25">
      <c r="A188" s="28" t="s">
        <v>27</v>
      </c>
      <c r="B188" s="28">
        <v>2024</v>
      </c>
      <c r="C188" s="28" t="s">
        <v>26</v>
      </c>
      <c r="D188" s="28">
        <v>267</v>
      </c>
      <c r="E188" s="28" t="s">
        <v>477</v>
      </c>
      <c r="F188" s="28">
        <v>103026407</v>
      </c>
      <c r="G188" s="28">
        <v>1</v>
      </c>
      <c r="H188" s="28">
        <v>7.6E-3</v>
      </c>
      <c r="I188" s="28" t="s">
        <v>86</v>
      </c>
      <c r="J188" s="28" t="s">
        <v>87</v>
      </c>
      <c r="K188" s="28" t="s">
        <v>88</v>
      </c>
      <c r="L188" s="28" t="s">
        <v>478</v>
      </c>
      <c r="M188" s="28" t="s">
        <v>83</v>
      </c>
    </row>
    <row r="189" spans="1:26" x14ac:dyDescent="0.25">
      <c r="A189" s="28" t="s">
        <v>27</v>
      </c>
      <c r="B189" s="28">
        <v>2024</v>
      </c>
      <c r="C189" s="28" t="s">
        <v>26</v>
      </c>
      <c r="D189" s="28">
        <v>268</v>
      </c>
      <c r="E189" s="28" t="s">
        <v>479</v>
      </c>
      <c r="F189" s="28">
        <v>103026408</v>
      </c>
      <c r="G189" s="28">
        <v>4</v>
      </c>
      <c r="H189" s="28">
        <v>1.55E-2</v>
      </c>
      <c r="I189" s="28" t="s">
        <v>86</v>
      </c>
      <c r="J189" s="28" t="s">
        <v>87</v>
      </c>
      <c r="K189" s="28" t="s">
        <v>88</v>
      </c>
      <c r="L189" s="28" t="s">
        <v>480</v>
      </c>
      <c r="M189" s="28" t="s">
        <v>83</v>
      </c>
    </row>
    <row r="190" spans="1:26" x14ac:dyDescent="0.25">
      <c r="A190" s="28" t="s">
        <v>27</v>
      </c>
      <c r="B190" s="28">
        <v>2024</v>
      </c>
      <c r="C190" s="28" t="s">
        <v>26</v>
      </c>
      <c r="D190" s="28">
        <v>269</v>
      </c>
      <c r="E190" s="28" t="s">
        <v>481</v>
      </c>
      <c r="F190" s="28">
        <v>103026409</v>
      </c>
      <c r="G190" s="28">
        <v>3</v>
      </c>
      <c r="H190" s="28">
        <v>1.61E-2</v>
      </c>
      <c r="I190" s="28" t="s">
        <v>86</v>
      </c>
      <c r="J190" s="28" t="s">
        <v>87</v>
      </c>
      <c r="K190" s="28" t="s">
        <v>88</v>
      </c>
      <c r="L190" s="28" t="s">
        <v>482</v>
      </c>
      <c r="M190" s="28" t="s">
        <v>83</v>
      </c>
    </row>
    <row r="191" spans="1:26" x14ac:dyDescent="0.25">
      <c r="A191" s="28" t="s">
        <v>27</v>
      </c>
      <c r="B191" s="28">
        <v>2024</v>
      </c>
      <c r="C191" s="28" t="s">
        <v>26</v>
      </c>
      <c r="D191" s="28">
        <v>270</v>
      </c>
      <c r="E191" s="28" t="s">
        <v>483</v>
      </c>
      <c r="F191" s="28">
        <v>103026410</v>
      </c>
      <c r="G191" s="28">
        <v>3</v>
      </c>
      <c r="H191" s="28">
        <v>2.4299999999999999E-2</v>
      </c>
      <c r="I191" s="28" t="s">
        <v>86</v>
      </c>
      <c r="J191" s="28" t="s">
        <v>87</v>
      </c>
      <c r="K191" s="28" t="s">
        <v>88</v>
      </c>
      <c r="L191" s="28" t="s">
        <v>484</v>
      </c>
      <c r="M191" s="28" t="s">
        <v>83</v>
      </c>
    </row>
    <row r="192" spans="1:26" x14ac:dyDescent="0.25">
      <c r="A192" s="28" t="s">
        <v>27</v>
      </c>
      <c r="B192" s="28">
        <v>2024</v>
      </c>
      <c r="C192" s="28" t="s">
        <v>26</v>
      </c>
      <c r="D192" s="28">
        <v>273</v>
      </c>
      <c r="E192" s="28" t="s">
        <v>485</v>
      </c>
      <c r="F192" s="28">
        <v>103026413</v>
      </c>
      <c r="G192" s="28">
        <v>4</v>
      </c>
      <c r="H192" s="28">
        <v>2.1899999999999999E-2</v>
      </c>
      <c r="I192" s="28" t="s">
        <v>86</v>
      </c>
      <c r="J192" s="28" t="s">
        <v>87</v>
      </c>
      <c r="K192" s="28" t="s">
        <v>88</v>
      </c>
      <c r="L192" s="28" t="s">
        <v>486</v>
      </c>
      <c r="M192" s="28" t="s">
        <v>83</v>
      </c>
    </row>
    <row r="193" spans="1:13" x14ac:dyDescent="0.25">
      <c r="A193" s="28" t="s">
        <v>27</v>
      </c>
      <c r="B193" s="28">
        <v>2024</v>
      </c>
      <c r="C193" s="28" t="s">
        <v>26</v>
      </c>
      <c r="D193" s="28">
        <v>274</v>
      </c>
      <c r="E193" s="28" t="s">
        <v>487</v>
      </c>
      <c r="F193" s="28">
        <v>103026414</v>
      </c>
      <c r="G193" s="28">
        <v>14</v>
      </c>
      <c r="H193" s="28">
        <v>3.8300000000000001E-2</v>
      </c>
      <c r="I193" s="28" t="s">
        <v>86</v>
      </c>
      <c r="J193" s="28" t="s">
        <v>87</v>
      </c>
      <c r="K193" s="28" t="s">
        <v>88</v>
      </c>
      <c r="L193" s="28" t="s">
        <v>488</v>
      </c>
      <c r="M193" s="28" t="s">
        <v>83</v>
      </c>
    </row>
    <row r="194" spans="1:13" x14ac:dyDescent="0.25">
      <c r="A194" s="28" t="s">
        <v>27</v>
      </c>
      <c r="B194" s="28">
        <v>2024</v>
      </c>
      <c r="C194" s="28" t="s">
        <v>26</v>
      </c>
      <c r="D194" s="28">
        <v>276</v>
      </c>
      <c r="E194" s="28" t="s">
        <v>489</v>
      </c>
      <c r="F194" s="28">
        <v>103026416</v>
      </c>
      <c r="G194" s="28">
        <v>4</v>
      </c>
      <c r="H194" s="28">
        <v>2.24E-2</v>
      </c>
      <c r="I194" s="28" t="s">
        <v>86</v>
      </c>
      <c r="J194" s="28" t="s">
        <v>87</v>
      </c>
      <c r="K194" s="28" t="s">
        <v>88</v>
      </c>
      <c r="L194" s="28" t="s">
        <v>490</v>
      </c>
      <c r="M194" s="28" t="s">
        <v>83</v>
      </c>
    </row>
    <row r="195" spans="1:13" x14ac:dyDescent="0.25">
      <c r="A195" s="28" t="s">
        <v>27</v>
      </c>
      <c r="B195" s="28">
        <v>2024</v>
      </c>
      <c r="C195" s="28" t="s">
        <v>26</v>
      </c>
      <c r="D195" s="28">
        <v>278</v>
      </c>
      <c r="E195" s="28" t="s">
        <v>491</v>
      </c>
      <c r="F195" s="28">
        <v>103026418</v>
      </c>
      <c r="G195" s="28">
        <v>5</v>
      </c>
      <c r="H195" s="28">
        <v>2.53E-2</v>
      </c>
      <c r="I195" s="28" t="s">
        <v>86</v>
      </c>
      <c r="J195" s="28" t="s">
        <v>87</v>
      </c>
      <c r="K195" s="28" t="s">
        <v>88</v>
      </c>
      <c r="L195" s="28" t="s">
        <v>492</v>
      </c>
      <c r="M195" s="28" t="s">
        <v>83</v>
      </c>
    </row>
    <row r="196" spans="1:13" x14ac:dyDescent="0.25">
      <c r="A196" s="28" t="s">
        <v>27</v>
      </c>
      <c r="B196" s="28">
        <v>2024</v>
      </c>
      <c r="C196" s="28" t="s">
        <v>26</v>
      </c>
      <c r="D196" s="28">
        <v>279</v>
      </c>
      <c r="E196" s="28" t="s">
        <v>493</v>
      </c>
      <c r="F196" s="28">
        <v>103026419</v>
      </c>
      <c r="G196" s="28">
        <v>6</v>
      </c>
      <c r="H196" s="28">
        <v>2.8799999999999999E-2</v>
      </c>
      <c r="I196" s="28" t="s">
        <v>86</v>
      </c>
      <c r="J196" s="28" t="s">
        <v>87</v>
      </c>
      <c r="K196" s="28" t="s">
        <v>88</v>
      </c>
      <c r="L196" s="28" t="s">
        <v>494</v>
      </c>
      <c r="M196" s="28" t="s">
        <v>83</v>
      </c>
    </row>
    <row r="197" spans="1:13" x14ac:dyDescent="0.25">
      <c r="A197" s="28" t="s">
        <v>27</v>
      </c>
      <c r="B197" s="28">
        <v>2024</v>
      </c>
      <c r="C197" s="28" t="s">
        <v>26</v>
      </c>
      <c r="D197" s="28">
        <v>280</v>
      </c>
      <c r="E197" s="28" t="s">
        <v>495</v>
      </c>
      <c r="F197" s="28">
        <v>103026420</v>
      </c>
      <c r="G197" s="28">
        <v>26</v>
      </c>
      <c r="H197" s="28">
        <v>3.8600000000000002E-2</v>
      </c>
      <c r="I197" s="28" t="s">
        <v>86</v>
      </c>
      <c r="J197" s="28" t="s">
        <v>87</v>
      </c>
      <c r="K197" s="28" t="s">
        <v>88</v>
      </c>
      <c r="L197" s="28" t="s">
        <v>496</v>
      </c>
      <c r="M197" s="28" t="s">
        <v>83</v>
      </c>
    </row>
    <row r="198" spans="1:13" x14ac:dyDescent="0.25">
      <c r="A198" s="28" t="s">
        <v>27</v>
      </c>
      <c r="B198" s="28">
        <v>2024</v>
      </c>
      <c r="C198" s="28" t="s">
        <v>26</v>
      </c>
      <c r="D198" s="28">
        <v>282</v>
      </c>
      <c r="E198" s="28" t="s">
        <v>497</v>
      </c>
      <c r="F198" s="28">
        <v>102172652</v>
      </c>
      <c r="G198" s="28">
        <v>3</v>
      </c>
      <c r="H198" s="28">
        <v>1.72E-2</v>
      </c>
      <c r="I198" s="28" t="s">
        <v>86</v>
      </c>
      <c r="J198" s="28" t="s">
        <v>87</v>
      </c>
      <c r="K198" s="28" t="s">
        <v>88</v>
      </c>
      <c r="L198" s="28" t="s">
        <v>498</v>
      </c>
      <c r="M198" s="28" t="s">
        <v>83</v>
      </c>
    </row>
    <row r="199" spans="1:13" x14ac:dyDescent="0.25">
      <c r="A199" s="28" t="s">
        <v>27</v>
      </c>
      <c r="B199" s="28">
        <v>2024</v>
      </c>
      <c r="C199" s="28" t="s">
        <v>26</v>
      </c>
      <c r="D199" s="28">
        <v>283</v>
      </c>
      <c r="E199" s="28" t="s">
        <v>499</v>
      </c>
      <c r="F199" s="28">
        <v>102172653</v>
      </c>
      <c r="G199" s="28">
        <v>4</v>
      </c>
      <c r="H199" s="28">
        <v>1.4200000000000001E-2</v>
      </c>
      <c r="I199" s="28" t="s">
        <v>86</v>
      </c>
      <c r="J199" s="28" t="s">
        <v>87</v>
      </c>
      <c r="K199" s="28" t="s">
        <v>88</v>
      </c>
      <c r="L199" s="28" t="s">
        <v>500</v>
      </c>
      <c r="M199" s="28" t="s">
        <v>83</v>
      </c>
    </row>
    <row r="200" spans="1:13" x14ac:dyDescent="0.25">
      <c r="A200" s="28" t="s">
        <v>27</v>
      </c>
      <c r="B200" s="28">
        <v>2024</v>
      </c>
      <c r="C200" s="28" t="s">
        <v>26</v>
      </c>
      <c r="D200" s="28">
        <v>284</v>
      </c>
      <c r="E200" s="28" t="s">
        <v>501</v>
      </c>
      <c r="F200" s="28">
        <v>102172654</v>
      </c>
      <c r="G200" s="28">
        <v>3</v>
      </c>
      <c r="H200" s="28">
        <v>1.4E-2</v>
      </c>
      <c r="I200" s="28" t="s">
        <v>86</v>
      </c>
      <c r="J200" s="28" t="s">
        <v>87</v>
      </c>
      <c r="K200" s="28" t="s">
        <v>88</v>
      </c>
      <c r="L200" s="28" t="s">
        <v>502</v>
      </c>
      <c r="M200" s="28" t="s">
        <v>83</v>
      </c>
    </row>
    <row r="201" spans="1:13" x14ac:dyDescent="0.25">
      <c r="A201" s="28" t="s">
        <v>27</v>
      </c>
      <c r="B201" s="28">
        <v>2024</v>
      </c>
      <c r="C201" s="28" t="s">
        <v>26</v>
      </c>
      <c r="D201" s="28">
        <v>285</v>
      </c>
      <c r="E201" s="28" t="s">
        <v>503</v>
      </c>
      <c r="F201" s="28">
        <v>102172655</v>
      </c>
      <c r="G201" s="28">
        <v>3</v>
      </c>
      <c r="H201" s="28">
        <v>1.14E-2</v>
      </c>
      <c r="I201" s="28" t="s">
        <v>86</v>
      </c>
      <c r="J201" s="28" t="s">
        <v>87</v>
      </c>
      <c r="K201" s="28" t="s">
        <v>88</v>
      </c>
      <c r="L201" s="28" t="s">
        <v>504</v>
      </c>
      <c r="M201" s="28" t="s">
        <v>83</v>
      </c>
    </row>
    <row r="202" spans="1:13" x14ac:dyDescent="0.25">
      <c r="A202" s="28" t="s">
        <v>27</v>
      </c>
      <c r="B202" s="28">
        <v>2024</v>
      </c>
      <c r="C202" s="28" t="s">
        <v>26</v>
      </c>
      <c r="D202" s="28">
        <v>286</v>
      </c>
      <c r="E202" s="28" t="s">
        <v>505</v>
      </c>
      <c r="F202" s="28">
        <v>102172656</v>
      </c>
      <c r="G202" s="28">
        <v>4</v>
      </c>
      <c r="H202" s="28">
        <v>1.6799999999999999E-2</v>
      </c>
      <c r="I202" s="28" t="s">
        <v>86</v>
      </c>
      <c r="J202" s="28" t="s">
        <v>87</v>
      </c>
      <c r="K202" s="28" t="s">
        <v>88</v>
      </c>
      <c r="L202" s="28" t="s">
        <v>506</v>
      </c>
      <c r="M202" s="28" t="s">
        <v>83</v>
      </c>
    </row>
    <row r="203" spans="1:13" x14ac:dyDescent="0.25">
      <c r="A203" s="28" t="s">
        <v>27</v>
      </c>
      <c r="B203" s="28">
        <v>2024</v>
      </c>
      <c r="C203" s="28" t="s">
        <v>26</v>
      </c>
      <c r="D203" s="28">
        <v>288</v>
      </c>
      <c r="E203" s="28" t="s">
        <v>507</v>
      </c>
      <c r="F203" s="28">
        <v>102172658</v>
      </c>
      <c r="G203" s="28">
        <v>4</v>
      </c>
      <c r="H203" s="28">
        <v>1.9599999999999999E-2</v>
      </c>
      <c r="I203" s="28" t="s">
        <v>86</v>
      </c>
      <c r="J203" s="28" t="s">
        <v>87</v>
      </c>
      <c r="K203" s="28" t="s">
        <v>88</v>
      </c>
      <c r="L203" s="28" t="s">
        <v>508</v>
      </c>
      <c r="M203" s="28" t="s">
        <v>83</v>
      </c>
    </row>
    <row r="204" spans="1:13" x14ac:dyDescent="0.25">
      <c r="A204" s="28" t="s">
        <v>27</v>
      </c>
      <c r="B204" s="28">
        <v>2024</v>
      </c>
      <c r="C204" s="28" t="s">
        <v>26</v>
      </c>
      <c r="D204" s="28">
        <v>290</v>
      </c>
      <c r="E204" s="28" t="s">
        <v>509</v>
      </c>
      <c r="F204" s="28">
        <v>102172660</v>
      </c>
      <c r="G204" s="28">
        <v>3</v>
      </c>
      <c r="H204" s="28">
        <v>1.6199999999999999E-2</v>
      </c>
      <c r="I204" s="28" t="s">
        <v>86</v>
      </c>
      <c r="J204" s="28" t="s">
        <v>87</v>
      </c>
      <c r="K204" s="28" t="s">
        <v>88</v>
      </c>
      <c r="L204" s="28" t="s">
        <v>510</v>
      </c>
      <c r="M204" s="28" t="s">
        <v>83</v>
      </c>
    </row>
    <row r="205" spans="1:13" x14ac:dyDescent="0.25">
      <c r="A205" s="28" t="s">
        <v>27</v>
      </c>
      <c r="B205" s="28">
        <v>2024</v>
      </c>
      <c r="C205" s="28" t="s">
        <v>26</v>
      </c>
      <c r="D205" s="28">
        <v>291</v>
      </c>
      <c r="E205" s="28" t="s">
        <v>511</v>
      </c>
      <c r="F205" s="28">
        <v>102186096</v>
      </c>
      <c r="G205" s="28">
        <v>4</v>
      </c>
      <c r="H205" s="28">
        <v>1.9300000000000001E-2</v>
      </c>
      <c r="I205" s="28" t="s">
        <v>86</v>
      </c>
      <c r="J205" s="28" t="s">
        <v>87</v>
      </c>
      <c r="K205" s="28" t="s">
        <v>88</v>
      </c>
      <c r="L205" s="28" t="s">
        <v>512</v>
      </c>
      <c r="M205" s="28" t="s">
        <v>83</v>
      </c>
    </row>
    <row r="206" spans="1:13" x14ac:dyDescent="0.25">
      <c r="A206" s="28" t="s">
        <v>27</v>
      </c>
      <c r="B206" s="28">
        <v>2024</v>
      </c>
      <c r="C206" s="28" t="s">
        <v>26</v>
      </c>
      <c r="D206" s="28">
        <v>293</v>
      </c>
      <c r="E206" s="28" t="s">
        <v>513</v>
      </c>
      <c r="F206" s="28">
        <v>102186098</v>
      </c>
      <c r="G206" s="28">
        <v>3</v>
      </c>
      <c r="H206" s="28">
        <v>1.5900000000000001E-2</v>
      </c>
      <c r="I206" s="28" t="s">
        <v>86</v>
      </c>
      <c r="J206" s="28" t="s">
        <v>87</v>
      </c>
      <c r="K206" s="28" t="s">
        <v>88</v>
      </c>
      <c r="L206" s="28" t="s">
        <v>514</v>
      </c>
      <c r="M206" s="28" t="s">
        <v>83</v>
      </c>
    </row>
    <row r="207" spans="1:13" x14ac:dyDescent="0.25">
      <c r="A207" s="28" t="s">
        <v>27</v>
      </c>
      <c r="B207" s="28">
        <v>2024</v>
      </c>
      <c r="C207" s="28" t="s">
        <v>26</v>
      </c>
      <c r="D207" s="28">
        <v>295</v>
      </c>
      <c r="E207" s="28" t="s">
        <v>515</v>
      </c>
      <c r="F207" s="28">
        <v>102072699</v>
      </c>
      <c r="G207" s="28">
        <v>1</v>
      </c>
      <c r="H207" s="28">
        <v>6.8999999999999999E-3</v>
      </c>
      <c r="I207" s="28" t="s">
        <v>86</v>
      </c>
      <c r="J207" s="28" t="s">
        <v>87</v>
      </c>
      <c r="K207" s="28" t="s">
        <v>88</v>
      </c>
      <c r="L207" s="28" t="s">
        <v>516</v>
      </c>
      <c r="M207" s="28" t="s">
        <v>83</v>
      </c>
    </row>
    <row r="208" spans="1:13" x14ac:dyDescent="0.25">
      <c r="A208" s="28" t="s">
        <v>27</v>
      </c>
      <c r="B208" s="28">
        <v>2024</v>
      </c>
      <c r="C208" s="28" t="s">
        <v>26</v>
      </c>
      <c r="D208" s="28">
        <v>298</v>
      </c>
      <c r="E208" s="28" t="s">
        <v>517</v>
      </c>
      <c r="F208" s="28">
        <v>102104296</v>
      </c>
      <c r="G208" s="28">
        <v>1</v>
      </c>
      <c r="H208" s="28">
        <v>6.7999999999999996E-3</v>
      </c>
      <c r="I208" s="28" t="s">
        <v>86</v>
      </c>
      <c r="J208" s="28" t="s">
        <v>87</v>
      </c>
      <c r="K208" s="28" t="s">
        <v>88</v>
      </c>
      <c r="L208" s="28" t="s">
        <v>518</v>
      </c>
      <c r="M208" s="28" t="s">
        <v>83</v>
      </c>
    </row>
    <row r="209" spans="1:13" x14ac:dyDescent="0.25">
      <c r="A209" s="28" t="s">
        <v>27</v>
      </c>
      <c r="B209" s="28">
        <v>2024</v>
      </c>
      <c r="C209" s="28" t="s">
        <v>26</v>
      </c>
      <c r="D209" s="28">
        <v>299</v>
      </c>
      <c r="E209" s="28" t="s">
        <v>519</v>
      </c>
      <c r="F209" s="28">
        <v>102177499</v>
      </c>
      <c r="G209" s="28">
        <v>6</v>
      </c>
      <c r="H209" s="28">
        <v>1.72E-2</v>
      </c>
      <c r="I209" s="28" t="s">
        <v>86</v>
      </c>
      <c r="J209" s="28" t="s">
        <v>87</v>
      </c>
      <c r="K209" s="28" t="s">
        <v>88</v>
      </c>
      <c r="L209" s="28" t="s">
        <v>520</v>
      </c>
      <c r="M209" s="28" t="s">
        <v>83</v>
      </c>
    </row>
    <row r="210" spans="1:13" x14ac:dyDescent="0.25">
      <c r="A210" s="28" t="s">
        <v>27</v>
      </c>
      <c r="B210" s="28">
        <v>2024</v>
      </c>
      <c r="C210" s="28" t="s">
        <v>26</v>
      </c>
      <c r="D210" s="28">
        <v>300</v>
      </c>
      <c r="E210" s="28" t="s">
        <v>521</v>
      </c>
      <c r="F210" s="28">
        <v>102177500</v>
      </c>
      <c r="G210" s="28">
        <v>5</v>
      </c>
      <c r="H210" s="28">
        <v>2.18E-2</v>
      </c>
      <c r="I210" s="28" t="s">
        <v>86</v>
      </c>
      <c r="J210" s="28" t="s">
        <v>87</v>
      </c>
      <c r="K210" s="28" t="s">
        <v>88</v>
      </c>
      <c r="L210" s="28" t="s">
        <v>522</v>
      </c>
      <c r="M210" s="28" t="s">
        <v>83</v>
      </c>
    </row>
    <row r="211" spans="1:13" x14ac:dyDescent="0.25">
      <c r="A211" s="28" t="s">
        <v>27</v>
      </c>
      <c r="B211" s="28">
        <v>2024</v>
      </c>
      <c r="C211" s="28" t="s">
        <v>26</v>
      </c>
      <c r="D211" s="28">
        <v>301</v>
      </c>
      <c r="E211" s="28" t="s">
        <v>523</v>
      </c>
      <c r="F211" s="28">
        <v>102149551</v>
      </c>
      <c r="G211" s="28">
        <v>3</v>
      </c>
      <c r="H211" s="28">
        <v>1.7999999999999999E-2</v>
      </c>
      <c r="I211" s="28" t="s">
        <v>86</v>
      </c>
      <c r="J211" s="28" t="s">
        <v>87</v>
      </c>
      <c r="K211" s="28" t="s">
        <v>88</v>
      </c>
      <c r="L211" s="28" t="s">
        <v>524</v>
      </c>
      <c r="M211" s="28" t="s">
        <v>83</v>
      </c>
    </row>
    <row r="212" spans="1:13" x14ac:dyDescent="0.25">
      <c r="A212" s="28" t="s">
        <v>27</v>
      </c>
      <c r="B212" s="28">
        <v>2024</v>
      </c>
      <c r="C212" s="28" t="s">
        <v>26</v>
      </c>
      <c r="D212" s="28">
        <v>302</v>
      </c>
      <c r="E212" s="28" t="s">
        <v>525</v>
      </c>
      <c r="F212" s="28">
        <v>102149552</v>
      </c>
      <c r="G212" s="28">
        <v>4</v>
      </c>
      <c r="H212" s="28">
        <v>1.52E-2</v>
      </c>
      <c r="I212" s="28" t="s">
        <v>86</v>
      </c>
      <c r="J212" s="28" t="s">
        <v>87</v>
      </c>
      <c r="K212" s="28" t="s">
        <v>88</v>
      </c>
      <c r="L212" s="28" t="s">
        <v>526</v>
      </c>
      <c r="M212" s="28" t="s">
        <v>83</v>
      </c>
    </row>
    <row r="213" spans="1:13" x14ac:dyDescent="0.25">
      <c r="A213" s="28" t="s">
        <v>27</v>
      </c>
      <c r="B213" s="28">
        <v>2024</v>
      </c>
      <c r="C213" s="28" t="s">
        <v>26</v>
      </c>
      <c r="D213" s="28">
        <v>303</v>
      </c>
      <c r="E213" s="28" t="s">
        <v>527</v>
      </c>
      <c r="F213" s="28">
        <v>102189723</v>
      </c>
      <c r="G213" s="28">
        <v>14</v>
      </c>
      <c r="H213" s="28">
        <v>2.0400000000000001E-2</v>
      </c>
      <c r="I213" s="28" t="s">
        <v>86</v>
      </c>
      <c r="J213" s="28" t="s">
        <v>87</v>
      </c>
      <c r="K213" s="28" t="s">
        <v>88</v>
      </c>
      <c r="L213" s="28" t="s">
        <v>528</v>
      </c>
      <c r="M213" s="28" t="s">
        <v>83</v>
      </c>
    </row>
    <row r="214" spans="1:13" x14ac:dyDescent="0.25">
      <c r="A214" s="28" t="s">
        <v>27</v>
      </c>
      <c r="B214" s="28">
        <v>2024</v>
      </c>
      <c r="C214" s="28" t="s">
        <v>26</v>
      </c>
      <c r="D214" s="28">
        <v>304</v>
      </c>
      <c r="E214" s="28" t="s">
        <v>529</v>
      </c>
      <c r="F214" s="28">
        <v>102189724</v>
      </c>
      <c r="G214" s="28">
        <v>10</v>
      </c>
      <c r="H214" s="28">
        <v>2.3E-2</v>
      </c>
      <c r="I214" s="28" t="s">
        <v>86</v>
      </c>
      <c r="J214" s="28" t="s">
        <v>87</v>
      </c>
      <c r="K214" s="28" t="s">
        <v>88</v>
      </c>
      <c r="L214" s="28" t="s">
        <v>530</v>
      </c>
      <c r="M214" s="28" t="s">
        <v>83</v>
      </c>
    </row>
    <row r="215" spans="1:13" x14ac:dyDescent="0.25">
      <c r="A215" s="28" t="s">
        <v>27</v>
      </c>
      <c r="B215" s="28">
        <v>2024</v>
      </c>
      <c r="C215" s="28" t="s">
        <v>26</v>
      </c>
      <c r="D215" s="28">
        <v>306</v>
      </c>
      <c r="E215" s="28" t="s">
        <v>531</v>
      </c>
      <c r="F215" s="28">
        <v>102189726</v>
      </c>
      <c r="G215" s="28">
        <v>8</v>
      </c>
      <c r="H215" s="28">
        <v>1.9900000000000001E-2</v>
      </c>
      <c r="I215" s="28" t="s">
        <v>86</v>
      </c>
      <c r="J215" s="28" t="s">
        <v>87</v>
      </c>
      <c r="K215" s="28" t="s">
        <v>88</v>
      </c>
      <c r="L215" s="28" t="s">
        <v>532</v>
      </c>
      <c r="M215" s="28" t="s">
        <v>83</v>
      </c>
    </row>
    <row r="216" spans="1:13" x14ac:dyDescent="0.25">
      <c r="A216" s="28" t="s">
        <v>27</v>
      </c>
      <c r="B216" s="28">
        <v>2024</v>
      </c>
      <c r="C216" s="28" t="s">
        <v>26</v>
      </c>
      <c r="D216" s="28">
        <v>307</v>
      </c>
      <c r="E216" s="28" t="s">
        <v>533</v>
      </c>
      <c r="F216" s="28">
        <v>102189727</v>
      </c>
      <c r="G216" s="28">
        <v>4</v>
      </c>
      <c r="H216" s="28">
        <v>1.9199999999999998E-2</v>
      </c>
      <c r="I216" s="28" t="s">
        <v>86</v>
      </c>
      <c r="J216" s="28" t="s">
        <v>87</v>
      </c>
      <c r="K216" s="28" t="s">
        <v>88</v>
      </c>
      <c r="L216" s="28" t="s">
        <v>534</v>
      </c>
      <c r="M216" s="28" t="s">
        <v>83</v>
      </c>
    </row>
    <row r="217" spans="1:13" x14ac:dyDescent="0.25">
      <c r="A217" s="28" t="s">
        <v>27</v>
      </c>
      <c r="B217" s="28">
        <v>2024</v>
      </c>
      <c r="C217" s="28" t="s">
        <v>26</v>
      </c>
      <c r="D217" s="28">
        <v>308</v>
      </c>
      <c r="E217" s="28" t="s">
        <v>535</v>
      </c>
      <c r="F217" s="28">
        <v>102189728</v>
      </c>
      <c r="G217" s="28">
        <v>8</v>
      </c>
      <c r="H217" s="28">
        <v>2.92E-2</v>
      </c>
      <c r="I217" s="28" t="s">
        <v>86</v>
      </c>
      <c r="J217" s="28" t="s">
        <v>87</v>
      </c>
      <c r="K217" s="28" t="s">
        <v>88</v>
      </c>
      <c r="L217" s="28" t="s">
        <v>536</v>
      </c>
      <c r="M217" s="28" t="s">
        <v>83</v>
      </c>
    </row>
    <row r="218" spans="1:13" x14ac:dyDescent="0.25">
      <c r="A218" s="28" t="s">
        <v>27</v>
      </c>
      <c r="B218" s="28">
        <v>2024</v>
      </c>
      <c r="C218" s="28" t="s">
        <v>26</v>
      </c>
      <c r="D218" s="28">
        <v>309</v>
      </c>
      <c r="E218" s="28" t="s">
        <v>537</v>
      </c>
      <c r="F218" s="28">
        <v>102189729</v>
      </c>
      <c r="G218" s="28">
        <v>4</v>
      </c>
      <c r="H218" s="28">
        <v>1.83E-2</v>
      </c>
      <c r="I218" s="28" t="s">
        <v>86</v>
      </c>
      <c r="J218" s="28" t="s">
        <v>87</v>
      </c>
      <c r="K218" s="28" t="s">
        <v>88</v>
      </c>
      <c r="L218" s="28" t="s">
        <v>538</v>
      </c>
      <c r="M218" s="28" t="s">
        <v>83</v>
      </c>
    </row>
    <row r="219" spans="1:13" x14ac:dyDescent="0.25">
      <c r="A219" s="28" t="s">
        <v>27</v>
      </c>
      <c r="B219" s="28">
        <v>2024</v>
      </c>
      <c r="C219" s="28" t="s">
        <v>26</v>
      </c>
      <c r="D219" s="28">
        <v>310</v>
      </c>
      <c r="E219" s="28" t="s">
        <v>539</v>
      </c>
      <c r="F219" s="28">
        <v>102189730</v>
      </c>
      <c r="G219" s="28">
        <v>11</v>
      </c>
      <c r="H219" s="28">
        <v>3.2500000000000001E-2</v>
      </c>
      <c r="I219" s="28" t="s">
        <v>86</v>
      </c>
      <c r="J219" s="28" t="s">
        <v>87</v>
      </c>
      <c r="K219" s="28" t="s">
        <v>88</v>
      </c>
      <c r="L219" s="28" t="s">
        <v>540</v>
      </c>
      <c r="M219" s="28" t="s">
        <v>83</v>
      </c>
    </row>
    <row r="220" spans="1:13" x14ac:dyDescent="0.25">
      <c r="A220" s="28" t="s">
        <v>27</v>
      </c>
      <c r="B220" s="28">
        <v>2024</v>
      </c>
      <c r="C220" s="28" t="s">
        <v>26</v>
      </c>
      <c r="D220" s="28">
        <v>311</v>
      </c>
      <c r="E220" s="28" t="s">
        <v>541</v>
      </c>
      <c r="F220" s="28">
        <v>102189731</v>
      </c>
      <c r="G220" s="28">
        <v>7</v>
      </c>
      <c r="H220" s="28">
        <v>2.3599999999999999E-2</v>
      </c>
      <c r="I220" s="28" t="s">
        <v>86</v>
      </c>
      <c r="J220" s="28" t="s">
        <v>87</v>
      </c>
      <c r="K220" s="28" t="s">
        <v>88</v>
      </c>
      <c r="L220" s="28" t="s">
        <v>542</v>
      </c>
      <c r="M220" s="28" t="s">
        <v>83</v>
      </c>
    </row>
    <row r="221" spans="1:13" x14ac:dyDescent="0.25">
      <c r="A221" s="28" t="s">
        <v>27</v>
      </c>
      <c r="B221" s="28">
        <v>2024</v>
      </c>
      <c r="C221" s="28" t="s">
        <v>26</v>
      </c>
      <c r="D221" s="28">
        <v>312</v>
      </c>
      <c r="E221" s="28" t="s">
        <v>543</v>
      </c>
      <c r="F221" s="28">
        <v>102189732</v>
      </c>
      <c r="G221" s="28">
        <v>8</v>
      </c>
      <c r="H221" s="28">
        <v>3.2300000000000002E-2</v>
      </c>
      <c r="I221" s="28" t="s">
        <v>86</v>
      </c>
      <c r="J221" s="28" t="s">
        <v>87</v>
      </c>
      <c r="K221" s="28" t="s">
        <v>88</v>
      </c>
      <c r="L221" s="28" t="s">
        <v>544</v>
      </c>
      <c r="M221" s="28" t="s">
        <v>83</v>
      </c>
    </row>
    <row r="222" spans="1:13" x14ac:dyDescent="0.25">
      <c r="A222" s="28" t="s">
        <v>27</v>
      </c>
      <c r="B222" s="28">
        <v>2024</v>
      </c>
      <c r="C222" s="28" t="s">
        <v>26</v>
      </c>
      <c r="D222" s="28">
        <v>313</v>
      </c>
      <c r="E222" s="28" t="s">
        <v>545</v>
      </c>
      <c r="F222" s="28">
        <v>102189733</v>
      </c>
      <c r="G222" s="28">
        <v>7</v>
      </c>
      <c r="H222" s="28">
        <v>2.8799999999999999E-2</v>
      </c>
      <c r="I222" s="28" t="s">
        <v>86</v>
      </c>
      <c r="J222" s="28" t="s">
        <v>87</v>
      </c>
      <c r="K222" s="28" t="s">
        <v>88</v>
      </c>
      <c r="L222" s="28" t="s">
        <v>546</v>
      </c>
      <c r="M222" s="28" t="s">
        <v>83</v>
      </c>
    </row>
    <row r="223" spans="1:13" x14ac:dyDescent="0.25">
      <c r="A223" s="28" t="s">
        <v>27</v>
      </c>
      <c r="B223" s="28">
        <v>2024</v>
      </c>
      <c r="C223" s="28" t="s">
        <v>26</v>
      </c>
      <c r="D223" s="28">
        <v>314</v>
      </c>
      <c r="E223" s="28" t="s">
        <v>547</v>
      </c>
      <c r="F223" s="28">
        <v>102189734</v>
      </c>
      <c r="G223" s="28">
        <v>4</v>
      </c>
      <c r="H223" s="28">
        <v>2.1399999999999999E-2</v>
      </c>
      <c r="I223" s="28" t="s">
        <v>86</v>
      </c>
      <c r="J223" s="28" t="s">
        <v>87</v>
      </c>
      <c r="K223" s="28" t="s">
        <v>88</v>
      </c>
      <c r="L223" s="28" t="s">
        <v>548</v>
      </c>
      <c r="M223" s="28" t="s">
        <v>83</v>
      </c>
    </row>
    <row r="224" spans="1:13" x14ac:dyDescent="0.25">
      <c r="A224" s="28" t="s">
        <v>27</v>
      </c>
      <c r="B224" s="28">
        <v>2024</v>
      </c>
      <c r="C224" s="28" t="s">
        <v>26</v>
      </c>
      <c r="D224" s="28">
        <v>315</v>
      </c>
      <c r="E224" s="28" t="s">
        <v>549</v>
      </c>
      <c r="F224" s="28">
        <v>102189735</v>
      </c>
      <c r="G224" s="28">
        <v>4</v>
      </c>
      <c r="H224" s="28">
        <v>2.0299999999999999E-2</v>
      </c>
      <c r="I224" s="28" t="s">
        <v>86</v>
      </c>
      <c r="J224" s="28" t="s">
        <v>87</v>
      </c>
      <c r="K224" s="28" t="s">
        <v>88</v>
      </c>
      <c r="L224" s="28" t="s">
        <v>550</v>
      </c>
      <c r="M224" s="28" t="s">
        <v>83</v>
      </c>
    </row>
    <row r="225" spans="1:13" x14ac:dyDescent="0.25">
      <c r="A225" s="28" t="s">
        <v>27</v>
      </c>
      <c r="B225" s="28">
        <v>2024</v>
      </c>
      <c r="C225" s="28" t="s">
        <v>26</v>
      </c>
      <c r="D225" s="28">
        <v>317</v>
      </c>
      <c r="E225" s="28" t="s">
        <v>551</v>
      </c>
      <c r="F225" s="28">
        <v>102189737</v>
      </c>
      <c r="G225" s="28">
        <v>3</v>
      </c>
      <c r="H225" s="28">
        <v>1.4E-2</v>
      </c>
      <c r="I225" s="28" t="s">
        <v>86</v>
      </c>
      <c r="J225" s="28" t="s">
        <v>87</v>
      </c>
      <c r="K225" s="28" t="s">
        <v>88</v>
      </c>
      <c r="L225" s="28" t="s">
        <v>552</v>
      </c>
      <c r="M225" s="28" t="s">
        <v>83</v>
      </c>
    </row>
    <row r="226" spans="1:13" x14ac:dyDescent="0.25">
      <c r="A226" s="28" t="s">
        <v>27</v>
      </c>
      <c r="B226" s="28">
        <v>2024</v>
      </c>
      <c r="C226" s="28" t="s">
        <v>26</v>
      </c>
      <c r="D226" s="28">
        <v>318</v>
      </c>
      <c r="E226" s="28" t="s">
        <v>553</v>
      </c>
      <c r="F226" s="28">
        <v>102189738</v>
      </c>
      <c r="G226" s="28">
        <v>3</v>
      </c>
      <c r="H226" s="28">
        <v>1.3100000000000001E-2</v>
      </c>
      <c r="I226" s="28" t="s">
        <v>86</v>
      </c>
      <c r="J226" s="28" t="s">
        <v>87</v>
      </c>
      <c r="K226" s="28" t="s">
        <v>88</v>
      </c>
      <c r="L226" s="28" t="s">
        <v>554</v>
      </c>
      <c r="M226" s="28" t="s">
        <v>83</v>
      </c>
    </row>
    <row r="227" spans="1:13" x14ac:dyDescent="0.25">
      <c r="A227" s="28" t="s">
        <v>27</v>
      </c>
      <c r="B227" s="28">
        <v>2024</v>
      </c>
      <c r="C227" s="28" t="s">
        <v>26</v>
      </c>
      <c r="D227" s="28">
        <v>319</v>
      </c>
      <c r="E227" s="28" t="s">
        <v>555</v>
      </c>
      <c r="F227" s="28">
        <v>102189739</v>
      </c>
      <c r="G227" s="28">
        <v>7</v>
      </c>
      <c r="H227" s="28">
        <v>2.5899999999999999E-2</v>
      </c>
      <c r="I227" s="28" t="s">
        <v>86</v>
      </c>
      <c r="J227" s="28" t="s">
        <v>87</v>
      </c>
      <c r="K227" s="28" t="s">
        <v>88</v>
      </c>
      <c r="L227" s="28" t="s">
        <v>556</v>
      </c>
      <c r="M227" s="28" t="s">
        <v>83</v>
      </c>
    </row>
    <row r="228" spans="1:13" x14ac:dyDescent="0.25">
      <c r="A228" s="28" t="s">
        <v>27</v>
      </c>
      <c r="B228" s="28">
        <v>2024</v>
      </c>
      <c r="C228" s="28" t="s">
        <v>26</v>
      </c>
      <c r="D228" s="28">
        <v>320</v>
      </c>
      <c r="E228" s="28" t="s">
        <v>557</v>
      </c>
      <c r="F228" s="28">
        <v>102189740</v>
      </c>
      <c r="G228" s="28">
        <v>51</v>
      </c>
      <c r="H228" s="28">
        <v>4.5100000000000001E-2</v>
      </c>
      <c r="I228" s="28" t="s">
        <v>86</v>
      </c>
      <c r="J228" s="28" t="s">
        <v>87</v>
      </c>
      <c r="K228" s="28" t="s">
        <v>88</v>
      </c>
      <c r="L228" s="28" t="s">
        <v>558</v>
      </c>
      <c r="M228" s="28" t="s">
        <v>83</v>
      </c>
    </row>
    <row r="229" spans="1:13" x14ac:dyDescent="0.25">
      <c r="A229" s="28" t="s">
        <v>27</v>
      </c>
      <c r="B229" s="28">
        <v>2024</v>
      </c>
      <c r="C229" s="28" t="s">
        <v>26</v>
      </c>
      <c r="D229" s="28">
        <v>321</v>
      </c>
      <c r="E229" s="28" t="s">
        <v>559</v>
      </c>
      <c r="F229" s="28">
        <v>102189741</v>
      </c>
      <c r="G229" s="28">
        <v>23</v>
      </c>
      <c r="H229" s="28">
        <v>2.7300000000000001E-2</v>
      </c>
      <c r="I229" s="28" t="s">
        <v>86</v>
      </c>
      <c r="J229" s="28" t="s">
        <v>87</v>
      </c>
      <c r="K229" s="28" t="s">
        <v>88</v>
      </c>
      <c r="L229" s="28" t="s">
        <v>560</v>
      </c>
      <c r="M229" s="28" t="s">
        <v>83</v>
      </c>
    </row>
    <row r="230" spans="1:13" x14ac:dyDescent="0.25">
      <c r="A230" s="28" t="s">
        <v>27</v>
      </c>
      <c r="B230" s="28">
        <v>2024</v>
      </c>
      <c r="C230" s="28" t="s">
        <v>26</v>
      </c>
      <c r="D230" s="28">
        <v>322</v>
      </c>
      <c r="E230" s="28" t="s">
        <v>561</v>
      </c>
      <c r="F230" s="28">
        <v>102189742</v>
      </c>
      <c r="G230" s="28">
        <v>10</v>
      </c>
      <c r="H230" s="28">
        <v>2.0199999999999999E-2</v>
      </c>
      <c r="I230" s="28" t="s">
        <v>86</v>
      </c>
      <c r="J230" s="28" t="s">
        <v>87</v>
      </c>
      <c r="K230" s="28" t="s">
        <v>88</v>
      </c>
      <c r="L230" s="28" t="s">
        <v>562</v>
      </c>
      <c r="M230" s="28" t="s">
        <v>83</v>
      </c>
    </row>
    <row r="231" spans="1:13" x14ac:dyDescent="0.25">
      <c r="A231" s="28" t="s">
        <v>27</v>
      </c>
      <c r="B231" s="28">
        <v>2024</v>
      </c>
      <c r="C231" s="28" t="s">
        <v>26</v>
      </c>
      <c r="D231" s="28">
        <v>324</v>
      </c>
      <c r="E231" s="28" t="s">
        <v>563</v>
      </c>
      <c r="F231" s="28">
        <v>102189744</v>
      </c>
      <c r="G231" s="28">
        <v>8</v>
      </c>
      <c r="H231" s="28">
        <v>2.7300000000000001E-2</v>
      </c>
      <c r="I231" s="28" t="s">
        <v>86</v>
      </c>
      <c r="J231" s="28" t="s">
        <v>87</v>
      </c>
      <c r="K231" s="28" t="s">
        <v>88</v>
      </c>
      <c r="L231" s="28" t="s">
        <v>564</v>
      </c>
      <c r="M231" s="28" t="s">
        <v>83</v>
      </c>
    </row>
    <row r="232" spans="1:13" x14ac:dyDescent="0.25">
      <c r="A232" s="28" t="s">
        <v>27</v>
      </c>
      <c r="B232" s="28">
        <v>2024</v>
      </c>
      <c r="C232" s="28" t="s">
        <v>26</v>
      </c>
      <c r="D232" s="28">
        <v>325</v>
      </c>
      <c r="E232" s="28" t="s">
        <v>565</v>
      </c>
      <c r="F232" s="28">
        <v>102189745</v>
      </c>
      <c r="G232" s="28">
        <v>13</v>
      </c>
      <c r="H232" s="28">
        <v>2.47E-2</v>
      </c>
      <c r="I232" s="28" t="s">
        <v>86</v>
      </c>
      <c r="J232" s="28" t="s">
        <v>87</v>
      </c>
      <c r="K232" s="28" t="s">
        <v>88</v>
      </c>
      <c r="L232" s="28" t="s">
        <v>566</v>
      </c>
      <c r="M232" s="28" t="s">
        <v>83</v>
      </c>
    </row>
    <row r="233" spans="1:13" x14ac:dyDescent="0.25">
      <c r="A233" s="28" t="s">
        <v>27</v>
      </c>
      <c r="B233" s="28">
        <v>2024</v>
      </c>
      <c r="C233" s="28" t="s">
        <v>26</v>
      </c>
      <c r="D233" s="28">
        <v>326</v>
      </c>
      <c r="E233" s="28" t="s">
        <v>567</v>
      </c>
      <c r="F233" s="28">
        <v>102189746</v>
      </c>
      <c r="G233" s="28">
        <v>5</v>
      </c>
      <c r="H233" s="28">
        <v>1.6799999999999999E-2</v>
      </c>
      <c r="I233" s="28" t="s">
        <v>86</v>
      </c>
      <c r="J233" s="28" t="s">
        <v>87</v>
      </c>
      <c r="K233" s="28" t="s">
        <v>88</v>
      </c>
      <c r="L233" s="28" t="s">
        <v>568</v>
      </c>
      <c r="M233" s="28" t="s">
        <v>83</v>
      </c>
    </row>
    <row r="234" spans="1:13" x14ac:dyDescent="0.25">
      <c r="A234" s="28" t="s">
        <v>27</v>
      </c>
      <c r="B234" s="28">
        <v>2024</v>
      </c>
      <c r="C234" s="28" t="s">
        <v>26</v>
      </c>
      <c r="D234" s="28">
        <v>329</v>
      </c>
      <c r="E234" s="28" t="s">
        <v>569</v>
      </c>
      <c r="F234" s="28">
        <v>102189749</v>
      </c>
      <c r="G234" s="28">
        <v>5</v>
      </c>
      <c r="H234" s="28">
        <v>1.6799999999999999E-2</v>
      </c>
      <c r="I234" s="28" t="s">
        <v>86</v>
      </c>
      <c r="J234" s="28" t="s">
        <v>87</v>
      </c>
      <c r="K234" s="28" t="s">
        <v>88</v>
      </c>
      <c r="L234" s="28" t="s">
        <v>570</v>
      </c>
      <c r="M234" s="28" t="s">
        <v>83</v>
      </c>
    </row>
    <row r="235" spans="1:13" x14ac:dyDescent="0.25">
      <c r="A235" s="28" t="s">
        <v>27</v>
      </c>
      <c r="B235" s="28">
        <v>2024</v>
      </c>
      <c r="C235" s="28" t="s">
        <v>26</v>
      </c>
      <c r="D235" s="28">
        <v>330</v>
      </c>
      <c r="E235" s="28" t="s">
        <v>571</v>
      </c>
      <c r="F235" s="28">
        <v>102189750</v>
      </c>
      <c r="G235" s="28">
        <v>11</v>
      </c>
      <c r="H235" s="28">
        <v>2.1899999999999999E-2</v>
      </c>
      <c r="I235" s="28" t="s">
        <v>86</v>
      </c>
      <c r="J235" s="28" t="s">
        <v>87</v>
      </c>
      <c r="K235" s="28" t="s">
        <v>88</v>
      </c>
      <c r="L235" s="28" t="s">
        <v>572</v>
      </c>
      <c r="M235" s="28" t="s">
        <v>83</v>
      </c>
    </row>
    <row r="236" spans="1:13" x14ac:dyDescent="0.25">
      <c r="A236" s="28" t="s">
        <v>27</v>
      </c>
      <c r="B236" s="28">
        <v>2024</v>
      </c>
      <c r="C236" s="28" t="s">
        <v>26</v>
      </c>
      <c r="D236" s="28">
        <v>331</v>
      </c>
      <c r="E236" s="28" t="s">
        <v>573</v>
      </c>
      <c r="F236" s="28">
        <v>102189751</v>
      </c>
      <c r="G236" s="28">
        <v>35</v>
      </c>
      <c r="H236" s="28">
        <v>3.61E-2</v>
      </c>
      <c r="I236" s="28" t="s">
        <v>86</v>
      </c>
      <c r="J236" s="28" t="s">
        <v>87</v>
      </c>
      <c r="K236" s="28" t="s">
        <v>88</v>
      </c>
      <c r="L236" s="28" t="s">
        <v>574</v>
      </c>
      <c r="M236" s="28" t="s">
        <v>83</v>
      </c>
    </row>
    <row r="237" spans="1:13" x14ac:dyDescent="0.25">
      <c r="A237" s="28" t="s">
        <v>27</v>
      </c>
      <c r="B237" s="28">
        <v>2024</v>
      </c>
      <c r="C237" s="28" t="s">
        <v>26</v>
      </c>
      <c r="D237" s="28">
        <v>332</v>
      </c>
      <c r="E237" s="28" t="s">
        <v>575</v>
      </c>
      <c r="F237" s="28">
        <v>102189752</v>
      </c>
      <c r="G237" s="28">
        <v>19</v>
      </c>
      <c r="H237" s="28">
        <v>3.09E-2</v>
      </c>
      <c r="I237" s="28" t="s">
        <v>86</v>
      </c>
      <c r="J237" s="28" t="s">
        <v>87</v>
      </c>
      <c r="K237" s="28" t="s">
        <v>88</v>
      </c>
      <c r="L237" s="28" t="s">
        <v>576</v>
      </c>
      <c r="M237" s="28" t="s">
        <v>83</v>
      </c>
    </row>
    <row r="238" spans="1:13" x14ac:dyDescent="0.25">
      <c r="A238" s="28" t="s">
        <v>27</v>
      </c>
      <c r="B238" s="28">
        <v>2024</v>
      </c>
      <c r="C238" s="28" t="s">
        <v>26</v>
      </c>
      <c r="D238" s="28">
        <v>333</v>
      </c>
      <c r="E238" s="28" t="s">
        <v>577</v>
      </c>
      <c r="F238" s="28">
        <v>102189753</v>
      </c>
      <c r="G238" s="28">
        <v>11</v>
      </c>
      <c r="H238" s="28">
        <v>2.5100000000000001E-2</v>
      </c>
      <c r="I238" s="28" t="s">
        <v>86</v>
      </c>
      <c r="J238" s="28" t="s">
        <v>87</v>
      </c>
      <c r="K238" s="28" t="s">
        <v>88</v>
      </c>
      <c r="L238" s="28" t="s">
        <v>578</v>
      </c>
      <c r="M238" s="28" t="s">
        <v>83</v>
      </c>
    </row>
    <row r="239" spans="1:13" x14ac:dyDescent="0.25">
      <c r="A239" s="28" t="s">
        <v>27</v>
      </c>
      <c r="B239" s="28">
        <v>2024</v>
      </c>
      <c r="C239" s="28" t="s">
        <v>26</v>
      </c>
      <c r="D239" s="28">
        <v>334</v>
      </c>
      <c r="E239" s="28" t="s">
        <v>579</v>
      </c>
      <c r="F239" s="28">
        <v>102189754</v>
      </c>
      <c r="G239" s="28">
        <v>25</v>
      </c>
      <c r="H239" s="28">
        <v>3.1E-2</v>
      </c>
      <c r="I239" s="28" t="s">
        <v>86</v>
      </c>
      <c r="J239" s="28" t="s">
        <v>87</v>
      </c>
      <c r="K239" s="28" t="s">
        <v>88</v>
      </c>
      <c r="L239" s="28" t="s">
        <v>580</v>
      </c>
      <c r="M239" s="28" t="s">
        <v>83</v>
      </c>
    </row>
    <row r="240" spans="1:13" x14ac:dyDescent="0.25">
      <c r="A240" s="28" t="s">
        <v>27</v>
      </c>
      <c r="B240" s="28">
        <v>2024</v>
      </c>
      <c r="C240" s="28" t="s">
        <v>26</v>
      </c>
      <c r="D240" s="28">
        <v>335</v>
      </c>
      <c r="E240" s="28" t="s">
        <v>581</v>
      </c>
      <c r="F240" s="28">
        <v>102189755</v>
      </c>
      <c r="G240" s="28">
        <v>9</v>
      </c>
      <c r="H240" s="28">
        <v>2.3099999999999999E-2</v>
      </c>
      <c r="I240" s="28" t="s">
        <v>86</v>
      </c>
      <c r="J240" s="28" t="s">
        <v>87</v>
      </c>
      <c r="K240" s="28" t="s">
        <v>88</v>
      </c>
      <c r="L240" s="28" t="s">
        <v>582</v>
      </c>
      <c r="M240" s="28" t="s">
        <v>83</v>
      </c>
    </row>
    <row r="241" spans="1:13" x14ac:dyDescent="0.25">
      <c r="A241" s="28" t="s">
        <v>27</v>
      </c>
      <c r="B241" s="28">
        <v>2024</v>
      </c>
      <c r="C241" s="28" t="s">
        <v>26</v>
      </c>
      <c r="D241" s="28">
        <v>338</v>
      </c>
      <c r="E241" s="28" t="s">
        <v>583</v>
      </c>
      <c r="F241" s="28">
        <v>102189758</v>
      </c>
      <c r="G241" s="28">
        <v>6</v>
      </c>
      <c r="H241" s="28">
        <v>1.38E-2</v>
      </c>
      <c r="I241" s="28" t="s">
        <v>86</v>
      </c>
      <c r="J241" s="28" t="s">
        <v>87</v>
      </c>
      <c r="K241" s="28" t="s">
        <v>88</v>
      </c>
      <c r="L241" s="28" t="s">
        <v>584</v>
      </c>
      <c r="M241" s="28" t="s">
        <v>83</v>
      </c>
    </row>
    <row r="242" spans="1:13" x14ac:dyDescent="0.25">
      <c r="A242" s="28" t="s">
        <v>27</v>
      </c>
      <c r="B242" s="28">
        <v>2024</v>
      </c>
      <c r="C242" s="28" t="s">
        <v>26</v>
      </c>
      <c r="D242" s="28">
        <v>340</v>
      </c>
      <c r="E242" s="28" t="s">
        <v>585</v>
      </c>
      <c r="F242" s="28">
        <v>102189760</v>
      </c>
      <c r="G242" s="28">
        <v>43</v>
      </c>
      <c r="H242" s="28">
        <v>5.3800000000000001E-2</v>
      </c>
      <c r="I242" s="28" t="s">
        <v>86</v>
      </c>
      <c r="J242" s="28" t="s">
        <v>87</v>
      </c>
      <c r="K242" s="28" t="s">
        <v>88</v>
      </c>
      <c r="L242" s="28" t="s">
        <v>586</v>
      </c>
      <c r="M242" s="28" t="s">
        <v>83</v>
      </c>
    </row>
    <row r="243" spans="1:13" x14ac:dyDescent="0.25">
      <c r="A243" s="28" t="s">
        <v>27</v>
      </c>
      <c r="B243" s="28">
        <v>2024</v>
      </c>
      <c r="C243" s="28" t="s">
        <v>26</v>
      </c>
      <c r="D243" s="28">
        <v>342</v>
      </c>
      <c r="E243" s="28" t="s">
        <v>587</v>
      </c>
      <c r="F243" s="28">
        <v>102189762</v>
      </c>
      <c r="G243" s="28">
        <v>18</v>
      </c>
      <c r="H243" s="28">
        <v>2.8799999999999999E-2</v>
      </c>
      <c r="I243" s="28" t="s">
        <v>86</v>
      </c>
      <c r="J243" s="28" t="s">
        <v>87</v>
      </c>
      <c r="K243" s="28" t="s">
        <v>88</v>
      </c>
      <c r="L243" s="28" t="s">
        <v>588</v>
      </c>
      <c r="M243" s="28" t="s">
        <v>83</v>
      </c>
    </row>
    <row r="244" spans="1:13" x14ac:dyDescent="0.25">
      <c r="A244" s="28" t="s">
        <v>27</v>
      </c>
      <c r="B244" s="28">
        <v>2024</v>
      </c>
      <c r="C244" s="28" t="s">
        <v>26</v>
      </c>
      <c r="D244" s="28">
        <v>343</v>
      </c>
      <c r="E244" s="28" t="s">
        <v>589</v>
      </c>
      <c r="F244" s="28">
        <v>102189763</v>
      </c>
      <c r="G244" s="28">
        <v>6</v>
      </c>
      <c r="H244" s="28">
        <v>2.24E-2</v>
      </c>
      <c r="I244" s="28" t="s">
        <v>86</v>
      </c>
      <c r="J244" s="28" t="s">
        <v>87</v>
      </c>
      <c r="K244" s="28" t="s">
        <v>88</v>
      </c>
      <c r="L244" s="28" t="s">
        <v>590</v>
      </c>
      <c r="M244" s="28" t="s">
        <v>83</v>
      </c>
    </row>
    <row r="245" spans="1:13" x14ac:dyDescent="0.25">
      <c r="A245" s="28" t="s">
        <v>27</v>
      </c>
      <c r="B245" s="28">
        <v>2024</v>
      </c>
      <c r="C245" s="28" t="s">
        <v>26</v>
      </c>
      <c r="D245" s="28">
        <v>345</v>
      </c>
      <c r="E245" s="28" t="s">
        <v>591</v>
      </c>
      <c r="F245" s="28">
        <v>102189765</v>
      </c>
      <c r="G245" s="28">
        <v>6</v>
      </c>
      <c r="H245" s="28">
        <v>2.4799999999999999E-2</v>
      </c>
      <c r="I245" s="28" t="s">
        <v>86</v>
      </c>
      <c r="J245" s="28" t="s">
        <v>87</v>
      </c>
      <c r="K245" s="28" t="s">
        <v>88</v>
      </c>
      <c r="L245" s="28" t="s">
        <v>592</v>
      </c>
      <c r="M245" s="28" t="s">
        <v>92</v>
      </c>
    </row>
    <row r="246" spans="1:13" x14ac:dyDescent="0.25">
      <c r="A246" s="28" t="s">
        <v>27</v>
      </c>
      <c r="B246" s="28">
        <v>2024</v>
      </c>
      <c r="C246" s="28" t="s">
        <v>26</v>
      </c>
      <c r="D246" s="28">
        <v>347</v>
      </c>
      <c r="E246" s="28" t="s">
        <v>593</v>
      </c>
      <c r="F246" s="28">
        <v>102189767</v>
      </c>
      <c r="G246" s="28">
        <v>1</v>
      </c>
      <c r="H246" s="28">
        <v>8.3999999999999995E-3</v>
      </c>
      <c r="I246" s="28" t="s">
        <v>86</v>
      </c>
      <c r="J246" s="28" t="s">
        <v>87</v>
      </c>
      <c r="K246" s="28" t="s">
        <v>88</v>
      </c>
      <c r="L246" s="28" t="s">
        <v>594</v>
      </c>
      <c r="M246" s="28" t="s">
        <v>92</v>
      </c>
    </row>
    <row r="247" spans="1:13" x14ac:dyDescent="0.25">
      <c r="A247" s="28" t="s">
        <v>27</v>
      </c>
      <c r="B247" s="28">
        <v>2024</v>
      </c>
      <c r="C247" s="28" t="s">
        <v>26</v>
      </c>
      <c r="D247" s="28">
        <v>348</v>
      </c>
      <c r="E247" s="28" t="s">
        <v>595</v>
      </c>
      <c r="F247" s="28">
        <v>102189768</v>
      </c>
      <c r="G247" s="28">
        <v>1</v>
      </c>
      <c r="H247" s="28">
        <v>8.3000000000000001E-3</v>
      </c>
      <c r="I247" s="28" t="s">
        <v>86</v>
      </c>
      <c r="J247" s="28" t="s">
        <v>87</v>
      </c>
      <c r="K247" s="28" t="s">
        <v>88</v>
      </c>
      <c r="L247" s="28" t="s">
        <v>596</v>
      </c>
      <c r="M247" s="28" t="s">
        <v>83</v>
      </c>
    </row>
    <row r="248" spans="1:13" x14ac:dyDescent="0.25">
      <c r="A248" s="28" t="s">
        <v>27</v>
      </c>
      <c r="B248" s="28">
        <v>2024</v>
      </c>
      <c r="C248" s="28" t="s">
        <v>26</v>
      </c>
      <c r="D248" s="28">
        <v>350</v>
      </c>
      <c r="E248" s="28" t="s">
        <v>597</v>
      </c>
      <c r="F248" s="28">
        <v>102189770</v>
      </c>
      <c r="G248" s="28">
        <v>1</v>
      </c>
      <c r="H248" s="28">
        <v>7.0000000000000001E-3</v>
      </c>
      <c r="I248" s="28" t="s">
        <v>86</v>
      </c>
      <c r="J248" s="28" t="s">
        <v>87</v>
      </c>
      <c r="K248" s="28" t="s">
        <v>88</v>
      </c>
      <c r="L248" s="28" t="s">
        <v>598</v>
      </c>
      <c r="M248" s="28" t="s">
        <v>83</v>
      </c>
    </row>
    <row r="249" spans="1:13" x14ac:dyDescent="0.25">
      <c r="A249" s="28" t="s">
        <v>27</v>
      </c>
      <c r="B249" s="28">
        <v>2024</v>
      </c>
      <c r="C249" s="28" t="s">
        <v>26</v>
      </c>
      <c r="D249" s="28">
        <v>351</v>
      </c>
      <c r="E249" s="28" t="s">
        <v>599</v>
      </c>
      <c r="F249" s="28">
        <v>102189771</v>
      </c>
      <c r="G249" s="28">
        <v>1</v>
      </c>
      <c r="H249" s="28">
        <v>8.5000000000000006E-3</v>
      </c>
      <c r="I249" s="28" t="s">
        <v>86</v>
      </c>
      <c r="J249" s="28" t="s">
        <v>87</v>
      </c>
      <c r="K249" s="28" t="s">
        <v>88</v>
      </c>
      <c r="L249" s="28" t="s">
        <v>600</v>
      </c>
      <c r="M249" s="28" t="s">
        <v>83</v>
      </c>
    </row>
    <row r="250" spans="1:13" x14ac:dyDescent="0.25">
      <c r="A250" s="28" t="s">
        <v>27</v>
      </c>
      <c r="B250" s="28">
        <v>2024</v>
      </c>
      <c r="C250" s="28" t="s">
        <v>26</v>
      </c>
      <c r="D250" s="28">
        <v>352</v>
      </c>
      <c r="E250" s="28" t="s">
        <v>601</v>
      </c>
      <c r="F250" s="28">
        <v>102189772</v>
      </c>
      <c r="G250" s="28">
        <v>1</v>
      </c>
      <c r="H250" s="28">
        <v>7.9000000000000008E-3</v>
      </c>
      <c r="I250" s="28" t="s">
        <v>86</v>
      </c>
      <c r="J250" s="28" t="s">
        <v>87</v>
      </c>
      <c r="K250" s="28" t="s">
        <v>88</v>
      </c>
      <c r="L250" s="28" t="s">
        <v>602</v>
      </c>
      <c r="M250" s="28" t="s">
        <v>83</v>
      </c>
    </row>
    <row r="251" spans="1:13" x14ac:dyDescent="0.25">
      <c r="A251" s="28" t="s">
        <v>27</v>
      </c>
      <c r="B251" s="28">
        <v>2024</v>
      </c>
      <c r="C251" s="28" t="s">
        <v>26</v>
      </c>
      <c r="D251" s="28">
        <v>353</v>
      </c>
      <c r="E251" s="28" t="s">
        <v>603</v>
      </c>
      <c r="F251" s="28">
        <v>102189773</v>
      </c>
      <c r="G251" s="28">
        <v>1</v>
      </c>
      <c r="H251" s="28">
        <v>6.7000000000000002E-3</v>
      </c>
      <c r="I251" s="28" t="s">
        <v>86</v>
      </c>
      <c r="J251" s="28" t="s">
        <v>87</v>
      </c>
      <c r="K251" s="28" t="s">
        <v>88</v>
      </c>
      <c r="L251" s="28" t="s">
        <v>604</v>
      </c>
      <c r="M251" s="28" t="s">
        <v>92</v>
      </c>
    </row>
    <row r="252" spans="1:13" x14ac:dyDescent="0.25">
      <c r="A252" s="28" t="s">
        <v>27</v>
      </c>
      <c r="B252" s="28">
        <v>2024</v>
      </c>
      <c r="C252" s="28" t="s">
        <v>26</v>
      </c>
      <c r="D252" s="28">
        <v>354</v>
      </c>
      <c r="E252" s="28" t="s">
        <v>605</v>
      </c>
      <c r="F252" s="28">
        <v>102189774</v>
      </c>
      <c r="G252" s="28">
        <v>1</v>
      </c>
      <c r="H252" s="28">
        <v>6.1999999999999998E-3</v>
      </c>
      <c r="I252" s="28" t="s">
        <v>86</v>
      </c>
      <c r="J252" s="28" t="s">
        <v>87</v>
      </c>
      <c r="K252" s="28" t="s">
        <v>88</v>
      </c>
      <c r="L252" s="28" t="s">
        <v>606</v>
      </c>
      <c r="M252" s="28" t="s">
        <v>83</v>
      </c>
    </row>
    <row r="253" spans="1:13" x14ac:dyDescent="0.25">
      <c r="A253" s="28" t="s">
        <v>27</v>
      </c>
      <c r="B253" s="28">
        <v>2024</v>
      </c>
      <c r="C253" s="28" t="s">
        <v>26</v>
      </c>
      <c r="D253" s="28">
        <v>358</v>
      </c>
      <c r="E253" s="28" t="s">
        <v>607</v>
      </c>
      <c r="F253" s="28">
        <v>102189778</v>
      </c>
      <c r="G253" s="28">
        <v>1</v>
      </c>
      <c r="H253" s="28">
        <v>8.0000000000000002E-3</v>
      </c>
      <c r="I253" s="28" t="s">
        <v>86</v>
      </c>
      <c r="J253" s="28" t="s">
        <v>87</v>
      </c>
      <c r="K253" s="28" t="s">
        <v>88</v>
      </c>
      <c r="L253" s="28" t="s">
        <v>608</v>
      </c>
      <c r="M253" s="28" t="s">
        <v>83</v>
      </c>
    </row>
    <row r="254" spans="1:13" x14ac:dyDescent="0.25">
      <c r="A254" s="28" t="s">
        <v>27</v>
      </c>
      <c r="B254" s="28">
        <v>2024</v>
      </c>
      <c r="C254" s="28" t="s">
        <v>26</v>
      </c>
      <c r="D254" s="28">
        <v>360</v>
      </c>
      <c r="E254" s="28" t="s">
        <v>609</v>
      </c>
      <c r="F254" s="28">
        <v>102189780</v>
      </c>
      <c r="G254" s="28">
        <v>3</v>
      </c>
      <c r="H254" s="28">
        <v>1.6199999999999999E-2</v>
      </c>
      <c r="I254" s="28" t="s">
        <v>86</v>
      </c>
      <c r="J254" s="28" t="s">
        <v>87</v>
      </c>
      <c r="K254" s="28" t="s">
        <v>88</v>
      </c>
      <c r="L254" s="28" t="s">
        <v>610</v>
      </c>
      <c r="M254" s="28" t="s">
        <v>83</v>
      </c>
    </row>
    <row r="255" spans="1:13" x14ac:dyDescent="0.25">
      <c r="A255" s="28" t="s">
        <v>27</v>
      </c>
      <c r="B255" s="28">
        <v>2024</v>
      </c>
      <c r="C255" s="28" t="s">
        <v>26</v>
      </c>
      <c r="D255" s="28">
        <v>361</v>
      </c>
      <c r="E255" s="28" t="s">
        <v>611</v>
      </c>
      <c r="F255" s="28">
        <v>102189781</v>
      </c>
      <c r="G255" s="28">
        <v>3</v>
      </c>
      <c r="H255" s="28">
        <v>1.5900000000000001E-2</v>
      </c>
      <c r="I255" s="28" t="s">
        <v>86</v>
      </c>
      <c r="J255" s="28" t="s">
        <v>87</v>
      </c>
      <c r="K255" s="28" t="s">
        <v>88</v>
      </c>
      <c r="L255" s="28" t="s">
        <v>612</v>
      </c>
      <c r="M255" s="28" t="s">
        <v>83</v>
      </c>
    </row>
    <row r="256" spans="1:13" x14ac:dyDescent="0.25">
      <c r="A256" s="28" t="s">
        <v>27</v>
      </c>
      <c r="B256" s="28">
        <v>2024</v>
      </c>
      <c r="C256" s="28" t="s">
        <v>26</v>
      </c>
      <c r="D256" s="28">
        <v>363</v>
      </c>
      <c r="E256" s="28" t="s">
        <v>613</v>
      </c>
      <c r="F256" s="28">
        <v>102189783</v>
      </c>
      <c r="G256" s="28">
        <v>4</v>
      </c>
      <c r="H256" s="28">
        <v>1.5800000000000002E-2</v>
      </c>
      <c r="I256" s="28" t="s">
        <v>86</v>
      </c>
      <c r="J256" s="28" t="s">
        <v>87</v>
      </c>
      <c r="K256" s="28" t="s">
        <v>88</v>
      </c>
      <c r="L256" s="28" t="s">
        <v>614</v>
      </c>
      <c r="M256" s="28" t="s">
        <v>83</v>
      </c>
    </row>
    <row r="257" spans="1:26" x14ac:dyDescent="0.25">
      <c r="A257" s="28" t="s">
        <v>27</v>
      </c>
      <c r="B257" s="28">
        <v>2024</v>
      </c>
      <c r="C257" s="28" t="s">
        <v>26</v>
      </c>
      <c r="D257" s="28">
        <v>365</v>
      </c>
      <c r="E257" s="28" t="s">
        <v>615</v>
      </c>
      <c r="F257" s="28">
        <v>102189785</v>
      </c>
      <c r="G257" s="28">
        <v>3</v>
      </c>
      <c r="H257" s="28">
        <v>2.2200000000000001E-2</v>
      </c>
      <c r="I257" s="28" t="s">
        <v>86</v>
      </c>
      <c r="J257" s="28" t="s">
        <v>87</v>
      </c>
      <c r="K257" s="28" t="s">
        <v>88</v>
      </c>
      <c r="L257" s="28" t="s">
        <v>616</v>
      </c>
      <c r="M257" s="28" t="s">
        <v>92</v>
      </c>
    </row>
    <row r="258" spans="1:26" x14ac:dyDescent="0.25">
      <c r="A258" s="28" t="s">
        <v>27</v>
      </c>
      <c r="B258" s="28">
        <v>2024</v>
      </c>
      <c r="C258" s="28" t="s">
        <v>26</v>
      </c>
      <c r="D258" s="28">
        <v>366</v>
      </c>
      <c r="E258" s="28" t="s">
        <v>617</v>
      </c>
      <c r="F258" s="28">
        <v>102189786</v>
      </c>
      <c r="G258" s="28">
        <v>3</v>
      </c>
      <c r="H258" s="28">
        <v>1.3299999999999999E-2</v>
      </c>
      <c r="I258" s="28" t="s">
        <v>86</v>
      </c>
      <c r="J258" s="28" t="s">
        <v>87</v>
      </c>
      <c r="K258" s="28" t="s">
        <v>88</v>
      </c>
      <c r="L258" s="28" t="s">
        <v>618</v>
      </c>
      <c r="M258" s="28" t="s">
        <v>83</v>
      </c>
    </row>
    <row r="259" spans="1:26" x14ac:dyDescent="0.25">
      <c r="A259" s="28" t="s">
        <v>27</v>
      </c>
      <c r="B259" s="28">
        <v>2024</v>
      </c>
      <c r="C259" s="28" t="s">
        <v>26</v>
      </c>
      <c r="D259" s="28">
        <v>367</v>
      </c>
      <c r="E259" s="28" t="s">
        <v>619</v>
      </c>
      <c r="F259" s="28">
        <v>102189787</v>
      </c>
      <c r="G259" s="28">
        <v>10</v>
      </c>
      <c r="H259" s="28">
        <v>2.69E-2</v>
      </c>
      <c r="I259" s="28" t="s">
        <v>86</v>
      </c>
      <c r="J259" s="28" t="s">
        <v>87</v>
      </c>
      <c r="K259" s="28" t="s">
        <v>88</v>
      </c>
      <c r="L259" s="28" t="s">
        <v>620</v>
      </c>
      <c r="M259" s="28" t="s">
        <v>83</v>
      </c>
    </row>
    <row r="260" spans="1:26" x14ac:dyDescent="0.25">
      <c r="A260" s="28" t="s">
        <v>27</v>
      </c>
      <c r="B260" s="28">
        <v>2024</v>
      </c>
      <c r="C260" s="28" t="s">
        <v>26</v>
      </c>
      <c r="D260" s="28">
        <v>368</v>
      </c>
      <c r="E260" s="28" t="s">
        <v>621</v>
      </c>
      <c r="F260" s="28">
        <v>102189788</v>
      </c>
      <c r="G260" s="28">
        <v>3</v>
      </c>
      <c r="H260" s="28">
        <v>1.67E-2</v>
      </c>
      <c r="I260" s="28" t="s">
        <v>86</v>
      </c>
      <c r="J260" s="28" t="s">
        <v>87</v>
      </c>
      <c r="K260" s="28" t="s">
        <v>88</v>
      </c>
      <c r="L260" s="28" t="s">
        <v>622</v>
      </c>
      <c r="M260" s="28" t="s">
        <v>83</v>
      </c>
    </row>
    <row r="261" spans="1:26" x14ac:dyDescent="0.25">
      <c r="A261" s="28" t="s">
        <v>27</v>
      </c>
      <c r="B261" s="28">
        <v>2024</v>
      </c>
      <c r="C261" s="28" t="s">
        <v>26</v>
      </c>
      <c r="D261" s="28">
        <v>369</v>
      </c>
      <c r="E261" s="28" t="s">
        <v>623</v>
      </c>
      <c r="F261" s="28">
        <v>102189789</v>
      </c>
      <c r="G261" s="28">
        <v>4</v>
      </c>
      <c r="H261" s="28">
        <v>1.7899999999999999E-2</v>
      </c>
      <c r="I261" s="28" t="s">
        <v>86</v>
      </c>
      <c r="J261" s="28" t="s">
        <v>87</v>
      </c>
      <c r="K261" s="28" t="s">
        <v>88</v>
      </c>
      <c r="L261" s="28" t="s">
        <v>624</v>
      </c>
      <c r="M261" s="28" t="s">
        <v>83</v>
      </c>
    </row>
    <row r="262" spans="1:26" x14ac:dyDescent="0.25">
      <c r="A262" s="28" t="s">
        <v>27</v>
      </c>
      <c r="B262" s="28">
        <v>2024</v>
      </c>
      <c r="C262" s="28" t="s">
        <v>26</v>
      </c>
      <c r="D262" s="28">
        <v>370</v>
      </c>
      <c r="E262" s="28" t="s">
        <v>625</v>
      </c>
      <c r="F262" s="28">
        <v>102189790</v>
      </c>
      <c r="G262" s="28">
        <v>8</v>
      </c>
      <c r="H262" s="28">
        <v>3.61E-2</v>
      </c>
      <c r="I262" s="28" t="s">
        <v>86</v>
      </c>
      <c r="J262" s="28" t="s">
        <v>87</v>
      </c>
      <c r="K262" s="28" t="s">
        <v>88</v>
      </c>
      <c r="L262" s="28" t="s">
        <v>626</v>
      </c>
      <c r="M262" s="28" t="s">
        <v>83</v>
      </c>
    </row>
    <row r="263" spans="1:26" x14ac:dyDescent="0.25">
      <c r="A263" s="28" t="s">
        <v>27</v>
      </c>
      <c r="B263" s="28">
        <v>2024</v>
      </c>
      <c r="C263" s="28" t="s">
        <v>26</v>
      </c>
      <c r="D263" s="28">
        <v>373</v>
      </c>
      <c r="E263" s="28" t="s">
        <v>627</v>
      </c>
      <c r="F263" s="28">
        <v>102189793</v>
      </c>
      <c r="G263" s="28">
        <v>17</v>
      </c>
      <c r="H263" s="28">
        <v>3.0499999999999999E-2</v>
      </c>
      <c r="I263" s="28" t="s">
        <v>86</v>
      </c>
      <c r="J263" s="28" t="s">
        <v>87</v>
      </c>
      <c r="K263" s="28" t="s">
        <v>628</v>
      </c>
      <c r="L263" s="28" t="s">
        <v>629</v>
      </c>
      <c r="M263" s="28" t="s">
        <v>83</v>
      </c>
    </row>
    <row r="264" spans="1:26" x14ac:dyDescent="0.25">
      <c r="A264" s="28" t="s">
        <v>27</v>
      </c>
      <c r="B264" s="28">
        <v>2024</v>
      </c>
      <c r="C264" s="28" t="s">
        <v>26</v>
      </c>
      <c r="D264" s="28">
        <v>374</v>
      </c>
      <c r="E264" s="28" t="s">
        <v>630</v>
      </c>
      <c r="F264" s="28">
        <v>102189794</v>
      </c>
      <c r="G264" s="28">
        <v>8</v>
      </c>
      <c r="H264" s="28">
        <v>1.9900000000000001E-2</v>
      </c>
      <c r="I264" s="28" t="s">
        <v>86</v>
      </c>
      <c r="J264" s="28" t="s">
        <v>87</v>
      </c>
      <c r="K264" s="28" t="s">
        <v>628</v>
      </c>
      <c r="L264" s="28" t="s">
        <v>631</v>
      </c>
      <c r="M264" s="28" t="s">
        <v>83</v>
      </c>
    </row>
    <row r="265" spans="1:26" x14ac:dyDescent="0.25">
      <c r="A265" s="28" t="s">
        <v>27</v>
      </c>
      <c r="B265" s="28">
        <v>2024</v>
      </c>
      <c r="C265" s="28" t="s">
        <v>26</v>
      </c>
      <c r="D265" s="28">
        <v>379</v>
      </c>
      <c r="E265" s="28" t="s">
        <v>632</v>
      </c>
      <c r="F265" s="28">
        <v>102189799</v>
      </c>
      <c r="G265" s="28">
        <v>24</v>
      </c>
      <c r="H265" s="28">
        <v>4.4600000000000001E-2</v>
      </c>
      <c r="I265" s="28" t="s">
        <v>86</v>
      </c>
      <c r="J265" s="28" t="s">
        <v>87</v>
      </c>
      <c r="K265" s="28" t="s">
        <v>628</v>
      </c>
      <c r="L265" s="28" t="s">
        <v>633</v>
      </c>
      <c r="M265" s="28" t="s">
        <v>83</v>
      </c>
    </row>
    <row r="266" spans="1:26" x14ac:dyDescent="0.25">
      <c r="A266" s="28" t="s">
        <v>27</v>
      </c>
      <c r="B266" s="28">
        <v>2024</v>
      </c>
      <c r="C266" s="28" t="s">
        <v>26</v>
      </c>
      <c r="D266" s="28">
        <v>381</v>
      </c>
      <c r="E266" s="28" t="s">
        <v>634</v>
      </c>
      <c r="F266" s="28">
        <v>102189801</v>
      </c>
      <c r="G266" s="28">
        <v>23</v>
      </c>
      <c r="H266" s="28">
        <v>2.58E-2</v>
      </c>
      <c r="I266" s="28" t="s">
        <v>86</v>
      </c>
      <c r="J266" s="28" t="s">
        <v>87</v>
      </c>
      <c r="K266" s="28" t="s">
        <v>628</v>
      </c>
      <c r="L266" s="28" t="s">
        <v>635</v>
      </c>
      <c r="M266" s="28" t="s">
        <v>83</v>
      </c>
    </row>
    <row r="267" spans="1:26" x14ac:dyDescent="0.25">
      <c r="A267" s="28" t="s">
        <v>27</v>
      </c>
      <c r="B267" s="28">
        <v>2024</v>
      </c>
      <c r="C267" s="28" t="s">
        <v>26</v>
      </c>
      <c r="D267" s="28">
        <v>382</v>
      </c>
      <c r="E267" s="28" t="s">
        <v>636</v>
      </c>
      <c r="F267" s="28">
        <v>102189802</v>
      </c>
      <c r="G267" s="28">
        <v>56</v>
      </c>
      <c r="H267" s="28">
        <v>4.65E-2</v>
      </c>
      <c r="I267" s="28" t="s">
        <v>86</v>
      </c>
      <c r="J267" s="28" t="s">
        <v>87</v>
      </c>
      <c r="K267" s="28" t="s">
        <v>628</v>
      </c>
      <c r="L267" s="28" t="s">
        <v>637</v>
      </c>
      <c r="M267" s="28" t="s">
        <v>83</v>
      </c>
    </row>
    <row r="268" spans="1:26" x14ac:dyDescent="0.25">
      <c r="A268" s="28" t="s">
        <v>27</v>
      </c>
      <c r="B268" s="28">
        <v>2024</v>
      </c>
      <c r="C268" s="28" t="s">
        <v>26</v>
      </c>
      <c r="D268" s="28">
        <v>383</v>
      </c>
      <c r="E268" s="28" t="s">
        <v>638</v>
      </c>
      <c r="F268" s="28">
        <v>102189803</v>
      </c>
      <c r="G268" s="28">
        <v>3</v>
      </c>
      <c r="H268" s="28">
        <v>2.1999999999999999E-2</v>
      </c>
      <c r="I268" s="28" t="s">
        <v>86</v>
      </c>
      <c r="J268" s="28" t="s">
        <v>87</v>
      </c>
      <c r="K268" s="28" t="s">
        <v>628</v>
      </c>
      <c r="L268" s="28" t="s">
        <v>639</v>
      </c>
      <c r="M268" s="28" t="s">
        <v>92</v>
      </c>
      <c r="Z268" s="28" t="s">
        <v>93</v>
      </c>
    </row>
    <row r="269" spans="1:26" x14ac:dyDescent="0.25">
      <c r="A269" s="28" t="s">
        <v>27</v>
      </c>
      <c r="B269" s="28">
        <v>2024</v>
      </c>
      <c r="C269" s="28" t="s">
        <v>26</v>
      </c>
      <c r="D269" s="28">
        <v>386</v>
      </c>
      <c r="E269" s="28" t="s">
        <v>640</v>
      </c>
      <c r="F269" s="28">
        <v>102189806</v>
      </c>
      <c r="G269" s="28">
        <v>4</v>
      </c>
      <c r="H269" s="28">
        <v>1.4200000000000001E-2</v>
      </c>
      <c r="I269" s="28" t="s">
        <v>86</v>
      </c>
      <c r="J269" s="28" t="s">
        <v>87</v>
      </c>
      <c r="K269" s="28" t="s">
        <v>628</v>
      </c>
      <c r="L269" s="28" t="s">
        <v>641</v>
      </c>
      <c r="M269" s="28" t="s">
        <v>83</v>
      </c>
    </row>
    <row r="270" spans="1:26" x14ac:dyDescent="0.25">
      <c r="A270" s="28" t="s">
        <v>27</v>
      </c>
      <c r="B270" s="28">
        <v>2024</v>
      </c>
      <c r="C270" s="28" t="s">
        <v>26</v>
      </c>
      <c r="D270" s="28">
        <v>387</v>
      </c>
      <c r="E270" s="28" t="s">
        <v>642</v>
      </c>
      <c r="F270" s="28">
        <v>102189807</v>
      </c>
      <c r="G270" s="28">
        <v>1</v>
      </c>
      <c r="H270" s="28">
        <v>8.5000000000000006E-3</v>
      </c>
      <c r="I270" s="28" t="s">
        <v>86</v>
      </c>
      <c r="J270" s="28" t="s">
        <v>87</v>
      </c>
      <c r="K270" s="28" t="s">
        <v>628</v>
      </c>
      <c r="L270" s="28" t="s">
        <v>643</v>
      </c>
      <c r="M270" s="28" t="s">
        <v>83</v>
      </c>
    </row>
    <row r="271" spans="1:26" x14ac:dyDescent="0.25">
      <c r="A271" s="28" t="s">
        <v>27</v>
      </c>
      <c r="B271" s="28">
        <v>2024</v>
      </c>
      <c r="C271" s="28" t="s">
        <v>26</v>
      </c>
      <c r="D271" s="28">
        <v>390</v>
      </c>
      <c r="E271" s="28" t="s">
        <v>644</v>
      </c>
      <c r="F271" s="28">
        <v>102189810</v>
      </c>
      <c r="G271" s="28">
        <v>1</v>
      </c>
      <c r="H271" s="28">
        <v>7.7000000000000002E-3</v>
      </c>
      <c r="I271" s="28" t="s">
        <v>86</v>
      </c>
      <c r="J271" s="28" t="s">
        <v>87</v>
      </c>
      <c r="K271" s="28" t="s">
        <v>628</v>
      </c>
      <c r="L271" s="28" t="s">
        <v>645</v>
      </c>
      <c r="M271" s="28" t="s">
        <v>83</v>
      </c>
    </row>
    <row r="272" spans="1:26" x14ac:dyDescent="0.25">
      <c r="A272" s="28" t="s">
        <v>27</v>
      </c>
      <c r="B272" s="28">
        <v>2024</v>
      </c>
      <c r="C272" s="28" t="s">
        <v>26</v>
      </c>
      <c r="D272" s="28">
        <v>391</v>
      </c>
      <c r="E272" s="28" t="s">
        <v>646</v>
      </c>
      <c r="F272" s="28">
        <v>102189811</v>
      </c>
      <c r="G272" s="28">
        <v>1</v>
      </c>
      <c r="H272" s="28">
        <v>7.9000000000000008E-3</v>
      </c>
      <c r="I272" s="28" t="s">
        <v>86</v>
      </c>
      <c r="J272" s="28" t="s">
        <v>87</v>
      </c>
      <c r="K272" s="28" t="s">
        <v>628</v>
      </c>
      <c r="L272" s="28" t="s">
        <v>647</v>
      </c>
      <c r="M272" s="28" t="s">
        <v>83</v>
      </c>
    </row>
    <row r="273" spans="1:26" x14ac:dyDescent="0.25">
      <c r="A273" s="28" t="s">
        <v>27</v>
      </c>
      <c r="B273" s="28">
        <v>2024</v>
      </c>
      <c r="C273" s="28" t="s">
        <v>26</v>
      </c>
      <c r="D273" s="28">
        <v>393</v>
      </c>
      <c r="E273" s="28" t="s">
        <v>648</v>
      </c>
      <c r="F273" s="28">
        <v>102189813</v>
      </c>
      <c r="G273" s="28">
        <v>1</v>
      </c>
      <c r="H273" s="28">
        <v>7.1999999999999998E-3</v>
      </c>
      <c r="I273" s="28" t="s">
        <v>86</v>
      </c>
      <c r="J273" s="28" t="s">
        <v>87</v>
      </c>
      <c r="K273" s="28" t="s">
        <v>628</v>
      </c>
      <c r="L273" s="28" t="s">
        <v>649</v>
      </c>
      <c r="M273" s="28" t="s">
        <v>83</v>
      </c>
    </row>
    <row r="274" spans="1:26" x14ac:dyDescent="0.25">
      <c r="A274" s="28" t="s">
        <v>27</v>
      </c>
      <c r="B274" s="28">
        <v>2024</v>
      </c>
      <c r="C274" s="28" t="s">
        <v>26</v>
      </c>
      <c r="D274" s="28">
        <v>394</v>
      </c>
      <c r="E274" s="28" t="s">
        <v>650</v>
      </c>
      <c r="F274" s="28">
        <v>102189814</v>
      </c>
      <c r="G274" s="28">
        <v>1</v>
      </c>
      <c r="H274" s="28">
        <v>8.5000000000000006E-3</v>
      </c>
      <c r="I274" s="28" t="s">
        <v>86</v>
      </c>
      <c r="J274" s="28" t="s">
        <v>87</v>
      </c>
      <c r="K274" s="28" t="s">
        <v>628</v>
      </c>
      <c r="L274" s="28" t="s">
        <v>651</v>
      </c>
      <c r="M274" s="28" t="s">
        <v>83</v>
      </c>
    </row>
    <row r="275" spans="1:26" x14ac:dyDescent="0.25">
      <c r="A275" s="28" t="s">
        <v>27</v>
      </c>
      <c r="B275" s="28">
        <v>2024</v>
      </c>
      <c r="C275" s="28" t="s">
        <v>26</v>
      </c>
      <c r="D275" s="28">
        <v>395</v>
      </c>
      <c r="E275" s="28" t="s">
        <v>652</v>
      </c>
      <c r="F275" s="28">
        <v>102189815</v>
      </c>
      <c r="G275" s="28">
        <v>1</v>
      </c>
      <c r="H275" s="28">
        <v>1.11E-2</v>
      </c>
      <c r="I275" s="28" t="s">
        <v>86</v>
      </c>
      <c r="J275" s="28" t="s">
        <v>87</v>
      </c>
      <c r="K275" s="28" t="s">
        <v>628</v>
      </c>
      <c r="L275" s="28" t="s">
        <v>653</v>
      </c>
      <c r="M275" s="28" t="s">
        <v>92</v>
      </c>
      <c r="Z275" s="28" t="s">
        <v>654</v>
      </c>
    </row>
    <row r="276" spans="1:26" x14ac:dyDescent="0.25">
      <c r="A276" s="28" t="s">
        <v>27</v>
      </c>
      <c r="B276" s="28">
        <v>2024</v>
      </c>
      <c r="C276" s="28" t="s">
        <v>26</v>
      </c>
      <c r="D276" s="28">
        <v>399</v>
      </c>
      <c r="E276" s="28" t="s">
        <v>655</v>
      </c>
      <c r="F276" s="28">
        <v>102189819</v>
      </c>
      <c r="G276" s="28">
        <v>4</v>
      </c>
      <c r="H276" s="28">
        <v>1.9699999999999999E-2</v>
      </c>
      <c r="I276" s="28" t="s">
        <v>86</v>
      </c>
      <c r="J276" s="28" t="s">
        <v>87</v>
      </c>
      <c r="K276" s="28" t="s">
        <v>628</v>
      </c>
      <c r="L276" s="28" t="s">
        <v>656</v>
      </c>
      <c r="M276" s="28" t="s">
        <v>83</v>
      </c>
    </row>
    <row r="277" spans="1:26" x14ac:dyDescent="0.25">
      <c r="A277" s="28" t="s">
        <v>27</v>
      </c>
      <c r="B277" s="28">
        <v>2024</v>
      </c>
      <c r="C277" s="28" t="s">
        <v>26</v>
      </c>
      <c r="D277" s="28">
        <v>400</v>
      </c>
      <c r="E277" s="28" t="s">
        <v>657</v>
      </c>
      <c r="F277" s="28">
        <v>102189820</v>
      </c>
      <c r="G277" s="28">
        <v>12</v>
      </c>
      <c r="H277" s="28">
        <v>2.1399999999999999E-2</v>
      </c>
      <c r="I277" s="28" t="s">
        <v>86</v>
      </c>
      <c r="J277" s="28" t="s">
        <v>87</v>
      </c>
      <c r="K277" s="28" t="s">
        <v>628</v>
      </c>
      <c r="L277" s="28" t="s">
        <v>658</v>
      </c>
      <c r="M277" s="28" t="s">
        <v>83</v>
      </c>
    </row>
    <row r="278" spans="1:26" x14ac:dyDescent="0.25">
      <c r="A278" s="28" t="s">
        <v>27</v>
      </c>
      <c r="B278" s="28">
        <v>2024</v>
      </c>
      <c r="C278" s="28" t="s">
        <v>26</v>
      </c>
      <c r="D278" s="28">
        <v>401</v>
      </c>
      <c r="E278" s="28" t="s">
        <v>659</v>
      </c>
      <c r="F278" s="28">
        <v>102189821</v>
      </c>
      <c r="G278" s="28">
        <v>25</v>
      </c>
      <c r="H278" s="28">
        <v>2.8799999999999999E-2</v>
      </c>
      <c r="I278" s="28" t="s">
        <v>86</v>
      </c>
      <c r="J278" s="28" t="s">
        <v>87</v>
      </c>
      <c r="K278" s="28" t="s">
        <v>628</v>
      </c>
      <c r="L278" s="28" t="s">
        <v>660</v>
      </c>
      <c r="M278" s="28" t="s">
        <v>83</v>
      </c>
    </row>
    <row r="279" spans="1:26" x14ac:dyDescent="0.25">
      <c r="A279" s="28" t="s">
        <v>27</v>
      </c>
      <c r="B279" s="28">
        <v>2024</v>
      </c>
      <c r="C279" s="28" t="s">
        <v>26</v>
      </c>
      <c r="D279" s="28">
        <v>402</v>
      </c>
      <c r="E279" s="28" t="s">
        <v>661</v>
      </c>
      <c r="F279" s="28">
        <v>102189822</v>
      </c>
      <c r="G279" s="28">
        <v>12</v>
      </c>
      <c r="H279" s="28">
        <v>3.3300000000000003E-2</v>
      </c>
      <c r="I279" s="28" t="s">
        <v>86</v>
      </c>
      <c r="J279" s="28" t="s">
        <v>87</v>
      </c>
      <c r="K279" s="28" t="s">
        <v>628</v>
      </c>
      <c r="L279" s="28" t="s">
        <v>662</v>
      </c>
      <c r="M279" s="28" t="s">
        <v>83</v>
      </c>
    </row>
    <row r="280" spans="1:26" x14ac:dyDescent="0.25">
      <c r="A280" s="28" t="s">
        <v>27</v>
      </c>
      <c r="B280" s="28">
        <v>2024</v>
      </c>
      <c r="C280" s="28" t="s">
        <v>26</v>
      </c>
      <c r="D280" s="28">
        <v>403</v>
      </c>
      <c r="E280" s="28" t="s">
        <v>663</v>
      </c>
      <c r="F280" s="28">
        <v>102189823</v>
      </c>
      <c r="G280" s="28">
        <v>8</v>
      </c>
      <c r="H280" s="28">
        <v>2.7099999999999999E-2</v>
      </c>
      <c r="I280" s="28" t="s">
        <v>86</v>
      </c>
      <c r="J280" s="28" t="s">
        <v>87</v>
      </c>
      <c r="K280" s="28" t="s">
        <v>628</v>
      </c>
      <c r="L280" s="28" t="s">
        <v>664</v>
      </c>
      <c r="M280" s="28" t="s">
        <v>83</v>
      </c>
    </row>
    <row r="281" spans="1:26" x14ac:dyDescent="0.25">
      <c r="A281" s="28" t="s">
        <v>27</v>
      </c>
      <c r="B281" s="28">
        <v>2024</v>
      </c>
      <c r="C281" s="28" t="s">
        <v>26</v>
      </c>
      <c r="D281" s="28">
        <v>404</v>
      </c>
      <c r="E281" s="28" t="s">
        <v>665</v>
      </c>
      <c r="F281" s="28">
        <v>102189824</v>
      </c>
      <c r="G281" s="28">
        <v>16</v>
      </c>
      <c r="H281" s="28">
        <v>2.8199999999999999E-2</v>
      </c>
      <c r="I281" s="28" t="s">
        <v>86</v>
      </c>
      <c r="J281" s="28" t="s">
        <v>87</v>
      </c>
      <c r="K281" s="28" t="s">
        <v>628</v>
      </c>
      <c r="L281" s="28" t="s">
        <v>666</v>
      </c>
      <c r="M281" s="28" t="s">
        <v>83</v>
      </c>
    </row>
    <row r="282" spans="1:26" x14ac:dyDescent="0.25">
      <c r="A282" s="28" t="s">
        <v>27</v>
      </c>
      <c r="B282" s="28">
        <v>2024</v>
      </c>
      <c r="C282" s="28" t="s">
        <v>26</v>
      </c>
      <c r="D282" s="28">
        <v>405</v>
      </c>
      <c r="E282" s="28" t="s">
        <v>667</v>
      </c>
      <c r="F282" s="28">
        <v>102189825</v>
      </c>
      <c r="G282" s="28">
        <v>13</v>
      </c>
      <c r="H282" s="28">
        <v>2.4899999999999999E-2</v>
      </c>
      <c r="I282" s="28" t="s">
        <v>86</v>
      </c>
      <c r="J282" s="28" t="s">
        <v>87</v>
      </c>
      <c r="K282" s="28" t="s">
        <v>628</v>
      </c>
      <c r="L282" s="28" t="s">
        <v>668</v>
      </c>
      <c r="M282" s="28" t="s">
        <v>83</v>
      </c>
    </row>
    <row r="283" spans="1:26" x14ac:dyDescent="0.25">
      <c r="A283" s="28" t="s">
        <v>27</v>
      </c>
      <c r="B283" s="28">
        <v>2024</v>
      </c>
      <c r="C283" s="28" t="s">
        <v>26</v>
      </c>
      <c r="D283" s="28">
        <v>406</v>
      </c>
      <c r="E283" s="28" t="s">
        <v>669</v>
      </c>
      <c r="F283" s="28">
        <v>102189826</v>
      </c>
      <c r="G283" s="28">
        <v>9</v>
      </c>
      <c r="H283" s="28">
        <v>3.2800000000000003E-2</v>
      </c>
      <c r="I283" s="28" t="s">
        <v>198</v>
      </c>
      <c r="J283" s="28" t="s">
        <v>87</v>
      </c>
      <c r="K283" s="28" t="s">
        <v>628</v>
      </c>
      <c r="L283" s="28" t="s">
        <v>670</v>
      </c>
      <c r="M283" s="28" t="s">
        <v>83</v>
      </c>
    </row>
    <row r="284" spans="1:26" x14ac:dyDescent="0.25">
      <c r="A284" s="28" t="s">
        <v>27</v>
      </c>
      <c r="B284" s="28">
        <v>2024</v>
      </c>
      <c r="C284" s="28" t="s">
        <v>26</v>
      </c>
      <c r="D284" s="28">
        <v>407</v>
      </c>
      <c r="E284" s="28" t="s">
        <v>671</v>
      </c>
      <c r="F284" s="28">
        <v>102189827</v>
      </c>
      <c r="G284" s="28">
        <v>6</v>
      </c>
      <c r="H284" s="28">
        <v>1.9300000000000001E-2</v>
      </c>
      <c r="I284" s="28" t="s">
        <v>86</v>
      </c>
      <c r="J284" s="28" t="s">
        <v>87</v>
      </c>
      <c r="K284" s="28" t="s">
        <v>628</v>
      </c>
      <c r="L284" s="28" t="s">
        <v>672</v>
      </c>
      <c r="M284" s="28" t="s">
        <v>83</v>
      </c>
    </row>
    <row r="285" spans="1:26" x14ac:dyDescent="0.25">
      <c r="A285" s="28" t="s">
        <v>27</v>
      </c>
      <c r="B285" s="28">
        <v>2024</v>
      </c>
      <c r="C285" s="28" t="s">
        <v>26</v>
      </c>
      <c r="D285" s="28">
        <v>408</v>
      </c>
      <c r="E285" s="28" t="s">
        <v>673</v>
      </c>
      <c r="F285" s="28">
        <v>102189828</v>
      </c>
      <c r="G285" s="28">
        <v>4</v>
      </c>
      <c r="H285" s="28">
        <v>1.6500000000000001E-2</v>
      </c>
      <c r="I285" s="28" t="s">
        <v>86</v>
      </c>
      <c r="J285" s="28" t="s">
        <v>87</v>
      </c>
      <c r="K285" s="28" t="s">
        <v>628</v>
      </c>
      <c r="L285" s="28" t="s">
        <v>674</v>
      </c>
      <c r="M285" s="28" t="s">
        <v>83</v>
      </c>
    </row>
    <row r="286" spans="1:26" x14ac:dyDescent="0.25">
      <c r="A286" s="28" t="s">
        <v>27</v>
      </c>
      <c r="B286" s="28">
        <v>2024</v>
      </c>
      <c r="C286" s="28" t="s">
        <v>26</v>
      </c>
      <c r="D286" s="28">
        <v>409</v>
      </c>
      <c r="E286" s="28" t="s">
        <v>675</v>
      </c>
      <c r="F286" s="28">
        <v>102189829</v>
      </c>
      <c r="G286" s="28">
        <v>15</v>
      </c>
      <c r="H286" s="28">
        <v>3.1300000000000001E-2</v>
      </c>
      <c r="I286" s="28" t="s">
        <v>86</v>
      </c>
      <c r="J286" s="28" t="s">
        <v>87</v>
      </c>
      <c r="K286" s="28" t="s">
        <v>628</v>
      </c>
      <c r="L286" s="28" t="s">
        <v>676</v>
      </c>
      <c r="M286" s="28" t="s">
        <v>83</v>
      </c>
    </row>
    <row r="287" spans="1:26" x14ac:dyDescent="0.25">
      <c r="A287" s="28" t="s">
        <v>27</v>
      </c>
      <c r="B287" s="28">
        <v>2024</v>
      </c>
      <c r="C287" s="28" t="s">
        <v>26</v>
      </c>
      <c r="D287" s="28">
        <v>411</v>
      </c>
      <c r="E287" s="28" t="s">
        <v>677</v>
      </c>
      <c r="F287" s="28">
        <v>102172661</v>
      </c>
      <c r="G287" s="28">
        <v>4</v>
      </c>
      <c r="H287" s="28">
        <v>1.9300000000000001E-2</v>
      </c>
      <c r="I287" s="28" t="s">
        <v>86</v>
      </c>
      <c r="J287" s="28" t="s">
        <v>87</v>
      </c>
      <c r="K287" s="28" t="s">
        <v>628</v>
      </c>
      <c r="L287" s="28" t="s">
        <v>678</v>
      </c>
      <c r="M287" s="28" t="s">
        <v>92</v>
      </c>
      <c r="Z287" s="28" t="s">
        <v>161</v>
      </c>
    </row>
    <row r="288" spans="1:26" x14ac:dyDescent="0.25">
      <c r="A288" s="28" t="s">
        <v>27</v>
      </c>
      <c r="B288" s="28">
        <v>2024</v>
      </c>
      <c r="C288" s="28" t="s">
        <v>26</v>
      </c>
      <c r="D288" s="28">
        <v>412</v>
      </c>
      <c r="E288" s="28" t="s">
        <v>679</v>
      </c>
      <c r="F288" s="28">
        <v>102172662</v>
      </c>
      <c r="G288" s="28">
        <v>5</v>
      </c>
      <c r="H288" s="28">
        <v>2.9499999999999998E-2</v>
      </c>
      <c r="I288" s="28" t="s">
        <v>86</v>
      </c>
      <c r="J288" s="28" t="s">
        <v>87</v>
      </c>
      <c r="K288" s="28" t="s">
        <v>628</v>
      </c>
      <c r="L288" s="28" t="s">
        <v>680</v>
      </c>
      <c r="M288" s="28" t="s">
        <v>83</v>
      </c>
    </row>
    <row r="289" spans="1:26" x14ac:dyDescent="0.25">
      <c r="A289" s="28" t="s">
        <v>27</v>
      </c>
      <c r="B289" s="28">
        <v>2024</v>
      </c>
      <c r="C289" s="28" t="s">
        <v>26</v>
      </c>
      <c r="D289" s="28">
        <v>413</v>
      </c>
      <c r="E289" s="28" t="s">
        <v>681</v>
      </c>
      <c r="F289" s="28">
        <v>102172663</v>
      </c>
      <c r="G289" s="28">
        <v>4</v>
      </c>
      <c r="H289" s="28">
        <v>2.64E-2</v>
      </c>
      <c r="I289" s="28" t="s">
        <v>86</v>
      </c>
      <c r="J289" s="28" t="s">
        <v>87</v>
      </c>
      <c r="K289" s="28" t="s">
        <v>628</v>
      </c>
      <c r="L289" s="28" t="s">
        <v>682</v>
      </c>
      <c r="M289" s="28" t="s">
        <v>83</v>
      </c>
    </row>
    <row r="290" spans="1:26" x14ac:dyDescent="0.25">
      <c r="A290" s="28" t="s">
        <v>27</v>
      </c>
      <c r="B290" s="28">
        <v>2024</v>
      </c>
      <c r="C290" s="28" t="s">
        <v>26</v>
      </c>
      <c r="D290" s="28">
        <v>414</v>
      </c>
      <c r="E290" s="28" t="s">
        <v>683</v>
      </c>
      <c r="F290" s="28">
        <v>102172664</v>
      </c>
      <c r="G290" s="28">
        <v>7</v>
      </c>
      <c r="H290" s="28">
        <v>2.1600000000000001E-2</v>
      </c>
      <c r="I290" s="28" t="s">
        <v>86</v>
      </c>
      <c r="J290" s="28" t="s">
        <v>87</v>
      </c>
      <c r="K290" s="28" t="s">
        <v>628</v>
      </c>
      <c r="L290" s="28" t="s">
        <v>684</v>
      </c>
      <c r="M290" s="28" t="s">
        <v>83</v>
      </c>
    </row>
    <row r="291" spans="1:26" x14ac:dyDescent="0.25">
      <c r="A291" s="28" t="s">
        <v>27</v>
      </c>
      <c r="B291" s="28">
        <v>2024</v>
      </c>
      <c r="C291" s="28" t="s">
        <v>26</v>
      </c>
      <c r="D291" s="28">
        <v>416</v>
      </c>
      <c r="E291" s="28" t="s">
        <v>685</v>
      </c>
      <c r="F291" s="28">
        <v>102172666</v>
      </c>
      <c r="G291" s="28">
        <v>17</v>
      </c>
      <c r="H291" s="28">
        <v>3.0700000000000002E-2</v>
      </c>
      <c r="I291" s="28" t="s">
        <v>86</v>
      </c>
      <c r="J291" s="28" t="s">
        <v>87</v>
      </c>
      <c r="K291" s="28" t="s">
        <v>628</v>
      </c>
      <c r="L291" s="28" t="s">
        <v>686</v>
      </c>
      <c r="M291" s="28" t="s">
        <v>83</v>
      </c>
    </row>
    <row r="292" spans="1:26" x14ac:dyDescent="0.25">
      <c r="A292" s="28" t="s">
        <v>27</v>
      </c>
      <c r="B292" s="28">
        <v>2024</v>
      </c>
      <c r="C292" s="28" t="s">
        <v>26</v>
      </c>
      <c r="D292" s="28">
        <v>417</v>
      </c>
      <c r="E292" s="28" t="s">
        <v>687</v>
      </c>
      <c r="F292" s="28">
        <v>102172667</v>
      </c>
      <c r="G292" s="28">
        <v>8</v>
      </c>
      <c r="H292" s="28">
        <v>3.1600000000000003E-2</v>
      </c>
      <c r="I292" s="28" t="s">
        <v>86</v>
      </c>
      <c r="J292" s="28" t="s">
        <v>87</v>
      </c>
      <c r="K292" s="28" t="s">
        <v>628</v>
      </c>
      <c r="L292" s="28" t="s">
        <v>688</v>
      </c>
      <c r="M292" s="28" t="s">
        <v>83</v>
      </c>
    </row>
    <row r="293" spans="1:26" x14ac:dyDescent="0.25">
      <c r="A293" s="28" t="s">
        <v>27</v>
      </c>
      <c r="B293" s="28">
        <v>2024</v>
      </c>
      <c r="C293" s="28" t="s">
        <v>26</v>
      </c>
      <c r="D293" s="28">
        <v>419</v>
      </c>
      <c r="E293" s="28" t="s">
        <v>689</v>
      </c>
      <c r="F293" s="28">
        <v>102172669</v>
      </c>
      <c r="G293" s="28">
        <v>3</v>
      </c>
      <c r="H293" s="28">
        <v>1.9300000000000001E-2</v>
      </c>
      <c r="I293" s="28" t="s">
        <v>86</v>
      </c>
      <c r="J293" s="28" t="s">
        <v>87</v>
      </c>
      <c r="K293" s="28" t="s">
        <v>628</v>
      </c>
      <c r="L293" s="28" t="s">
        <v>690</v>
      </c>
      <c r="M293" s="28" t="s">
        <v>83</v>
      </c>
    </row>
    <row r="294" spans="1:26" x14ac:dyDescent="0.25">
      <c r="A294" s="28" t="s">
        <v>27</v>
      </c>
      <c r="B294" s="28">
        <v>2024</v>
      </c>
      <c r="C294" s="28" t="s">
        <v>26</v>
      </c>
      <c r="D294" s="28">
        <v>422</v>
      </c>
      <c r="E294" s="28" t="s">
        <v>691</v>
      </c>
      <c r="F294" s="28">
        <v>103041702</v>
      </c>
      <c r="G294" s="28">
        <v>5</v>
      </c>
      <c r="H294" s="28">
        <v>2.29E-2</v>
      </c>
      <c r="I294" s="28" t="s">
        <v>86</v>
      </c>
      <c r="J294" s="28" t="s">
        <v>87</v>
      </c>
      <c r="K294" s="28" t="s">
        <v>628</v>
      </c>
      <c r="L294" s="28" t="s">
        <v>692</v>
      </c>
      <c r="M294" s="28" t="s">
        <v>83</v>
      </c>
    </row>
    <row r="295" spans="1:26" x14ac:dyDescent="0.25">
      <c r="A295" s="28" t="s">
        <v>27</v>
      </c>
      <c r="B295" s="28">
        <v>2024</v>
      </c>
      <c r="C295" s="28" t="s">
        <v>26</v>
      </c>
      <c r="D295" s="28">
        <v>423</v>
      </c>
      <c r="E295" s="28" t="s">
        <v>693</v>
      </c>
      <c r="F295" s="28">
        <v>103041703</v>
      </c>
      <c r="G295" s="28">
        <v>5</v>
      </c>
      <c r="H295" s="28">
        <v>2.2599999999999999E-2</v>
      </c>
      <c r="I295" s="28" t="s">
        <v>86</v>
      </c>
      <c r="J295" s="28" t="s">
        <v>87</v>
      </c>
      <c r="K295" s="28" t="s">
        <v>628</v>
      </c>
      <c r="L295" s="28" t="s">
        <v>694</v>
      </c>
      <c r="M295" s="28" t="s">
        <v>83</v>
      </c>
    </row>
    <row r="296" spans="1:26" x14ac:dyDescent="0.25">
      <c r="A296" s="28" t="s">
        <v>27</v>
      </c>
      <c r="B296" s="28">
        <v>2024</v>
      </c>
      <c r="C296" s="28" t="s">
        <v>26</v>
      </c>
      <c r="D296" s="28">
        <v>424</v>
      </c>
      <c r="E296" s="28" t="s">
        <v>695</v>
      </c>
      <c r="F296" s="28">
        <v>103041704</v>
      </c>
      <c r="G296" s="28">
        <v>3</v>
      </c>
      <c r="H296" s="28">
        <v>1.35E-2</v>
      </c>
      <c r="I296" s="28" t="s">
        <v>86</v>
      </c>
      <c r="J296" s="28" t="s">
        <v>87</v>
      </c>
      <c r="K296" s="28" t="s">
        <v>628</v>
      </c>
      <c r="L296" s="28" t="s">
        <v>696</v>
      </c>
      <c r="M296" s="28" t="s">
        <v>83</v>
      </c>
    </row>
    <row r="297" spans="1:26" x14ac:dyDescent="0.25">
      <c r="A297" s="28" t="s">
        <v>27</v>
      </c>
      <c r="B297" s="28">
        <v>2024</v>
      </c>
      <c r="C297" s="28" t="s">
        <v>26</v>
      </c>
      <c r="D297" s="28">
        <v>425</v>
      </c>
      <c r="E297" s="28" t="s">
        <v>697</v>
      </c>
      <c r="F297" s="28">
        <v>103041705</v>
      </c>
      <c r="G297" s="28">
        <v>3</v>
      </c>
      <c r="H297" s="28">
        <v>1.6799999999999999E-2</v>
      </c>
      <c r="I297" s="28" t="s">
        <v>86</v>
      </c>
      <c r="J297" s="28" t="s">
        <v>87</v>
      </c>
      <c r="K297" s="28" t="s">
        <v>628</v>
      </c>
      <c r="L297" s="28" t="s">
        <v>698</v>
      </c>
      <c r="M297" s="28" t="s">
        <v>83</v>
      </c>
    </row>
    <row r="298" spans="1:26" x14ac:dyDescent="0.25">
      <c r="A298" s="28" t="s">
        <v>27</v>
      </c>
      <c r="B298" s="28">
        <v>2024</v>
      </c>
      <c r="C298" s="28" t="s">
        <v>26</v>
      </c>
      <c r="D298" s="28">
        <v>427</v>
      </c>
      <c r="E298" s="28" t="s">
        <v>699</v>
      </c>
      <c r="F298" s="28">
        <v>103041707</v>
      </c>
      <c r="G298" s="28">
        <v>3</v>
      </c>
      <c r="H298" s="28">
        <v>1.37E-2</v>
      </c>
      <c r="I298" s="28" t="s">
        <v>86</v>
      </c>
      <c r="J298" s="28" t="s">
        <v>87</v>
      </c>
      <c r="K298" s="28" t="s">
        <v>628</v>
      </c>
      <c r="L298" s="28" t="s">
        <v>700</v>
      </c>
      <c r="M298" s="28" t="s">
        <v>92</v>
      </c>
      <c r="Z298" s="28" t="s">
        <v>93</v>
      </c>
    </row>
    <row r="299" spans="1:26" x14ac:dyDescent="0.25">
      <c r="A299" s="28" t="s">
        <v>27</v>
      </c>
      <c r="B299" s="28">
        <v>2024</v>
      </c>
      <c r="C299" s="28" t="s">
        <v>26</v>
      </c>
      <c r="D299" s="28">
        <v>429</v>
      </c>
      <c r="E299" s="28" t="s">
        <v>701</v>
      </c>
      <c r="F299" s="28">
        <v>103041709</v>
      </c>
      <c r="G299" s="28">
        <v>5</v>
      </c>
      <c r="H299" s="28">
        <v>1.7399999999999999E-2</v>
      </c>
      <c r="I299" s="28" t="s">
        <v>86</v>
      </c>
      <c r="J299" s="28" t="s">
        <v>87</v>
      </c>
      <c r="K299" s="28" t="s">
        <v>628</v>
      </c>
      <c r="L299" s="28" t="s">
        <v>702</v>
      </c>
      <c r="M299" s="28" t="s">
        <v>83</v>
      </c>
    </row>
    <row r="300" spans="1:26" x14ac:dyDescent="0.25">
      <c r="A300" s="28" t="s">
        <v>27</v>
      </c>
      <c r="B300" s="28">
        <v>2024</v>
      </c>
      <c r="C300" s="28" t="s">
        <v>26</v>
      </c>
      <c r="D300" s="28">
        <v>430</v>
      </c>
      <c r="E300" s="28" t="s">
        <v>703</v>
      </c>
      <c r="F300" s="28">
        <v>103041710</v>
      </c>
      <c r="G300" s="28">
        <v>3</v>
      </c>
      <c r="H300" s="28">
        <v>1.7999999999999999E-2</v>
      </c>
      <c r="I300" s="28" t="s">
        <v>86</v>
      </c>
      <c r="J300" s="28" t="s">
        <v>87</v>
      </c>
      <c r="K300" s="28" t="s">
        <v>628</v>
      </c>
      <c r="L300" s="28" t="s">
        <v>704</v>
      </c>
      <c r="M300" s="28" t="s">
        <v>83</v>
      </c>
    </row>
    <row r="301" spans="1:26" x14ac:dyDescent="0.25">
      <c r="A301" s="28" t="s">
        <v>27</v>
      </c>
      <c r="B301" s="28">
        <v>2024</v>
      </c>
      <c r="C301" s="28" t="s">
        <v>26</v>
      </c>
      <c r="D301" s="28">
        <v>431</v>
      </c>
      <c r="E301" s="28" t="s">
        <v>705</v>
      </c>
      <c r="F301" s="28">
        <v>103041711</v>
      </c>
      <c r="G301" s="28">
        <v>8</v>
      </c>
      <c r="H301" s="28">
        <v>2.4299999999999999E-2</v>
      </c>
      <c r="I301" s="28" t="s">
        <v>86</v>
      </c>
      <c r="J301" s="28" t="s">
        <v>87</v>
      </c>
      <c r="K301" s="28" t="s">
        <v>628</v>
      </c>
      <c r="L301" s="28" t="s">
        <v>706</v>
      </c>
      <c r="M301" s="28" t="s">
        <v>83</v>
      </c>
    </row>
    <row r="302" spans="1:26" x14ac:dyDescent="0.25">
      <c r="A302" s="28" t="s">
        <v>27</v>
      </c>
      <c r="B302" s="28">
        <v>2024</v>
      </c>
      <c r="C302" s="28" t="s">
        <v>26</v>
      </c>
      <c r="D302" s="28">
        <v>432</v>
      </c>
      <c r="E302" s="28" t="s">
        <v>707</v>
      </c>
      <c r="F302" s="28">
        <v>103041712</v>
      </c>
      <c r="G302" s="28">
        <v>7</v>
      </c>
      <c r="H302" s="28">
        <v>3.1E-2</v>
      </c>
      <c r="I302" s="28" t="s">
        <v>86</v>
      </c>
      <c r="J302" s="28" t="s">
        <v>87</v>
      </c>
      <c r="K302" s="28" t="s">
        <v>628</v>
      </c>
      <c r="L302" s="28" t="s">
        <v>708</v>
      </c>
      <c r="M302" s="28" t="s">
        <v>83</v>
      </c>
    </row>
    <row r="303" spans="1:26" x14ac:dyDescent="0.25">
      <c r="A303" s="28" t="s">
        <v>27</v>
      </c>
      <c r="B303" s="28">
        <v>2024</v>
      </c>
      <c r="C303" s="28" t="s">
        <v>26</v>
      </c>
      <c r="D303" s="28">
        <v>433</v>
      </c>
      <c r="E303" s="28" t="s">
        <v>709</v>
      </c>
      <c r="F303" s="28">
        <v>103041713</v>
      </c>
      <c r="G303" s="28">
        <v>9</v>
      </c>
      <c r="H303" s="28">
        <v>2.4500000000000001E-2</v>
      </c>
      <c r="I303" s="28" t="s">
        <v>86</v>
      </c>
      <c r="J303" s="28" t="s">
        <v>87</v>
      </c>
      <c r="K303" s="28" t="s">
        <v>628</v>
      </c>
      <c r="L303" s="28" t="s">
        <v>710</v>
      </c>
      <c r="M303" s="28" t="s">
        <v>83</v>
      </c>
    </row>
    <row r="304" spans="1:26" x14ac:dyDescent="0.25">
      <c r="A304" s="28" t="s">
        <v>27</v>
      </c>
      <c r="B304" s="28">
        <v>2024</v>
      </c>
      <c r="C304" s="28" t="s">
        <v>26</v>
      </c>
      <c r="D304" s="28">
        <v>434</v>
      </c>
      <c r="E304" s="28" t="s">
        <v>711</v>
      </c>
      <c r="F304" s="28">
        <v>103041714</v>
      </c>
      <c r="G304" s="28">
        <v>3</v>
      </c>
      <c r="H304" s="28">
        <v>1.89E-2</v>
      </c>
      <c r="I304" s="28" t="s">
        <v>86</v>
      </c>
      <c r="J304" s="28" t="s">
        <v>87</v>
      </c>
      <c r="K304" s="28" t="s">
        <v>628</v>
      </c>
      <c r="L304" s="28" t="s">
        <v>712</v>
      </c>
      <c r="M304" s="28" t="s">
        <v>83</v>
      </c>
    </row>
    <row r="305" spans="1:26" x14ac:dyDescent="0.25">
      <c r="A305" s="28" t="s">
        <v>27</v>
      </c>
      <c r="B305" s="28">
        <v>2024</v>
      </c>
      <c r="C305" s="28" t="s">
        <v>26</v>
      </c>
      <c r="D305" s="28">
        <v>435</v>
      </c>
      <c r="E305" s="28" t="s">
        <v>713</v>
      </c>
      <c r="F305" s="28">
        <v>103041715</v>
      </c>
      <c r="G305" s="28">
        <v>3</v>
      </c>
      <c r="H305" s="28">
        <v>1.46E-2</v>
      </c>
      <c r="I305" s="28" t="s">
        <v>86</v>
      </c>
      <c r="J305" s="28" t="s">
        <v>87</v>
      </c>
      <c r="K305" s="28" t="s">
        <v>628</v>
      </c>
      <c r="L305" s="28" t="s">
        <v>714</v>
      </c>
      <c r="M305" s="28" t="s">
        <v>83</v>
      </c>
    </row>
    <row r="306" spans="1:26" x14ac:dyDescent="0.25">
      <c r="A306" s="28" t="s">
        <v>27</v>
      </c>
      <c r="B306" s="28">
        <v>2024</v>
      </c>
      <c r="C306" s="28" t="s">
        <v>26</v>
      </c>
      <c r="D306" s="28">
        <v>438</v>
      </c>
      <c r="E306" s="28" t="s">
        <v>715</v>
      </c>
      <c r="F306" s="28">
        <v>103041718</v>
      </c>
      <c r="G306" s="28">
        <v>4</v>
      </c>
      <c r="H306" s="28">
        <v>1.95E-2</v>
      </c>
      <c r="I306" s="28" t="s">
        <v>86</v>
      </c>
      <c r="J306" s="28" t="s">
        <v>87</v>
      </c>
      <c r="K306" s="28" t="s">
        <v>628</v>
      </c>
      <c r="L306" s="28" t="s">
        <v>716</v>
      </c>
      <c r="M306" s="28" t="s">
        <v>83</v>
      </c>
    </row>
    <row r="307" spans="1:26" x14ac:dyDescent="0.25">
      <c r="A307" s="28" t="s">
        <v>27</v>
      </c>
      <c r="B307" s="28">
        <v>2024</v>
      </c>
      <c r="C307" s="28" t="s">
        <v>26</v>
      </c>
      <c r="D307" s="28">
        <v>440</v>
      </c>
      <c r="E307" s="28" t="s">
        <v>717</v>
      </c>
      <c r="F307" s="28">
        <v>103041720</v>
      </c>
      <c r="G307" s="28">
        <v>4</v>
      </c>
      <c r="H307" s="28">
        <v>1.3100000000000001E-2</v>
      </c>
      <c r="I307" s="28" t="s">
        <v>86</v>
      </c>
      <c r="J307" s="28" t="s">
        <v>87</v>
      </c>
      <c r="K307" s="28" t="s">
        <v>628</v>
      </c>
      <c r="L307" s="28" t="s">
        <v>718</v>
      </c>
      <c r="M307" s="28" t="s">
        <v>83</v>
      </c>
    </row>
    <row r="308" spans="1:26" x14ac:dyDescent="0.25">
      <c r="A308" s="28" t="s">
        <v>27</v>
      </c>
      <c r="B308" s="28">
        <v>2024</v>
      </c>
      <c r="C308" s="28" t="s">
        <v>26</v>
      </c>
      <c r="D308" s="28">
        <v>441</v>
      </c>
      <c r="E308" s="28" t="s">
        <v>719</v>
      </c>
      <c r="F308" s="28">
        <v>103041721</v>
      </c>
      <c r="G308" s="28">
        <v>6</v>
      </c>
      <c r="H308" s="28">
        <v>3.4099999999999998E-2</v>
      </c>
      <c r="I308" s="28" t="s">
        <v>86</v>
      </c>
      <c r="J308" s="28" t="s">
        <v>87</v>
      </c>
      <c r="K308" s="28" t="s">
        <v>628</v>
      </c>
      <c r="L308" s="28" t="s">
        <v>720</v>
      </c>
      <c r="M308" s="28" t="s">
        <v>83</v>
      </c>
    </row>
    <row r="309" spans="1:26" x14ac:dyDescent="0.25">
      <c r="A309" s="28" t="s">
        <v>27</v>
      </c>
      <c r="B309" s="28">
        <v>2024</v>
      </c>
      <c r="C309" s="28" t="s">
        <v>26</v>
      </c>
      <c r="D309" s="28">
        <v>442</v>
      </c>
      <c r="E309" s="28" t="s">
        <v>721</v>
      </c>
      <c r="F309" s="28">
        <v>103041722</v>
      </c>
      <c r="G309" s="28">
        <v>4</v>
      </c>
      <c r="H309" s="28">
        <v>1.8599999999999998E-2</v>
      </c>
      <c r="I309" s="28" t="s">
        <v>86</v>
      </c>
      <c r="J309" s="28" t="s">
        <v>87</v>
      </c>
      <c r="K309" s="28" t="s">
        <v>628</v>
      </c>
      <c r="L309" s="28" t="s">
        <v>722</v>
      </c>
      <c r="M309" s="28" t="s">
        <v>83</v>
      </c>
    </row>
    <row r="310" spans="1:26" x14ac:dyDescent="0.25">
      <c r="A310" s="28" t="s">
        <v>27</v>
      </c>
      <c r="B310" s="28">
        <v>2024</v>
      </c>
      <c r="C310" s="28" t="s">
        <v>26</v>
      </c>
      <c r="D310" s="28">
        <v>443</v>
      </c>
      <c r="E310" s="28" t="s">
        <v>723</v>
      </c>
      <c r="F310" s="28">
        <v>103041723</v>
      </c>
      <c r="G310" s="28">
        <v>4</v>
      </c>
      <c r="H310" s="28">
        <v>2.0799999999999999E-2</v>
      </c>
      <c r="I310" s="28" t="s">
        <v>86</v>
      </c>
      <c r="J310" s="28" t="s">
        <v>87</v>
      </c>
      <c r="K310" s="28" t="s">
        <v>628</v>
      </c>
      <c r="L310" s="28" t="s">
        <v>724</v>
      </c>
      <c r="M310" s="28" t="s">
        <v>83</v>
      </c>
    </row>
    <row r="311" spans="1:26" x14ac:dyDescent="0.25">
      <c r="A311" s="28" t="s">
        <v>27</v>
      </c>
      <c r="B311" s="28">
        <v>2024</v>
      </c>
      <c r="C311" s="28" t="s">
        <v>26</v>
      </c>
      <c r="D311" s="28">
        <v>446</v>
      </c>
      <c r="E311" s="28" t="s">
        <v>725</v>
      </c>
      <c r="F311" s="28">
        <v>103041726</v>
      </c>
      <c r="G311" s="28">
        <v>53</v>
      </c>
      <c r="H311" s="28">
        <v>5.8700000000000002E-2</v>
      </c>
      <c r="I311" s="28" t="s">
        <v>86</v>
      </c>
      <c r="J311" s="28" t="s">
        <v>87</v>
      </c>
      <c r="K311" s="28" t="s">
        <v>628</v>
      </c>
      <c r="L311" s="28" t="s">
        <v>726</v>
      </c>
      <c r="M311" s="28" t="s">
        <v>83</v>
      </c>
    </row>
    <row r="312" spans="1:26" x14ac:dyDescent="0.25">
      <c r="A312" s="28" t="s">
        <v>27</v>
      </c>
      <c r="B312" s="28">
        <v>2024</v>
      </c>
      <c r="C312" s="28" t="s">
        <v>26</v>
      </c>
      <c r="D312" s="28">
        <v>447</v>
      </c>
      <c r="E312" s="28" t="s">
        <v>727</v>
      </c>
      <c r="F312" s="28">
        <v>103041727</v>
      </c>
      <c r="G312" s="28">
        <v>5</v>
      </c>
      <c r="H312" s="28">
        <v>1.9099999999999999E-2</v>
      </c>
      <c r="I312" s="28" t="s">
        <v>86</v>
      </c>
      <c r="J312" s="28" t="s">
        <v>87</v>
      </c>
      <c r="K312" s="28" t="s">
        <v>628</v>
      </c>
      <c r="L312" s="28" t="s">
        <v>728</v>
      </c>
      <c r="M312" s="28" t="s">
        <v>92</v>
      </c>
      <c r="Z312" s="28" t="s">
        <v>156</v>
      </c>
    </row>
    <row r="313" spans="1:26" x14ac:dyDescent="0.25">
      <c r="A313" s="28" t="s">
        <v>27</v>
      </c>
      <c r="B313" s="28">
        <v>2024</v>
      </c>
      <c r="C313" s="28" t="s">
        <v>26</v>
      </c>
      <c r="D313" s="28">
        <v>448</v>
      </c>
      <c r="E313" s="28" t="s">
        <v>729</v>
      </c>
      <c r="F313" s="28">
        <v>103041728</v>
      </c>
      <c r="G313" s="28">
        <v>4</v>
      </c>
      <c r="H313" s="28">
        <v>1.7999999999999999E-2</v>
      </c>
      <c r="I313" s="28" t="s">
        <v>86</v>
      </c>
      <c r="J313" s="28" t="s">
        <v>87</v>
      </c>
      <c r="K313" s="28" t="s">
        <v>628</v>
      </c>
      <c r="L313" s="28" t="s">
        <v>730</v>
      </c>
      <c r="M313" s="28" t="s">
        <v>83</v>
      </c>
    </row>
    <row r="314" spans="1:26" x14ac:dyDescent="0.25">
      <c r="A314" s="28" t="s">
        <v>27</v>
      </c>
      <c r="B314" s="28">
        <v>2024</v>
      </c>
      <c r="C314" s="28" t="s">
        <v>26</v>
      </c>
      <c r="D314" s="28">
        <v>449</v>
      </c>
      <c r="E314" s="28" t="s">
        <v>731</v>
      </c>
      <c r="F314" s="28">
        <v>103041729</v>
      </c>
      <c r="G314" s="28">
        <v>4</v>
      </c>
      <c r="H314" s="28">
        <v>1.26E-2</v>
      </c>
      <c r="I314" s="28" t="s">
        <v>86</v>
      </c>
      <c r="J314" s="28" t="s">
        <v>87</v>
      </c>
      <c r="K314" s="28" t="s">
        <v>628</v>
      </c>
      <c r="L314" s="28" t="s">
        <v>732</v>
      </c>
      <c r="M314" s="28" t="s">
        <v>83</v>
      </c>
    </row>
    <row r="315" spans="1:26" x14ac:dyDescent="0.25">
      <c r="A315" s="28" t="s">
        <v>27</v>
      </c>
      <c r="B315" s="28">
        <v>2024</v>
      </c>
      <c r="C315" s="28" t="s">
        <v>26</v>
      </c>
      <c r="D315" s="28">
        <v>451</v>
      </c>
      <c r="E315" s="28" t="s">
        <v>733</v>
      </c>
      <c r="F315" s="28">
        <v>103041731</v>
      </c>
      <c r="G315" s="28">
        <v>3</v>
      </c>
      <c r="H315" s="28">
        <v>1.44E-2</v>
      </c>
      <c r="I315" s="28" t="s">
        <v>86</v>
      </c>
      <c r="J315" s="28" t="s">
        <v>87</v>
      </c>
      <c r="K315" s="28" t="s">
        <v>628</v>
      </c>
      <c r="L315" s="28" t="s">
        <v>734</v>
      </c>
      <c r="M315" s="28" t="s">
        <v>83</v>
      </c>
    </row>
    <row r="316" spans="1:26" x14ac:dyDescent="0.25">
      <c r="A316" s="28" t="s">
        <v>27</v>
      </c>
      <c r="B316" s="28">
        <v>2024</v>
      </c>
      <c r="C316" s="28" t="s">
        <v>26</v>
      </c>
      <c r="D316" s="28">
        <v>452</v>
      </c>
      <c r="E316" s="28" t="s">
        <v>735</v>
      </c>
      <c r="F316" s="28">
        <v>103041732</v>
      </c>
      <c r="G316" s="28">
        <v>1</v>
      </c>
      <c r="H316" s="28">
        <v>8.9999999999999993E-3</v>
      </c>
      <c r="I316" s="28" t="s">
        <v>86</v>
      </c>
      <c r="J316" s="28" t="s">
        <v>87</v>
      </c>
      <c r="K316" s="28" t="s">
        <v>628</v>
      </c>
      <c r="L316" s="28" t="s">
        <v>736</v>
      </c>
      <c r="M316" s="28" t="s">
        <v>83</v>
      </c>
    </row>
    <row r="317" spans="1:26" x14ac:dyDescent="0.25">
      <c r="A317" s="28" t="s">
        <v>27</v>
      </c>
      <c r="B317" s="28">
        <v>2024</v>
      </c>
      <c r="C317" s="28" t="s">
        <v>26</v>
      </c>
      <c r="D317" s="28">
        <v>453</v>
      </c>
      <c r="E317" s="28" t="s">
        <v>737</v>
      </c>
      <c r="F317" s="28">
        <v>103041733</v>
      </c>
      <c r="G317" s="28">
        <v>8</v>
      </c>
      <c r="H317" s="28">
        <v>2.81E-2</v>
      </c>
      <c r="I317" s="28" t="s">
        <v>86</v>
      </c>
      <c r="J317" s="28" t="s">
        <v>87</v>
      </c>
      <c r="K317" s="28" t="s">
        <v>628</v>
      </c>
      <c r="L317" s="28" t="s">
        <v>738</v>
      </c>
      <c r="M317" s="28" t="s">
        <v>83</v>
      </c>
    </row>
    <row r="318" spans="1:26" x14ac:dyDescent="0.25">
      <c r="A318" s="28" t="s">
        <v>27</v>
      </c>
      <c r="B318" s="28">
        <v>2024</v>
      </c>
      <c r="C318" s="28" t="s">
        <v>26</v>
      </c>
      <c r="D318" s="28">
        <v>454</v>
      </c>
      <c r="E318" s="28" t="s">
        <v>739</v>
      </c>
      <c r="F318" s="28">
        <v>103041734</v>
      </c>
      <c r="G318" s="28">
        <v>22</v>
      </c>
      <c r="H318" s="28">
        <v>5.45E-2</v>
      </c>
      <c r="I318" s="28" t="s">
        <v>86</v>
      </c>
      <c r="J318" s="28" t="s">
        <v>87</v>
      </c>
      <c r="K318" s="28" t="s">
        <v>628</v>
      </c>
      <c r="L318" s="28" t="s">
        <v>740</v>
      </c>
      <c r="M318" s="28" t="s">
        <v>83</v>
      </c>
    </row>
    <row r="319" spans="1:26" x14ac:dyDescent="0.25">
      <c r="A319" s="28" t="s">
        <v>27</v>
      </c>
      <c r="B319" s="28">
        <v>2024</v>
      </c>
      <c r="C319" s="28" t="s">
        <v>26</v>
      </c>
      <c r="D319" s="28">
        <v>455</v>
      </c>
      <c r="E319" s="28" t="s">
        <v>741</v>
      </c>
      <c r="F319" s="28">
        <v>103041735</v>
      </c>
      <c r="G319" s="28">
        <v>1</v>
      </c>
      <c r="H319" s="28">
        <v>8.6999999999999994E-3</v>
      </c>
      <c r="I319" s="28" t="s">
        <v>86</v>
      </c>
      <c r="J319" s="28" t="s">
        <v>87</v>
      </c>
      <c r="K319" s="28" t="s">
        <v>628</v>
      </c>
      <c r="L319" s="28" t="s">
        <v>742</v>
      </c>
      <c r="M319" s="28" t="s">
        <v>83</v>
      </c>
    </row>
    <row r="320" spans="1:26" x14ac:dyDescent="0.25">
      <c r="A320" s="28" t="s">
        <v>27</v>
      </c>
      <c r="B320" s="28">
        <v>2024</v>
      </c>
      <c r="C320" s="28" t="s">
        <v>26</v>
      </c>
      <c r="D320" s="28">
        <v>456</v>
      </c>
      <c r="E320" s="28" t="s">
        <v>743</v>
      </c>
      <c r="F320" s="28">
        <v>103041736</v>
      </c>
      <c r="G320" s="28">
        <v>1</v>
      </c>
      <c r="H320" s="28">
        <v>7.6E-3</v>
      </c>
      <c r="I320" s="28" t="s">
        <v>86</v>
      </c>
      <c r="J320" s="28" t="s">
        <v>87</v>
      </c>
      <c r="K320" s="28" t="s">
        <v>628</v>
      </c>
      <c r="L320" s="28" t="s">
        <v>744</v>
      </c>
      <c r="M320" s="28" t="s">
        <v>83</v>
      </c>
    </row>
    <row r="321" spans="1:26" x14ac:dyDescent="0.25">
      <c r="A321" s="28" t="s">
        <v>27</v>
      </c>
      <c r="B321" s="28">
        <v>2024</v>
      </c>
      <c r="C321" s="28" t="s">
        <v>26</v>
      </c>
      <c r="D321" s="28">
        <v>457</v>
      </c>
      <c r="E321" s="28" t="s">
        <v>745</v>
      </c>
      <c r="F321" s="28">
        <v>103041737</v>
      </c>
      <c r="G321" s="28">
        <v>1</v>
      </c>
      <c r="H321" s="28">
        <v>8.3000000000000001E-3</v>
      </c>
      <c r="I321" s="28" t="s">
        <v>86</v>
      </c>
      <c r="J321" s="28" t="s">
        <v>87</v>
      </c>
      <c r="K321" s="28" t="s">
        <v>628</v>
      </c>
      <c r="L321" s="28" t="s">
        <v>746</v>
      </c>
      <c r="M321" s="28" t="s">
        <v>83</v>
      </c>
    </row>
    <row r="322" spans="1:26" x14ac:dyDescent="0.25">
      <c r="A322" s="28" t="s">
        <v>27</v>
      </c>
      <c r="B322" s="28">
        <v>2024</v>
      </c>
      <c r="C322" s="28" t="s">
        <v>26</v>
      </c>
      <c r="D322" s="28">
        <v>458</v>
      </c>
      <c r="E322" s="28" t="s">
        <v>747</v>
      </c>
      <c r="F322" s="28">
        <v>103041738</v>
      </c>
      <c r="G322" s="28">
        <v>1</v>
      </c>
      <c r="H322" s="28">
        <v>7.9000000000000008E-3</v>
      </c>
      <c r="I322" s="28" t="s">
        <v>86</v>
      </c>
      <c r="J322" s="28" t="s">
        <v>87</v>
      </c>
      <c r="K322" s="28" t="s">
        <v>628</v>
      </c>
      <c r="L322" s="28" t="s">
        <v>748</v>
      </c>
      <c r="M322" s="28" t="s">
        <v>83</v>
      </c>
    </row>
    <row r="323" spans="1:26" x14ac:dyDescent="0.25">
      <c r="A323" s="28" t="s">
        <v>27</v>
      </c>
      <c r="B323" s="28">
        <v>2024</v>
      </c>
      <c r="C323" s="28" t="s">
        <v>26</v>
      </c>
      <c r="D323" s="28">
        <v>459</v>
      </c>
      <c r="E323" s="28" t="s">
        <v>749</v>
      </c>
      <c r="F323" s="28">
        <v>103041739</v>
      </c>
      <c r="G323" s="28">
        <v>1</v>
      </c>
      <c r="H323" s="28">
        <v>6.3E-3</v>
      </c>
      <c r="I323" s="28" t="s">
        <v>86</v>
      </c>
      <c r="J323" s="28" t="s">
        <v>87</v>
      </c>
      <c r="K323" s="28" t="s">
        <v>628</v>
      </c>
      <c r="L323" s="28" t="s">
        <v>750</v>
      </c>
      <c r="M323" s="28" t="s">
        <v>83</v>
      </c>
    </row>
    <row r="324" spans="1:26" x14ac:dyDescent="0.25">
      <c r="A324" s="28" t="s">
        <v>27</v>
      </c>
      <c r="B324" s="28">
        <v>2024</v>
      </c>
      <c r="C324" s="28" t="s">
        <v>26</v>
      </c>
      <c r="D324" s="28">
        <v>461</v>
      </c>
      <c r="E324" s="28" t="s">
        <v>751</v>
      </c>
      <c r="F324" s="28">
        <v>103041741</v>
      </c>
      <c r="G324" s="28">
        <v>3</v>
      </c>
      <c r="H324" s="28">
        <v>1.77E-2</v>
      </c>
      <c r="I324" s="28" t="s">
        <v>86</v>
      </c>
      <c r="J324" s="28" t="s">
        <v>87</v>
      </c>
      <c r="K324" s="28" t="s">
        <v>628</v>
      </c>
      <c r="L324" s="28" t="s">
        <v>752</v>
      </c>
      <c r="M324" s="28" t="s">
        <v>83</v>
      </c>
    </row>
    <row r="325" spans="1:26" x14ac:dyDescent="0.25">
      <c r="A325" s="28" t="s">
        <v>27</v>
      </c>
      <c r="B325" s="28">
        <v>2024</v>
      </c>
      <c r="C325" s="28" t="s">
        <v>26</v>
      </c>
      <c r="D325" s="28">
        <v>462</v>
      </c>
      <c r="E325" s="28" t="s">
        <v>753</v>
      </c>
      <c r="F325" s="28">
        <v>103041742</v>
      </c>
      <c r="G325" s="28">
        <v>14</v>
      </c>
      <c r="H325" s="28">
        <v>5.2999999999999999E-2</v>
      </c>
      <c r="I325" s="28" t="s">
        <v>86</v>
      </c>
      <c r="J325" s="28" t="s">
        <v>87</v>
      </c>
      <c r="K325" s="28" t="s">
        <v>628</v>
      </c>
      <c r="L325" s="28" t="s">
        <v>754</v>
      </c>
      <c r="M325" s="28" t="s">
        <v>83</v>
      </c>
    </row>
    <row r="326" spans="1:26" x14ac:dyDescent="0.25">
      <c r="A326" s="28" t="s">
        <v>27</v>
      </c>
      <c r="B326" s="28">
        <v>2024</v>
      </c>
      <c r="C326" s="28" t="s">
        <v>26</v>
      </c>
      <c r="D326" s="28">
        <v>463</v>
      </c>
      <c r="E326" s="28" t="s">
        <v>755</v>
      </c>
      <c r="F326" s="28">
        <v>103041743</v>
      </c>
      <c r="G326" s="28">
        <v>1</v>
      </c>
      <c r="H326" s="28">
        <v>6.4000000000000003E-3</v>
      </c>
      <c r="I326" s="28" t="s">
        <v>198</v>
      </c>
      <c r="J326" s="28" t="s">
        <v>87</v>
      </c>
      <c r="K326" s="28" t="s">
        <v>628</v>
      </c>
      <c r="L326" s="28" t="s">
        <v>756</v>
      </c>
      <c r="M326" s="28" t="s">
        <v>83</v>
      </c>
      <c r="Z326" s="28" t="s">
        <v>757</v>
      </c>
    </row>
    <row r="327" spans="1:26" x14ac:dyDescent="0.25">
      <c r="A327" s="28" t="s">
        <v>27</v>
      </c>
      <c r="B327" s="28">
        <v>2024</v>
      </c>
      <c r="C327" s="28" t="s">
        <v>26</v>
      </c>
      <c r="D327" s="28">
        <v>466</v>
      </c>
      <c r="E327" s="28" t="s">
        <v>758</v>
      </c>
      <c r="F327" s="28">
        <v>103041746</v>
      </c>
      <c r="G327" s="28">
        <v>4</v>
      </c>
      <c r="H327" s="28">
        <v>1.6299999999999999E-2</v>
      </c>
      <c r="I327" s="28" t="s">
        <v>86</v>
      </c>
      <c r="J327" s="28" t="s">
        <v>87</v>
      </c>
      <c r="K327" s="28" t="s">
        <v>628</v>
      </c>
      <c r="L327" s="28" t="s">
        <v>759</v>
      </c>
      <c r="M327" s="28" t="s">
        <v>83</v>
      </c>
    </row>
    <row r="328" spans="1:26" x14ac:dyDescent="0.25">
      <c r="A328" s="28" t="s">
        <v>27</v>
      </c>
      <c r="B328" s="28">
        <v>2024</v>
      </c>
      <c r="C328" s="28" t="s">
        <v>26</v>
      </c>
      <c r="D328" s="28">
        <v>467</v>
      </c>
      <c r="E328" s="28" t="s">
        <v>760</v>
      </c>
      <c r="F328" s="28">
        <v>103041747</v>
      </c>
      <c r="G328" s="28">
        <v>4</v>
      </c>
      <c r="H328" s="28">
        <v>1.1900000000000001E-2</v>
      </c>
      <c r="I328" s="28" t="s">
        <v>86</v>
      </c>
      <c r="J328" s="28" t="s">
        <v>87</v>
      </c>
      <c r="K328" s="28" t="s">
        <v>628</v>
      </c>
      <c r="L328" s="28" t="s">
        <v>761</v>
      </c>
      <c r="M328" s="28" t="s">
        <v>83</v>
      </c>
    </row>
    <row r="329" spans="1:26" x14ac:dyDescent="0.25">
      <c r="A329" s="28" t="s">
        <v>27</v>
      </c>
      <c r="B329" s="28">
        <v>2024</v>
      </c>
      <c r="C329" s="28" t="s">
        <v>26</v>
      </c>
      <c r="D329" s="28">
        <v>468</v>
      </c>
      <c r="E329" s="28" t="s">
        <v>762</v>
      </c>
      <c r="F329" s="28">
        <v>103041748</v>
      </c>
      <c r="G329" s="28">
        <v>4</v>
      </c>
      <c r="H329" s="28">
        <v>2.0500000000000001E-2</v>
      </c>
      <c r="I329" s="28" t="s">
        <v>86</v>
      </c>
      <c r="J329" s="28" t="s">
        <v>87</v>
      </c>
      <c r="K329" s="28" t="s">
        <v>628</v>
      </c>
      <c r="L329" s="28" t="s">
        <v>763</v>
      </c>
      <c r="M329" s="28" t="s">
        <v>83</v>
      </c>
    </row>
    <row r="330" spans="1:26" x14ac:dyDescent="0.25">
      <c r="A330" s="28" t="s">
        <v>27</v>
      </c>
      <c r="B330" s="28">
        <v>2024</v>
      </c>
      <c r="C330" s="28" t="s">
        <v>26</v>
      </c>
      <c r="D330" s="28">
        <v>469</v>
      </c>
      <c r="E330" s="28" t="s">
        <v>764</v>
      </c>
      <c r="F330" s="28">
        <v>103041749</v>
      </c>
      <c r="G330" s="28">
        <v>3</v>
      </c>
      <c r="H330" s="28">
        <v>2.0500000000000001E-2</v>
      </c>
      <c r="I330" s="28" t="s">
        <v>86</v>
      </c>
      <c r="J330" s="28" t="s">
        <v>87</v>
      </c>
      <c r="K330" s="28" t="s">
        <v>628</v>
      </c>
      <c r="L330" s="28" t="s">
        <v>765</v>
      </c>
      <c r="M330" s="28" t="s">
        <v>83</v>
      </c>
    </row>
    <row r="331" spans="1:26" x14ac:dyDescent="0.25">
      <c r="A331" s="28" t="s">
        <v>27</v>
      </c>
      <c r="B331" s="28">
        <v>2024</v>
      </c>
      <c r="C331" s="28" t="s">
        <v>26</v>
      </c>
      <c r="D331" s="28">
        <v>470</v>
      </c>
      <c r="E331" s="28" t="s">
        <v>766</v>
      </c>
      <c r="F331" s="28">
        <v>103041750</v>
      </c>
      <c r="G331" s="28">
        <v>4</v>
      </c>
      <c r="H331" s="28">
        <v>1.66E-2</v>
      </c>
      <c r="I331" s="28" t="s">
        <v>86</v>
      </c>
      <c r="J331" s="28" t="s">
        <v>87</v>
      </c>
      <c r="K331" s="28" t="s">
        <v>628</v>
      </c>
      <c r="L331" s="28" t="s">
        <v>767</v>
      </c>
      <c r="M331" s="28" t="s">
        <v>83</v>
      </c>
    </row>
    <row r="332" spans="1:26" x14ac:dyDescent="0.25">
      <c r="A332" s="28" t="s">
        <v>27</v>
      </c>
      <c r="B332" s="28">
        <v>2024</v>
      </c>
      <c r="C332" s="28" t="s">
        <v>26</v>
      </c>
      <c r="D332" s="28">
        <v>471</v>
      </c>
      <c r="E332" s="28" t="s">
        <v>768</v>
      </c>
      <c r="F332" s="28">
        <v>103041751</v>
      </c>
      <c r="G332" s="28">
        <v>4</v>
      </c>
      <c r="H332" s="28">
        <v>1.5900000000000001E-2</v>
      </c>
      <c r="I332" s="28" t="s">
        <v>86</v>
      </c>
      <c r="J332" s="28" t="s">
        <v>87</v>
      </c>
      <c r="K332" s="28" t="s">
        <v>628</v>
      </c>
      <c r="L332" s="28" t="s">
        <v>769</v>
      </c>
      <c r="M332" s="28" t="s">
        <v>83</v>
      </c>
    </row>
    <row r="333" spans="1:26" x14ac:dyDescent="0.25">
      <c r="A333" s="28" t="s">
        <v>27</v>
      </c>
      <c r="B333" s="28">
        <v>2024</v>
      </c>
      <c r="C333" s="28" t="s">
        <v>26</v>
      </c>
      <c r="D333" s="28">
        <v>473</v>
      </c>
      <c r="E333" s="28" t="s">
        <v>770</v>
      </c>
      <c r="F333" s="28">
        <v>103041753</v>
      </c>
      <c r="G333" s="28">
        <v>3</v>
      </c>
      <c r="H333" s="28">
        <v>1.4999999999999999E-2</v>
      </c>
      <c r="I333" s="28" t="s">
        <v>86</v>
      </c>
      <c r="J333" s="28" t="s">
        <v>87</v>
      </c>
      <c r="K333" s="28" t="s">
        <v>628</v>
      </c>
      <c r="L333" s="28" t="s">
        <v>771</v>
      </c>
      <c r="M333" s="28" t="s">
        <v>83</v>
      </c>
    </row>
    <row r="334" spans="1:26" x14ac:dyDescent="0.25">
      <c r="A334" s="28" t="s">
        <v>27</v>
      </c>
      <c r="B334" s="28">
        <v>2024</v>
      </c>
      <c r="C334" s="28" t="s">
        <v>26</v>
      </c>
      <c r="D334" s="28">
        <v>475</v>
      </c>
      <c r="E334" s="28" t="s">
        <v>772</v>
      </c>
      <c r="F334" s="28">
        <v>103041755</v>
      </c>
      <c r="G334" s="28">
        <v>4</v>
      </c>
      <c r="H334" s="28">
        <v>1.7999999999999999E-2</v>
      </c>
      <c r="I334" s="28" t="s">
        <v>86</v>
      </c>
      <c r="J334" s="28" t="s">
        <v>87</v>
      </c>
      <c r="K334" s="28" t="s">
        <v>628</v>
      </c>
      <c r="L334" s="28" t="s">
        <v>773</v>
      </c>
      <c r="M334" s="28" t="s">
        <v>83</v>
      </c>
    </row>
    <row r="335" spans="1:26" x14ac:dyDescent="0.25">
      <c r="A335" s="28" t="s">
        <v>27</v>
      </c>
      <c r="B335" s="28">
        <v>2024</v>
      </c>
      <c r="C335" s="28" t="s">
        <v>26</v>
      </c>
      <c r="D335" s="28">
        <v>476</v>
      </c>
      <c r="E335" s="28" t="s">
        <v>774</v>
      </c>
      <c r="F335" s="28">
        <v>103041756</v>
      </c>
      <c r="G335" s="28">
        <v>3</v>
      </c>
      <c r="H335" s="28">
        <v>1.52E-2</v>
      </c>
      <c r="I335" s="28" t="s">
        <v>86</v>
      </c>
      <c r="J335" s="28" t="s">
        <v>87</v>
      </c>
      <c r="K335" s="28" t="s">
        <v>628</v>
      </c>
      <c r="L335" s="28" t="s">
        <v>775</v>
      </c>
      <c r="M335" s="28" t="s">
        <v>83</v>
      </c>
    </row>
    <row r="336" spans="1:26" x14ac:dyDescent="0.25">
      <c r="A336" s="28" t="s">
        <v>27</v>
      </c>
      <c r="B336" s="28">
        <v>2024</v>
      </c>
      <c r="C336" s="28" t="s">
        <v>26</v>
      </c>
      <c r="D336" s="28">
        <v>478</v>
      </c>
      <c r="E336" s="28" t="s">
        <v>776</v>
      </c>
      <c r="F336" s="28">
        <v>103041758</v>
      </c>
      <c r="G336" s="28">
        <v>1</v>
      </c>
      <c r="H336" s="28">
        <v>8.0999999999999996E-3</v>
      </c>
      <c r="I336" s="28" t="s">
        <v>86</v>
      </c>
      <c r="J336" s="28" t="s">
        <v>87</v>
      </c>
      <c r="K336" s="28" t="s">
        <v>628</v>
      </c>
      <c r="L336" s="28" t="s">
        <v>777</v>
      </c>
      <c r="M336" s="28" t="s">
        <v>83</v>
      </c>
    </row>
    <row r="337" spans="1:26" x14ac:dyDescent="0.25">
      <c r="A337" s="28" t="s">
        <v>27</v>
      </c>
      <c r="B337" s="28">
        <v>2024</v>
      </c>
      <c r="C337" s="28" t="s">
        <v>26</v>
      </c>
      <c r="D337" s="28">
        <v>479</v>
      </c>
      <c r="E337" s="28" t="s">
        <v>778</v>
      </c>
      <c r="F337" s="28">
        <v>103041759</v>
      </c>
      <c r="G337" s="28">
        <v>1</v>
      </c>
      <c r="H337" s="28">
        <v>6.7000000000000002E-3</v>
      </c>
      <c r="I337" s="28" t="s">
        <v>86</v>
      </c>
      <c r="J337" s="28" t="s">
        <v>87</v>
      </c>
      <c r="K337" s="28" t="s">
        <v>628</v>
      </c>
      <c r="L337" s="28" t="s">
        <v>779</v>
      </c>
      <c r="M337" s="28" t="s">
        <v>83</v>
      </c>
    </row>
    <row r="338" spans="1:26" x14ac:dyDescent="0.25">
      <c r="A338" s="28" t="s">
        <v>27</v>
      </c>
      <c r="B338" s="28">
        <v>2024</v>
      </c>
      <c r="C338" s="28" t="s">
        <v>26</v>
      </c>
      <c r="D338" s="28">
        <v>480</v>
      </c>
      <c r="E338" s="28" t="s">
        <v>780</v>
      </c>
      <c r="F338" s="28">
        <v>103041760</v>
      </c>
      <c r="G338" s="28">
        <v>1</v>
      </c>
      <c r="H338" s="28">
        <v>7.7999999999999996E-3</v>
      </c>
      <c r="I338" s="28" t="s">
        <v>86</v>
      </c>
      <c r="J338" s="28" t="s">
        <v>87</v>
      </c>
      <c r="K338" s="28" t="s">
        <v>628</v>
      </c>
      <c r="L338" s="28" t="s">
        <v>781</v>
      </c>
      <c r="M338" s="28" t="s">
        <v>83</v>
      </c>
    </row>
    <row r="339" spans="1:26" x14ac:dyDescent="0.25">
      <c r="A339" s="28" t="s">
        <v>27</v>
      </c>
      <c r="B339" s="28">
        <v>2024</v>
      </c>
      <c r="C339" s="28" t="s">
        <v>26</v>
      </c>
      <c r="D339" s="28">
        <v>481</v>
      </c>
      <c r="E339" s="28" t="s">
        <v>782</v>
      </c>
      <c r="F339" s="28">
        <v>103041761</v>
      </c>
      <c r="G339" s="28">
        <v>1</v>
      </c>
      <c r="H339" s="28">
        <v>8.6999999999999994E-3</v>
      </c>
      <c r="I339" s="28" t="s">
        <v>86</v>
      </c>
      <c r="J339" s="28" t="s">
        <v>87</v>
      </c>
      <c r="K339" s="28" t="s">
        <v>628</v>
      </c>
      <c r="L339" s="28" t="s">
        <v>783</v>
      </c>
      <c r="M339" s="28" t="s">
        <v>83</v>
      </c>
    </row>
    <row r="340" spans="1:26" x14ac:dyDescent="0.25">
      <c r="A340" s="28" t="s">
        <v>27</v>
      </c>
      <c r="B340" s="28">
        <v>2024</v>
      </c>
      <c r="C340" s="28" t="s">
        <v>26</v>
      </c>
      <c r="D340" s="28">
        <v>483</v>
      </c>
      <c r="E340" s="28" t="s">
        <v>784</v>
      </c>
      <c r="F340" s="28">
        <v>103041763</v>
      </c>
      <c r="G340" s="28">
        <v>1</v>
      </c>
      <c r="H340" s="28">
        <v>7.0000000000000001E-3</v>
      </c>
      <c r="I340" s="28" t="s">
        <v>198</v>
      </c>
      <c r="J340" s="28" t="s">
        <v>87</v>
      </c>
      <c r="K340" s="28" t="s">
        <v>628</v>
      </c>
      <c r="L340" s="28" t="s">
        <v>785</v>
      </c>
      <c r="M340" s="28" t="s">
        <v>83</v>
      </c>
      <c r="Z340" s="28" t="s">
        <v>757</v>
      </c>
    </row>
    <row r="341" spans="1:26" x14ac:dyDescent="0.25">
      <c r="A341" s="28" t="s">
        <v>27</v>
      </c>
      <c r="B341" s="28">
        <v>2024</v>
      </c>
      <c r="C341" s="28" t="s">
        <v>26</v>
      </c>
      <c r="D341" s="28">
        <v>485</v>
      </c>
      <c r="E341" s="28" t="s">
        <v>786</v>
      </c>
      <c r="F341" s="28">
        <v>103041765</v>
      </c>
      <c r="G341" s="28">
        <v>1</v>
      </c>
      <c r="H341" s="28">
        <v>8.0000000000000002E-3</v>
      </c>
      <c r="I341" s="28" t="s">
        <v>86</v>
      </c>
      <c r="J341" s="28" t="s">
        <v>87</v>
      </c>
      <c r="K341" s="28" t="s">
        <v>628</v>
      </c>
      <c r="L341" s="28" t="s">
        <v>787</v>
      </c>
      <c r="M341" s="28" t="s">
        <v>83</v>
      </c>
    </row>
    <row r="342" spans="1:26" x14ac:dyDescent="0.25">
      <c r="A342" s="28" t="s">
        <v>27</v>
      </c>
      <c r="B342" s="28">
        <v>2024</v>
      </c>
      <c r="C342" s="28" t="s">
        <v>26</v>
      </c>
      <c r="D342" s="28">
        <v>486</v>
      </c>
      <c r="E342" s="28" t="s">
        <v>788</v>
      </c>
      <c r="F342" s="28">
        <v>103041766</v>
      </c>
      <c r="G342" s="28">
        <v>1</v>
      </c>
      <c r="H342" s="28">
        <v>7.7999999999999996E-3</v>
      </c>
      <c r="I342" s="28" t="s">
        <v>86</v>
      </c>
      <c r="J342" s="28" t="s">
        <v>87</v>
      </c>
      <c r="K342" s="28" t="s">
        <v>628</v>
      </c>
      <c r="L342" s="28" t="s">
        <v>789</v>
      </c>
      <c r="M342" s="28" t="s">
        <v>83</v>
      </c>
    </row>
    <row r="343" spans="1:26" x14ac:dyDescent="0.25">
      <c r="A343" s="28" t="s">
        <v>27</v>
      </c>
      <c r="B343" s="28">
        <v>2024</v>
      </c>
      <c r="C343" s="28" t="s">
        <v>26</v>
      </c>
      <c r="D343" s="28">
        <v>487</v>
      </c>
      <c r="E343" s="28" t="s">
        <v>790</v>
      </c>
      <c r="F343" s="28">
        <v>103041767</v>
      </c>
      <c r="G343" s="28">
        <v>1</v>
      </c>
      <c r="H343" s="28">
        <v>8.3999999999999995E-3</v>
      </c>
      <c r="I343" s="28" t="s">
        <v>86</v>
      </c>
      <c r="J343" s="28" t="s">
        <v>87</v>
      </c>
      <c r="K343" s="28" t="s">
        <v>628</v>
      </c>
      <c r="L343" s="28" t="s">
        <v>791</v>
      </c>
      <c r="M343" s="28" t="s">
        <v>83</v>
      </c>
    </row>
    <row r="344" spans="1:26" x14ac:dyDescent="0.25">
      <c r="A344" s="28" t="s">
        <v>27</v>
      </c>
      <c r="B344" s="28">
        <v>2024</v>
      </c>
      <c r="C344" s="28" t="s">
        <v>26</v>
      </c>
      <c r="D344" s="28">
        <v>488</v>
      </c>
      <c r="E344" s="28" t="s">
        <v>792</v>
      </c>
      <c r="F344" s="28">
        <v>103041768</v>
      </c>
      <c r="G344" s="28">
        <v>27</v>
      </c>
      <c r="H344" s="28">
        <v>3.5700000000000003E-2</v>
      </c>
      <c r="I344" s="28" t="s">
        <v>86</v>
      </c>
      <c r="J344" s="28" t="s">
        <v>87</v>
      </c>
      <c r="K344" s="28" t="s">
        <v>628</v>
      </c>
      <c r="L344" s="28" t="s">
        <v>793</v>
      </c>
      <c r="M344" s="28" t="s">
        <v>83</v>
      </c>
    </row>
    <row r="345" spans="1:26" x14ac:dyDescent="0.25">
      <c r="A345" s="28" t="s">
        <v>27</v>
      </c>
      <c r="B345" s="28">
        <v>2024</v>
      </c>
      <c r="C345" s="28" t="s">
        <v>26</v>
      </c>
      <c r="D345" s="28">
        <v>489</v>
      </c>
      <c r="E345" s="28" t="s">
        <v>794</v>
      </c>
      <c r="F345" s="28">
        <v>103041769</v>
      </c>
      <c r="G345" s="28">
        <v>35</v>
      </c>
      <c r="H345" s="28">
        <v>4.07E-2</v>
      </c>
      <c r="I345" s="28" t="s">
        <v>86</v>
      </c>
      <c r="J345" s="28" t="s">
        <v>87</v>
      </c>
      <c r="K345" s="28" t="s">
        <v>628</v>
      </c>
      <c r="L345" s="28" t="s">
        <v>795</v>
      </c>
      <c r="M345" s="28" t="s">
        <v>83</v>
      </c>
    </row>
    <row r="346" spans="1:26" x14ac:dyDescent="0.25">
      <c r="A346" s="28" t="s">
        <v>27</v>
      </c>
      <c r="B346" s="28">
        <v>2024</v>
      </c>
      <c r="C346" s="28" t="s">
        <v>26</v>
      </c>
      <c r="D346" s="28">
        <v>490</v>
      </c>
      <c r="E346" s="28" t="s">
        <v>796</v>
      </c>
      <c r="F346" s="28">
        <v>103041770</v>
      </c>
      <c r="G346" s="28">
        <v>12</v>
      </c>
      <c r="H346" s="28">
        <v>2.63E-2</v>
      </c>
      <c r="I346" s="28" t="s">
        <v>86</v>
      </c>
      <c r="J346" s="28" t="s">
        <v>87</v>
      </c>
      <c r="K346" s="28" t="s">
        <v>628</v>
      </c>
      <c r="L346" s="28" t="s">
        <v>797</v>
      </c>
      <c r="M346" s="28" t="s">
        <v>83</v>
      </c>
    </row>
    <row r="347" spans="1:26" x14ac:dyDescent="0.25">
      <c r="A347" s="28" t="s">
        <v>27</v>
      </c>
      <c r="B347" s="28">
        <v>2024</v>
      </c>
      <c r="C347" s="28" t="s">
        <v>26</v>
      </c>
      <c r="D347" s="28">
        <v>491</v>
      </c>
      <c r="E347" s="28" t="s">
        <v>798</v>
      </c>
      <c r="F347" s="28">
        <v>103041771</v>
      </c>
      <c r="G347" s="28">
        <v>33</v>
      </c>
      <c r="H347" s="28">
        <v>3.1899999999999998E-2</v>
      </c>
      <c r="I347" s="28" t="s">
        <v>86</v>
      </c>
      <c r="J347" s="28" t="s">
        <v>87</v>
      </c>
      <c r="K347" s="28" t="s">
        <v>628</v>
      </c>
      <c r="L347" s="28" t="s">
        <v>799</v>
      </c>
      <c r="M347" s="28" t="s">
        <v>83</v>
      </c>
    </row>
    <row r="348" spans="1:26" x14ac:dyDescent="0.25">
      <c r="A348" s="28" t="s">
        <v>27</v>
      </c>
      <c r="B348" s="28">
        <v>2024</v>
      </c>
      <c r="C348" s="28" t="s">
        <v>26</v>
      </c>
      <c r="D348" s="28">
        <v>492</v>
      </c>
      <c r="E348" s="28" t="s">
        <v>800</v>
      </c>
      <c r="F348" s="28">
        <v>103041772</v>
      </c>
      <c r="G348" s="28">
        <v>10</v>
      </c>
      <c r="H348" s="28">
        <v>2.41E-2</v>
      </c>
      <c r="I348" s="28" t="s">
        <v>86</v>
      </c>
      <c r="J348" s="28" t="s">
        <v>87</v>
      </c>
      <c r="K348" s="28" t="s">
        <v>628</v>
      </c>
      <c r="L348" s="28" t="s">
        <v>801</v>
      </c>
      <c r="M348" s="28" t="s">
        <v>83</v>
      </c>
    </row>
    <row r="349" spans="1:26" x14ac:dyDescent="0.25">
      <c r="A349" s="28" t="s">
        <v>27</v>
      </c>
      <c r="B349" s="28">
        <v>2024</v>
      </c>
      <c r="C349" s="28" t="s">
        <v>26</v>
      </c>
      <c r="D349" s="28">
        <v>493</v>
      </c>
      <c r="E349" s="28" t="s">
        <v>802</v>
      </c>
      <c r="F349" s="28">
        <v>103041773</v>
      </c>
      <c r="G349" s="28">
        <v>14</v>
      </c>
      <c r="H349" s="28">
        <v>2.29E-2</v>
      </c>
      <c r="I349" s="28" t="s">
        <v>86</v>
      </c>
      <c r="J349" s="28" t="s">
        <v>87</v>
      </c>
      <c r="K349" s="28" t="s">
        <v>628</v>
      </c>
      <c r="L349" s="28" t="s">
        <v>803</v>
      </c>
      <c r="M349" s="28" t="s">
        <v>83</v>
      </c>
    </row>
    <row r="350" spans="1:26" x14ac:dyDescent="0.25">
      <c r="A350" s="28" t="s">
        <v>27</v>
      </c>
      <c r="B350" s="28">
        <v>2024</v>
      </c>
      <c r="C350" s="28" t="s">
        <v>26</v>
      </c>
      <c r="D350" s="28">
        <v>494</v>
      </c>
      <c r="E350" s="28" t="s">
        <v>804</v>
      </c>
      <c r="F350" s="28">
        <v>103041774</v>
      </c>
      <c r="G350" s="28">
        <v>61</v>
      </c>
      <c r="H350" s="28">
        <v>4.02E-2</v>
      </c>
      <c r="I350" s="28" t="s">
        <v>86</v>
      </c>
      <c r="J350" s="28" t="s">
        <v>87</v>
      </c>
      <c r="K350" s="28" t="s">
        <v>628</v>
      </c>
      <c r="L350" s="28" t="s">
        <v>805</v>
      </c>
      <c r="M350" s="28" t="s">
        <v>83</v>
      </c>
    </row>
    <row r="351" spans="1:26" x14ac:dyDescent="0.25">
      <c r="A351" s="28" t="s">
        <v>27</v>
      </c>
      <c r="B351" s="28">
        <v>2024</v>
      </c>
      <c r="C351" s="28" t="s">
        <v>26</v>
      </c>
      <c r="D351" s="28">
        <v>495</v>
      </c>
      <c r="E351" s="28" t="s">
        <v>806</v>
      </c>
      <c r="F351" s="28">
        <v>103041775</v>
      </c>
      <c r="G351" s="28">
        <v>16</v>
      </c>
      <c r="H351" s="28">
        <v>2.3599999999999999E-2</v>
      </c>
      <c r="I351" s="28" t="s">
        <v>86</v>
      </c>
      <c r="J351" s="28" t="s">
        <v>87</v>
      </c>
      <c r="K351" s="28" t="s">
        <v>628</v>
      </c>
      <c r="L351" s="28" t="s">
        <v>807</v>
      </c>
      <c r="M351" s="28" t="s">
        <v>83</v>
      </c>
    </row>
    <row r="352" spans="1:26" x14ac:dyDescent="0.25">
      <c r="A352" s="28" t="s">
        <v>27</v>
      </c>
      <c r="B352" s="28">
        <v>2024</v>
      </c>
      <c r="C352" s="28" t="s">
        <v>26</v>
      </c>
      <c r="D352" s="28">
        <v>496</v>
      </c>
      <c r="E352" s="28" t="s">
        <v>808</v>
      </c>
      <c r="F352" s="28">
        <v>103041776</v>
      </c>
      <c r="G352" s="28">
        <v>17</v>
      </c>
      <c r="H352" s="28">
        <v>2.53E-2</v>
      </c>
      <c r="I352" s="28" t="s">
        <v>86</v>
      </c>
      <c r="J352" s="28" t="s">
        <v>87</v>
      </c>
      <c r="K352" s="28" t="s">
        <v>628</v>
      </c>
      <c r="L352" s="28" t="s">
        <v>809</v>
      </c>
      <c r="M352" s="28" t="s">
        <v>83</v>
      </c>
    </row>
    <row r="353" spans="1:13" x14ac:dyDescent="0.25">
      <c r="A353" s="28" t="s">
        <v>27</v>
      </c>
      <c r="B353" s="28">
        <v>2024</v>
      </c>
      <c r="C353" s="28" t="s">
        <v>26</v>
      </c>
      <c r="D353" s="28">
        <v>497</v>
      </c>
      <c r="E353" s="28" t="s">
        <v>810</v>
      </c>
      <c r="F353" s="28">
        <v>103041777</v>
      </c>
      <c r="G353" s="28">
        <v>18</v>
      </c>
      <c r="H353" s="28">
        <v>2.86E-2</v>
      </c>
      <c r="I353" s="28" t="s">
        <v>86</v>
      </c>
      <c r="J353" s="28" t="s">
        <v>87</v>
      </c>
      <c r="K353" s="28" t="s">
        <v>628</v>
      </c>
      <c r="L353" s="28" t="s">
        <v>811</v>
      </c>
      <c r="M353" s="28" t="s">
        <v>83</v>
      </c>
    </row>
    <row r="354" spans="1:13" x14ac:dyDescent="0.25">
      <c r="A354" s="28" t="s">
        <v>27</v>
      </c>
      <c r="B354" s="28">
        <v>2024</v>
      </c>
      <c r="C354" s="28" t="s">
        <v>26</v>
      </c>
      <c r="D354" s="28">
        <v>498</v>
      </c>
      <c r="E354" s="28" t="s">
        <v>812</v>
      </c>
      <c r="F354" s="28">
        <v>103041778</v>
      </c>
      <c r="G354" s="28">
        <v>25</v>
      </c>
      <c r="H354" s="28">
        <v>3.0099999999999998E-2</v>
      </c>
      <c r="I354" s="28" t="s">
        <v>86</v>
      </c>
      <c r="J354" s="28" t="s">
        <v>87</v>
      </c>
      <c r="K354" s="28" t="s">
        <v>628</v>
      </c>
      <c r="L354" s="28" t="s">
        <v>813</v>
      </c>
      <c r="M354" s="28" t="s">
        <v>83</v>
      </c>
    </row>
    <row r="355" spans="1:13" x14ac:dyDescent="0.25">
      <c r="A355" s="28" t="s">
        <v>27</v>
      </c>
      <c r="B355" s="28">
        <v>2024</v>
      </c>
      <c r="C355" s="28" t="s">
        <v>26</v>
      </c>
      <c r="D355" s="28">
        <v>499</v>
      </c>
      <c r="E355" s="28" t="s">
        <v>814</v>
      </c>
      <c r="F355" s="28">
        <v>103041779</v>
      </c>
      <c r="G355" s="28">
        <v>9</v>
      </c>
      <c r="H355" s="28">
        <v>2.4899999999999999E-2</v>
      </c>
      <c r="I355" s="28" t="s">
        <v>86</v>
      </c>
      <c r="J355" s="28" t="s">
        <v>87</v>
      </c>
      <c r="K355" s="28" t="s">
        <v>628</v>
      </c>
      <c r="L355" s="28" t="s">
        <v>815</v>
      </c>
      <c r="M355" s="28" t="s">
        <v>83</v>
      </c>
    </row>
    <row r="356" spans="1:13" x14ac:dyDescent="0.25">
      <c r="A356" s="28" t="s">
        <v>27</v>
      </c>
      <c r="B356" s="28">
        <v>2024</v>
      </c>
      <c r="C356" s="28" t="s">
        <v>26</v>
      </c>
      <c r="D356" s="28">
        <v>501</v>
      </c>
      <c r="E356" s="28" t="s">
        <v>816</v>
      </c>
      <c r="F356" s="28">
        <v>103041781</v>
      </c>
      <c r="G356" s="28">
        <v>4</v>
      </c>
      <c r="H356" s="28">
        <v>1.9599999999999999E-2</v>
      </c>
      <c r="I356" s="28" t="s">
        <v>86</v>
      </c>
      <c r="J356" s="28" t="s">
        <v>87</v>
      </c>
      <c r="K356" s="28" t="s">
        <v>628</v>
      </c>
      <c r="L356" s="28" t="s">
        <v>817</v>
      </c>
      <c r="M356" s="28" t="s">
        <v>83</v>
      </c>
    </row>
    <row r="357" spans="1:13" x14ac:dyDescent="0.25">
      <c r="A357" s="28" t="s">
        <v>27</v>
      </c>
      <c r="B357" s="28">
        <v>2024</v>
      </c>
      <c r="C357" s="28" t="s">
        <v>26</v>
      </c>
      <c r="D357" s="28">
        <v>502</v>
      </c>
      <c r="E357" s="28" t="s">
        <v>818</v>
      </c>
      <c r="F357" s="28">
        <v>103041782</v>
      </c>
      <c r="G357" s="28">
        <v>3</v>
      </c>
      <c r="H357" s="28">
        <v>1.55E-2</v>
      </c>
      <c r="I357" s="28" t="s">
        <v>86</v>
      </c>
      <c r="J357" s="28" t="s">
        <v>87</v>
      </c>
      <c r="K357" s="28" t="s">
        <v>628</v>
      </c>
      <c r="L357" s="28" t="s">
        <v>819</v>
      </c>
      <c r="M357" s="28" t="s">
        <v>83</v>
      </c>
    </row>
    <row r="358" spans="1:13" x14ac:dyDescent="0.25">
      <c r="A358" s="28" t="s">
        <v>27</v>
      </c>
      <c r="B358" s="28">
        <v>2024</v>
      </c>
      <c r="C358" s="28" t="s">
        <v>26</v>
      </c>
      <c r="D358" s="28">
        <v>503</v>
      </c>
      <c r="E358" s="28" t="s">
        <v>820</v>
      </c>
      <c r="F358" s="28">
        <v>103041783</v>
      </c>
      <c r="G358" s="28">
        <v>3</v>
      </c>
      <c r="H358" s="28">
        <v>1.4500000000000001E-2</v>
      </c>
      <c r="I358" s="28" t="s">
        <v>86</v>
      </c>
      <c r="J358" s="28" t="s">
        <v>87</v>
      </c>
      <c r="K358" s="28" t="s">
        <v>628</v>
      </c>
      <c r="L358" s="28" t="s">
        <v>821</v>
      </c>
      <c r="M358" s="28" t="s">
        <v>83</v>
      </c>
    </row>
    <row r="359" spans="1:13" x14ac:dyDescent="0.25">
      <c r="A359" s="28" t="s">
        <v>27</v>
      </c>
      <c r="B359" s="28">
        <v>2024</v>
      </c>
      <c r="C359" s="28" t="s">
        <v>26</v>
      </c>
      <c r="D359" s="28">
        <v>504</v>
      </c>
      <c r="E359" s="28" t="s">
        <v>822</v>
      </c>
      <c r="F359" s="28">
        <v>103041784</v>
      </c>
      <c r="G359" s="28">
        <v>3</v>
      </c>
      <c r="H359" s="28">
        <v>1.5299999999999999E-2</v>
      </c>
      <c r="I359" s="28" t="s">
        <v>86</v>
      </c>
      <c r="J359" s="28" t="s">
        <v>87</v>
      </c>
      <c r="K359" s="28" t="s">
        <v>628</v>
      </c>
      <c r="L359" s="28" t="s">
        <v>823</v>
      </c>
      <c r="M359" s="28" t="s">
        <v>83</v>
      </c>
    </row>
    <row r="360" spans="1:13" x14ac:dyDescent="0.25">
      <c r="A360" s="28" t="s">
        <v>27</v>
      </c>
      <c r="B360" s="28">
        <v>2024</v>
      </c>
      <c r="C360" s="28" t="s">
        <v>26</v>
      </c>
      <c r="D360" s="28">
        <v>505</v>
      </c>
      <c r="E360" s="28" t="s">
        <v>824</v>
      </c>
      <c r="F360" s="28">
        <v>103041785</v>
      </c>
      <c r="G360" s="28">
        <v>6</v>
      </c>
      <c r="H360" s="28">
        <v>2.4E-2</v>
      </c>
      <c r="I360" s="28" t="s">
        <v>86</v>
      </c>
      <c r="J360" s="28" t="s">
        <v>87</v>
      </c>
      <c r="K360" s="28" t="s">
        <v>628</v>
      </c>
      <c r="L360" s="28" t="s">
        <v>825</v>
      </c>
      <c r="M360" s="28" t="s">
        <v>83</v>
      </c>
    </row>
    <row r="361" spans="1:13" x14ac:dyDescent="0.25">
      <c r="A361" s="28" t="s">
        <v>27</v>
      </c>
      <c r="B361" s="28">
        <v>2024</v>
      </c>
      <c r="C361" s="28" t="s">
        <v>26</v>
      </c>
      <c r="D361" s="28">
        <v>507</v>
      </c>
      <c r="E361" s="28" t="s">
        <v>826</v>
      </c>
      <c r="F361" s="28">
        <v>103041787</v>
      </c>
      <c r="G361" s="28">
        <v>9</v>
      </c>
      <c r="H361" s="28">
        <v>2.5700000000000001E-2</v>
      </c>
      <c r="I361" s="28" t="s">
        <v>86</v>
      </c>
      <c r="J361" s="28" t="s">
        <v>87</v>
      </c>
      <c r="K361" s="28" t="s">
        <v>628</v>
      </c>
      <c r="L361" s="28" t="s">
        <v>827</v>
      </c>
      <c r="M361" s="28" t="s">
        <v>83</v>
      </c>
    </row>
    <row r="362" spans="1:13" x14ac:dyDescent="0.25">
      <c r="A362" s="28" t="s">
        <v>27</v>
      </c>
      <c r="B362" s="28">
        <v>2024</v>
      </c>
      <c r="C362" s="28" t="s">
        <v>26</v>
      </c>
      <c r="D362" s="28">
        <v>510</v>
      </c>
      <c r="E362" s="28" t="s">
        <v>828</v>
      </c>
      <c r="F362" s="28">
        <v>103041790</v>
      </c>
      <c r="G362" s="28">
        <v>1</v>
      </c>
      <c r="H362" s="28">
        <v>6.0000000000000001E-3</v>
      </c>
      <c r="I362" s="28" t="s">
        <v>86</v>
      </c>
      <c r="J362" s="28" t="s">
        <v>87</v>
      </c>
      <c r="K362" s="28" t="s">
        <v>628</v>
      </c>
      <c r="L362" s="28" t="s">
        <v>829</v>
      </c>
      <c r="M362" s="28" t="s">
        <v>83</v>
      </c>
    </row>
    <row r="363" spans="1:13" x14ac:dyDescent="0.25">
      <c r="A363" s="28" t="s">
        <v>27</v>
      </c>
      <c r="B363" s="28">
        <v>2024</v>
      </c>
      <c r="C363" s="28" t="s">
        <v>26</v>
      </c>
      <c r="D363" s="28">
        <v>513</v>
      </c>
      <c r="E363" s="28" t="s">
        <v>830</v>
      </c>
      <c r="F363" s="28">
        <v>103041793</v>
      </c>
      <c r="G363" s="28">
        <v>1</v>
      </c>
      <c r="H363" s="28">
        <v>7.4000000000000003E-3</v>
      </c>
      <c r="I363" s="28" t="s">
        <v>86</v>
      </c>
      <c r="J363" s="28" t="s">
        <v>87</v>
      </c>
      <c r="K363" s="28" t="s">
        <v>628</v>
      </c>
      <c r="L363" s="28" t="s">
        <v>831</v>
      </c>
      <c r="M363" s="28" t="s">
        <v>83</v>
      </c>
    </row>
    <row r="364" spans="1:13" x14ac:dyDescent="0.25">
      <c r="A364" s="28" t="s">
        <v>27</v>
      </c>
      <c r="B364" s="28">
        <v>2024</v>
      </c>
      <c r="C364" s="28" t="s">
        <v>26</v>
      </c>
      <c r="D364" s="28">
        <v>515</v>
      </c>
      <c r="E364" s="28" t="s">
        <v>832</v>
      </c>
      <c r="F364" s="28">
        <v>103041795</v>
      </c>
      <c r="G364" s="28">
        <v>1</v>
      </c>
      <c r="H364" s="28">
        <v>8.0999999999999996E-3</v>
      </c>
      <c r="I364" s="28" t="s">
        <v>86</v>
      </c>
      <c r="J364" s="28" t="s">
        <v>87</v>
      </c>
      <c r="K364" s="28" t="s">
        <v>628</v>
      </c>
      <c r="L364" s="28" t="s">
        <v>833</v>
      </c>
      <c r="M364" s="28" t="s">
        <v>83</v>
      </c>
    </row>
    <row r="365" spans="1:13" x14ac:dyDescent="0.25">
      <c r="A365" s="28" t="s">
        <v>27</v>
      </c>
      <c r="B365" s="28">
        <v>2024</v>
      </c>
      <c r="C365" s="28" t="s">
        <v>26</v>
      </c>
      <c r="D365" s="28">
        <v>516</v>
      </c>
      <c r="E365" s="28" t="s">
        <v>834</v>
      </c>
      <c r="F365" s="28">
        <v>103041796</v>
      </c>
      <c r="G365" s="28">
        <v>1</v>
      </c>
      <c r="H365" s="28">
        <v>7.7999999999999996E-3</v>
      </c>
      <c r="I365" s="28" t="s">
        <v>86</v>
      </c>
      <c r="J365" s="28" t="s">
        <v>87</v>
      </c>
      <c r="K365" s="28" t="s">
        <v>628</v>
      </c>
      <c r="L365" s="28" t="s">
        <v>835</v>
      </c>
      <c r="M365" s="28" t="s">
        <v>83</v>
      </c>
    </row>
    <row r="366" spans="1:13" x14ac:dyDescent="0.25">
      <c r="A366" s="28" t="s">
        <v>27</v>
      </c>
      <c r="B366" s="28">
        <v>2024</v>
      </c>
      <c r="C366" s="28" t="s">
        <v>26</v>
      </c>
      <c r="D366" s="28">
        <v>517</v>
      </c>
      <c r="E366" s="28" t="s">
        <v>836</v>
      </c>
      <c r="F366" s="28">
        <v>103041797</v>
      </c>
      <c r="G366" s="28">
        <v>16</v>
      </c>
      <c r="H366" s="28">
        <v>2.5700000000000001E-2</v>
      </c>
      <c r="I366" s="28" t="s">
        <v>86</v>
      </c>
      <c r="J366" s="28" t="s">
        <v>87</v>
      </c>
      <c r="K366" s="28" t="s">
        <v>628</v>
      </c>
      <c r="L366" s="28" t="s">
        <v>837</v>
      </c>
      <c r="M366" s="28" t="s">
        <v>83</v>
      </c>
    </row>
    <row r="367" spans="1:13" x14ac:dyDescent="0.25">
      <c r="A367" s="28" t="s">
        <v>27</v>
      </c>
      <c r="B367" s="28">
        <v>2024</v>
      </c>
      <c r="C367" s="28" t="s">
        <v>26</v>
      </c>
      <c r="D367" s="28">
        <v>518</v>
      </c>
      <c r="E367" s="28" t="s">
        <v>838</v>
      </c>
      <c r="F367" s="28">
        <v>103041798</v>
      </c>
      <c r="G367" s="28">
        <v>18</v>
      </c>
      <c r="H367" s="28">
        <v>2.47E-2</v>
      </c>
      <c r="I367" s="28" t="s">
        <v>86</v>
      </c>
      <c r="J367" s="28" t="s">
        <v>87</v>
      </c>
      <c r="K367" s="28" t="s">
        <v>628</v>
      </c>
      <c r="L367" s="28" t="s">
        <v>839</v>
      </c>
      <c r="M367" s="28" t="s">
        <v>83</v>
      </c>
    </row>
    <row r="368" spans="1:13" x14ac:dyDescent="0.25">
      <c r="A368" s="28" t="s">
        <v>27</v>
      </c>
      <c r="B368" s="28">
        <v>2024</v>
      </c>
      <c r="C368" s="28" t="s">
        <v>26</v>
      </c>
      <c r="D368" s="28">
        <v>520</v>
      </c>
      <c r="E368" s="28" t="s">
        <v>840</v>
      </c>
      <c r="F368" s="28">
        <v>103041800</v>
      </c>
      <c r="G368" s="28">
        <v>15</v>
      </c>
      <c r="H368" s="28">
        <v>2.0299999999999999E-2</v>
      </c>
      <c r="I368" s="28" t="s">
        <v>86</v>
      </c>
      <c r="J368" s="28" t="s">
        <v>87</v>
      </c>
      <c r="K368" s="28" t="s">
        <v>628</v>
      </c>
      <c r="L368" s="28" t="s">
        <v>841</v>
      </c>
      <c r="M368" s="28" t="s">
        <v>83</v>
      </c>
    </row>
    <row r="369" spans="1:26" x14ac:dyDescent="0.25">
      <c r="A369" s="28" t="s">
        <v>27</v>
      </c>
      <c r="B369" s="28">
        <v>2024</v>
      </c>
      <c r="C369" s="28" t="s">
        <v>26</v>
      </c>
      <c r="D369" s="28">
        <v>523</v>
      </c>
      <c r="E369" s="28" t="s">
        <v>842</v>
      </c>
      <c r="F369" s="28">
        <v>103041803</v>
      </c>
      <c r="G369" s="28">
        <v>39</v>
      </c>
      <c r="H369" s="28">
        <v>5.8500000000000003E-2</v>
      </c>
      <c r="I369" s="28" t="s">
        <v>86</v>
      </c>
      <c r="J369" s="28" t="s">
        <v>87</v>
      </c>
      <c r="K369" s="28" t="s">
        <v>628</v>
      </c>
      <c r="L369" s="28" t="s">
        <v>843</v>
      </c>
      <c r="M369" s="28" t="s">
        <v>92</v>
      </c>
      <c r="Z369" s="28" t="s">
        <v>844</v>
      </c>
    </row>
    <row r="370" spans="1:26" x14ac:dyDescent="0.25">
      <c r="A370" s="28" t="s">
        <v>27</v>
      </c>
      <c r="B370" s="28">
        <v>2024</v>
      </c>
      <c r="C370" s="28" t="s">
        <v>26</v>
      </c>
      <c r="D370" s="28">
        <v>524</v>
      </c>
      <c r="E370" s="28" t="s">
        <v>845</v>
      </c>
      <c r="F370" s="28">
        <v>103041804</v>
      </c>
      <c r="G370" s="28">
        <v>48</v>
      </c>
      <c r="H370" s="28">
        <v>5.33E-2</v>
      </c>
      <c r="I370" s="28" t="s">
        <v>86</v>
      </c>
      <c r="J370" s="28" t="s">
        <v>87</v>
      </c>
      <c r="K370" s="28" t="s">
        <v>628</v>
      </c>
      <c r="L370" s="28" t="s">
        <v>846</v>
      </c>
      <c r="M370" s="28" t="s">
        <v>83</v>
      </c>
    </row>
    <row r="371" spans="1:26" x14ac:dyDescent="0.25">
      <c r="A371" s="28" t="s">
        <v>27</v>
      </c>
      <c r="B371" s="28">
        <v>2024</v>
      </c>
      <c r="C371" s="28" t="s">
        <v>26</v>
      </c>
      <c r="D371" s="28">
        <v>525</v>
      </c>
      <c r="E371" s="28" t="s">
        <v>847</v>
      </c>
      <c r="F371" s="28">
        <v>103041805</v>
      </c>
      <c r="G371" s="28">
        <v>13</v>
      </c>
      <c r="H371" s="28">
        <v>2.8899999999999999E-2</v>
      </c>
      <c r="I371" s="28" t="s">
        <v>86</v>
      </c>
      <c r="J371" s="28" t="s">
        <v>87</v>
      </c>
      <c r="K371" s="28" t="s">
        <v>628</v>
      </c>
      <c r="L371" s="28" t="s">
        <v>848</v>
      </c>
      <c r="M371" s="28" t="s">
        <v>83</v>
      </c>
    </row>
    <row r="372" spans="1:26" x14ac:dyDescent="0.25">
      <c r="A372" s="28" t="s">
        <v>27</v>
      </c>
      <c r="B372" s="28">
        <v>2024</v>
      </c>
      <c r="C372" s="28" t="s">
        <v>26</v>
      </c>
      <c r="D372" s="28">
        <v>527</v>
      </c>
      <c r="E372" s="28" t="s">
        <v>849</v>
      </c>
      <c r="F372" s="28">
        <v>103041807</v>
      </c>
      <c r="G372" s="28">
        <v>17</v>
      </c>
      <c r="H372" s="28">
        <v>3.95E-2</v>
      </c>
      <c r="I372" s="28" t="s">
        <v>86</v>
      </c>
      <c r="J372" s="28" t="s">
        <v>87</v>
      </c>
      <c r="K372" s="28" t="s">
        <v>628</v>
      </c>
      <c r="L372" s="28" t="s">
        <v>850</v>
      </c>
      <c r="M372" s="28" t="s">
        <v>83</v>
      </c>
    </row>
    <row r="373" spans="1:26" x14ac:dyDescent="0.25">
      <c r="A373" s="28" t="s">
        <v>27</v>
      </c>
      <c r="B373" s="28">
        <v>2024</v>
      </c>
      <c r="C373" s="28" t="s">
        <v>26</v>
      </c>
      <c r="D373" s="28">
        <v>530</v>
      </c>
      <c r="E373" s="28" t="s">
        <v>851</v>
      </c>
      <c r="F373" s="28">
        <v>103041810</v>
      </c>
      <c r="G373" s="28">
        <v>26</v>
      </c>
      <c r="H373" s="28">
        <v>4.5400000000000003E-2</v>
      </c>
      <c r="I373" s="28" t="s">
        <v>86</v>
      </c>
      <c r="J373" s="28" t="s">
        <v>87</v>
      </c>
      <c r="K373" s="28" t="s">
        <v>628</v>
      </c>
      <c r="L373" s="28" t="s">
        <v>852</v>
      </c>
      <c r="M373" s="28" t="s">
        <v>83</v>
      </c>
    </row>
    <row r="374" spans="1:26" x14ac:dyDescent="0.25">
      <c r="A374" s="28" t="s">
        <v>27</v>
      </c>
      <c r="B374" s="28">
        <v>2024</v>
      </c>
      <c r="C374" s="28" t="s">
        <v>26</v>
      </c>
      <c r="D374" s="28">
        <v>531</v>
      </c>
      <c r="E374" s="28" t="s">
        <v>853</v>
      </c>
      <c r="F374" s="28">
        <v>103041811</v>
      </c>
      <c r="G374" s="28">
        <v>24</v>
      </c>
      <c r="H374" s="28">
        <v>4.41E-2</v>
      </c>
      <c r="I374" s="28" t="s">
        <v>86</v>
      </c>
      <c r="J374" s="28" t="s">
        <v>87</v>
      </c>
      <c r="K374" s="28" t="s">
        <v>628</v>
      </c>
      <c r="L374" s="28" t="s">
        <v>854</v>
      </c>
      <c r="M374" s="28" t="s">
        <v>83</v>
      </c>
    </row>
    <row r="375" spans="1:26" x14ac:dyDescent="0.25">
      <c r="A375" s="28" t="s">
        <v>27</v>
      </c>
      <c r="B375" s="28">
        <v>2024</v>
      </c>
      <c r="C375" s="28" t="s">
        <v>26</v>
      </c>
      <c r="D375" s="28">
        <v>532</v>
      </c>
      <c r="E375" s="28" t="s">
        <v>855</v>
      </c>
      <c r="F375" s="28">
        <v>103041812</v>
      </c>
      <c r="G375" s="28">
        <v>35</v>
      </c>
      <c r="H375" s="28">
        <v>4.5699999999999998E-2</v>
      </c>
      <c r="I375" s="28" t="s">
        <v>86</v>
      </c>
      <c r="J375" s="28" t="s">
        <v>87</v>
      </c>
      <c r="K375" s="28" t="s">
        <v>628</v>
      </c>
      <c r="L375" s="28" t="s">
        <v>856</v>
      </c>
      <c r="M375" s="28" t="s">
        <v>83</v>
      </c>
    </row>
    <row r="376" spans="1:26" x14ac:dyDescent="0.25">
      <c r="A376" s="28" t="s">
        <v>27</v>
      </c>
      <c r="B376" s="28">
        <v>2024</v>
      </c>
      <c r="C376" s="28" t="s">
        <v>26</v>
      </c>
      <c r="D376" s="28">
        <v>534</v>
      </c>
      <c r="E376" s="28" t="s">
        <v>857</v>
      </c>
      <c r="F376" s="28">
        <v>103041814</v>
      </c>
      <c r="G376" s="28">
        <v>1</v>
      </c>
      <c r="H376" s="28">
        <v>1.14E-2</v>
      </c>
      <c r="I376" s="28" t="s">
        <v>86</v>
      </c>
      <c r="J376" s="28" t="s">
        <v>87</v>
      </c>
      <c r="K376" s="28" t="s">
        <v>628</v>
      </c>
      <c r="L376" s="28" t="s">
        <v>858</v>
      </c>
      <c r="M376" s="28" t="s">
        <v>83</v>
      </c>
    </row>
    <row r="377" spans="1:26" x14ac:dyDescent="0.25">
      <c r="A377" s="28" t="s">
        <v>27</v>
      </c>
      <c r="B377" s="28">
        <v>2024</v>
      </c>
      <c r="C377" s="28" t="s">
        <v>26</v>
      </c>
      <c r="D377" s="28">
        <v>535</v>
      </c>
      <c r="E377" s="28" t="s">
        <v>859</v>
      </c>
      <c r="F377" s="28">
        <v>103041815</v>
      </c>
      <c r="G377" s="28">
        <v>1</v>
      </c>
      <c r="H377" s="28">
        <v>1.29E-2</v>
      </c>
      <c r="I377" s="28" t="s">
        <v>86</v>
      </c>
      <c r="J377" s="28" t="s">
        <v>87</v>
      </c>
      <c r="K377" s="28" t="s">
        <v>628</v>
      </c>
      <c r="L377" s="28" t="s">
        <v>860</v>
      </c>
      <c r="M377" s="28" t="s">
        <v>83</v>
      </c>
    </row>
    <row r="378" spans="1:26" x14ac:dyDescent="0.25">
      <c r="A378" s="28" t="s">
        <v>27</v>
      </c>
      <c r="B378" s="28">
        <v>2024</v>
      </c>
      <c r="C378" s="28" t="s">
        <v>26</v>
      </c>
      <c r="D378" s="28">
        <v>537</v>
      </c>
      <c r="E378" s="28" t="s">
        <v>861</v>
      </c>
      <c r="F378" s="28">
        <v>103041817</v>
      </c>
      <c r="G378" s="28">
        <v>6</v>
      </c>
      <c r="H378" s="28">
        <v>1.78E-2</v>
      </c>
      <c r="I378" s="28" t="s">
        <v>86</v>
      </c>
      <c r="J378" s="28" t="s">
        <v>87</v>
      </c>
      <c r="K378" s="28" t="s">
        <v>628</v>
      </c>
      <c r="L378" s="28" t="s">
        <v>862</v>
      </c>
      <c r="M378" s="28" t="s">
        <v>83</v>
      </c>
    </row>
    <row r="379" spans="1:26" x14ac:dyDescent="0.25">
      <c r="A379" s="28" t="s">
        <v>27</v>
      </c>
      <c r="B379" s="28">
        <v>2024</v>
      </c>
      <c r="C379" s="28" t="s">
        <v>26</v>
      </c>
      <c r="D379" s="28">
        <v>538</v>
      </c>
      <c r="E379" s="28" t="s">
        <v>863</v>
      </c>
      <c r="F379" s="28">
        <v>103041818</v>
      </c>
      <c r="G379" s="28">
        <v>4</v>
      </c>
      <c r="H379" s="28">
        <v>2.2499999999999999E-2</v>
      </c>
      <c r="I379" s="28" t="s">
        <v>86</v>
      </c>
      <c r="J379" s="28" t="s">
        <v>87</v>
      </c>
      <c r="K379" s="28" t="s">
        <v>628</v>
      </c>
      <c r="L379" s="28" t="s">
        <v>864</v>
      </c>
      <c r="M379" s="28" t="s">
        <v>83</v>
      </c>
    </row>
    <row r="380" spans="1:26" x14ac:dyDescent="0.25">
      <c r="A380" s="28" t="s">
        <v>27</v>
      </c>
      <c r="B380" s="28">
        <v>2024</v>
      </c>
      <c r="C380" s="28" t="s">
        <v>26</v>
      </c>
      <c r="D380" s="28">
        <v>540</v>
      </c>
      <c r="E380" s="28" t="s">
        <v>865</v>
      </c>
      <c r="F380" s="28">
        <v>103041820</v>
      </c>
      <c r="G380" s="28">
        <v>3</v>
      </c>
      <c r="H380" s="28">
        <v>1.66E-2</v>
      </c>
      <c r="I380" s="28" t="s">
        <v>86</v>
      </c>
      <c r="J380" s="28" t="s">
        <v>87</v>
      </c>
      <c r="K380" s="28" t="s">
        <v>628</v>
      </c>
      <c r="L380" s="28" t="s">
        <v>866</v>
      </c>
      <c r="M380" s="28" t="s">
        <v>83</v>
      </c>
    </row>
    <row r="381" spans="1:26" x14ac:dyDescent="0.25">
      <c r="A381" s="28" t="s">
        <v>27</v>
      </c>
      <c r="B381" s="28">
        <v>2024</v>
      </c>
      <c r="C381" s="28" t="s">
        <v>26</v>
      </c>
      <c r="D381" s="28">
        <v>542</v>
      </c>
      <c r="E381" s="28" t="s">
        <v>867</v>
      </c>
      <c r="F381" s="28">
        <v>103041822</v>
      </c>
      <c r="G381" s="28">
        <v>4</v>
      </c>
      <c r="H381" s="28">
        <v>1.8800000000000001E-2</v>
      </c>
      <c r="I381" s="28" t="s">
        <v>86</v>
      </c>
      <c r="J381" s="28" t="s">
        <v>87</v>
      </c>
      <c r="K381" s="28" t="s">
        <v>628</v>
      </c>
      <c r="L381" s="28" t="s">
        <v>868</v>
      </c>
      <c r="M381" s="28" t="s">
        <v>83</v>
      </c>
    </row>
    <row r="382" spans="1:26" x14ac:dyDescent="0.25">
      <c r="A382" s="28" t="s">
        <v>27</v>
      </c>
      <c r="B382" s="28">
        <v>2024</v>
      </c>
      <c r="C382" s="28" t="s">
        <v>26</v>
      </c>
      <c r="D382" s="28">
        <v>543</v>
      </c>
      <c r="E382" s="28" t="s">
        <v>869</v>
      </c>
      <c r="F382" s="28">
        <v>103041823</v>
      </c>
      <c r="G382" s="28">
        <v>3</v>
      </c>
      <c r="H382" s="28">
        <v>1.54E-2</v>
      </c>
      <c r="I382" s="28" t="s">
        <v>86</v>
      </c>
      <c r="J382" s="28" t="s">
        <v>87</v>
      </c>
      <c r="K382" s="28" t="s">
        <v>628</v>
      </c>
      <c r="L382" s="28" t="s">
        <v>870</v>
      </c>
      <c r="M382" s="28" t="s">
        <v>83</v>
      </c>
    </row>
    <row r="383" spans="1:26" x14ac:dyDescent="0.25">
      <c r="A383" s="28" t="s">
        <v>27</v>
      </c>
      <c r="B383" s="28">
        <v>2024</v>
      </c>
      <c r="C383" s="28" t="s">
        <v>26</v>
      </c>
      <c r="D383" s="28">
        <v>544</v>
      </c>
      <c r="E383" s="28" t="s">
        <v>871</v>
      </c>
      <c r="F383" s="28">
        <v>103041824</v>
      </c>
      <c r="G383" s="28">
        <v>3</v>
      </c>
      <c r="H383" s="28">
        <v>2.3199999999999998E-2</v>
      </c>
      <c r="I383" s="28" t="s">
        <v>86</v>
      </c>
      <c r="J383" s="28" t="s">
        <v>87</v>
      </c>
      <c r="K383" s="28" t="s">
        <v>628</v>
      </c>
      <c r="L383" s="28" t="s">
        <v>872</v>
      </c>
      <c r="M383" s="28" t="s">
        <v>83</v>
      </c>
    </row>
    <row r="384" spans="1:26" x14ac:dyDescent="0.25">
      <c r="A384" s="28" t="s">
        <v>27</v>
      </c>
      <c r="B384" s="28">
        <v>2024</v>
      </c>
      <c r="C384" s="28" t="s">
        <v>26</v>
      </c>
      <c r="D384" s="28">
        <v>545</v>
      </c>
      <c r="E384" s="28" t="s">
        <v>873</v>
      </c>
      <c r="F384" s="28">
        <v>103041825</v>
      </c>
      <c r="G384" s="28">
        <v>7</v>
      </c>
      <c r="H384" s="28">
        <v>3.0700000000000002E-2</v>
      </c>
      <c r="I384" s="28" t="s">
        <v>86</v>
      </c>
      <c r="J384" s="28" t="s">
        <v>87</v>
      </c>
      <c r="K384" s="28" t="s">
        <v>628</v>
      </c>
      <c r="L384" s="28" t="s">
        <v>874</v>
      </c>
      <c r="M384" s="28" t="s">
        <v>83</v>
      </c>
    </row>
    <row r="385" spans="1:13" x14ac:dyDescent="0.25">
      <c r="A385" s="28" t="s">
        <v>27</v>
      </c>
      <c r="B385" s="28">
        <v>2024</v>
      </c>
      <c r="C385" s="28" t="s">
        <v>26</v>
      </c>
      <c r="D385" s="28">
        <v>547</v>
      </c>
      <c r="E385" s="28" t="s">
        <v>875</v>
      </c>
      <c r="F385" s="28">
        <v>103041827</v>
      </c>
      <c r="G385" s="28">
        <v>4</v>
      </c>
      <c r="H385" s="28">
        <v>1.66E-2</v>
      </c>
      <c r="I385" s="28" t="s">
        <v>86</v>
      </c>
      <c r="J385" s="28" t="s">
        <v>87</v>
      </c>
      <c r="K385" s="28" t="s">
        <v>628</v>
      </c>
      <c r="L385" s="28" t="s">
        <v>876</v>
      </c>
      <c r="M385" s="28" t="s">
        <v>83</v>
      </c>
    </row>
    <row r="386" spans="1:13" x14ac:dyDescent="0.25">
      <c r="A386" s="28" t="s">
        <v>27</v>
      </c>
      <c r="B386" s="28">
        <v>2024</v>
      </c>
      <c r="C386" s="28" t="s">
        <v>26</v>
      </c>
      <c r="D386" s="28">
        <v>548</v>
      </c>
      <c r="E386" s="28" t="s">
        <v>877</v>
      </c>
      <c r="F386" s="28">
        <v>103041828</v>
      </c>
      <c r="G386" s="28">
        <v>6</v>
      </c>
      <c r="H386" s="28">
        <v>2.7699999999999999E-2</v>
      </c>
      <c r="I386" s="28" t="s">
        <v>86</v>
      </c>
      <c r="J386" s="28" t="s">
        <v>87</v>
      </c>
      <c r="K386" s="28" t="s">
        <v>628</v>
      </c>
      <c r="L386" s="28" t="s">
        <v>878</v>
      </c>
      <c r="M386" s="28" t="s">
        <v>83</v>
      </c>
    </row>
    <row r="387" spans="1:13" x14ac:dyDescent="0.25">
      <c r="A387" s="28" t="s">
        <v>27</v>
      </c>
      <c r="B387" s="28">
        <v>2024</v>
      </c>
      <c r="C387" s="28" t="s">
        <v>26</v>
      </c>
      <c r="D387" s="28">
        <v>550</v>
      </c>
      <c r="E387" s="28" t="s">
        <v>879</v>
      </c>
      <c r="F387" s="28">
        <v>103041830</v>
      </c>
      <c r="G387" s="28">
        <v>4</v>
      </c>
      <c r="H387" s="28">
        <v>1.9099999999999999E-2</v>
      </c>
      <c r="I387" s="28" t="s">
        <v>86</v>
      </c>
      <c r="J387" s="28" t="s">
        <v>87</v>
      </c>
      <c r="K387" s="28" t="s">
        <v>628</v>
      </c>
      <c r="L387" s="28" t="s">
        <v>880</v>
      </c>
      <c r="M387" s="28" t="s">
        <v>83</v>
      </c>
    </row>
    <row r="388" spans="1:13" x14ac:dyDescent="0.25">
      <c r="A388" s="28" t="s">
        <v>27</v>
      </c>
      <c r="B388" s="28">
        <v>2024</v>
      </c>
      <c r="C388" s="28" t="s">
        <v>26</v>
      </c>
      <c r="D388" s="28">
        <v>552</v>
      </c>
      <c r="E388" s="28" t="s">
        <v>881</v>
      </c>
      <c r="F388" s="28">
        <v>103041832</v>
      </c>
      <c r="G388" s="28">
        <v>3</v>
      </c>
      <c r="H388" s="28">
        <v>1.72E-2</v>
      </c>
      <c r="I388" s="28" t="s">
        <v>86</v>
      </c>
      <c r="J388" s="28" t="s">
        <v>87</v>
      </c>
      <c r="K388" s="28" t="s">
        <v>628</v>
      </c>
      <c r="L388" s="28" t="s">
        <v>882</v>
      </c>
      <c r="M388" s="28" t="s">
        <v>83</v>
      </c>
    </row>
    <row r="389" spans="1:13" x14ac:dyDescent="0.25">
      <c r="A389" s="28" t="s">
        <v>27</v>
      </c>
      <c r="B389" s="28">
        <v>2024</v>
      </c>
      <c r="C389" s="28" t="s">
        <v>26</v>
      </c>
      <c r="D389" s="28">
        <v>554</v>
      </c>
      <c r="E389" s="28" t="s">
        <v>883</v>
      </c>
      <c r="F389" s="28">
        <v>103041834</v>
      </c>
      <c r="G389" s="28">
        <v>5</v>
      </c>
      <c r="H389" s="28">
        <v>3.2300000000000002E-2</v>
      </c>
      <c r="I389" s="28" t="s">
        <v>86</v>
      </c>
      <c r="J389" s="28" t="s">
        <v>87</v>
      </c>
      <c r="K389" s="28" t="s">
        <v>628</v>
      </c>
      <c r="L389" s="28" t="s">
        <v>884</v>
      </c>
      <c r="M389" s="28" t="s">
        <v>83</v>
      </c>
    </row>
    <row r="390" spans="1:13" x14ac:dyDescent="0.25">
      <c r="A390" s="28" t="s">
        <v>27</v>
      </c>
      <c r="B390" s="28">
        <v>2024</v>
      </c>
      <c r="C390" s="28" t="s">
        <v>26</v>
      </c>
      <c r="D390" s="28">
        <v>556</v>
      </c>
      <c r="E390" s="28" t="s">
        <v>885</v>
      </c>
      <c r="F390" s="28">
        <v>103041836</v>
      </c>
      <c r="G390" s="28">
        <v>4</v>
      </c>
      <c r="H390" s="28">
        <v>2.3E-2</v>
      </c>
      <c r="I390" s="28" t="s">
        <v>86</v>
      </c>
      <c r="J390" s="28" t="s">
        <v>87</v>
      </c>
      <c r="K390" s="28" t="s">
        <v>628</v>
      </c>
      <c r="L390" s="28" t="s">
        <v>886</v>
      </c>
      <c r="M390" s="28" t="s">
        <v>83</v>
      </c>
    </row>
    <row r="391" spans="1:13" x14ac:dyDescent="0.25">
      <c r="A391" s="28" t="s">
        <v>27</v>
      </c>
      <c r="B391" s="28">
        <v>2024</v>
      </c>
      <c r="C391" s="28" t="s">
        <v>26</v>
      </c>
      <c r="D391" s="28">
        <v>558</v>
      </c>
      <c r="E391" s="28" t="s">
        <v>887</v>
      </c>
      <c r="F391" s="28">
        <v>103041838</v>
      </c>
      <c r="G391" s="28">
        <v>4</v>
      </c>
      <c r="H391" s="28">
        <v>2.4500000000000001E-2</v>
      </c>
      <c r="I391" s="28" t="s">
        <v>86</v>
      </c>
      <c r="J391" s="28" t="s">
        <v>87</v>
      </c>
      <c r="K391" s="28" t="s">
        <v>628</v>
      </c>
      <c r="L391" s="28" t="s">
        <v>888</v>
      </c>
      <c r="M391" s="28" t="s">
        <v>83</v>
      </c>
    </row>
    <row r="392" spans="1:13" x14ac:dyDescent="0.25">
      <c r="A392" s="28" t="s">
        <v>27</v>
      </c>
      <c r="B392" s="28">
        <v>2024</v>
      </c>
      <c r="C392" s="28" t="s">
        <v>26</v>
      </c>
      <c r="D392" s="28">
        <v>560</v>
      </c>
      <c r="E392" s="28" t="s">
        <v>889</v>
      </c>
      <c r="F392" s="28">
        <v>103041840</v>
      </c>
      <c r="G392" s="28">
        <v>1</v>
      </c>
      <c r="H392" s="28">
        <v>9.5999999999999992E-3</v>
      </c>
      <c r="I392" s="28" t="s">
        <v>86</v>
      </c>
      <c r="J392" s="28" t="s">
        <v>87</v>
      </c>
      <c r="K392" s="28" t="s">
        <v>628</v>
      </c>
      <c r="L392" s="28" t="s">
        <v>890</v>
      </c>
      <c r="M392" s="28" t="s">
        <v>83</v>
      </c>
    </row>
    <row r="393" spans="1:13" x14ac:dyDescent="0.25">
      <c r="A393" s="28" t="s">
        <v>27</v>
      </c>
      <c r="B393" s="28">
        <v>2024</v>
      </c>
      <c r="C393" s="28" t="s">
        <v>26</v>
      </c>
      <c r="D393" s="28">
        <v>561</v>
      </c>
      <c r="E393" s="28" t="s">
        <v>891</v>
      </c>
      <c r="F393" s="28">
        <v>103048701</v>
      </c>
      <c r="G393" s="28">
        <v>12</v>
      </c>
      <c r="H393" s="28">
        <v>2.52E-2</v>
      </c>
      <c r="I393" s="28" t="s">
        <v>86</v>
      </c>
      <c r="J393" s="28" t="s">
        <v>87</v>
      </c>
      <c r="K393" s="28" t="s">
        <v>628</v>
      </c>
      <c r="L393" s="28" t="s">
        <v>892</v>
      </c>
      <c r="M393" s="28" t="s">
        <v>83</v>
      </c>
    </row>
    <row r="394" spans="1:13" x14ac:dyDescent="0.25">
      <c r="A394" s="28" t="s">
        <v>27</v>
      </c>
      <c r="B394" s="28">
        <v>2024</v>
      </c>
      <c r="C394" s="28" t="s">
        <v>26</v>
      </c>
      <c r="D394" s="28">
        <v>563</v>
      </c>
      <c r="E394" s="28" t="s">
        <v>893</v>
      </c>
      <c r="F394" s="28">
        <v>103048703</v>
      </c>
      <c r="G394" s="28">
        <v>8</v>
      </c>
      <c r="H394" s="28">
        <v>2.47E-2</v>
      </c>
      <c r="I394" s="28" t="s">
        <v>86</v>
      </c>
      <c r="J394" s="28" t="s">
        <v>87</v>
      </c>
      <c r="K394" s="28" t="s">
        <v>628</v>
      </c>
      <c r="L394" s="28" t="s">
        <v>894</v>
      </c>
      <c r="M394" s="28" t="s">
        <v>92</v>
      </c>
    </row>
    <row r="395" spans="1:13" x14ac:dyDescent="0.25">
      <c r="A395" s="28" t="s">
        <v>27</v>
      </c>
      <c r="B395" s="28">
        <v>2024</v>
      </c>
      <c r="C395" s="28" t="s">
        <v>26</v>
      </c>
      <c r="D395" s="28">
        <v>564</v>
      </c>
      <c r="E395" s="28" t="s">
        <v>895</v>
      </c>
      <c r="F395" s="28">
        <v>103048704</v>
      </c>
      <c r="G395" s="28">
        <v>8</v>
      </c>
      <c r="H395" s="28">
        <v>2.7199999999999998E-2</v>
      </c>
      <c r="I395" s="28" t="s">
        <v>86</v>
      </c>
      <c r="J395" s="28" t="s">
        <v>87</v>
      </c>
      <c r="K395" s="28" t="s">
        <v>628</v>
      </c>
      <c r="L395" s="28" t="s">
        <v>896</v>
      </c>
      <c r="M395" s="28" t="s">
        <v>83</v>
      </c>
    </row>
    <row r="396" spans="1:13" x14ac:dyDescent="0.25">
      <c r="A396" s="28" t="s">
        <v>27</v>
      </c>
      <c r="B396" s="28">
        <v>2024</v>
      </c>
      <c r="C396" s="28" t="s">
        <v>26</v>
      </c>
      <c r="D396" s="28">
        <v>565</v>
      </c>
      <c r="E396" s="28" t="s">
        <v>897</v>
      </c>
      <c r="F396" s="28">
        <v>103048705</v>
      </c>
      <c r="G396" s="28">
        <v>8</v>
      </c>
      <c r="H396" s="28">
        <v>2.87E-2</v>
      </c>
      <c r="I396" s="28" t="s">
        <v>86</v>
      </c>
      <c r="J396" s="28" t="s">
        <v>87</v>
      </c>
      <c r="K396" s="28" t="s">
        <v>628</v>
      </c>
      <c r="L396" s="28" t="s">
        <v>898</v>
      </c>
      <c r="M396" s="28" t="s">
        <v>83</v>
      </c>
    </row>
    <row r="397" spans="1:13" x14ac:dyDescent="0.25">
      <c r="A397" s="28" t="s">
        <v>27</v>
      </c>
      <c r="B397" s="28">
        <v>2024</v>
      </c>
      <c r="C397" s="28" t="s">
        <v>26</v>
      </c>
      <c r="D397" s="28">
        <v>566</v>
      </c>
      <c r="E397" s="28" t="s">
        <v>899</v>
      </c>
      <c r="F397" s="28">
        <v>103048706</v>
      </c>
      <c r="G397" s="28">
        <v>11</v>
      </c>
      <c r="H397" s="28">
        <v>3.39E-2</v>
      </c>
      <c r="I397" s="28" t="s">
        <v>86</v>
      </c>
      <c r="J397" s="28" t="s">
        <v>87</v>
      </c>
      <c r="K397" s="28" t="s">
        <v>628</v>
      </c>
      <c r="L397" s="28" t="s">
        <v>900</v>
      </c>
      <c r="M397" s="28" t="s">
        <v>83</v>
      </c>
    </row>
    <row r="398" spans="1:13" x14ac:dyDescent="0.25">
      <c r="A398" s="28" t="s">
        <v>27</v>
      </c>
      <c r="B398" s="28">
        <v>2024</v>
      </c>
      <c r="C398" s="28" t="s">
        <v>26</v>
      </c>
      <c r="D398" s="28">
        <v>568</v>
      </c>
      <c r="E398" s="28" t="s">
        <v>901</v>
      </c>
      <c r="F398" s="28">
        <v>103048708</v>
      </c>
      <c r="G398" s="28">
        <v>4</v>
      </c>
      <c r="H398" s="28">
        <v>1.8200000000000001E-2</v>
      </c>
      <c r="I398" s="28" t="s">
        <v>86</v>
      </c>
      <c r="J398" s="28" t="s">
        <v>87</v>
      </c>
      <c r="K398" s="28" t="s">
        <v>628</v>
      </c>
      <c r="L398" s="28" t="s">
        <v>902</v>
      </c>
      <c r="M398" s="28" t="s">
        <v>83</v>
      </c>
    </row>
    <row r="399" spans="1:13" x14ac:dyDescent="0.25">
      <c r="A399" s="28" t="s">
        <v>27</v>
      </c>
      <c r="B399" s="28">
        <v>2024</v>
      </c>
      <c r="C399" s="28" t="s">
        <v>26</v>
      </c>
      <c r="D399" s="28">
        <v>569</v>
      </c>
      <c r="E399" s="28" t="s">
        <v>903</v>
      </c>
      <c r="F399" s="28">
        <v>103048709</v>
      </c>
      <c r="G399" s="28">
        <v>15</v>
      </c>
      <c r="H399" s="28">
        <v>3.1E-2</v>
      </c>
      <c r="I399" s="28" t="s">
        <v>86</v>
      </c>
      <c r="J399" s="28" t="s">
        <v>87</v>
      </c>
      <c r="K399" s="28" t="s">
        <v>628</v>
      </c>
      <c r="L399" s="28" t="s">
        <v>904</v>
      </c>
      <c r="M399" s="28" t="s">
        <v>83</v>
      </c>
    </row>
    <row r="400" spans="1:13" x14ac:dyDescent="0.25">
      <c r="A400" s="28" t="s">
        <v>27</v>
      </c>
      <c r="B400" s="28">
        <v>2024</v>
      </c>
      <c r="C400" s="28" t="s">
        <v>26</v>
      </c>
      <c r="D400" s="28">
        <v>570</v>
      </c>
      <c r="E400" s="28" t="s">
        <v>905</v>
      </c>
      <c r="F400" s="28">
        <v>103048710</v>
      </c>
      <c r="G400" s="28">
        <v>8</v>
      </c>
      <c r="H400" s="28">
        <v>3.2300000000000002E-2</v>
      </c>
      <c r="I400" s="28" t="s">
        <v>86</v>
      </c>
      <c r="J400" s="28" t="s">
        <v>87</v>
      </c>
      <c r="K400" s="28" t="s">
        <v>628</v>
      </c>
      <c r="L400" s="28" t="s">
        <v>906</v>
      </c>
      <c r="M400" s="28" t="s">
        <v>83</v>
      </c>
    </row>
    <row r="401" spans="1:13" x14ac:dyDescent="0.25">
      <c r="A401" s="28" t="s">
        <v>27</v>
      </c>
      <c r="B401" s="28">
        <v>2024</v>
      </c>
      <c r="C401" s="28" t="s">
        <v>26</v>
      </c>
      <c r="D401" s="28">
        <v>571</v>
      </c>
      <c r="E401" s="28" t="s">
        <v>907</v>
      </c>
      <c r="F401" s="28">
        <v>103048711</v>
      </c>
      <c r="G401" s="28">
        <v>24</v>
      </c>
      <c r="H401" s="28">
        <v>2.5899999999999999E-2</v>
      </c>
      <c r="I401" s="28" t="s">
        <v>86</v>
      </c>
      <c r="J401" s="28" t="s">
        <v>87</v>
      </c>
      <c r="K401" s="28" t="s">
        <v>628</v>
      </c>
      <c r="L401" s="28" t="s">
        <v>908</v>
      </c>
      <c r="M401" s="28" t="s">
        <v>83</v>
      </c>
    </row>
    <row r="402" spans="1:13" x14ac:dyDescent="0.25">
      <c r="A402" s="28" t="s">
        <v>27</v>
      </c>
      <c r="B402" s="28">
        <v>2024</v>
      </c>
      <c r="C402" s="28" t="s">
        <v>26</v>
      </c>
      <c r="D402" s="28">
        <v>572</v>
      </c>
      <c r="E402" s="28" t="s">
        <v>909</v>
      </c>
      <c r="F402" s="28">
        <v>103048712</v>
      </c>
      <c r="G402" s="28">
        <v>15</v>
      </c>
      <c r="H402" s="28">
        <v>2.5600000000000001E-2</v>
      </c>
      <c r="I402" s="28" t="s">
        <v>86</v>
      </c>
      <c r="J402" s="28" t="s">
        <v>87</v>
      </c>
      <c r="K402" s="28" t="s">
        <v>628</v>
      </c>
      <c r="L402" s="28" t="s">
        <v>910</v>
      </c>
      <c r="M402" s="28" t="s">
        <v>83</v>
      </c>
    </row>
    <row r="403" spans="1:13" x14ac:dyDescent="0.25">
      <c r="A403" s="28" t="s">
        <v>27</v>
      </c>
      <c r="B403" s="28">
        <v>2024</v>
      </c>
      <c r="C403" s="28" t="s">
        <v>26</v>
      </c>
      <c r="D403" s="28">
        <v>573</v>
      </c>
      <c r="E403" s="28" t="s">
        <v>911</v>
      </c>
      <c r="F403" s="28">
        <v>103048713</v>
      </c>
      <c r="G403" s="28">
        <v>4</v>
      </c>
      <c r="H403" s="28">
        <v>2.0199999999999999E-2</v>
      </c>
      <c r="I403" s="28" t="s">
        <v>86</v>
      </c>
      <c r="J403" s="28" t="s">
        <v>87</v>
      </c>
      <c r="K403" s="28" t="s">
        <v>628</v>
      </c>
      <c r="L403" s="28" t="s">
        <v>912</v>
      </c>
      <c r="M403" s="28" t="s">
        <v>92</v>
      </c>
    </row>
    <row r="404" spans="1:13" x14ac:dyDescent="0.25">
      <c r="A404" s="28" t="s">
        <v>27</v>
      </c>
      <c r="B404" s="28">
        <v>2024</v>
      </c>
      <c r="C404" s="28" t="s">
        <v>26</v>
      </c>
      <c r="D404" s="28">
        <v>574</v>
      </c>
      <c r="E404" s="28" t="s">
        <v>913</v>
      </c>
      <c r="F404" s="28">
        <v>103048714</v>
      </c>
      <c r="G404" s="28">
        <v>3</v>
      </c>
      <c r="H404" s="28">
        <v>1.5900000000000001E-2</v>
      </c>
      <c r="I404" s="28" t="s">
        <v>86</v>
      </c>
      <c r="J404" s="28" t="s">
        <v>87</v>
      </c>
      <c r="K404" s="28" t="s">
        <v>628</v>
      </c>
      <c r="L404" s="28" t="s">
        <v>914</v>
      </c>
      <c r="M404" s="28" t="s">
        <v>83</v>
      </c>
    </row>
    <row r="405" spans="1:13" x14ac:dyDescent="0.25">
      <c r="A405" s="28" t="s">
        <v>27</v>
      </c>
      <c r="B405" s="28">
        <v>2024</v>
      </c>
      <c r="C405" s="28" t="s">
        <v>26</v>
      </c>
      <c r="D405" s="28">
        <v>576</v>
      </c>
      <c r="E405" s="28" t="s">
        <v>915</v>
      </c>
      <c r="F405" s="28">
        <v>103048716</v>
      </c>
      <c r="G405" s="28">
        <v>3</v>
      </c>
      <c r="H405" s="28">
        <v>1.6500000000000001E-2</v>
      </c>
      <c r="I405" s="28" t="s">
        <v>86</v>
      </c>
      <c r="J405" s="28" t="s">
        <v>87</v>
      </c>
      <c r="K405" s="28" t="s">
        <v>628</v>
      </c>
      <c r="L405" s="28" t="s">
        <v>916</v>
      </c>
      <c r="M405" s="28" t="s">
        <v>92</v>
      </c>
    </row>
    <row r="406" spans="1:13" x14ac:dyDescent="0.25">
      <c r="A406" s="28" t="s">
        <v>27</v>
      </c>
      <c r="B406" s="28">
        <v>2024</v>
      </c>
      <c r="C406" s="28" t="s">
        <v>26</v>
      </c>
      <c r="D406" s="28">
        <v>577</v>
      </c>
      <c r="E406" s="28" t="s">
        <v>917</v>
      </c>
      <c r="F406" s="28">
        <v>103048717</v>
      </c>
      <c r="G406" s="28">
        <v>1</v>
      </c>
      <c r="H406" s="28">
        <v>1.06E-2</v>
      </c>
      <c r="I406" s="28" t="s">
        <v>86</v>
      </c>
      <c r="J406" s="28" t="s">
        <v>87</v>
      </c>
      <c r="K406" s="28" t="s">
        <v>628</v>
      </c>
      <c r="L406" s="28" t="s">
        <v>918</v>
      </c>
      <c r="M406" s="28" t="s">
        <v>92</v>
      </c>
    </row>
    <row r="407" spans="1:13" x14ac:dyDescent="0.25">
      <c r="A407" s="28" t="s">
        <v>27</v>
      </c>
      <c r="B407" s="28">
        <v>2024</v>
      </c>
      <c r="C407" s="28" t="s">
        <v>26</v>
      </c>
      <c r="D407" s="28">
        <v>579</v>
      </c>
      <c r="E407" s="28" t="s">
        <v>919</v>
      </c>
      <c r="F407" s="28">
        <v>103048719</v>
      </c>
      <c r="G407" s="28">
        <v>16</v>
      </c>
      <c r="H407" s="28">
        <v>2.5700000000000001E-2</v>
      </c>
      <c r="I407" s="28" t="s">
        <v>86</v>
      </c>
      <c r="J407" s="28" t="s">
        <v>87</v>
      </c>
      <c r="K407" s="28" t="s">
        <v>628</v>
      </c>
      <c r="L407" s="28" t="s">
        <v>920</v>
      </c>
      <c r="M407" s="28" t="s">
        <v>83</v>
      </c>
    </row>
    <row r="408" spans="1:13" x14ac:dyDescent="0.25">
      <c r="A408" s="28" t="s">
        <v>27</v>
      </c>
      <c r="B408" s="28">
        <v>2024</v>
      </c>
      <c r="C408" s="28" t="s">
        <v>26</v>
      </c>
      <c r="D408" s="28">
        <v>580</v>
      </c>
      <c r="E408" s="28" t="s">
        <v>921</v>
      </c>
      <c r="F408" s="28">
        <v>103048720</v>
      </c>
      <c r="G408" s="28">
        <v>8</v>
      </c>
      <c r="H408" s="28">
        <v>2.3199999999999998E-2</v>
      </c>
      <c r="I408" s="28" t="s">
        <v>86</v>
      </c>
      <c r="J408" s="28" t="s">
        <v>87</v>
      </c>
      <c r="K408" s="28" t="s">
        <v>628</v>
      </c>
      <c r="L408" s="28" t="s">
        <v>922</v>
      </c>
      <c r="M408" s="28" t="s">
        <v>83</v>
      </c>
    </row>
    <row r="409" spans="1:13" x14ac:dyDescent="0.25">
      <c r="A409" s="28" t="s">
        <v>27</v>
      </c>
      <c r="B409" s="28">
        <v>2024</v>
      </c>
      <c r="C409" s="28" t="s">
        <v>26</v>
      </c>
      <c r="D409" s="28">
        <v>581</v>
      </c>
      <c r="E409" s="28" t="s">
        <v>923</v>
      </c>
      <c r="F409" s="28">
        <v>103048721</v>
      </c>
      <c r="G409" s="28">
        <v>8</v>
      </c>
      <c r="H409" s="28">
        <v>2.63E-2</v>
      </c>
      <c r="I409" s="28" t="s">
        <v>86</v>
      </c>
      <c r="J409" s="28" t="s">
        <v>87</v>
      </c>
      <c r="K409" s="28" t="s">
        <v>628</v>
      </c>
      <c r="L409" s="28" t="s">
        <v>924</v>
      </c>
      <c r="M409" s="28" t="s">
        <v>83</v>
      </c>
    </row>
    <row r="410" spans="1:13" x14ac:dyDescent="0.25">
      <c r="A410" s="28" t="s">
        <v>27</v>
      </c>
      <c r="B410" s="28">
        <v>2024</v>
      </c>
      <c r="C410" s="28" t="s">
        <v>26</v>
      </c>
      <c r="D410" s="28">
        <v>582</v>
      </c>
      <c r="E410" s="28" t="s">
        <v>925</v>
      </c>
      <c r="F410" s="28">
        <v>103048722</v>
      </c>
      <c r="G410" s="28">
        <v>4</v>
      </c>
      <c r="H410" s="28">
        <v>1.6500000000000001E-2</v>
      </c>
      <c r="I410" s="28" t="s">
        <v>86</v>
      </c>
      <c r="J410" s="28" t="s">
        <v>87</v>
      </c>
      <c r="K410" s="28" t="s">
        <v>628</v>
      </c>
      <c r="L410" s="28" t="s">
        <v>926</v>
      </c>
      <c r="M410" s="28" t="s">
        <v>83</v>
      </c>
    </row>
    <row r="411" spans="1:13" x14ac:dyDescent="0.25">
      <c r="A411" s="28" t="s">
        <v>27</v>
      </c>
      <c r="B411" s="28">
        <v>2024</v>
      </c>
      <c r="C411" s="28" t="s">
        <v>26</v>
      </c>
      <c r="D411" s="28">
        <v>583</v>
      </c>
      <c r="E411" s="28" t="s">
        <v>927</v>
      </c>
      <c r="F411" s="28">
        <v>103048723</v>
      </c>
      <c r="G411" s="28">
        <v>24</v>
      </c>
      <c r="H411" s="28">
        <v>3.32E-2</v>
      </c>
      <c r="I411" s="28" t="s">
        <v>86</v>
      </c>
      <c r="J411" s="28" t="s">
        <v>87</v>
      </c>
      <c r="K411" s="28" t="s">
        <v>628</v>
      </c>
      <c r="L411" s="28" t="s">
        <v>928</v>
      </c>
      <c r="M411" s="28" t="s">
        <v>83</v>
      </c>
    </row>
    <row r="412" spans="1:13" x14ac:dyDescent="0.25">
      <c r="A412" s="28" t="s">
        <v>27</v>
      </c>
      <c r="B412" s="28">
        <v>2024</v>
      </c>
      <c r="C412" s="28" t="s">
        <v>26</v>
      </c>
      <c r="D412" s="28">
        <v>584</v>
      </c>
      <c r="E412" s="28" t="s">
        <v>929</v>
      </c>
      <c r="F412" s="28">
        <v>103048724</v>
      </c>
      <c r="G412" s="28">
        <v>38</v>
      </c>
      <c r="H412" s="28">
        <v>4.24E-2</v>
      </c>
      <c r="I412" s="28" t="s">
        <v>198</v>
      </c>
      <c r="J412" s="28" t="s">
        <v>87</v>
      </c>
      <c r="K412" s="28" t="s">
        <v>628</v>
      </c>
      <c r="L412" s="28" t="s">
        <v>930</v>
      </c>
      <c r="M412" s="28" t="s">
        <v>83</v>
      </c>
    </row>
    <row r="413" spans="1:13" x14ac:dyDescent="0.25">
      <c r="A413" s="28" t="s">
        <v>27</v>
      </c>
      <c r="B413" s="28">
        <v>2024</v>
      </c>
      <c r="C413" s="28" t="s">
        <v>26</v>
      </c>
      <c r="D413" s="28">
        <v>586</v>
      </c>
      <c r="E413" s="28" t="s">
        <v>931</v>
      </c>
      <c r="F413" s="28">
        <v>103048726</v>
      </c>
      <c r="G413" s="28">
        <v>13</v>
      </c>
      <c r="H413" s="28">
        <v>2.0299999999999999E-2</v>
      </c>
      <c r="I413" s="28" t="s">
        <v>86</v>
      </c>
      <c r="J413" s="28" t="s">
        <v>87</v>
      </c>
      <c r="K413" s="28" t="s">
        <v>628</v>
      </c>
      <c r="L413" s="28" t="s">
        <v>932</v>
      </c>
      <c r="M413" s="28" t="s">
        <v>83</v>
      </c>
    </row>
    <row r="414" spans="1:13" x14ac:dyDescent="0.25">
      <c r="A414" s="28" t="s">
        <v>27</v>
      </c>
      <c r="B414" s="28">
        <v>2024</v>
      </c>
      <c r="C414" s="28" t="s">
        <v>26</v>
      </c>
      <c r="D414" s="28">
        <v>587</v>
      </c>
      <c r="E414" s="28" t="s">
        <v>933</v>
      </c>
      <c r="F414" s="28">
        <v>103048727</v>
      </c>
      <c r="G414" s="28">
        <v>55</v>
      </c>
      <c r="H414" s="28">
        <v>4.6899999999999997E-2</v>
      </c>
      <c r="I414" s="28" t="s">
        <v>198</v>
      </c>
      <c r="J414" s="28" t="s">
        <v>87</v>
      </c>
      <c r="K414" s="28" t="s">
        <v>628</v>
      </c>
      <c r="L414" s="28" t="s">
        <v>934</v>
      </c>
      <c r="M414" s="28" t="s">
        <v>83</v>
      </c>
    </row>
    <row r="415" spans="1:13" x14ac:dyDescent="0.25">
      <c r="A415" s="28" t="s">
        <v>27</v>
      </c>
      <c r="B415" s="28">
        <v>2024</v>
      </c>
      <c r="C415" s="28" t="s">
        <v>26</v>
      </c>
      <c r="D415" s="28">
        <v>588</v>
      </c>
      <c r="E415" s="28" t="s">
        <v>935</v>
      </c>
      <c r="F415" s="28">
        <v>103048728</v>
      </c>
      <c r="G415" s="28">
        <v>16</v>
      </c>
      <c r="H415" s="28">
        <v>2.4E-2</v>
      </c>
      <c r="I415" s="28" t="s">
        <v>86</v>
      </c>
      <c r="J415" s="28" t="s">
        <v>87</v>
      </c>
      <c r="K415" s="28" t="s">
        <v>628</v>
      </c>
      <c r="L415" s="28" t="s">
        <v>936</v>
      </c>
      <c r="M415" s="28" t="s">
        <v>83</v>
      </c>
    </row>
    <row r="416" spans="1:13" x14ac:dyDescent="0.25">
      <c r="A416" s="28" t="s">
        <v>27</v>
      </c>
      <c r="B416" s="28">
        <v>2024</v>
      </c>
      <c r="C416" s="28" t="s">
        <v>26</v>
      </c>
      <c r="D416" s="28">
        <v>589</v>
      </c>
      <c r="E416" s="28" t="s">
        <v>937</v>
      </c>
      <c r="F416" s="28">
        <v>103048729</v>
      </c>
      <c r="G416" s="28">
        <v>44</v>
      </c>
      <c r="H416" s="28">
        <v>4.9299999999999997E-2</v>
      </c>
      <c r="I416" s="28" t="s">
        <v>86</v>
      </c>
      <c r="J416" s="28" t="s">
        <v>87</v>
      </c>
      <c r="K416" s="28" t="s">
        <v>628</v>
      </c>
      <c r="L416" s="28" t="s">
        <v>938</v>
      </c>
      <c r="M416" s="28" t="s">
        <v>83</v>
      </c>
    </row>
    <row r="417" spans="1:13" x14ac:dyDescent="0.25">
      <c r="A417" s="28" t="s">
        <v>27</v>
      </c>
      <c r="B417" s="28">
        <v>2024</v>
      </c>
      <c r="C417" s="28" t="s">
        <v>26</v>
      </c>
      <c r="D417" s="28">
        <v>590</v>
      </c>
      <c r="E417" s="28" t="s">
        <v>939</v>
      </c>
      <c r="F417" s="28">
        <v>103048730</v>
      </c>
      <c r="G417" s="28">
        <v>11</v>
      </c>
      <c r="H417" s="28">
        <v>2.87E-2</v>
      </c>
      <c r="I417" s="28" t="s">
        <v>86</v>
      </c>
      <c r="J417" s="28" t="s">
        <v>87</v>
      </c>
      <c r="K417" s="28" t="s">
        <v>628</v>
      </c>
      <c r="L417" s="28" t="s">
        <v>940</v>
      </c>
      <c r="M417" s="28" t="s">
        <v>83</v>
      </c>
    </row>
    <row r="418" spans="1:13" x14ac:dyDescent="0.25">
      <c r="A418" s="28" t="s">
        <v>27</v>
      </c>
      <c r="B418" s="28">
        <v>2024</v>
      </c>
      <c r="C418" s="28" t="s">
        <v>26</v>
      </c>
      <c r="D418" s="28">
        <v>591</v>
      </c>
      <c r="E418" s="28" t="s">
        <v>941</v>
      </c>
      <c r="F418" s="28">
        <v>103048731</v>
      </c>
      <c r="G418" s="28">
        <v>4</v>
      </c>
      <c r="H418" s="28">
        <v>1.8499999999999999E-2</v>
      </c>
      <c r="I418" s="28" t="s">
        <v>86</v>
      </c>
      <c r="J418" s="28" t="s">
        <v>87</v>
      </c>
      <c r="K418" s="28" t="s">
        <v>628</v>
      </c>
      <c r="L418" s="28" t="s">
        <v>942</v>
      </c>
      <c r="M418" s="28" t="s">
        <v>83</v>
      </c>
    </row>
    <row r="419" spans="1:13" x14ac:dyDescent="0.25">
      <c r="A419" s="28" t="s">
        <v>27</v>
      </c>
      <c r="B419" s="28">
        <v>2024</v>
      </c>
      <c r="C419" s="28" t="s">
        <v>26</v>
      </c>
      <c r="D419" s="28">
        <v>593</v>
      </c>
      <c r="E419" s="28" t="s">
        <v>943</v>
      </c>
      <c r="F419" s="28">
        <v>103048733</v>
      </c>
      <c r="G419" s="28">
        <v>8</v>
      </c>
      <c r="H419" s="28">
        <v>3.6900000000000002E-2</v>
      </c>
      <c r="I419" s="28" t="s">
        <v>86</v>
      </c>
      <c r="J419" s="28" t="s">
        <v>87</v>
      </c>
      <c r="K419" s="28" t="s">
        <v>628</v>
      </c>
      <c r="L419" s="28" t="s">
        <v>944</v>
      </c>
      <c r="M419" s="28" t="s">
        <v>92</v>
      </c>
    </row>
    <row r="420" spans="1:13" x14ac:dyDescent="0.25">
      <c r="A420" s="28" t="s">
        <v>27</v>
      </c>
      <c r="B420" s="28">
        <v>2024</v>
      </c>
      <c r="C420" s="28" t="s">
        <v>26</v>
      </c>
      <c r="D420" s="28">
        <v>595</v>
      </c>
      <c r="E420" s="28" t="s">
        <v>945</v>
      </c>
      <c r="F420" s="28">
        <v>103048735</v>
      </c>
      <c r="G420" s="28">
        <v>3</v>
      </c>
      <c r="H420" s="28">
        <v>1.4800000000000001E-2</v>
      </c>
      <c r="I420" s="28" t="s">
        <v>86</v>
      </c>
      <c r="J420" s="28" t="s">
        <v>87</v>
      </c>
      <c r="K420" s="28" t="s">
        <v>628</v>
      </c>
      <c r="L420" s="28" t="s">
        <v>946</v>
      </c>
      <c r="M420" s="28" t="s">
        <v>92</v>
      </c>
    </row>
    <row r="421" spans="1:13" x14ac:dyDescent="0.25">
      <c r="A421" s="28" t="s">
        <v>27</v>
      </c>
      <c r="B421" s="28">
        <v>2024</v>
      </c>
      <c r="C421" s="28" t="s">
        <v>26</v>
      </c>
      <c r="D421" s="28">
        <v>596</v>
      </c>
      <c r="E421" s="28" t="s">
        <v>947</v>
      </c>
      <c r="F421" s="28">
        <v>103048736</v>
      </c>
      <c r="G421" s="28">
        <v>3</v>
      </c>
      <c r="H421" s="28">
        <v>1.6299999999999999E-2</v>
      </c>
      <c r="I421" s="28" t="s">
        <v>86</v>
      </c>
      <c r="J421" s="28" t="s">
        <v>87</v>
      </c>
      <c r="K421" s="28" t="s">
        <v>628</v>
      </c>
      <c r="L421" s="28" t="s">
        <v>948</v>
      </c>
      <c r="M421" s="28" t="s">
        <v>83</v>
      </c>
    </row>
    <row r="422" spans="1:13" x14ac:dyDescent="0.25">
      <c r="A422" s="28" t="s">
        <v>27</v>
      </c>
      <c r="B422" s="28">
        <v>2024</v>
      </c>
      <c r="C422" s="28" t="s">
        <v>26</v>
      </c>
      <c r="D422" s="28">
        <v>597</v>
      </c>
      <c r="E422" s="28" t="s">
        <v>949</v>
      </c>
      <c r="F422" s="28">
        <v>103048737</v>
      </c>
      <c r="G422" s="28">
        <v>4</v>
      </c>
      <c r="H422" s="28">
        <v>2.4500000000000001E-2</v>
      </c>
      <c r="I422" s="28" t="s">
        <v>86</v>
      </c>
      <c r="J422" s="28" t="s">
        <v>87</v>
      </c>
      <c r="K422" s="28" t="s">
        <v>628</v>
      </c>
      <c r="L422" s="28" t="s">
        <v>950</v>
      </c>
      <c r="M422" s="28" t="s">
        <v>83</v>
      </c>
    </row>
    <row r="423" spans="1:13" x14ac:dyDescent="0.25">
      <c r="A423" s="28" t="s">
        <v>27</v>
      </c>
      <c r="B423" s="28">
        <v>2024</v>
      </c>
      <c r="C423" s="28" t="s">
        <v>26</v>
      </c>
      <c r="D423" s="28">
        <v>598</v>
      </c>
      <c r="E423" s="28" t="s">
        <v>951</v>
      </c>
      <c r="F423" s="28">
        <v>103048738</v>
      </c>
      <c r="G423" s="28">
        <v>3</v>
      </c>
      <c r="H423" s="28">
        <v>1.89E-2</v>
      </c>
      <c r="I423" s="28" t="s">
        <v>86</v>
      </c>
      <c r="J423" s="28" t="s">
        <v>87</v>
      </c>
      <c r="K423" s="28" t="s">
        <v>628</v>
      </c>
      <c r="L423" s="28" t="s">
        <v>952</v>
      </c>
      <c r="M423" s="28" t="s">
        <v>92</v>
      </c>
    </row>
    <row r="424" spans="1:13" x14ac:dyDescent="0.25">
      <c r="A424" s="28" t="s">
        <v>27</v>
      </c>
      <c r="B424" s="28">
        <v>2024</v>
      </c>
      <c r="C424" s="28" t="s">
        <v>26</v>
      </c>
      <c r="D424" s="28">
        <v>599</v>
      </c>
      <c r="E424" s="28" t="s">
        <v>953</v>
      </c>
      <c r="F424" s="28">
        <v>103048739</v>
      </c>
      <c r="G424" s="28">
        <v>3</v>
      </c>
      <c r="H424" s="28">
        <v>1.41E-2</v>
      </c>
      <c r="I424" s="28" t="s">
        <v>86</v>
      </c>
      <c r="J424" s="28" t="s">
        <v>87</v>
      </c>
      <c r="K424" s="28" t="s">
        <v>628</v>
      </c>
      <c r="L424" s="28" t="s">
        <v>954</v>
      </c>
      <c r="M424" s="28" t="s">
        <v>83</v>
      </c>
    </row>
    <row r="425" spans="1:13" x14ac:dyDescent="0.25">
      <c r="A425" s="28" t="s">
        <v>27</v>
      </c>
      <c r="B425" s="28">
        <v>2024</v>
      </c>
      <c r="C425" s="28" t="s">
        <v>26</v>
      </c>
      <c r="D425" s="28">
        <v>602</v>
      </c>
      <c r="E425" s="28" t="s">
        <v>955</v>
      </c>
      <c r="F425" s="28">
        <v>103048742</v>
      </c>
      <c r="G425" s="28">
        <v>3</v>
      </c>
      <c r="H425" s="28">
        <v>1.4500000000000001E-2</v>
      </c>
      <c r="I425" s="28" t="s">
        <v>86</v>
      </c>
      <c r="J425" s="28" t="s">
        <v>87</v>
      </c>
      <c r="K425" s="28" t="s">
        <v>628</v>
      </c>
      <c r="L425" s="28" t="s">
        <v>956</v>
      </c>
      <c r="M425" s="28" t="s">
        <v>83</v>
      </c>
    </row>
    <row r="426" spans="1:13" x14ac:dyDescent="0.25">
      <c r="A426" s="28" t="s">
        <v>27</v>
      </c>
      <c r="B426" s="28">
        <v>2024</v>
      </c>
      <c r="C426" s="28" t="s">
        <v>26</v>
      </c>
      <c r="D426" s="28">
        <v>603</v>
      </c>
      <c r="E426" s="28" t="s">
        <v>957</v>
      </c>
      <c r="F426" s="28">
        <v>103048743</v>
      </c>
      <c r="G426" s="28">
        <v>1</v>
      </c>
      <c r="H426" s="28">
        <v>9.4999999999999998E-3</v>
      </c>
      <c r="I426" s="28" t="s">
        <v>86</v>
      </c>
      <c r="J426" s="28" t="s">
        <v>87</v>
      </c>
      <c r="K426" s="28" t="s">
        <v>628</v>
      </c>
      <c r="L426" s="28" t="s">
        <v>958</v>
      </c>
      <c r="M426" s="28" t="s">
        <v>83</v>
      </c>
    </row>
    <row r="427" spans="1:13" x14ac:dyDescent="0.25">
      <c r="A427" s="28" t="s">
        <v>27</v>
      </c>
      <c r="B427" s="28">
        <v>2024</v>
      </c>
      <c r="C427" s="28" t="s">
        <v>26</v>
      </c>
      <c r="D427" s="28">
        <v>604</v>
      </c>
      <c r="E427" s="28" t="s">
        <v>959</v>
      </c>
      <c r="F427" s="28">
        <v>103048744</v>
      </c>
      <c r="G427" s="28">
        <v>1</v>
      </c>
      <c r="H427" s="28">
        <v>9.7999999999999997E-3</v>
      </c>
      <c r="I427" s="28" t="s">
        <v>86</v>
      </c>
      <c r="J427" s="28" t="s">
        <v>87</v>
      </c>
      <c r="K427" s="28" t="s">
        <v>628</v>
      </c>
      <c r="L427" s="28" t="s">
        <v>960</v>
      </c>
      <c r="M427" s="28" t="s">
        <v>83</v>
      </c>
    </row>
    <row r="428" spans="1:13" x14ac:dyDescent="0.25">
      <c r="A428" s="28" t="s">
        <v>27</v>
      </c>
      <c r="B428" s="28">
        <v>2024</v>
      </c>
      <c r="C428" s="28" t="s">
        <v>26</v>
      </c>
      <c r="D428" s="28">
        <v>606</v>
      </c>
      <c r="E428" s="28" t="s">
        <v>961</v>
      </c>
      <c r="F428" s="28">
        <v>103048746</v>
      </c>
      <c r="G428" s="28">
        <v>1</v>
      </c>
      <c r="H428" s="28">
        <v>9.4000000000000004E-3</v>
      </c>
      <c r="I428" s="28" t="s">
        <v>86</v>
      </c>
      <c r="J428" s="28" t="s">
        <v>87</v>
      </c>
      <c r="K428" s="28" t="s">
        <v>628</v>
      </c>
      <c r="L428" s="28" t="s">
        <v>962</v>
      </c>
      <c r="M428" s="28" t="s">
        <v>83</v>
      </c>
    </row>
    <row r="429" spans="1:13" x14ac:dyDescent="0.25">
      <c r="A429" s="28" t="s">
        <v>27</v>
      </c>
      <c r="B429" s="28">
        <v>2024</v>
      </c>
      <c r="C429" s="28" t="s">
        <v>26</v>
      </c>
      <c r="D429" s="28">
        <v>607</v>
      </c>
      <c r="E429" s="28" t="s">
        <v>963</v>
      </c>
      <c r="F429" s="28">
        <v>103048747</v>
      </c>
      <c r="G429" s="28">
        <v>25</v>
      </c>
      <c r="H429" s="28">
        <v>5.0900000000000001E-2</v>
      </c>
      <c r="I429" s="28" t="s">
        <v>86</v>
      </c>
      <c r="J429" s="28" t="s">
        <v>87</v>
      </c>
      <c r="K429" s="28" t="s">
        <v>628</v>
      </c>
      <c r="L429" s="28" t="s">
        <v>964</v>
      </c>
      <c r="M429" s="28" t="s">
        <v>83</v>
      </c>
    </row>
    <row r="430" spans="1:13" x14ac:dyDescent="0.25">
      <c r="A430" s="28" t="s">
        <v>27</v>
      </c>
      <c r="B430" s="28">
        <v>2024</v>
      </c>
      <c r="C430" s="28" t="s">
        <v>26</v>
      </c>
      <c r="D430" s="28">
        <v>609</v>
      </c>
      <c r="E430" s="28" t="s">
        <v>965</v>
      </c>
      <c r="F430" s="28">
        <v>103048749</v>
      </c>
      <c r="G430" s="28">
        <v>12</v>
      </c>
      <c r="H430" s="28">
        <v>2.2700000000000001E-2</v>
      </c>
      <c r="I430" s="28" t="s">
        <v>86</v>
      </c>
      <c r="J430" s="28" t="s">
        <v>87</v>
      </c>
      <c r="K430" s="28" t="s">
        <v>628</v>
      </c>
      <c r="L430" s="28" t="s">
        <v>966</v>
      </c>
      <c r="M430" s="28" t="s">
        <v>83</v>
      </c>
    </row>
    <row r="431" spans="1:13" x14ac:dyDescent="0.25">
      <c r="A431" s="28" t="s">
        <v>27</v>
      </c>
      <c r="B431" s="28">
        <v>2024</v>
      </c>
      <c r="C431" s="28" t="s">
        <v>26</v>
      </c>
      <c r="D431" s="28">
        <v>610</v>
      </c>
      <c r="E431" s="28" t="s">
        <v>967</v>
      </c>
      <c r="F431" s="28">
        <v>103048750</v>
      </c>
      <c r="G431" s="28">
        <v>21</v>
      </c>
      <c r="H431" s="28">
        <v>3.5200000000000002E-2</v>
      </c>
      <c r="I431" s="28" t="s">
        <v>86</v>
      </c>
      <c r="J431" s="28" t="s">
        <v>87</v>
      </c>
      <c r="K431" s="28" t="s">
        <v>628</v>
      </c>
      <c r="L431" s="28" t="s">
        <v>968</v>
      </c>
      <c r="M431" s="28" t="s">
        <v>83</v>
      </c>
    </row>
    <row r="432" spans="1:13" x14ac:dyDescent="0.25">
      <c r="A432" s="28" t="s">
        <v>27</v>
      </c>
      <c r="B432" s="28">
        <v>2024</v>
      </c>
      <c r="C432" s="28" t="s">
        <v>26</v>
      </c>
      <c r="D432" s="28">
        <v>612</v>
      </c>
      <c r="E432" s="28" t="s">
        <v>969</v>
      </c>
      <c r="F432" s="28">
        <v>103048752</v>
      </c>
      <c r="G432" s="28">
        <v>3</v>
      </c>
      <c r="H432" s="28">
        <v>1.7899999999999999E-2</v>
      </c>
      <c r="I432" s="28" t="s">
        <v>86</v>
      </c>
      <c r="J432" s="28" t="s">
        <v>87</v>
      </c>
      <c r="K432" s="28" t="s">
        <v>628</v>
      </c>
      <c r="L432" s="28" t="s">
        <v>970</v>
      </c>
      <c r="M432" s="28" t="s">
        <v>83</v>
      </c>
    </row>
    <row r="433" spans="1:13" x14ac:dyDescent="0.25">
      <c r="A433" s="28" t="s">
        <v>27</v>
      </c>
      <c r="B433" s="28">
        <v>2024</v>
      </c>
      <c r="C433" s="28" t="s">
        <v>26</v>
      </c>
      <c r="D433" s="28">
        <v>615</v>
      </c>
      <c r="E433" s="28" t="s">
        <v>971</v>
      </c>
      <c r="F433" s="28">
        <v>103048755</v>
      </c>
      <c r="G433" s="28">
        <v>3</v>
      </c>
      <c r="H433" s="28">
        <v>1.78E-2</v>
      </c>
      <c r="I433" s="28" t="s">
        <v>198</v>
      </c>
      <c r="J433" s="28" t="s">
        <v>87</v>
      </c>
      <c r="K433" s="28" t="s">
        <v>628</v>
      </c>
      <c r="L433" s="28" t="s">
        <v>972</v>
      </c>
      <c r="M433" s="28" t="s">
        <v>83</v>
      </c>
    </row>
    <row r="434" spans="1:13" x14ac:dyDescent="0.25">
      <c r="A434" s="28" t="s">
        <v>27</v>
      </c>
      <c r="B434" s="28">
        <v>2024</v>
      </c>
      <c r="C434" s="28" t="s">
        <v>26</v>
      </c>
      <c r="D434" s="28">
        <v>616</v>
      </c>
      <c r="E434" s="28" t="s">
        <v>973</v>
      </c>
      <c r="F434" s="28">
        <v>103048756</v>
      </c>
      <c r="G434" s="28">
        <v>1</v>
      </c>
      <c r="H434" s="28">
        <v>9.9000000000000008E-3</v>
      </c>
      <c r="I434" s="28" t="s">
        <v>86</v>
      </c>
      <c r="J434" s="28" t="s">
        <v>87</v>
      </c>
      <c r="K434" s="28" t="s">
        <v>628</v>
      </c>
      <c r="L434" s="28" t="s">
        <v>974</v>
      </c>
      <c r="M434" s="28" t="s">
        <v>83</v>
      </c>
    </row>
    <row r="435" spans="1:13" x14ac:dyDescent="0.25">
      <c r="A435" s="28" t="s">
        <v>27</v>
      </c>
      <c r="B435" s="28">
        <v>2024</v>
      </c>
      <c r="C435" s="28" t="s">
        <v>26</v>
      </c>
      <c r="D435" s="28">
        <v>617</v>
      </c>
      <c r="E435" s="28" t="s">
        <v>975</v>
      </c>
      <c r="F435" s="28">
        <v>103048757</v>
      </c>
      <c r="G435" s="28">
        <v>3</v>
      </c>
      <c r="H435" s="28">
        <v>1.66E-2</v>
      </c>
      <c r="I435" s="28" t="s">
        <v>86</v>
      </c>
      <c r="J435" s="28" t="s">
        <v>87</v>
      </c>
      <c r="K435" s="28" t="s">
        <v>628</v>
      </c>
      <c r="L435" s="28" t="s">
        <v>976</v>
      </c>
      <c r="M435" s="28" t="s">
        <v>83</v>
      </c>
    </row>
    <row r="436" spans="1:13" x14ac:dyDescent="0.25">
      <c r="A436" s="28" t="s">
        <v>27</v>
      </c>
      <c r="B436" s="28">
        <v>2024</v>
      </c>
      <c r="C436" s="28" t="s">
        <v>26</v>
      </c>
      <c r="D436" s="28">
        <v>619</v>
      </c>
      <c r="E436" s="28" t="s">
        <v>977</v>
      </c>
      <c r="F436" s="28">
        <v>103048759</v>
      </c>
      <c r="G436" s="28">
        <v>4</v>
      </c>
      <c r="H436" s="28">
        <v>2.1499999999999998E-2</v>
      </c>
      <c r="I436" s="28" t="s">
        <v>86</v>
      </c>
      <c r="J436" s="28" t="s">
        <v>87</v>
      </c>
      <c r="K436" s="28" t="s">
        <v>628</v>
      </c>
      <c r="L436" s="28" t="s">
        <v>978</v>
      </c>
      <c r="M436" s="28" t="s">
        <v>83</v>
      </c>
    </row>
    <row r="437" spans="1:13" x14ac:dyDescent="0.25">
      <c r="A437" s="28" t="s">
        <v>27</v>
      </c>
      <c r="B437" s="28">
        <v>2024</v>
      </c>
      <c r="C437" s="28" t="s">
        <v>26</v>
      </c>
      <c r="D437" s="28">
        <v>620</v>
      </c>
      <c r="E437" s="28" t="s">
        <v>979</v>
      </c>
      <c r="F437" s="28">
        <v>103048760</v>
      </c>
      <c r="G437" s="28">
        <v>9</v>
      </c>
      <c r="H437" s="28">
        <v>2.2599999999999999E-2</v>
      </c>
      <c r="I437" s="28" t="s">
        <v>86</v>
      </c>
      <c r="J437" s="28" t="s">
        <v>87</v>
      </c>
      <c r="K437" s="28" t="s">
        <v>628</v>
      </c>
      <c r="L437" s="28" t="s">
        <v>980</v>
      </c>
      <c r="M437" s="28" t="s">
        <v>83</v>
      </c>
    </row>
    <row r="438" spans="1:13" x14ac:dyDescent="0.25">
      <c r="A438" s="28" t="s">
        <v>27</v>
      </c>
      <c r="B438" s="28">
        <v>2024</v>
      </c>
      <c r="C438" s="28" t="s">
        <v>26</v>
      </c>
      <c r="D438" s="28">
        <v>621</v>
      </c>
      <c r="E438" s="28" t="s">
        <v>981</v>
      </c>
      <c r="F438" s="28">
        <v>103048761</v>
      </c>
      <c r="G438" s="28">
        <v>14</v>
      </c>
      <c r="H438" s="28">
        <v>2.41E-2</v>
      </c>
      <c r="I438" s="28" t="s">
        <v>86</v>
      </c>
      <c r="J438" s="28" t="s">
        <v>87</v>
      </c>
      <c r="K438" s="28" t="s">
        <v>628</v>
      </c>
      <c r="L438" s="28" t="s">
        <v>982</v>
      </c>
      <c r="M438" s="28" t="s">
        <v>83</v>
      </c>
    </row>
    <row r="439" spans="1:13" x14ac:dyDescent="0.25">
      <c r="A439" s="28" t="s">
        <v>27</v>
      </c>
      <c r="B439" s="28">
        <v>2024</v>
      </c>
      <c r="C439" s="28" t="s">
        <v>26</v>
      </c>
      <c r="D439" s="28">
        <v>622</v>
      </c>
      <c r="E439" s="28" t="s">
        <v>983</v>
      </c>
      <c r="F439" s="28">
        <v>103048762</v>
      </c>
      <c r="G439" s="28">
        <v>15</v>
      </c>
      <c r="H439" s="28">
        <v>3.4799999999999998E-2</v>
      </c>
      <c r="I439" s="28" t="s">
        <v>86</v>
      </c>
      <c r="J439" s="28" t="s">
        <v>87</v>
      </c>
      <c r="K439" s="28" t="s">
        <v>628</v>
      </c>
      <c r="L439" s="28" t="s">
        <v>984</v>
      </c>
      <c r="M439" s="28" t="s">
        <v>83</v>
      </c>
    </row>
    <row r="440" spans="1:13" x14ac:dyDescent="0.25">
      <c r="A440" s="28" t="s">
        <v>27</v>
      </c>
      <c r="B440" s="28">
        <v>2024</v>
      </c>
      <c r="C440" s="28" t="s">
        <v>26</v>
      </c>
      <c r="D440" s="28">
        <v>623</v>
      </c>
      <c r="E440" s="28" t="s">
        <v>985</v>
      </c>
      <c r="F440" s="28">
        <v>103048763</v>
      </c>
      <c r="G440" s="28">
        <v>4</v>
      </c>
      <c r="H440" s="28">
        <v>1.7399999999999999E-2</v>
      </c>
      <c r="I440" s="28" t="s">
        <v>86</v>
      </c>
      <c r="J440" s="28" t="s">
        <v>87</v>
      </c>
      <c r="K440" s="28" t="s">
        <v>628</v>
      </c>
      <c r="L440" s="28" t="s">
        <v>986</v>
      </c>
      <c r="M440" s="28" t="s">
        <v>83</v>
      </c>
    </row>
    <row r="441" spans="1:13" x14ac:dyDescent="0.25">
      <c r="A441" s="28" t="s">
        <v>27</v>
      </c>
      <c r="B441" s="28">
        <v>2024</v>
      </c>
      <c r="C441" s="28" t="s">
        <v>26</v>
      </c>
      <c r="D441" s="28">
        <v>624</v>
      </c>
      <c r="E441" s="28" t="s">
        <v>987</v>
      </c>
      <c r="F441" s="28">
        <v>103048764</v>
      </c>
      <c r="G441" s="28">
        <v>4</v>
      </c>
      <c r="H441" s="28">
        <v>2.1399999999999999E-2</v>
      </c>
      <c r="I441" s="28" t="s">
        <v>86</v>
      </c>
      <c r="J441" s="28" t="s">
        <v>87</v>
      </c>
      <c r="K441" s="28" t="s">
        <v>628</v>
      </c>
      <c r="L441" s="28" t="s">
        <v>988</v>
      </c>
      <c r="M441" s="28" t="s">
        <v>92</v>
      </c>
    </row>
    <row r="442" spans="1:13" x14ac:dyDescent="0.25">
      <c r="A442" s="28" t="s">
        <v>27</v>
      </c>
      <c r="B442" s="28">
        <v>2024</v>
      </c>
      <c r="C442" s="28" t="s">
        <v>26</v>
      </c>
      <c r="D442" s="28">
        <v>626</v>
      </c>
      <c r="E442" s="28" t="s">
        <v>989</v>
      </c>
      <c r="F442" s="28">
        <v>103048766</v>
      </c>
      <c r="G442" s="28">
        <v>3</v>
      </c>
      <c r="H442" s="28">
        <v>1.7399999999999999E-2</v>
      </c>
      <c r="I442" s="28" t="s">
        <v>86</v>
      </c>
      <c r="J442" s="28" t="s">
        <v>87</v>
      </c>
      <c r="K442" s="28" t="s">
        <v>628</v>
      </c>
      <c r="L442" s="28" t="s">
        <v>990</v>
      </c>
      <c r="M442" s="28" t="s">
        <v>83</v>
      </c>
    </row>
    <row r="443" spans="1:13" x14ac:dyDescent="0.25">
      <c r="A443" s="28" t="s">
        <v>27</v>
      </c>
      <c r="B443" s="28">
        <v>2024</v>
      </c>
      <c r="C443" s="28" t="s">
        <v>26</v>
      </c>
      <c r="D443" s="28">
        <v>627</v>
      </c>
      <c r="E443" s="28" t="s">
        <v>991</v>
      </c>
      <c r="F443" s="28">
        <v>103048767</v>
      </c>
      <c r="G443" s="28">
        <v>3</v>
      </c>
      <c r="H443" s="28">
        <v>1.7100000000000001E-2</v>
      </c>
      <c r="I443" s="28" t="s">
        <v>86</v>
      </c>
      <c r="J443" s="28" t="s">
        <v>87</v>
      </c>
      <c r="K443" s="28" t="s">
        <v>628</v>
      </c>
      <c r="L443" s="28" t="s">
        <v>992</v>
      </c>
      <c r="M443" s="28" t="s">
        <v>83</v>
      </c>
    </row>
    <row r="444" spans="1:13" x14ac:dyDescent="0.25">
      <c r="A444" s="28" t="s">
        <v>27</v>
      </c>
      <c r="B444" s="28">
        <v>2024</v>
      </c>
      <c r="C444" s="28" t="s">
        <v>26</v>
      </c>
      <c r="D444" s="28">
        <v>628</v>
      </c>
      <c r="E444" s="28" t="s">
        <v>993</v>
      </c>
      <c r="F444" s="28">
        <v>103048768</v>
      </c>
      <c r="G444" s="28">
        <v>3</v>
      </c>
      <c r="H444" s="28">
        <v>1.9099999999999999E-2</v>
      </c>
      <c r="I444" s="28" t="s">
        <v>86</v>
      </c>
      <c r="J444" s="28" t="s">
        <v>87</v>
      </c>
      <c r="K444" s="28" t="s">
        <v>628</v>
      </c>
      <c r="L444" s="28" t="s">
        <v>994</v>
      </c>
      <c r="M444" s="28" t="s">
        <v>83</v>
      </c>
    </row>
    <row r="445" spans="1:13" x14ac:dyDescent="0.25">
      <c r="A445" s="28" t="s">
        <v>27</v>
      </c>
      <c r="B445" s="28">
        <v>2024</v>
      </c>
      <c r="C445" s="28" t="s">
        <v>26</v>
      </c>
      <c r="D445" s="28">
        <v>629</v>
      </c>
      <c r="E445" s="28" t="s">
        <v>995</v>
      </c>
      <c r="F445" s="28">
        <v>103048769</v>
      </c>
      <c r="G445" s="28">
        <v>1</v>
      </c>
      <c r="H445" s="28">
        <v>1.11E-2</v>
      </c>
      <c r="I445" s="28" t="s">
        <v>86</v>
      </c>
      <c r="J445" s="28" t="s">
        <v>87</v>
      </c>
      <c r="K445" s="28" t="s">
        <v>628</v>
      </c>
      <c r="L445" s="28" t="s">
        <v>996</v>
      </c>
      <c r="M445" s="28" t="s">
        <v>83</v>
      </c>
    </row>
    <row r="446" spans="1:13" x14ac:dyDescent="0.25">
      <c r="A446" s="28" t="s">
        <v>27</v>
      </c>
      <c r="B446" s="28">
        <v>2024</v>
      </c>
      <c r="C446" s="28" t="s">
        <v>26</v>
      </c>
      <c r="D446" s="28">
        <v>631</v>
      </c>
      <c r="E446" s="28" t="s">
        <v>997</v>
      </c>
      <c r="F446" s="28">
        <v>103048771</v>
      </c>
      <c r="G446" s="28">
        <v>10</v>
      </c>
      <c r="H446" s="28">
        <v>2.2499999999999999E-2</v>
      </c>
      <c r="I446" s="28" t="s">
        <v>86</v>
      </c>
      <c r="J446" s="28" t="s">
        <v>87</v>
      </c>
      <c r="K446" s="28" t="s">
        <v>628</v>
      </c>
      <c r="L446" s="28" t="s">
        <v>998</v>
      </c>
      <c r="M446" s="28" t="s">
        <v>83</v>
      </c>
    </row>
    <row r="447" spans="1:13" x14ac:dyDescent="0.25">
      <c r="A447" s="28" t="s">
        <v>27</v>
      </c>
      <c r="B447" s="28">
        <v>2024</v>
      </c>
      <c r="C447" s="28" t="s">
        <v>26</v>
      </c>
      <c r="D447" s="28">
        <v>632</v>
      </c>
      <c r="E447" s="28" t="s">
        <v>999</v>
      </c>
      <c r="F447" s="28">
        <v>103048772</v>
      </c>
      <c r="G447" s="28">
        <v>20</v>
      </c>
      <c r="H447" s="28">
        <v>2.9100000000000001E-2</v>
      </c>
      <c r="I447" s="28" t="s">
        <v>86</v>
      </c>
      <c r="J447" s="28" t="s">
        <v>87</v>
      </c>
      <c r="K447" s="28" t="s">
        <v>628</v>
      </c>
      <c r="L447" s="28" t="s">
        <v>1000</v>
      </c>
      <c r="M447" s="28" t="s">
        <v>83</v>
      </c>
    </row>
    <row r="448" spans="1:13" x14ac:dyDescent="0.25">
      <c r="A448" s="28" t="s">
        <v>27</v>
      </c>
      <c r="B448" s="28">
        <v>2024</v>
      </c>
      <c r="C448" s="28" t="s">
        <v>26</v>
      </c>
      <c r="D448" s="28">
        <v>633</v>
      </c>
      <c r="E448" s="28" t="s">
        <v>1001</v>
      </c>
      <c r="F448" s="28">
        <v>103048773</v>
      </c>
      <c r="G448" s="28">
        <v>9</v>
      </c>
      <c r="H448" s="28">
        <v>1.95E-2</v>
      </c>
      <c r="I448" s="28" t="s">
        <v>86</v>
      </c>
      <c r="J448" s="28" t="s">
        <v>87</v>
      </c>
      <c r="K448" s="28" t="s">
        <v>628</v>
      </c>
      <c r="L448" s="28" t="s">
        <v>1002</v>
      </c>
      <c r="M448" s="28" t="s">
        <v>83</v>
      </c>
    </row>
    <row r="449" spans="1:26" x14ac:dyDescent="0.25">
      <c r="A449" s="28" t="s">
        <v>27</v>
      </c>
      <c r="B449" s="28">
        <v>2024</v>
      </c>
      <c r="C449" s="28" t="s">
        <v>26</v>
      </c>
      <c r="D449" s="28">
        <v>634</v>
      </c>
      <c r="E449" s="28" t="s">
        <v>1003</v>
      </c>
      <c r="F449" s="28">
        <v>103048774</v>
      </c>
      <c r="G449" s="28">
        <v>24</v>
      </c>
      <c r="H449" s="28">
        <v>2.9399999999999999E-2</v>
      </c>
      <c r="I449" s="28" t="s">
        <v>86</v>
      </c>
      <c r="J449" s="28" t="s">
        <v>87</v>
      </c>
      <c r="K449" s="28" t="s">
        <v>628</v>
      </c>
      <c r="L449" s="28" t="s">
        <v>1004</v>
      </c>
      <c r="M449" s="28" t="s">
        <v>83</v>
      </c>
    </row>
    <row r="450" spans="1:26" x14ac:dyDescent="0.25">
      <c r="A450" s="28" t="s">
        <v>27</v>
      </c>
      <c r="B450" s="28">
        <v>2024</v>
      </c>
      <c r="C450" s="28" t="s">
        <v>26</v>
      </c>
      <c r="D450" s="28">
        <v>635</v>
      </c>
      <c r="E450" s="28" t="s">
        <v>1005</v>
      </c>
      <c r="F450" s="28">
        <v>103048775</v>
      </c>
      <c r="G450" s="28">
        <v>4</v>
      </c>
      <c r="H450" s="28">
        <v>2.81E-2</v>
      </c>
      <c r="I450" s="28" t="s">
        <v>86</v>
      </c>
      <c r="J450" s="28" t="s">
        <v>87</v>
      </c>
      <c r="K450" s="28" t="s">
        <v>628</v>
      </c>
      <c r="L450" s="28" t="s">
        <v>1006</v>
      </c>
      <c r="M450" s="28" t="s">
        <v>83</v>
      </c>
    </row>
    <row r="451" spans="1:26" x14ac:dyDescent="0.25">
      <c r="A451" s="28" t="s">
        <v>27</v>
      </c>
      <c r="B451" s="28">
        <v>2024</v>
      </c>
      <c r="C451" s="28" t="s">
        <v>26</v>
      </c>
      <c r="D451" s="28">
        <v>636</v>
      </c>
      <c r="E451" s="28" t="s">
        <v>1007</v>
      </c>
      <c r="F451" s="28">
        <v>103048776</v>
      </c>
      <c r="G451" s="28">
        <v>4</v>
      </c>
      <c r="H451" s="28">
        <v>2.0500000000000001E-2</v>
      </c>
      <c r="I451" s="28" t="s">
        <v>86</v>
      </c>
      <c r="J451" s="28" t="s">
        <v>87</v>
      </c>
      <c r="K451" s="28" t="s">
        <v>628</v>
      </c>
      <c r="L451" s="28" t="s">
        <v>1008</v>
      </c>
      <c r="M451" s="28" t="s">
        <v>83</v>
      </c>
    </row>
    <row r="452" spans="1:26" x14ac:dyDescent="0.25">
      <c r="A452" s="28" t="s">
        <v>27</v>
      </c>
      <c r="B452" s="28">
        <v>2024</v>
      </c>
      <c r="C452" s="28" t="s">
        <v>26</v>
      </c>
      <c r="D452" s="28">
        <v>638</v>
      </c>
      <c r="E452" s="28" t="s">
        <v>1009</v>
      </c>
      <c r="F452" s="28">
        <v>103048778</v>
      </c>
      <c r="G452" s="28">
        <v>4</v>
      </c>
      <c r="H452" s="28">
        <v>2.18E-2</v>
      </c>
      <c r="I452" s="28" t="s">
        <v>86</v>
      </c>
      <c r="J452" s="28" t="s">
        <v>87</v>
      </c>
      <c r="K452" s="28" t="s">
        <v>628</v>
      </c>
      <c r="L452" s="28" t="s">
        <v>1010</v>
      </c>
      <c r="M452" s="28" t="s">
        <v>83</v>
      </c>
    </row>
    <row r="453" spans="1:26" x14ac:dyDescent="0.25">
      <c r="A453" s="28" t="s">
        <v>27</v>
      </c>
      <c r="B453" s="28">
        <v>2024</v>
      </c>
      <c r="C453" s="28" t="s">
        <v>26</v>
      </c>
      <c r="D453" s="28">
        <v>640</v>
      </c>
      <c r="E453" s="28" t="s">
        <v>1011</v>
      </c>
      <c r="F453" s="28">
        <v>103048780</v>
      </c>
      <c r="G453" s="28">
        <v>3</v>
      </c>
      <c r="H453" s="28">
        <v>1.7500000000000002E-2</v>
      </c>
      <c r="I453" s="28" t="s">
        <v>86</v>
      </c>
      <c r="J453" s="28" t="s">
        <v>87</v>
      </c>
      <c r="K453" s="28" t="s">
        <v>628</v>
      </c>
      <c r="L453" s="28" t="s">
        <v>1012</v>
      </c>
      <c r="M453" s="28" t="s">
        <v>83</v>
      </c>
    </row>
    <row r="454" spans="1:26" x14ac:dyDescent="0.25">
      <c r="A454" s="28" t="s">
        <v>27</v>
      </c>
      <c r="B454" s="28">
        <v>2024</v>
      </c>
      <c r="C454" s="28" t="s">
        <v>26</v>
      </c>
      <c r="D454" s="28">
        <v>642</v>
      </c>
      <c r="E454" s="28" t="s">
        <v>1013</v>
      </c>
      <c r="F454" s="28">
        <v>103048782</v>
      </c>
      <c r="G454" s="28">
        <v>1</v>
      </c>
      <c r="H454" s="28">
        <v>7.3000000000000001E-3</v>
      </c>
      <c r="I454" s="28" t="s">
        <v>86</v>
      </c>
      <c r="J454" s="28" t="s">
        <v>87</v>
      </c>
      <c r="K454" s="28" t="s">
        <v>628</v>
      </c>
      <c r="L454" s="28" t="s">
        <v>1014</v>
      </c>
      <c r="M454" s="28" t="s">
        <v>83</v>
      </c>
    </row>
    <row r="455" spans="1:26" x14ac:dyDescent="0.25">
      <c r="A455" s="28" t="s">
        <v>27</v>
      </c>
      <c r="B455" s="28">
        <v>2024</v>
      </c>
      <c r="C455" s="28" t="s">
        <v>26</v>
      </c>
      <c r="D455" s="28">
        <v>644</v>
      </c>
      <c r="E455" s="28" t="s">
        <v>1015</v>
      </c>
      <c r="F455" s="28">
        <v>103048784</v>
      </c>
      <c r="G455" s="28">
        <v>2</v>
      </c>
      <c r="H455" s="28">
        <v>9.4999999999999998E-3</v>
      </c>
      <c r="I455" s="28" t="s">
        <v>198</v>
      </c>
      <c r="J455" s="28" t="s">
        <v>87</v>
      </c>
      <c r="K455" s="28" t="s">
        <v>628</v>
      </c>
      <c r="L455" s="28" t="s">
        <v>1016</v>
      </c>
      <c r="M455" s="28" t="s">
        <v>83</v>
      </c>
    </row>
    <row r="456" spans="1:26" x14ac:dyDescent="0.25">
      <c r="A456" s="28" t="s">
        <v>27</v>
      </c>
      <c r="B456" s="28">
        <v>2024</v>
      </c>
      <c r="C456" s="28" t="s">
        <v>26</v>
      </c>
      <c r="D456" s="28">
        <v>645</v>
      </c>
      <c r="E456" s="28" t="s">
        <v>1017</v>
      </c>
      <c r="F456" s="28">
        <v>103048785</v>
      </c>
      <c r="G456" s="28">
        <v>1</v>
      </c>
      <c r="H456" s="28">
        <v>1.04E-2</v>
      </c>
      <c r="I456" s="28" t="s">
        <v>86</v>
      </c>
      <c r="J456" s="28" t="s">
        <v>87</v>
      </c>
      <c r="K456" s="28" t="s">
        <v>628</v>
      </c>
      <c r="L456" s="28" t="s">
        <v>1018</v>
      </c>
      <c r="M456" s="28" t="s">
        <v>83</v>
      </c>
    </row>
    <row r="457" spans="1:26" x14ac:dyDescent="0.25">
      <c r="A457" s="28" t="s">
        <v>27</v>
      </c>
      <c r="B457" s="28">
        <v>2024</v>
      </c>
      <c r="C457" s="28" t="s">
        <v>26</v>
      </c>
      <c r="D457" s="28">
        <v>646</v>
      </c>
      <c r="E457" s="28" t="s">
        <v>1019</v>
      </c>
      <c r="F457" s="28">
        <v>103048786</v>
      </c>
      <c r="G457" s="28">
        <v>1</v>
      </c>
      <c r="H457" s="28">
        <v>1.06E-2</v>
      </c>
      <c r="I457" s="28" t="s">
        <v>86</v>
      </c>
      <c r="J457" s="28" t="s">
        <v>87</v>
      </c>
      <c r="K457" s="28" t="s">
        <v>628</v>
      </c>
      <c r="L457" s="28" t="s">
        <v>1020</v>
      </c>
      <c r="M457" s="28" t="s">
        <v>83</v>
      </c>
    </row>
    <row r="458" spans="1:26" x14ac:dyDescent="0.25">
      <c r="A458" s="28" t="s">
        <v>27</v>
      </c>
      <c r="B458" s="28">
        <v>2024</v>
      </c>
      <c r="C458" s="28" t="s">
        <v>26</v>
      </c>
      <c r="D458" s="28">
        <v>647</v>
      </c>
      <c r="E458" s="28" t="s">
        <v>1021</v>
      </c>
      <c r="F458" s="28">
        <v>103048787</v>
      </c>
      <c r="G458" s="28">
        <v>1</v>
      </c>
      <c r="H458" s="28">
        <v>1.1599999999999999E-2</v>
      </c>
      <c r="I458" s="28" t="s">
        <v>86</v>
      </c>
      <c r="J458" s="28" t="s">
        <v>87</v>
      </c>
      <c r="K458" s="28" t="s">
        <v>628</v>
      </c>
      <c r="L458" s="28" t="s">
        <v>1022</v>
      </c>
      <c r="M458" s="28" t="s">
        <v>83</v>
      </c>
    </row>
    <row r="459" spans="1:26" x14ac:dyDescent="0.25">
      <c r="A459" s="28" t="s">
        <v>27</v>
      </c>
      <c r="B459" s="28">
        <v>2024</v>
      </c>
      <c r="C459" s="28" t="s">
        <v>26</v>
      </c>
      <c r="D459" s="28">
        <v>648</v>
      </c>
      <c r="E459" s="28" t="s">
        <v>1023</v>
      </c>
      <c r="F459" s="28">
        <v>103048788</v>
      </c>
      <c r="G459" s="28">
        <v>1</v>
      </c>
      <c r="H459" s="28">
        <v>9.7000000000000003E-3</v>
      </c>
      <c r="I459" s="28" t="s">
        <v>86</v>
      </c>
      <c r="J459" s="28" t="s">
        <v>87</v>
      </c>
      <c r="K459" s="28" t="s">
        <v>628</v>
      </c>
      <c r="L459" s="28" t="s">
        <v>1024</v>
      </c>
      <c r="M459" s="28" t="s">
        <v>83</v>
      </c>
    </row>
    <row r="460" spans="1:26" x14ac:dyDescent="0.25">
      <c r="A460" s="28" t="s">
        <v>27</v>
      </c>
      <c r="B460" s="28">
        <v>2024</v>
      </c>
      <c r="C460" s="28" t="s">
        <v>26</v>
      </c>
      <c r="D460" s="28">
        <v>649</v>
      </c>
      <c r="E460" s="28" t="s">
        <v>1025</v>
      </c>
      <c r="F460" s="28">
        <v>103048789</v>
      </c>
      <c r="G460" s="28">
        <v>3</v>
      </c>
      <c r="H460" s="28">
        <v>1.7999999999999999E-2</v>
      </c>
      <c r="I460" s="28" t="s">
        <v>86</v>
      </c>
      <c r="J460" s="28" t="s">
        <v>87</v>
      </c>
      <c r="K460" s="28" t="s">
        <v>628</v>
      </c>
      <c r="L460" s="28" t="s">
        <v>1026</v>
      </c>
      <c r="M460" s="28" t="s">
        <v>83</v>
      </c>
    </row>
    <row r="461" spans="1:26" x14ac:dyDescent="0.25">
      <c r="A461" s="28" t="s">
        <v>27</v>
      </c>
      <c r="B461" s="28">
        <v>2024</v>
      </c>
      <c r="C461" s="28" t="s">
        <v>26</v>
      </c>
      <c r="D461" s="28">
        <v>650</v>
      </c>
      <c r="E461" s="28" t="s">
        <v>1027</v>
      </c>
      <c r="F461" s="28">
        <v>103048790</v>
      </c>
      <c r="G461" s="28">
        <v>1</v>
      </c>
      <c r="H461" s="28">
        <v>8.2000000000000007E-3</v>
      </c>
      <c r="I461" s="28" t="s">
        <v>86</v>
      </c>
      <c r="J461" s="28" t="s">
        <v>87</v>
      </c>
      <c r="K461" s="28" t="s">
        <v>628</v>
      </c>
      <c r="L461" s="28" t="s">
        <v>1028</v>
      </c>
      <c r="M461" s="28" t="s">
        <v>83</v>
      </c>
    </row>
    <row r="462" spans="1:26" x14ac:dyDescent="0.25">
      <c r="A462" s="28" t="s">
        <v>27</v>
      </c>
      <c r="B462" s="28">
        <v>2024</v>
      </c>
      <c r="C462" s="28" t="s">
        <v>26</v>
      </c>
      <c r="D462" s="28">
        <v>652</v>
      </c>
      <c r="E462" s="28" t="s">
        <v>1029</v>
      </c>
      <c r="F462" s="28">
        <v>103048792</v>
      </c>
      <c r="G462" s="28">
        <v>1</v>
      </c>
      <c r="H462" s="28">
        <v>1.0500000000000001E-2</v>
      </c>
      <c r="I462" s="28" t="s">
        <v>86</v>
      </c>
      <c r="J462" s="28" t="s">
        <v>87</v>
      </c>
      <c r="K462" s="28" t="s">
        <v>628</v>
      </c>
      <c r="L462" s="28" t="s">
        <v>1030</v>
      </c>
      <c r="M462" s="28" t="s">
        <v>83</v>
      </c>
    </row>
    <row r="463" spans="1:26" x14ac:dyDescent="0.25">
      <c r="A463" s="28" t="s">
        <v>27</v>
      </c>
      <c r="B463" s="28">
        <v>2024</v>
      </c>
      <c r="C463" s="28" t="s">
        <v>26</v>
      </c>
      <c r="D463" s="28">
        <v>655</v>
      </c>
      <c r="E463" s="28" t="s">
        <v>1031</v>
      </c>
      <c r="F463" s="28">
        <v>103048795</v>
      </c>
      <c r="G463" s="28">
        <v>1</v>
      </c>
      <c r="H463" s="28">
        <v>9.1999999999999998E-3</v>
      </c>
      <c r="I463" s="28" t="s">
        <v>86</v>
      </c>
      <c r="J463" s="28" t="s">
        <v>87</v>
      </c>
      <c r="K463" s="28" t="s">
        <v>628</v>
      </c>
      <c r="L463" s="28" t="s">
        <v>1032</v>
      </c>
      <c r="M463" s="28" t="s">
        <v>83</v>
      </c>
    </row>
    <row r="464" spans="1:26" x14ac:dyDescent="0.25">
      <c r="A464" s="28" t="s">
        <v>27</v>
      </c>
      <c r="B464" s="28">
        <v>2024</v>
      </c>
      <c r="C464" s="28" t="s">
        <v>26</v>
      </c>
      <c r="D464" s="28">
        <v>656</v>
      </c>
      <c r="E464" s="28" t="s">
        <v>1033</v>
      </c>
      <c r="F464" s="28">
        <v>103048796</v>
      </c>
      <c r="G464" s="28">
        <v>1</v>
      </c>
      <c r="H464" s="28">
        <v>8.8999999999999999E-3</v>
      </c>
      <c r="I464" s="28" t="s">
        <v>86</v>
      </c>
      <c r="J464" s="28" t="s">
        <v>87</v>
      </c>
      <c r="K464" s="28" t="s">
        <v>628</v>
      </c>
      <c r="L464" s="28" t="s">
        <v>1034</v>
      </c>
      <c r="M464" s="28" t="s">
        <v>92</v>
      </c>
      <c r="P464" s="28" t="s">
        <v>130</v>
      </c>
      <c r="Q464" s="28" t="s">
        <v>130</v>
      </c>
      <c r="S464" s="28" t="s">
        <v>130</v>
      </c>
      <c r="T464" s="28">
        <v>5</v>
      </c>
      <c r="Z464" s="28" t="s">
        <v>1035</v>
      </c>
    </row>
    <row r="465" spans="1:13" x14ac:dyDescent="0.25">
      <c r="A465" s="28" t="s">
        <v>27</v>
      </c>
      <c r="B465" s="28">
        <v>2024</v>
      </c>
      <c r="C465" s="28" t="s">
        <v>26</v>
      </c>
      <c r="D465" s="28">
        <v>659</v>
      </c>
      <c r="E465" s="28" t="s">
        <v>1036</v>
      </c>
      <c r="F465" s="28">
        <v>103048799</v>
      </c>
      <c r="G465" s="28">
        <v>3</v>
      </c>
      <c r="H465" s="28">
        <v>1.8599999999999998E-2</v>
      </c>
      <c r="I465" s="28" t="s">
        <v>86</v>
      </c>
      <c r="J465" s="28" t="s">
        <v>87</v>
      </c>
      <c r="K465" s="28" t="s">
        <v>628</v>
      </c>
      <c r="L465" s="28" t="s">
        <v>1037</v>
      </c>
      <c r="M465" s="28" t="s">
        <v>83</v>
      </c>
    </row>
    <row r="466" spans="1:13" x14ac:dyDescent="0.25">
      <c r="A466" s="28" t="s">
        <v>27</v>
      </c>
      <c r="B466" s="28">
        <v>2024</v>
      </c>
      <c r="C466" s="28" t="s">
        <v>26</v>
      </c>
      <c r="D466" s="28">
        <v>661</v>
      </c>
      <c r="E466" s="28" t="s">
        <v>1038</v>
      </c>
      <c r="F466" s="28">
        <v>103048801</v>
      </c>
      <c r="G466" s="28">
        <v>3</v>
      </c>
      <c r="H466" s="28">
        <v>2.07E-2</v>
      </c>
      <c r="I466" s="28" t="s">
        <v>86</v>
      </c>
      <c r="J466" s="28" t="s">
        <v>87</v>
      </c>
      <c r="K466" s="28" t="s">
        <v>628</v>
      </c>
      <c r="L466" s="28" t="s">
        <v>1039</v>
      </c>
      <c r="M466" s="28" t="s">
        <v>83</v>
      </c>
    </row>
    <row r="467" spans="1:13" x14ac:dyDescent="0.25">
      <c r="A467" s="28" t="s">
        <v>27</v>
      </c>
      <c r="B467" s="28">
        <v>2024</v>
      </c>
      <c r="C467" s="28" t="s">
        <v>26</v>
      </c>
      <c r="D467" s="28">
        <v>662</v>
      </c>
      <c r="E467" s="28" t="s">
        <v>1040</v>
      </c>
      <c r="F467" s="28">
        <v>103048802</v>
      </c>
      <c r="G467" s="28">
        <v>3</v>
      </c>
      <c r="H467" s="28">
        <v>1.7299999999999999E-2</v>
      </c>
      <c r="I467" s="28" t="s">
        <v>86</v>
      </c>
      <c r="J467" s="28" t="s">
        <v>87</v>
      </c>
      <c r="K467" s="28" t="s">
        <v>628</v>
      </c>
      <c r="L467" s="28" t="s">
        <v>1041</v>
      </c>
      <c r="M467" s="28" t="s">
        <v>83</v>
      </c>
    </row>
    <row r="468" spans="1:13" x14ac:dyDescent="0.25">
      <c r="A468" s="28" t="s">
        <v>27</v>
      </c>
      <c r="B468" s="28">
        <v>2024</v>
      </c>
      <c r="C468" s="28" t="s">
        <v>26</v>
      </c>
      <c r="D468" s="28">
        <v>663</v>
      </c>
      <c r="E468" s="28" t="s">
        <v>1042</v>
      </c>
      <c r="F468" s="28">
        <v>103048803</v>
      </c>
      <c r="G468" s="28">
        <v>4</v>
      </c>
      <c r="H468" s="28">
        <v>1.78E-2</v>
      </c>
      <c r="I468" s="28" t="s">
        <v>86</v>
      </c>
      <c r="J468" s="28" t="s">
        <v>87</v>
      </c>
      <c r="K468" s="28" t="s">
        <v>628</v>
      </c>
      <c r="L468" s="28" t="s">
        <v>1043</v>
      </c>
      <c r="M468" s="28" t="s">
        <v>83</v>
      </c>
    </row>
    <row r="469" spans="1:13" x14ac:dyDescent="0.25">
      <c r="A469" s="28" t="s">
        <v>27</v>
      </c>
      <c r="B469" s="28">
        <v>2024</v>
      </c>
      <c r="C469" s="28" t="s">
        <v>26</v>
      </c>
      <c r="D469" s="28">
        <v>664</v>
      </c>
      <c r="E469" s="28" t="s">
        <v>1044</v>
      </c>
      <c r="F469" s="28">
        <v>103048804</v>
      </c>
      <c r="G469" s="28">
        <v>3</v>
      </c>
      <c r="H469" s="28">
        <v>1.7000000000000001E-2</v>
      </c>
      <c r="I469" s="28" t="s">
        <v>86</v>
      </c>
      <c r="J469" s="28" t="s">
        <v>87</v>
      </c>
      <c r="K469" s="28" t="s">
        <v>628</v>
      </c>
      <c r="L469" s="28" t="s">
        <v>1045</v>
      </c>
      <c r="M469" s="28" t="s">
        <v>92</v>
      </c>
    </row>
    <row r="470" spans="1:13" x14ac:dyDescent="0.25">
      <c r="A470" s="28" t="s">
        <v>27</v>
      </c>
      <c r="B470" s="28">
        <v>2024</v>
      </c>
      <c r="C470" s="28" t="s">
        <v>26</v>
      </c>
      <c r="D470" s="28">
        <v>665</v>
      </c>
      <c r="E470" s="28" t="s">
        <v>1046</v>
      </c>
      <c r="F470" s="28">
        <v>103048805</v>
      </c>
      <c r="G470" s="28">
        <v>6</v>
      </c>
      <c r="H470" s="28">
        <v>1.5900000000000001E-2</v>
      </c>
      <c r="I470" s="28" t="s">
        <v>86</v>
      </c>
      <c r="J470" s="28" t="s">
        <v>87</v>
      </c>
      <c r="K470" s="28" t="s">
        <v>628</v>
      </c>
      <c r="L470" s="28" t="s">
        <v>1047</v>
      </c>
      <c r="M470" s="28" t="s">
        <v>83</v>
      </c>
    </row>
    <row r="471" spans="1:13" x14ac:dyDescent="0.25">
      <c r="A471" s="28" t="s">
        <v>27</v>
      </c>
      <c r="B471" s="28">
        <v>2024</v>
      </c>
      <c r="C471" s="28" t="s">
        <v>26</v>
      </c>
      <c r="D471" s="28">
        <v>667</v>
      </c>
      <c r="E471" s="28" t="s">
        <v>1048</v>
      </c>
      <c r="F471" s="28">
        <v>103048807</v>
      </c>
      <c r="G471" s="28">
        <v>37</v>
      </c>
      <c r="H471" s="28">
        <v>4.4200000000000003E-2</v>
      </c>
      <c r="I471" s="28" t="s">
        <v>86</v>
      </c>
      <c r="J471" s="28" t="s">
        <v>87</v>
      </c>
      <c r="K471" s="28" t="s">
        <v>628</v>
      </c>
      <c r="L471" s="28" t="s">
        <v>1049</v>
      </c>
      <c r="M471" s="28" t="s">
        <v>83</v>
      </c>
    </row>
    <row r="472" spans="1:13" x14ac:dyDescent="0.25">
      <c r="A472" s="28" t="s">
        <v>27</v>
      </c>
      <c r="B472" s="28">
        <v>2024</v>
      </c>
      <c r="C472" s="28" t="s">
        <v>26</v>
      </c>
      <c r="D472" s="28">
        <v>668</v>
      </c>
      <c r="E472" s="28" t="s">
        <v>1050</v>
      </c>
      <c r="F472" s="28">
        <v>103048808</v>
      </c>
      <c r="G472" s="28">
        <v>10</v>
      </c>
      <c r="H472" s="28">
        <v>2.3599999999999999E-2</v>
      </c>
      <c r="I472" s="28" t="s">
        <v>86</v>
      </c>
      <c r="J472" s="28" t="s">
        <v>87</v>
      </c>
      <c r="K472" s="28" t="s">
        <v>628</v>
      </c>
      <c r="L472" s="28" t="s">
        <v>1051</v>
      </c>
      <c r="M472" s="28" t="s">
        <v>83</v>
      </c>
    </row>
    <row r="473" spans="1:13" x14ac:dyDescent="0.25">
      <c r="A473" s="28" t="s">
        <v>27</v>
      </c>
      <c r="B473" s="28">
        <v>2024</v>
      </c>
      <c r="C473" s="28" t="s">
        <v>26</v>
      </c>
      <c r="D473" s="28">
        <v>670</v>
      </c>
      <c r="E473" s="28" t="s">
        <v>1052</v>
      </c>
      <c r="F473" s="28">
        <v>103048810</v>
      </c>
      <c r="G473" s="28">
        <v>24</v>
      </c>
      <c r="H473" s="28">
        <v>4.2799999999999998E-2</v>
      </c>
      <c r="I473" s="28" t="s">
        <v>86</v>
      </c>
      <c r="J473" s="28" t="s">
        <v>87</v>
      </c>
      <c r="K473" s="28" t="s">
        <v>628</v>
      </c>
      <c r="L473" s="28" t="s">
        <v>1053</v>
      </c>
      <c r="M473" s="28" t="s">
        <v>83</v>
      </c>
    </row>
    <row r="474" spans="1:13" x14ac:dyDescent="0.25">
      <c r="A474" s="28" t="s">
        <v>27</v>
      </c>
      <c r="B474" s="28">
        <v>2024</v>
      </c>
      <c r="C474" s="28" t="s">
        <v>26</v>
      </c>
      <c r="D474" s="28">
        <v>671</v>
      </c>
      <c r="E474" s="28" t="s">
        <v>1054</v>
      </c>
      <c r="F474" s="28">
        <v>103048811</v>
      </c>
      <c r="G474" s="28">
        <v>8</v>
      </c>
      <c r="H474" s="28">
        <v>2.47E-2</v>
      </c>
      <c r="I474" s="28" t="s">
        <v>86</v>
      </c>
      <c r="J474" s="28" t="s">
        <v>87</v>
      </c>
      <c r="K474" s="28" t="s">
        <v>628</v>
      </c>
      <c r="L474" s="28" t="s">
        <v>1055</v>
      </c>
      <c r="M474" s="28" t="s">
        <v>83</v>
      </c>
    </row>
    <row r="475" spans="1:13" x14ac:dyDescent="0.25">
      <c r="A475" s="28" t="s">
        <v>27</v>
      </c>
      <c r="B475" s="28">
        <v>2024</v>
      </c>
      <c r="C475" s="28" t="s">
        <v>26</v>
      </c>
      <c r="D475" s="28">
        <v>672</v>
      </c>
      <c r="E475" s="28" t="s">
        <v>1056</v>
      </c>
      <c r="F475" s="28">
        <v>103048812</v>
      </c>
      <c r="G475" s="28">
        <v>31</v>
      </c>
      <c r="H475" s="28">
        <v>5.3600000000000002E-2</v>
      </c>
      <c r="I475" s="28" t="s">
        <v>86</v>
      </c>
      <c r="J475" s="28" t="s">
        <v>87</v>
      </c>
      <c r="K475" s="28" t="s">
        <v>628</v>
      </c>
      <c r="L475" s="28" t="s">
        <v>1057</v>
      </c>
      <c r="M475" s="28" t="s">
        <v>83</v>
      </c>
    </row>
    <row r="476" spans="1:13" x14ac:dyDescent="0.25">
      <c r="A476" s="28" t="s">
        <v>27</v>
      </c>
      <c r="B476" s="28">
        <v>2024</v>
      </c>
      <c r="C476" s="28" t="s">
        <v>26</v>
      </c>
      <c r="D476" s="28">
        <v>673</v>
      </c>
      <c r="E476" s="28" t="s">
        <v>1058</v>
      </c>
      <c r="F476" s="28">
        <v>103048813</v>
      </c>
      <c r="G476" s="28">
        <v>1</v>
      </c>
      <c r="H476" s="28">
        <v>1.21E-2</v>
      </c>
      <c r="I476" s="28" t="s">
        <v>86</v>
      </c>
      <c r="J476" s="28" t="s">
        <v>87</v>
      </c>
      <c r="K476" s="28" t="s">
        <v>628</v>
      </c>
      <c r="L476" s="28" t="s">
        <v>1059</v>
      </c>
      <c r="M476" s="28" t="s">
        <v>83</v>
      </c>
    </row>
    <row r="477" spans="1:13" x14ac:dyDescent="0.25">
      <c r="A477" s="28" t="s">
        <v>27</v>
      </c>
      <c r="B477" s="28">
        <v>2024</v>
      </c>
      <c r="C477" s="28" t="s">
        <v>26</v>
      </c>
      <c r="D477" s="28">
        <v>674</v>
      </c>
      <c r="E477" s="28" t="s">
        <v>1060</v>
      </c>
      <c r="F477" s="28">
        <v>103048814</v>
      </c>
      <c r="G477" s="28">
        <v>2</v>
      </c>
      <c r="H477" s="28">
        <v>1.26E-2</v>
      </c>
      <c r="I477" s="28" t="s">
        <v>86</v>
      </c>
      <c r="J477" s="28" t="s">
        <v>87</v>
      </c>
      <c r="K477" s="28" t="s">
        <v>628</v>
      </c>
      <c r="L477" s="28" t="s">
        <v>1061</v>
      </c>
      <c r="M477" s="28" t="s">
        <v>83</v>
      </c>
    </row>
    <row r="478" spans="1:13" x14ac:dyDescent="0.25">
      <c r="A478" s="28" t="s">
        <v>27</v>
      </c>
      <c r="B478" s="28">
        <v>2024</v>
      </c>
      <c r="C478" s="28" t="s">
        <v>26</v>
      </c>
      <c r="D478" s="28">
        <v>676</v>
      </c>
      <c r="E478" s="28" t="s">
        <v>1062</v>
      </c>
      <c r="F478" s="28">
        <v>103048816</v>
      </c>
      <c r="G478" s="28">
        <v>1</v>
      </c>
      <c r="H478" s="28">
        <v>9.2999999999999992E-3</v>
      </c>
      <c r="I478" s="28" t="s">
        <v>86</v>
      </c>
      <c r="J478" s="28" t="s">
        <v>87</v>
      </c>
      <c r="K478" s="28" t="s">
        <v>628</v>
      </c>
      <c r="L478" s="28" t="s">
        <v>1063</v>
      </c>
      <c r="M478" s="28" t="s">
        <v>83</v>
      </c>
    </row>
    <row r="479" spans="1:13" x14ac:dyDescent="0.25">
      <c r="A479" s="28" t="s">
        <v>27</v>
      </c>
      <c r="B479" s="28">
        <v>2024</v>
      </c>
      <c r="C479" s="28" t="s">
        <v>26</v>
      </c>
      <c r="D479" s="28">
        <v>677</v>
      </c>
      <c r="E479" s="28" t="s">
        <v>1064</v>
      </c>
      <c r="F479" s="28">
        <v>103048817</v>
      </c>
      <c r="G479" s="28">
        <v>54</v>
      </c>
      <c r="H479" s="28">
        <v>4.9500000000000002E-2</v>
      </c>
      <c r="I479" s="28" t="s">
        <v>86</v>
      </c>
      <c r="J479" s="28" t="s">
        <v>87</v>
      </c>
      <c r="K479" s="28" t="s">
        <v>628</v>
      </c>
      <c r="L479" s="28" t="s">
        <v>1065</v>
      </c>
      <c r="M479" s="28" t="s">
        <v>83</v>
      </c>
    </row>
    <row r="480" spans="1:13" x14ac:dyDescent="0.25">
      <c r="A480" s="28" t="s">
        <v>27</v>
      </c>
      <c r="B480" s="28">
        <v>2024</v>
      </c>
      <c r="C480" s="28" t="s">
        <v>26</v>
      </c>
      <c r="D480" s="28">
        <v>678</v>
      </c>
      <c r="E480" s="28" t="s">
        <v>1066</v>
      </c>
      <c r="F480" s="28">
        <v>103048818</v>
      </c>
      <c r="G480" s="28">
        <v>8</v>
      </c>
      <c r="H480" s="28">
        <v>2.81E-2</v>
      </c>
      <c r="I480" s="28" t="s">
        <v>86</v>
      </c>
      <c r="J480" s="28" t="s">
        <v>87</v>
      </c>
      <c r="K480" s="28" t="s">
        <v>628</v>
      </c>
      <c r="L480" s="28" t="s">
        <v>1067</v>
      </c>
      <c r="M480" s="28" t="s">
        <v>83</v>
      </c>
    </row>
    <row r="481" spans="1:26" x14ac:dyDescent="0.25">
      <c r="A481" s="28" t="s">
        <v>27</v>
      </c>
      <c r="B481" s="28">
        <v>2024</v>
      </c>
      <c r="C481" s="28" t="s">
        <v>26</v>
      </c>
      <c r="D481" s="28">
        <v>679</v>
      </c>
      <c r="E481" s="28" t="s">
        <v>1068</v>
      </c>
      <c r="F481" s="28">
        <v>103048819</v>
      </c>
      <c r="G481" s="28">
        <v>14</v>
      </c>
      <c r="H481" s="28">
        <v>2.53E-2</v>
      </c>
      <c r="I481" s="28" t="s">
        <v>86</v>
      </c>
      <c r="J481" s="28" t="s">
        <v>87</v>
      </c>
      <c r="K481" s="28" t="s">
        <v>628</v>
      </c>
      <c r="L481" s="28" t="s">
        <v>1069</v>
      </c>
      <c r="M481" s="28" t="s">
        <v>83</v>
      </c>
    </row>
    <row r="482" spans="1:26" x14ac:dyDescent="0.25">
      <c r="A482" s="28" t="s">
        <v>27</v>
      </c>
      <c r="B482" s="28">
        <v>2024</v>
      </c>
      <c r="C482" s="28" t="s">
        <v>26</v>
      </c>
      <c r="D482" s="28">
        <v>680</v>
      </c>
      <c r="E482" s="28" t="s">
        <v>1070</v>
      </c>
      <c r="F482" s="28">
        <v>103048820</v>
      </c>
      <c r="G482" s="28">
        <v>11</v>
      </c>
      <c r="H482" s="28">
        <v>2.7900000000000001E-2</v>
      </c>
      <c r="I482" s="28" t="s">
        <v>86</v>
      </c>
      <c r="J482" s="28" t="s">
        <v>87</v>
      </c>
      <c r="K482" s="28" t="s">
        <v>628</v>
      </c>
      <c r="L482" s="28" t="s">
        <v>1071</v>
      </c>
      <c r="M482" s="28" t="s">
        <v>83</v>
      </c>
    </row>
    <row r="483" spans="1:26" x14ac:dyDescent="0.25">
      <c r="A483" s="28" t="s">
        <v>27</v>
      </c>
      <c r="B483" s="28">
        <v>2024</v>
      </c>
      <c r="C483" s="28" t="s">
        <v>26</v>
      </c>
      <c r="D483" s="28">
        <v>681</v>
      </c>
      <c r="E483" s="28" t="s">
        <v>1072</v>
      </c>
      <c r="F483" s="28">
        <v>103048821</v>
      </c>
      <c r="G483" s="28">
        <v>3</v>
      </c>
      <c r="H483" s="28">
        <v>1.83E-2</v>
      </c>
      <c r="I483" s="28" t="s">
        <v>86</v>
      </c>
      <c r="J483" s="28" t="s">
        <v>87</v>
      </c>
      <c r="K483" s="28" t="s">
        <v>628</v>
      </c>
      <c r="L483" s="28" t="s">
        <v>1073</v>
      </c>
      <c r="M483" s="28" t="s">
        <v>83</v>
      </c>
      <c r="P483" s="28" t="s">
        <v>130</v>
      </c>
      <c r="T483" s="28">
        <v>0</v>
      </c>
      <c r="Z483" s="28" t="s">
        <v>437</v>
      </c>
    </row>
    <row r="484" spans="1:26" x14ac:dyDescent="0.25">
      <c r="A484" s="28" t="s">
        <v>27</v>
      </c>
      <c r="B484" s="28">
        <v>2024</v>
      </c>
      <c r="C484" s="28" t="s">
        <v>26</v>
      </c>
      <c r="D484" s="28">
        <v>682</v>
      </c>
      <c r="E484" s="28" t="s">
        <v>1074</v>
      </c>
      <c r="F484" s="28">
        <v>103048822</v>
      </c>
      <c r="G484" s="28">
        <v>2</v>
      </c>
      <c r="H484" s="28">
        <v>2.01E-2</v>
      </c>
      <c r="I484" s="28" t="s">
        <v>86</v>
      </c>
      <c r="J484" s="28" t="s">
        <v>87</v>
      </c>
      <c r="K484" s="28" t="s">
        <v>628</v>
      </c>
      <c r="L484" s="28" t="s">
        <v>1075</v>
      </c>
      <c r="M484" s="28" t="s">
        <v>83</v>
      </c>
    </row>
    <row r="485" spans="1:26" x14ac:dyDescent="0.25">
      <c r="A485" s="28" t="s">
        <v>27</v>
      </c>
      <c r="B485" s="28">
        <v>2024</v>
      </c>
      <c r="C485" s="28" t="s">
        <v>26</v>
      </c>
      <c r="D485" s="28">
        <v>683</v>
      </c>
      <c r="E485" s="28" t="s">
        <v>1076</v>
      </c>
      <c r="F485" s="28">
        <v>103048823</v>
      </c>
      <c r="G485" s="28">
        <v>1</v>
      </c>
      <c r="H485" s="28">
        <v>1.15E-2</v>
      </c>
      <c r="I485" s="28" t="s">
        <v>86</v>
      </c>
      <c r="J485" s="28" t="s">
        <v>87</v>
      </c>
      <c r="K485" s="28" t="s">
        <v>628</v>
      </c>
      <c r="L485" s="28" t="s">
        <v>1077</v>
      </c>
      <c r="M485" s="28" t="s">
        <v>83</v>
      </c>
    </row>
    <row r="486" spans="1:26" x14ac:dyDescent="0.25">
      <c r="A486" s="28" t="s">
        <v>27</v>
      </c>
      <c r="B486" s="28">
        <v>2024</v>
      </c>
      <c r="C486" s="28" t="s">
        <v>26</v>
      </c>
      <c r="D486" s="28">
        <v>684</v>
      </c>
      <c r="E486" s="28" t="s">
        <v>1078</v>
      </c>
      <c r="F486" s="28">
        <v>103048824</v>
      </c>
      <c r="G486" s="28">
        <v>1</v>
      </c>
      <c r="H486" s="28">
        <v>9.5999999999999992E-3</v>
      </c>
      <c r="I486" s="28" t="s">
        <v>86</v>
      </c>
      <c r="J486" s="28" t="s">
        <v>87</v>
      </c>
      <c r="K486" s="28" t="s">
        <v>628</v>
      </c>
      <c r="L486" s="28" t="s">
        <v>1079</v>
      </c>
      <c r="M486" s="28" t="s">
        <v>92</v>
      </c>
      <c r="P486" s="28" t="s">
        <v>130</v>
      </c>
      <c r="T486" s="28">
        <v>0</v>
      </c>
      <c r="Z486" s="28" t="s">
        <v>1080</v>
      </c>
    </row>
    <row r="487" spans="1:26" x14ac:dyDescent="0.25">
      <c r="A487" s="28" t="s">
        <v>27</v>
      </c>
      <c r="B487" s="28">
        <v>2024</v>
      </c>
      <c r="C487" s="28" t="s">
        <v>26</v>
      </c>
      <c r="D487" s="28">
        <v>685</v>
      </c>
      <c r="E487" s="28" t="s">
        <v>1081</v>
      </c>
      <c r="F487" s="28">
        <v>103048825</v>
      </c>
      <c r="G487" s="28">
        <v>8</v>
      </c>
      <c r="H487" s="28">
        <v>2.7099999999999999E-2</v>
      </c>
      <c r="I487" s="28" t="s">
        <v>86</v>
      </c>
      <c r="J487" s="28" t="s">
        <v>87</v>
      </c>
      <c r="K487" s="28" t="s">
        <v>628</v>
      </c>
      <c r="L487" s="28" t="s">
        <v>1082</v>
      </c>
      <c r="M487" s="28" t="s">
        <v>83</v>
      </c>
    </row>
    <row r="488" spans="1:26" x14ac:dyDescent="0.25">
      <c r="A488" s="28" t="s">
        <v>27</v>
      </c>
      <c r="B488" s="28">
        <v>2024</v>
      </c>
      <c r="C488" s="28" t="s">
        <v>26</v>
      </c>
      <c r="D488" s="28">
        <v>686</v>
      </c>
      <c r="E488" s="28" t="s">
        <v>1083</v>
      </c>
      <c r="F488" s="28">
        <v>103048826</v>
      </c>
      <c r="G488" s="28">
        <v>4</v>
      </c>
      <c r="H488" s="28">
        <v>1.6E-2</v>
      </c>
      <c r="I488" s="28" t="s">
        <v>86</v>
      </c>
      <c r="J488" s="28" t="s">
        <v>87</v>
      </c>
      <c r="K488" s="28" t="s">
        <v>628</v>
      </c>
      <c r="L488" s="28" t="s">
        <v>1084</v>
      </c>
      <c r="M488" s="28" t="s">
        <v>83</v>
      </c>
    </row>
    <row r="489" spans="1:26" x14ac:dyDescent="0.25">
      <c r="A489" s="28" t="s">
        <v>27</v>
      </c>
      <c r="B489" s="28">
        <v>2024</v>
      </c>
      <c r="C489" s="28" t="s">
        <v>26</v>
      </c>
      <c r="D489" s="28">
        <v>687</v>
      </c>
      <c r="E489" s="28" t="s">
        <v>1085</v>
      </c>
      <c r="F489" s="28">
        <v>103048827</v>
      </c>
      <c r="G489" s="28">
        <v>4</v>
      </c>
      <c r="H489" s="28">
        <v>2.75E-2</v>
      </c>
      <c r="I489" s="28" t="s">
        <v>86</v>
      </c>
      <c r="J489" s="28" t="s">
        <v>87</v>
      </c>
      <c r="K489" s="28" t="s">
        <v>628</v>
      </c>
      <c r="L489" s="28" t="s">
        <v>1086</v>
      </c>
      <c r="M489" s="28" t="s">
        <v>83</v>
      </c>
    </row>
    <row r="490" spans="1:26" x14ac:dyDescent="0.25">
      <c r="A490" s="28" t="s">
        <v>27</v>
      </c>
      <c r="B490" s="28">
        <v>2024</v>
      </c>
      <c r="C490" s="28" t="s">
        <v>26</v>
      </c>
      <c r="D490" s="28">
        <v>688</v>
      </c>
      <c r="E490" s="28" t="s">
        <v>1087</v>
      </c>
      <c r="F490" s="28">
        <v>103048828</v>
      </c>
      <c r="G490" s="28">
        <v>15</v>
      </c>
      <c r="H490" s="28">
        <v>2.47E-2</v>
      </c>
      <c r="I490" s="28" t="s">
        <v>86</v>
      </c>
      <c r="J490" s="28" t="s">
        <v>87</v>
      </c>
      <c r="K490" s="28" t="s">
        <v>628</v>
      </c>
      <c r="L490" s="28" t="s">
        <v>1088</v>
      </c>
      <c r="M490" s="28" t="s">
        <v>83</v>
      </c>
    </row>
    <row r="491" spans="1:26" x14ac:dyDescent="0.25">
      <c r="A491" s="28" t="s">
        <v>27</v>
      </c>
      <c r="B491" s="28">
        <v>2024</v>
      </c>
      <c r="C491" s="28" t="s">
        <v>26</v>
      </c>
      <c r="D491" s="28">
        <v>689</v>
      </c>
      <c r="E491" s="28" t="s">
        <v>1089</v>
      </c>
      <c r="F491" s="28">
        <v>103048829</v>
      </c>
      <c r="G491" s="28">
        <v>12</v>
      </c>
      <c r="H491" s="28">
        <v>2.76E-2</v>
      </c>
      <c r="I491" s="28" t="s">
        <v>86</v>
      </c>
      <c r="J491" s="28" t="s">
        <v>87</v>
      </c>
      <c r="K491" s="28" t="s">
        <v>628</v>
      </c>
      <c r="L491" s="28" t="s">
        <v>1090</v>
      </c>
      <c r="M491" s="28" t="s">
        <v>83</v>
      </c>
    </row>
    <row r="492" spans="1:26" x14ac:dyDescent="0.25">
      <c r="A492" s="28" t="s">
        <v>27</v>
      </c>
      <c r="B492" s="28">
        <v>2024</v>
      </c>
      <c r="C492" s="28" t="s">
        <v>26</v>
      </c>
      <c r="D492" s="28">
        <v>691</v>
      </c>
      <c r="E492" s="28" t="s">
        <v>1091</v>
      </c>
      <c r="F492" s="28">
        <v>103048831</v>
      </c>
      <c r="G492" s="28">
        <v>29</v>
      </c>
      <c r="H492" s="28">
        <v>3.7100000000000001E-2</v>
      </c>
      <c r="I492" s="28" t="s">
        <v>86</v>
      </c>
      <c r="J492" s="28" t="s">
        <v>87</v>
      </c>
      <c r="K492" s="28" t="s">
        <v>628</v>
      </c>
      <c r="L492" s="28" t="s">
        <v>1092</v>
      </c>
      <c r="M492" s="28" t="s">
        <v>83</v>
      </c>
    </row>
    <row r="493" spans="1:26" x14ac:dyDescent="0.25">
      <c r="A493" s="28" t="s">
        <v>27</v>
      </c>
      <c r="B493" s="28">
        <v>2024</v>
      </c>
      <c r="C493" s="28" t="s">
        <v>26</v>
      </c>
      <c r="D493" s="28">
        <v>692</v>
      </c>
      <c r="E493" s="28" t="s">
        <v>1093</v>
      </c>
      <c r="F493" s="28">
        <v>103048832</v>
      </c>
      <c r="G493" s="28">
        <v>15</v>
      </c>
      <c r="H493" s="28">
        <v>2.76E-2</v>
      </c>
      <c r="I493" s="28" t="s">
        <v>86</v>
      </c>
      <c r="J493" s="28" t="s">
        <v>87</v>
      </c>
      <c r="K493" s="28" t="s">
        <v>628</v>
      </c>
      <c r="L493" s="28" t="s">
        <v>1094</v>
      </c>
      <c r="M493" s="28" t="s">
        <v>83</v>
      </c>
    </row>
    <row r="494" spans="1:26" x14ac:dyDescent="0.25">
      <c r="A494" s="28" t="s">
        <v>27</v>
      </c>
      <c r="B494" s="28">
        <v>2024</v>
      </c>
      <c r="C494" s="28" t="s">
        <v>26</v>
      </c>
      <c r="D494" s="28">
        <v>694</v>
      </c>
      <c r="E494" s="28" t="s">
        <v>1095</v>
      </c>
      <c r="F494" s="28">
        <v>103048834</v>
      </c>
      <c r="G494" s="28">
        <v>4</v>
      </c>
      <c r="H494" s="28">
        <v>2.0299999999999999E-2</v>
      </c>
      <c r="I494" s="28" t="s">
        <v>86</v>
      </c>
      <c r="J494" s="28" t="s">
        <v>87</v>
      </c>
      <c r="K494" s="28" t="s">
        <v>628</v>
      </c>
      <c r="L494" s="28" t="s">
        <v>1096</v>
      </c>
      <c r="M494" s="28" t="s">
        <v>83</v>
      </c>
    </row>
    <row r="495" spans="1:26" x14ac:dyDescent="0.25">
      <c r="A495" s="28" t="s">
        <v>27</v>
      </c>
      <c r="B495" s="28">
        <v>2024</v>
      </c>
      <c r="C495" s="28" t="s">
        <v>26</v>
      </c>
      <c r="D495" s="28">
        <v>695</v>
      </c>
      <c r="E495" s="28" t="s">
        <v>1097</v>
      </c>
      <c r="F495" s="28">
        <v>103048835</v>
      </c>
      <c r="G495" s="28">
        <v>39</v>
      </c>
      <c r="H495" s="28">
        <v>4.7399999999999998E-2</v>
      </c>
      <c r="I495" s="28" t="s">
        <v>86</v>
      </c>
      <c r="J495" s="28" t="s">
        <v>87</v>
      </c>
      <c r="K495" s="28" t="s">
        <v>628</v>
      </c>
      <c r="L495" s="28" t="s">
        <v>1098</v>
      </c>
      <c r="M495" s="28" t="s">
        <v>83</v>
      </c>
    </row>
    <row r="496" spans="1:26" x14ac:dyDescent="0.25">
      <c r="A496" s="28" t="s">
        <v>27</v>
      </c>
      <c r="B496" s="28">
        <v>2024</v>
      </c>
      <c r="C496" s="28" t="s">
        <v>26</v>
      </c>
      <c r="D496" s="28">
        <v>698</v>
      </c>
      <c r="E496" s="28" t="s">
        <v>1099</v>
      </c>
      <c r="F496" s="28">
        <v>103048838</v>
      </c>
      <c r="G496" s="28">
        <v>9</v>
      </c>
      <c r="H496" s="28">
        <v>2.4E-2</v>
      </c>
      <c r="I496" s="28" t="s">
        <v>86</v>
      </c>
      <c r="J496" s="28" t="s">
        <v>87</v>
      </c>
      <c r="K496" s="28" t="s">
        <v>628</v>
      </c>
      <c r="L496" s="28" t="s">
        <v>1100</v>
      </c>
      <c r="M496" s="28" t="s">
        <v>83</v>
      </c>
    </row>
    <row r="497" spans="1:13" x14ac:dyDescent="0.25">
      <c r="A497" s="28" t="s">
        <v>27</v>
      </c>
      <c r="B497" s="28">
        <v>2024</v>
      </c>
      <c r="C497" s="28" t="s">
        <v>26</v>
      </c>
      <c r="D497" s="28">
        <v>699</v>
      </c>
      <c r="E497" s="28" t="s">
        <v>1101</v>
      </c>
      <c r="F497" s="28">
        <v>103048839</v>
      </c>
      <c r="G497" s="28">
        <v>14</v>
      </c>
      <c r="H497" s="28">
        <v>2.3099999999999999E-2</v>
      </c>
      <c r="I497" s="28" t="s">
        <v>86</v>
      </c>
      <c r="J497" s="28" t="s">
        <v>87</v>
      </c>
      <c r="K497" s="28" t="s">
        <v>628</v>
      </c>
      <c r="L497" s="28" t="s">
        <v>1102</v>
      </c>
      <c r="M497" s="28" t="s">
        <v>92</v>
      </c>
    </row>
    <row r="498" spans="1:13" x14ac:dyDescent="0.25">
      <c r="A498" s="28" t="s">
        <v>27</v>
      </c>
      <c r="B498" s="28">
        <v>2024</v>
      </c>
      <c r="C498" s="28" t="s">
        <v>26</v>
      </c>
      <c r="D498" s="28">
        <v>700</v>
      </c>
      <c r="E498" s="28" t="s">
        <v>1103</v>
      </c>
      <c r="F498" s="28">
        <v>103048840</v>
      </c>
      <c r="G498" s="28">
        <v>10</v>
      </c>
      <c r="H498" s="28">
        <v>2.7099999999999999E-2</v>
      </c>
      <c r="I498" s="28" t="s">
        <v>86</v>
      </c>
      <c r="J498" s="28" t="s">
        <v>87</v>
      </c>
      <c r="K498" s="28" t="s">
        <v>628</v>
      </c>
      <c r="L498" s="28" t="s">
        <v>1104</v>
      </c>
      <c r="M498" s="28" t="s">
        <v>83</v>
      </c>
    </row>
    <row r="499" spans="1:13" x14ac:dyDescent="0.25">
      <c r="A499" s="28" t="s">
        <v>27</v>
      </c>
      <c r="B499" s="28">
        <v>2024</v>
      </c>
      <c r="C499" s="28" t="s">
        <v>26</v>
      </c>
      <c r="D499" s="28">
        <v>701</v>
      </c>
      <c r="E499" s="28" t="s">
        <v>1105</v>
      </c>
      <c r="F499" s="28">
        <v>102170841</v>
      </c>
      <c r="G499" s="28">
        <v>5</v>
      </c>
      <c r="H499" s="28">
        <v>2.2200000000000001E-2</v>
      </c>
      <c r="I499" s="28" t="s">
        <v>86</v>
      </c>
      <c r="J499" s="28" t="s">
        <v>87</v>
      </c>
      <c r="K499" s="28" t="s">
        <v>628</v>
      </c>
      <c r="L499" s="28" t="s">
        <v>1106</v>
      </c>
      <c r="M499" s="28" t="s">
        <v>83</v>
      </c>
    </row>
    <row r="500" spans="1:13" x14ac:dyDescent="0.25">
      <c r="A500" s="28" t="s">
        <v>27</v>
      </c>
      <c r="B500" s="28">
        <v>2024</v>
      </c>
      <c r="C500" s="28" t="s">
        <v>26</v>
      </c>
      <c r="D500" s="28">
        <v>702</v>
      </c>
      <c r="E500" s="28" t="s">
        <v>1107</v>
      </c>
      <c r="F500" s="28">
        <v>102170842</v>
      </c>
      <c r="G500" s="28">
        <v>4</v>
      </c>
      <c r="H500" s="28">
        <v>2.1000000000000001E-2</v>
      </c>
      <c r="I500" s="28" t="s">
        <v>86</v>
      </c>
      <c r="J500" s="28" t="s">
        <v>87</v>
      </c>
      <c r="K500" s="28" t="s">
        <v>628</v>
      </c>
      <c r="L500" s="28" t="s">
        <v>1108</v>
      </c>
      <c r="M500" s="28" t="s">
        <v>83</v>
      </c>
    </row>
    <row r="501" spans="1:13" x14ac:dyDescent="0.25">
      <c r="A501" s="28" t="s">
        <v>27</v>
      </c>
      <c r="B501" s="28">
        <v>2024</v>
      </c>
      <c r="C501" s="28" t="s">
        <v>26</v>
      </c>
      <c r="D501" s="28">
        <v>703</v>
      </c>
      <c r="E501" s="28" t="s">
        <v>1109</v>
      </c>
      <c r="F501" s="28">
        <v>102170843</v>
      </c>
      <c r="G501" s="28">
        <v>4</v>
      </c>
      <c r="H501" s="28">
        <v>2.7400000000000001E-2</v>
      </c>
      <c r="I501" s="28" t="s">
        <v>86</v>
      </c>
      <c r="J501" s="28" t="s">
        <v>87</v>
      </c>
      <c r="K501" s="28" t="s">
        <v>628</v>
      </c>
      <c r="L501" s="28" t="s">
        <v>1110</v>
      </c>
      <c r="M501" s="28" t="s">
        <v>83</v>
      </c>
    </row>
    <row r="502" spans="1:13" x14ac:dyDescent="0.25">
      <c r="A502" s="28" t="s">
        <v>27</v>
      </c>
      <c r="B502" s="28">
        <v>2024</v>
      </c>
      <c r="C502" s="28" t="s">
        <v>26</v>
      </c>
      <c r="D502" s="28">
        <v>706</v>
      </c>
      <c r="E502" s="28" t="s">
        <v>1111</v>
      </c>
      <c r="F502" s="28">
        <v>102170846</v>
      </c>
      <c r="G502" s="28">
        <v>3</v>
      </c>
      <c r="H502" s="28">
        <v>2.0799999999999999E-2</v>
      </c>
      <c r="I502" s="28" t="s">
        <v>86</v>
      </c>
      <c r="J502" s="28" t="s">
        <v>87</v>
      </c>
      <c r="K502" s="28" t="s">
        <v>628</v>
      </c>
      <c r="L502" s="28" t="s">
        <v>1112</v>
      </c>
      <c r="M502" s="28" t="s">
        <v>83</v>
      </c>
    </row>
    <row r="503" spans="1:13" x14ac:dyDescent="0.25">
      <c r="A503" s="28" t="s">
        <v>27</v>
      </c>
      <c r="B503" s="28">
        <v>2024</v>
      </c>
      <c r="C503" s="28" t="s">
        <v>26</v>
      </c>
      <c r="D503" s="28">
        <v>707</v>
      </c>
      <c r="E503" s="28" t="s">
        <v>1113</v>
      </c>
      <c r="F503" s="28">
        <v>102170847</v>
      </c>
      <c r="G503" s="28">
        <v>3</v>
      </c>
      <c r="H503" s="28">
        <v>1.5900000000000001E-2</v>
      </c>
      <c r="I503" s="28" t="s">
        <v>86</v>
      </c>
      <c r="J503" s="28" t="s">
        <v>87</v>
      </c>
      <c r="K503" s="28" t="s">
        <v>628</v>
      </c>
      <c r="L503" s="28" t="s">
        <v>1114</v>
      </c>
      <c r="M503" s="28" t="s">
        <v>92</v>
      </c>
    </row>
    <row r="504" spans="1:13" x14ac:dyDescent="0.25">
      <c r="A504" s="28" t="s">
        <v>27</v>
      </c>
      <c r="B504" s="28">
        <v>2024</v>
      </c>
      <c r="C504" s="28" t="s">
        <v>26</v>
      </c>
      <c r="D504" s="28">
        <v>708</v>
      </c>
      <c r="E504" s="28" t="s">
        <v>1115</v>
      </c>
      <c r="F504" s="28">
        <v>102170848</v>
      </c>
      <c r="G504" s="28">
        <v>3</v>
      </c>
      <c r="H504" s="28">
        <v>1.8200000000000001E-2</v>
      </c>
      <c r="I504" s="28" t="s">
        <v>86</v>
      </c>
      <c r="J504" s="28" t="s">
        <v>87</v>
      </c>
      <c r="K504" s="28" t="s">
        <v>628</v>
      </c>
      <c r="L504" s="28" t="s">
        <v>1116</v>
      </c>
      <c r="M504" s="28" t="s">
        <v>83</v>
      </c>
    </row>
    <row r="505" spans="1:13" x14ac:dyDescent="0.25">
      <c r="A505" s="28" t="s">
        <v>27</v>
      </c>
      <c r="B505" s="28">
        <v>2024</v>
      </c>
      <c r="C505" s="28" t="s">
        <v>26</v>
      </c>
      <c r="D505" s="28">
        <v>709</v>
      </c>
      <c r="E505" s="28" t="s">
        <v>1117</v>
      </c>
      <c r="F505" s="28">
        <v>102170849</v>
      </c>
      <c r="G505" s="28">
        <v>12</v>
      </c>
      <c r="H505" s="28">
        <v>4.2000000000000003E-2</v>
      </c>
      <c r="I505" s="28" t="s">
        <v>86</v>
      </c>
      <c r="J505" s="28" t="s">
        <v>87</v>
      </c>
      <c r="K505" s="28" t="s">
        <v>628</v>
      </c>
      <c r="L505" s="28" t="s">
        <v>1118</v>
      </c>
      <c r="M505" s="28" t="s">
        <v>92</v>
      </c>
    </row>
    <row r="506" spans="1:13" x14ac:dyDescent="0.25">
      <c r="A506" s="28" t="s">
        <v>27</v>
      </c>
      <c r="B506" s="28">
        <v>2024</v>
      </c>
      <c r="C506" s="28" t="s">
        <v>26</v>
      </c>
      <c r="D506" s="28">
        <v>711</v>
      </c>
      <c r="E506" s="28" t="s">
        <v>1119</v>
      </c>
      <c r="F506" s="28">
        <v>102170851</v>
      </c>
      <c r="G506" s="28">
        <v>11</v>
      </c>
      <c r="H506" s="28">
        <v>1.9199999999999998E-2</v>
      </c>
      <c r="I506" s="28" t="s">
        <v>86</v>
      </c>
      <c r="J506" s="28" t="s">
        <v>87</v>
      </c>
      <c r="K506" s="28" t="s">
        <v>628</v>
      </c>
      <c r="L506" s="28" t="s">
        <v>1120</v>
      </c>
      <c r="M506" s="28" t="s">
        <v>83</v>
      </c>
    </row>
    <row r="507" spans="1:13" x14ac:dyDescent="0.25">
      <c r="A507" s="28" t="s">
        <v>27</v>
      </c>
      <c r="B507" s="28">
        <v>2024</v>
      </c>
      <c r="C507" s="28" t="s">
        <v>26</v>
      </c>
      <c r="D507" s="28">
        <v>713</v>
      </c>
      <c r="E507" s="28" t="s">
        <v>1121</v>
      </c>
      <c r="F507" s="28">
        <v>102170853</v>
      </c>
      <c r="G507" s="28">
        <v>4</v>
      </c>
      <c r="H507" s="28">
        <v>1.66E-2</v>
      </c>
      <c r="I507" s="28" t="s">
        <v>86</v>
      </c>
      <c r="J507" s="28" t="s">
        <v>87</v>
      </c>
      <c r="K507" s="28" t="s">
        <v>628</v>
      </c>
      <c r="L507" s="28" t="s">
        <v>1122</v>
      </c>
      <c r="M507" s="28" t="s">
        <v>83</v>
      </c>
    </row>
    <row r="508" spans="1:13" x14ac:dyDescent="0.25">
      <c r="A508" s="28" t="s">
        <v>27</v>
      </c>
      <c r="B508" s="28">
        <v>2024</v>
      </c>
      <c r="C508" s="28" t="s">
        <v>26</v>
      </c>
      <c r="D508" s="28">
        <v>714</v>
      </c>
      <c r="E508" s="28" t="s">
        <v>1123</v>
      </c>
      <c r="F508" s="28">
        <v>102170854</v>
      </c>
      <c r="G508" s="28">
        <v>4</v>
      </c>
      <c r="H508" s="28">
        <v>2.5700000000000001E-2</v>
      </c>
      <c r="I508" s="28" t="s">
        <v>86</v>
      </c>
      <c r="J508" s="28" t="s">
        <v>87</v>
      </c>
      <c r="K508" s="28" t="s">
        <v>628</v>
      </c>
      <c r="L508" s="28" t="s">
        <v>1124</v>
      </c>
      <c r="M508" s="28" t="s">
        <v>83</v>
      </c>
    </row>
    <row r="509" spans="1:13" x14ac:dyDescent="0.25">
      <c r="A509" s="28" t="s">
        <v>27</v>
      </c>
      <c r="B509" s="28">
        <v>2024</v>
      </c>
      <c r="C509" s="28" t="s">
        <v>26</v>
      </c>
      <c r="D509" s="28">
        <v>716</v>
      </c>
      <c r="E509" s="28" t="s">
        <v>1125</v>
      </c>
      <c r="F509" s="28">
        <v>102170856</v>
      </c>
      <c r="G509" s="28">
        <v>1</v>
      </c>
      <c r="H509" s="28">
        <v>1.0699999999999999E-2</v>
      </c>
      <c r="I509" s="28" t="s">
        <v>86</v>
      </c>
      <c r="J509" s="28" t="s">
        <v>87</v>
      </c>
      <c r="K509" s="28" t="s">
        <v>628</v>
      </c>
      <c r="L509" s="28" t="s">
        <v>1126</v>
      </c>
      <c r="M509" s="28" t="s">
        <v>83</v>
      </c>
    </row>
    <row r="510" spans="1:13" x14ac:dyDescent="0.25">
      <c r="A510" s="28" t="s">
        <v>27</v>
      </c>
      <c r="B510" s="28">
        <v>2024</v>
      </c>
      <c r="C510" s="28" t="s">
        <v>26</v>
      </c>
      <c r="D510" s="28">
        <v>717</v>
      </c>
      <c r="E510" s="28" t="s">
        <v>1127</v>
      </c>
      <c r="F510" s="28">
        <v>102170857</v>
      </c>
      <c r="G510" s="28">
        <v>3</v>
      </c>
      <c r="H510" s="28">
        <v>1.7600000000000001E-2</v>
      </c>
      <c r="I510" s="28" t="s">
        <v>86</v>
      </c>
      <c r="J510" s="28" t="s">
        <v>87</v>
      </c>
      <c r="K510" s="28" t="s">
        <v>628</v>
      </c>
      <c r="L510" s="28" t="s">
        <v>1128</v>
      </c>
      <c r="M510" s="28" t="s">
        <v>83</v>
      </c>
    </row>
    <row r="511" spans="1:13" x14ac:dyDescent="0.25">
      <c r="A511" s="28" t="s">
        <v>27</v>
      </c>
      <c r="B511" s="28">
        <v>2024</v>
      </c>
      <c r="C511" s="28" t="s">
        <v>26</v>
      </c>
      <c r="D511" s="28">
        <v>718</v>
      </c>
      <c r="E511" s="28" t="s">
        <v>1129</v>
      </c>
      <c r="F511" s="28">
        <v>102170858</v>
      </c>
      <c r="G511" s="28">
        <v>3</v>
      </c>
      <c r="H511" s="28">
        <v>1.9599999999999999E-2</v>
      </c>
      <c r="I511" s="28" t="s">
        <v>86</v>
      </c>
      <c r="J511" s="28" t="s">
        <v>87</v>
      </c>
      <c r="K511" s="28" t="s">
        <v>628</v>
      </c>
      <c r="L511" s="28" t="s">
        <v>1130</v>
      </c>
      <c r="M511" s="28" t="s">
        <v>83</v>
      </c>
    </row>
    <row r="512" spans="1:13" x14ac:dyDescent="0.25">
      <c r="A512" s="28" t="s">
        <v>27</v>
      </c>
      <c r="B512" s="28">
        <v>2024</v>
      </c>
      <c r="C512" s="28" t="s">
        <v>26</v>
      </c>
      <c r="D512" s="28">
        <v>719</v>
      </c>
      <c r="E512" s="28" t="s">
        <v>1131</v>
      </c>
      <c r="F512" s="28">
        <v>102170859</v>
      </c>
      <c r="G512" s="28">
        <v>4</v>
      </c>
      <c r="H512" s="28">
        <v>1.72E-2</v>
      </c>
      <c r="I512" s="28" t="s">
        <v>86</v>
      </c>
      <c r="J512" s="28" t="s">
        <v>87</v>
      </c>
      <c r="K512" s="28" t="s">
        <v>628</v>
      </c>
      <c r="L512" s="28" t="s">
        <v>1132</v>
      </c>
      <c r="M512" s="28" t="s">
        <v>83</v>
      </c>
    </row>
    <row r="513" spans="1:26" x14ac:dyDescent="0.25">
      <c r="A513" s="28" t="s">
        <v>27</v>
      </c>
      <c r="B513" s="28">
        <v>2024</v>
      </c>
      <c r="C513" s="28" t="s">
        <v>26</v>
      </c>
      <c r="D513" s="28">
        <v>720</v>
      </c>
      <c r="E513" s="28" t="s">
        <v>1133</v>
      </c>
      <c r="F513" s="28">
        <v>102170860</v>
      </c>
      <c r="G513" s="28">
        <v>4</v>
      </c>
      <c r="H513" s="28">
        <v>2.2700000000000001E-2</v>
      </c>
      <c r="I513" s="28" t="s">
        <v>86</v>
      </c>
      <c r="J513" s="28" t="s">
        <v>87</v>
      </c>
      <c r="K513" s="28" t="s">
        <v>628</v>
      </c>
      <c r="L513" s="28" t="s">
        <v>1134</v>
      </c>
      <c r="M513" s="28" t="s">
        <v>83</v>
      </c>
    </row>
    <row r="514" spans="1:26" x14ac:dyDescent="0.25">
      <c r="A514" s="28" t="s">
        <v>27</v>
      </c>
      <c r="B514" s="28">
        <v>2024</v>
      </c>
      <c r="C514" s="28" t="s">
        <v>26</v>
      </c>
      <c r="D514" s="28">
        <v>721</v>
      </c>
      <c r="E514" s="28" t="s">
        <v>1135</v>
      </c>
      <c r="F514" s="28">
        <v>102170861</v>
      </c>
      <c r="G514" s="28">
        <v>1</v>
      </c>
      <c r="H514" s="28">
        <v>0.01</v>
      </c>
      <c r="I514" s="28" t="s">
        <v>86</v>
      </c>
      <c r="J514" s="28" t="s">
        <v>87</v>
      </c>
      <c r="K514" s="28" t="s">
        <v>628</v>
      </c>
      <c r="L514" s="28" t="s">
        <v>1136</v>
      </c>
      <c r="M514" s="28" t="s">
        <v>92</v>
      </c>
    </row>
    <row r="515" spans="1:26" x14ac:dyDescent="0.25">
      <c r="A515" s="28" t="s">
        <v>27</v>
      </c>
      <c r="B515" s="28">
        <v>2024</v>
      </c>
      <c r="C515" s="28" t="s">
        <v>26</v>
      </c>
      <c r="D515" s="28">
        <v>722</v>
      </c>
      <c r="E515" s="28" t="s">
        <v>1137</v>
      </c>
      <c r="F515" s="28">
        <v>102170862</v>
      </c>
      <c r="G515" s="28">
        <v>2</v>
      </c>
      <c r="H515" s="28">
        <v>1.8700000000000001E-2</v>
      </c>
      <c r="I515" s="28" t="s">
        <v>86</v>
      </c>
      <c r="J515" s="28" t="s">
        <v>87</v>
      </c>
      <c r="K515" s="28" t="s">
        <v>628</v>
      </c>
      <c r="L515" s="28" t="s">
        <v>1138</v>
      </c>
      <c r="M515" s="28" t="s">
        <v>83</v>
      </c>
    </row>
    <row r="516" spans="1:26" x14ac:dyDescent="0.25">
      <c r="A516" s="28" t="s">
        <v>27</v>
      </c>
      <c r="B516" s="28">
        <v>2024</v>
      </c>
      <c r="C516" s="28" t="s">
        <v>26</v>
      </c>
      <c r="D516" s="28">
        <v>723</v>
      </c>
      <c r="E516" s="28" t="s">
        <v>1139</v>
      </c>
      <c r="F516" s="28">
        <v>102170863</v>
      </c>
      <c r="G516" s="28">
        <v>3</v>
      </c>
      <c r="H516" s="28">
        <v>0.02</v>
      </c>
      <c r="I516" s="28" t="s">
        <v>86</v>
      </c>
      <c r="J516" s="28" t="s">
        <v>87</v>
      </c>
      <c r="K516" s="28" t="s">
        <v>628</v>
      </c>
      <c r="L516" s="28" t="s">
        <v>1140</v>
      </c>
      <c r="M516" s="28" t="s">
        <v>83</v>
      </c>
    </row>
    <row r="517" spans="1:26" x14ac:dyDescent="0.25">
      <c r="A517" s="28" t="s">
        <v>27</v>
      </c>
      <c r="B517" s="28">
        <v>2024</v>
      </c>
      <c r="C517" s="28" t="s">
        <v>26</v>
      </c>
      <c r="D517" s="28">
        <v>725</v>
      </c>
      <c r="E517" s="28" t="s">
        <v>1141</v>
      </c>
      <c r="F517" s="28">
        <v>102170865</v>
      </c>
      <c r="G517" s="28">
        <v>3</v>
      </c>
      <c r="H517" s="28">
        <v>1.6400000000000001E-2</v>
      </c>
      <c r="I517" s="28" t="s">
        <v>86</v>
      </c>
      <c r="J517" s="28" t="s">
        <v>87</v>
      </c>
      <c r="K517" s="28" t="s">
        <v>628</v>
      </c>
      <c r="L517" s="28" t="s">
        <v>1142</v>
      </c>
      <c r="M517" s="28" t="s">
        <v>83</v>
      </c>
    </row>
    <row r="518" spans="1:26" x14ac:dyDescent="0.25">
      <c r="A518" s="28" t="s">
        <v>27</v>
      </c>
      <c r="B518" s="28">
        <v>2024</v>
      </c>
      <c r="C518" s="28" t="s">
        <v>26</v>
      </c>
      <c r="D518" s="28">
        <v>726</v>
      </c>
      <c r="E518" s="28" t="s">
        <v>1143</v>
      </c>
      <c r="F518" s="28">
        <v>102170866</v>
      </c>
      <c r="G518" s="28">
        <v>1</v>
      </c>
      <c r="H518" s="28">
        <v>9.1999999999999998E-3</v>
      </c>
      <c r="I518" s="28" t="s">
        <v>86</v>
      </c>
      <c r="J518" s="28" t="s">
        <v>87</v>
      </c>
      <c r="K518" s="28" t="s">
        <v>628</v>
      </c>
      <c r="L518" s="28" t="s">
        <v>1144</v>
      </c>
      <c r="M518" s="28" t="s">
        <v>83</v>
      </c>
    </row>
    <row r="519" spans="1:26" x14ac:dyDescent="0.25">
      <c r="A519" s="28" t="s">
        <v>27</v>
      </c>
      <c r="B519" s="28">
        <v>2024</v>
      </c>
      <c r="C519" s="28" t="s">
        <v>26</v>
      </c>
      <c r="D519" s="28">
        <v>727</v>
      </c>
      <c r="E519" s="28" t="s">
        <v>1145</v>
      </c>
      <c r="F519" s="28">
        <v>102170867</v>
      </c>
      <c r="G519" s="28">
        <v>1</v>
      </c>
      <c r="H519" s="28">
        <v>9.1000000000000004E-3</v>
      </c>
      <c r="I519" s="28" t="s">
        <v>86</v>
      </c>
      <c r="J519" s="28" t="s">
        <v>87</v>
      </c>
      <c r="K519" s="28" t="s">
        <v>628</v>
      </c>
      <c r="L519" s="28" t="s">
        <v>1146</v>
      </c>
      <c r="M519" s="28" t="s">
        <v>83</v>
      </c>
    </row>
    <row r="520" spans="1:26" x14ac:dyDescent="0.25">
      <c r="A520" s="28" t="s">
        <v>27</v>
      </c>
      <c r="B520" s="28">
        <v>2024</v>
      </c>
      <c r="C520" s="28" t="s">
        <v>26</v>
      </c>
      <c r="D520" s="28">
        <v>728</v>
      </c>
      <c r="E520" s="28" t="s">
        <v>1147</v>
      </c>
      <c r="F520" s="28">
        <v>102170868</v>
      </c>
      <c r="G520" s="28">
        <v>1</v>
      </c>
      <c r="H520" s="28">
        <v>1.06E-2</v>
      </c>
      <c r="I520" s="28" t="s">
        <v>86</v>
      </c>
      <c r="J520" s="28" t="s">
        <v>87</v>
      </c>
      <c r="K520" s="28" t="s">
        <v>628</v>
      </c>
      <c r="L520" s="28" t="s">
        <v>1148</v>
      </c>
      <c r="M520" s="28" t="s">
        <v>83</v>
      </c>
    </row>
    <row r="521" spans="1:26" x14ac:dyDescent="0.25">
      <c r="A521" s="28" t="s">
        <v>27</v>
      </c>
      <c r="B521" s="28">
        <v>2024</v>
      </c>
      <c r="C521" s="28" t="s">
        <v>26</v>
      </c>
      <c r="D521" s="28">
        <v>731</v>
      </c>
      <c r="E521" s="28" t="s">
        <v>1149</v>
      </c>
      <c r="F521" s="28">
        <v>102170871</v>
      </c>
      <c r="G521" s="28">
        <v>3</v>
      </c>
      <c r="H521" s="28">
        <v>1.7100000000000001E-2</v>
      </c>
      <c r="I521" s="28" t="s">
        <v>86</v>
      </c>
      <c r="J521" s="28" t="s">
        <v>87</v>
      </c>
      <c r="K521" s="28" t="s">
        <v>1150</v>
      </c>
      <c r="L521" s="28" t="s">
        <v>1151</v>
      </c>
      <c r="M521" s="28" t="s">
        <v>83</v>
      </c>
    </row>
    <row r="522" spans="1:26" x14ac:dyDescent="0.25">
      <c r="A522" s="28" t="s">
        <v>27</v>
      </c>
      <c r="B522" s="28">
        <v>2024</v>
      </c>
      <c r="C522" s="28" t="s">
        <v>26</v>
      </c>
      <c r="D522" s="28">
        <v>732</v>
      </c>
      <c r="E522" s="28" t="s">
        <v>1152</v>
      </c>
      <c r="F522" s="28">
        <v>102170872</v>
      </c>
      <c r="G522" s="28">
        <v>3</v>
      </c>
      <c r="H522" s="28">
        <v>1.7899999999999999E-2</v>
      </c>
      <c r="I522" s="28" t="s">
        <v>86</v>
      </c>
      <c r="J522" s="28" t="s">
        <v>87</v>
      </c>
      <c r="K522" s="28" t="s">
        <v>1150</v>
      </c>
      <c r="L522" s="28" t="s">
        <v>1153</v>
      </c>
      <c r="M522" s="28" t="s">
        <v>83</v>
      </c>
    </row>
    <row r="523" spans="1:26" x14ac:dyDescent="0.25">
      <c r="A523" s="28" t="s">
        <v>27</v>
      </c>
      <c r="B523" s="28">
        <v>2024</v>
      </c>
      <c r="C523" s="28" t="s">
        <v>26</v>
      </c>
      <c r="D523" s="28">
        <v>733</v>
      </c>
      <c r="E523" s="28" t="s">
        <v>1154</v>
      </c>
      <c r="F523" s="28">
        <v>102170873</v>
      </c>
      <c r="G523" s="28">
        <v>1</v>
      </c>
      <c r="H523" s="28">
        <v>8.0999999999999996E-3</v>
      </c>
      <c r="I523" s="28" t="s">
        <v>86</v>
      </c>
      <c r="J523" s="28" t="s">
        <v>87</v>
      </c>
      <c r="K523" s="28" t="s">
        <v>1150</v>
      </c>
      <c r="L523" s="28" t="s">
        <v>1155</v>
      </c>
      <c r="M523" s="28" t="s">
        <v>83</v>
      </c>
    </row>
    <row r="524" spans="1:26" x14ac:dyDescent="0.25">
      <c r="A524" s="28" t="s">
        <v>27</v>
      </c>
      <c r="B524" s="28">
        <v>2024</v>
      </c>
      <c r="C524" s="28" t="s">
        <v>26</v>
      </c>
      <c r="D524" s="28">
        <v>734</v>
      </c>
      <c r="E524" s="28" t="s">
        <v>1156</v>
      </c>
      <c r="F524" s="28">
        <v>102170874</v>
      </c>
      <c r="G524" s="28">
        <v>1</v>
      </c>
      <c r="H524" s="28">
        <v>8.6E-3</v>
      </c>
      <c r="I524" s="28" t="s">
        <v>198</v>
      </c>
      <c r="J524" s="28" t="s">
        <v>87</v>
      </c>
      <c r="K524" s="28" t="s">
        <v>1150</v>
      </c>
      <c r="L524" s="28" t="s">
        <v>1157</v>
      </c>
      <c r="M524" s="28" t="s">
        <v>83</v>
      </c>
      <c r="P524" s="28" t="s">
        <v>130</v>
      </c>
      <c r="T524" s="28">
        <v>1</v>
      </c>
      <c r="U524" s="28" t="s">
        <v>130</v>
      </c>
      <c r="V524" s="28" t="s">
        <v>283</v>
      </c>
      <c r="Z524" s="28" t="s">
        <v>131</v>
      </c>
    </row>
    <row r="525" spans="1:26" x14ac:dyDescent="0.25">
      <c r="A525" s="28" t="s">
        <v>27</v>
      </c>
      <c r="B525" s="28">
        <v>2024</v>
      </c>
      <c r="C525" s="28" t="s">
        <v>26</v>
      </c>
      <c r="D525" s="28">
        <v>735</v>
      </c>
      <c r="E525" s="28" t="s">
        <v>1158</v>
      </c>
      <c r="F525" s="28">
        <v>102170875</v>
      </c>
      <c r="G525" s="28">
        <v>4</v>
      </c>
      <c r="H525" s="28">
        <v>1.8499999999999999E-2</v>
      </c>
      <c r="I525" s="28" t="s">
        <v>86</v>
      </c>
      <c r="J525" s="28" t="s">
        <v>87</v>
      </c>
      <c r="K525" s="28" t="s">
        <v>1150</v>
      </c>
      <c r="L525" s="28" t="s">
        <v>1159</v>
      </c>
      <c r="M525" s="28" t="s">
        <v>83</v>
      </c>
    </row>
    <row r="526" spans="1:26" x14ac:dyDescent="0.25">
      <c r="A526" s="28" t="s">
        <v>27</v>
      </c>
      <c r="B526" s="28">
        <v>2024</v>
      </c>
      <c r="C526" s="28" t="s">
        <v>26</v>
      </c>
      <c r="D526" s="28">
        <v>738</v>
      </c>
      <c r="E526" s="28" t="s">
        <v>1160</v>
      </c>
      <c r="F526" s="28">
        <v>102170878</v>
      </c>
      <c r="G526" s="28">
        <v>5</v>
      </c>
      <c r="H526" s="28">
        <v>1.8100000000000002E-2</v>
      </c>
      <c r="I526" s="28" t="s">
        <v>86</v>
      </c>
      <c r="J526" s="28" t="s">
        <v>87</v>
      </c>
      <c r="K526" s="28" t="s">
        <v>1150</v>
      </c>
      <c r="L526" s="28" t="s">
        <v>1161</v>
      </c>
      <c r="M526" s="28" t="s">
        <v>83</v>
      </c>
    </row>
    <row r="527" spans="1:26" x14ac:dyDescent="0.25">
      <c r="A527" s="28" t="s">
        <v>27</v>
      </c>
      <c r="B527" s="28">
        <v>2024</v>
      </c>
      <c r="C527" s="28" t="s">
        <v>26</v>
      </c>
      <c r="D527" s="28">
        <v>739</v>
      </c>
      <c r="E527" s="28" t="s">
        <v>1162</v>
      </c>
      <c r="F527" s="28">
        <v>102170879</v>
      </c>
      <c r="G527" s="28">
        <v>15</v>
      </c>
      <c r="H527" s="28">
        <v>2.6100000000000002E-2</v>
      </c>
      <c r="I527" s="28" t="s">
        <v>86</v>
      </c>
      <c r="J527" s="28" t="s">
        <v>87</v>
      </c>
      <c r="K527" s="28" t="s">
        <v>1150</v>
      </c>
      <c r="L527" s="28" t="s">
        <v>1163</v>
      </c>
      <c r="M527" s="28" t="s">
        <v>83</v>
      </c>
    </row>
    <row r="528" spans="1:26" x14ac:dyDescent="0.25">
      <c r="A528" s="28" t="s">
        <v>27</v>
      </c>
      <c r="B528" s="28">
        <v>2024</v>
      </c>
      <c r="C528" s="28" t="s">
        <v>26</v>
      </c>
      <c r="D528" s="28">
        <v>740</v>
      </c>
      <c r="E528" s="28" t="s">
        <v>1164</v>
      </c>
      <c r="F528" s="28">
        <v>102170880</v>
      </c>
      <c r="G528" s="28">
        <v>10</v>
      </c>
      <c r="H528" s="28">
        <v>2.5399999999999999E-2</v>
      </c>
      <c r="I528" s="28" t="s">
        <v>86</v>
      </c>
      <c r="J528" s="28" t="s">
        <v>87</v>
      </c>
      <c r="K528" s="28" t="s">
        <v>1150</v>
      </c>
      <c r="L528" s="28" t="s">
        <v>1165</v>
      </c>
      <c r="M528" s="28" t="s">
        <v>83</v>
      </c>
    </row>
    <row r="529" spans="1:13" x14ac:dyDescent="0.25">
      <c r="A529" s="28" t="s">
        <v>27</v>
      </c>
      <c r="B529" s="28">
        <v>2024</v>
      </c>
      <c r="C529" s="28" t="s">
        <v>26</v>
      </c>
      <c r="D529" s="28">
        <v>742</v>
      </c>
      <c r="E529" s="28" t="s">
        <v>1166</v>
      </c>
      <c r="F529" s="28">
        <v>102170882</v>
      </c>
      <c r="G529" s="28">
        <v>23</v>
      </c>
      <c r="H529" s="28">
        <v>4.1300000000000003E-2</v>
      </c>
      <c r="I529" s="28" t="s">
        <v>86</v>
      </c>
      <c r="J529" s="28" t="s">
        <v>87</v>
      </c>
      <c r="K529" s="28" t="s">
        <v>1150</v>
      </c>
      <c r="L529" s="28" t="s">
        <v>1167</v>
      </c>
      <c r="M529" s="28" t="s">
        <v>83</v>
      </c>
    </row>
    <row r="530" spans="1:13" x14ac:dyDescent="0.25">
      <c r="A530" s="28" t="s">
        <v>27</v>
      </c>
      <c r="B530" s="28">
        <v>2024</v>
      </c>
      <c r="C530" s="28" t="s">
        <v>26</v>
      </c>
      <c r="D530" s="28">
        <v>744</v>
      </c>
      <c r="E530" s="28" t="s">
        <v>1168</v>
      </c>
      <c r="F530" s="28">
        <v>102170884</v>
      </c>
      <c r="G530" s="28">
        <v>4</v>
      </c>
      <c r="H530" s="28">
        <v>2.4199999999999999E-2</v>
      </c>
      <c r="I530" s="28" t="s">
        <v>86</v>
      </c>
      <c r="J530" s="28" t="s">
        <v>87</v>
      </c>
      <c r="K530" s="28" t="s">
        <v>1150</v>
      </c>
      <c r="L530" s="28" t="s">
        <v>1169</v>
      </c>
      <c r="M530" s="28" t="s">
        <v>83</v>
      </c>
    </row>
    <row r="531" spans="1:13" x14ac:dyDescent="0.25">
      <c r="A531" s="28" t="s">
        <v>27</v>
      </c>
      <c r="B531" s="28">
        <v>2024</v>
      </c>
      <c r="C531" s="28" t="s">
        <v>26</v>
      </c>
      <c r="D531" s="28">
        <v>745</v>
      </c>
      <c r="E531" s="28" t="s">
        <v>1170</v>
      </c>
      <c r="F531" s="28">
        <v>102170885</v>
      </c>
      <c r="G531" s="28">
        <v>4</v>
      </c>
      <c r="H531" s="28">
        <v>2.3900000000000001E-2</v>
      </c>
      <c r="I531" s="28" t="s">
        <v>86</v>
      </c>
      <c r="J531" s="28" t="s">
        <v>87</v>
      </c>
      <c r="K531" s="28" t="s">
        <v>1150</v>
      </c>
      <c r="L531" s="28" t="s">
        <v>1171</v>
      </c>
      <c r="M531" s="28" t="s">
        <v>83</v>
      </c>
    </row>
    <row r="532" spans="1:13" x14ac:dyDescent="0.25">
      <c r="A532" s="28" t="s">
        <v>27</v>
      </c>
      <c r="B532" s="28">
        <v>2024</v>
      </c>
      <c r="C532" s="28" t="s">
        <v>26</v>
      </c>
      <c r="D532" s="28">
        <v>746</v>
      </c>
      <c r="E532" s="28" t="s">
        <v>1172</v>
      </c>
      <c r="F532" s="28">
        <v>102170886</v>
      </c>
      <c r="G532" s="28">
        <v>4</v>
      </c>
      <c r="H532" s="28">
        <v>1.6199999999999999E-2</v>
      </c>
      <c r="I532" s="28" t="s">
        <v>86</v>
      </c>
      <c r="J532" s="28" t="s">
        <v>87</v>
      </c>
      <c r="K532" s="28" t="s">
        <v>1150</v>
      </c>
      <c r="L532" s="28" t="s">
        <v>1173</v>
      </c>
      <c r="M532" s="28" t="s">
        <v>83</v>
      </c>
    </row>
    <row r="533" spans="1:13" x14ac:dyDescent="0.25">
      <c r="A533" s="28" t="s">
        <v>27</v>
      </c>
      <c r="B533" s="28">
        <v>2024</v>
      </c>
      <c r="C533" s="28" t="s">
        <v>26</v>
      </c>
      <c r="D533" s="28">
        <v>747</v>
      </c>
      <c r="E533" s="28" t="s">
        <v>1174</v>
      </c>
      <c r="F533" s="28">
        <v>102170887</v>
      </c>
      <c r="G533" s="28">
        <v>3</v>
      </c>
      <c r="H533" s="28">
        <v>2.3400000000000001E-2</v>
      </c>
      <c r="I533" s="28" t="s">
        <v>86</v>
      </c>
      <c r="J533" s="28" t="s">
        <v>87</v>
      </c>
      <c r="K533" s="28" t="s">
        <v>1150</v>
      </c>
      <c r="L533" s="28" t="s">
        <v>1175</v>
      </c>
      <c r="M533" s="28" t="s">
        <v>83</v>
      </c>
    </row>
    <row r="534" spans="1:13" x14ac:dyDescent="0.25">
      <c r="A534" s="28" t="s">
        <v>27</v>
      </c>
      <c r="B534" s="28">
        <v>2024</v>
      </c>
      <c r="C534" s="28" t="s">
        <v>26</v>
      </c>
      <c r="D534" s="28">
        <v>748</v>
      </c>
      <c r="E534" s="28" t="s">
        <v>1176</v>
      </c>
      <c r="F534" s="28">
        <v>102170888</v>
      </c>
      <c r="G534" s="28">
        <v>4</v>
      </c>
      <c r="H534" s="28">
        <v>0.02</v>
      </c>
      <c r="I534" s="28" t="s">
        <v>86</v>
      </c>
      <c r="J534" s="28" t="s">
        <v>87</v>
      </c>
      <c r="K534" s="28" t="s">
        <v>1150</v>
      </c>
      <c r="L534" s="28" t="s">
        <v>1177</v>
      </c>
      <c r="M534" s="28" t="s">
        <v>83</v>
      </c>
    </row>
    <row r="535" spans="1:13" x14ac:dyDescent="0.25">
      <c r="A535" s="28" t="s">
        <v>27</v>
      </c>
      <c r="B535" s="28">
        <v>2024</v>
      </c>
      <c r="C535" s="28" t="s">
        <v>26</v>
      </c>
      <c r="D535" s="28">
        <v>749</v>
      </c>
      <c r="E535" s="28" t="s">
        <v>1178</v>
      </c>
      <c r="F535" s="28">
        <v>102170889</v>
      </c>
      <c r="G535" s="28">
        <v>4</v>
      </c>
      <c r="H535" s="28">
        <v>2.7699999999999999E-2</v>
      </c>
      <c r="I535" s="28" t="s">
        <v>86</v>
      </c>
      <c r="J535" s="28" t="s">
        <v>87</v>
      </c>
      <c r="K535" s="28" t="s">
        <v>1150</v>
      </c>
      <c r="L535" s="28" t="s">
        <v>1179</v>
      </c>
      <c r="M535" s="28" t="s">
        <v>83</v>
      </c>
    </row>
    <row r="536" spans="1:13" x14ac:dyDescent="0.25">
      <c r="A536" s="28" t="s">
        <v>27</v>
      </c>
      <c r="B536" s="28">
        <v>2024</v>
      </c>
      <c r="C536" s="28" t="s">
        <v>26</v>
      </c>
      <c r="D536" s="28">
        <v>750</v>
      </c>
      <c r="E536" s="28" t="s">
        <v>1180</v>
      </c>
      <c r="F536" s="28">
        <v>102170890</v>
      </c>
      <c r="G536" s="28">
        <v>4</v>
      </c>
      <c r="H536" s="28">
        <v>1.5800000000000002E-2</v>
      </c>
      <c r="I536" s="28" t="s">
        <v>86</v>
      </c>
      <c r="J536" s="28" t="s">
        <v>87</v>
      </c>
      <c r="K536" s="28" t="s">
        <v>1150</v>
      </c>
      <c r="L536" s="28" t="s">
        <v>1181</v>
      </c>
      <c r="M536" s="28" t="s">
        <v>83</v>
      </c>
    </row>
    <row r="537" spans="1:13" x14ac:dyDescent="0.25">
      <c r="A537" s="28" t="s">
        <v>27</v>
      </c>
      <c r="B537" s="28">
        <v>2024</v>
      </c>
      <c r="C537" s="28" t="s">
        <v>26</v>
      </c>
      <c r="D537" s="28">
        <v>751</v>
      </c>
      <c r="E537" s="28" t="s">
        <v>1182</v>
      </c>
      <c r="F537" s="28">
        <v>102170891</v>
      </c>
      <c r="G537" s="28">
        <v>4</v>
      </c>
      <c r="H537" s="28">
        <v>2.81E-2</v>
      </c>
      <c r="I537" s="28" t="s">
        <v>86</v>
      </c>
      <c r="J537" s="28" t="s">
        <v>87</v>
      </c>
      <c r="K537" s="28" t="s">
        <v>1150</v>
      </c>
      <c r="L537" s="28" t="s">
        <v>1183</v>
      </c>
      <c r="M537" s="28" t="s">
        <v>83</v>
      </c>
    </row>
    <row r="538" spans="1:13" x14ac:dyDescent="0.25">
      <c r="A538" s="28" t="s">
        <v>27</v>
      </c>
      <c r="B538" s="28">
        <v>2024</v>
      </c>
      <c r="C538" s="28" t="s">
        <v>26</v>
      </c>
      <c r="D538" s="28">
        <v>752</v>
      </c>
      <c r="E538" s="28" t="s">
        <v>1184</v>
      </c>
      <c r="F538" s="28">
        <v>102170892</v>
      </c>
      <c r="G538" s="28">
        <v>5</v>
      </c>
      <c r="H538" s="28">
        <v>1.9E-2</v>
      </c>
      <c r="I538" s="28" t="s">
        <v>86</v>
      </c>
      <c r="J538" s="28" t="s">
        <v>87</v>
      </c>
      <c r="K538" s="28" t="s">
        <v>1150</v>
      </c>
      <c r="L538" s="28" t="s">
        <v>1185</v>
      </c>
      <c r="M538" s="28" t="s">
        <v>83</v>
      </c>
    </row>
    <row r="539" spans="1:13" x14ac:dyDescent="0.25">
      <c r="A539" s="28" t="s">
        <v>27</v>
      </c>
      <c r="B539" s="28">
        <v>2024</v>
      </c>
      <c r="C539" s="28" t="s">
        <v>26</v>
      </c>
      <c r="D539" s="28">
        <v>753</v>
      </c>
      <c r="E539" s="28" t="s">
        <v>1186</v>
      </c>
      <c r="F539" s="28">
        <v>102170893</v>
      </c>
      <c r="G539" s="28">
        <v>4</v>
      </c>
      <c r="H539" s="28">
        <v>1.9300000000000001E-2</v>
      </c>
      <c r="I539" s="28" t="s">
        <v>86</v>
      </c>
      <c r="J539" s="28" t="s">
        <v>87</v>
      </c>
      <c r="K539" s="28" t="s">
        <v>1150</v>
      </c>
      <c r="L539" s="28" t="s">
        <v>1187</v>
      </c>
      <c r="M539" s="28" t="s">
        <v>83</v>
      </c>
    </row>
    <row r="540" spans="1:13" x14ac:dyDescent="0.25">
      <c r="A540" s="28" t="s">
        <v>27</v>
      </c>
      <c r="B540" s="28">
        <v>2024</v>
      </c>
      <c r="C540" s="28" t="s">
        <v>26</v>
      </c>
      <c r="D540" s="28">
        <v>754</v>
      </c>
      <c r="E540" s="28" t="s">
        <v>1188</v>
      </c>
      <c r="F540" s="28">
        <v>102170894</v>
      </c>
      <c r="G540" s="28">
        <v>4</v>
      </c>
      <c r="H540" s="28">
        <v>2.2200000000000001E-2</v>
      </c>
      <c r="I540" s="28" t="s">
        <v>86</v>
      </c>
      <c r="J540" s="28" t="s">
        <v>87</v>
      </c>
      <c r="K540" s="28" t="s">
        <v>1150</v>
      </c>
      <c r="L540" s="28" t="s">
        <v>1189</v>
      </c>
      <c r="M540" s="28" t="s">
        <v>83</v>
      </c>
    </row>
    <row r="541" spans="1:13" x14ac:dyDescent="0.25">
      <c r="A541" s="28" t="s">
        <v>27</v>
      </c>
      <c r="B541" s="28">
        <v>2024</v>
      </c>
      <c r="C541" s="28" t="s">
        <v>26</v>
      </c>
      <c r="D541" s="28">
        <v>755</v>
      </c>
      <c r="E541" s="28" t="s">
        <v>1190</v>
      </c>
      <c r="F541" s="28">
        <v>102170895</v>
      </c>
      <c r="G541" s="28">
        <v>3</v>
      </c>
      <c r="H541" s="28">
        <v>1.95E-2</v>
      </c>
      <c r="I541" s="28" t="s">
        <v>86</v>
      </c>
      <c r="J541" s="28" t="s">
        <v>87</v>
      </c>
      <c r="K541" s="28" t="s">
        <v>1150</v>
      </c>
      <c r="L541" s="28" t="s">
        <v>1191</v>
      </c>
      <c r="M541" s="28" t="s">
        <v>83</v>
      </c>
    </row>
    <row r="542" spans="1:13" x14ac:dyDescent="0.25">
      <c r="A542" s="28" t="s">
        <v>27</v>
      </c>
      <c r="B542" s="28">
        <v>2024</v>
      </c>
      <c r="C542" s="28" t="s">
        <v>26</v>
      </c>
      <c r="D542" s="28">
        <v>756</v>
      </c>
      <c r="E542" s="28" t="s">
        <v>1192</v>
      </c>
      <c r="F542" s="28">
        <v>102170896</v>
      </c>
      <c r="G542" s="28">
        <v>3</v>
      </c>
      <c r="H542" s="28">
        <v>1.7399999999999999E-2</v>
      </c>
      <c r="I542" s="28" t="s">
        <v>86</v>
      </c>
      <c r="J542" s="28" t="s">
        <v>87</v>
      </c>
      <c r="K542" s="28" t="s">
        <v>1150</v>
      </c>
      <c r="L542" s="28" t="s">
        <v>1193</v>
      </c>
      <c r="M542" s="28" t="s">
        <v>83</v>
      </c>
    </row>
    <row r="543" spans="1:13" x14ac:dyDescent="0.25">
      <c r="A543" s="28" t="s">
        <v>27</v>
      </c>
      <c r="B543" s="28">
        <v>2024</v>
      </c>
      <c r="C543" s="28" t="s">
        <v>26</v>
      </c>
      <c r="D543" s="28">
        <v>758</v>
      </c>
      <c r="E543" s="28" t="s">
        <v>1194</v>
      </c>
      <c r="F543" s="28">
        <v>102170898</v>
      </c>
      <c r="G543" s="28">
        <v>8</v>
      </c>
      <c r="H543" s="28">
        <v>3.6900000000000002E-2</v>
      </c>
      <c r="I543" s="28" t="s">
        <v>86</v>
      </c>
      <c r="J543" s="28" t="s">
        <v>87</v>
      </c>
      <c r="K543" s="28" t="s">
        <v>1150</v>
      </c>
      <c r="L543" s="28" t="s">
        <v>1195</v>
      </c>
      <c r="M543" s="28" t="s">
        <v>83</v>
      </c>
    </row>
    <row r="544" spans="1:13" x14ac:dyDescent="0.25">
      <c r="A544" s="28" t="s">
        <v>27</v>
      </c>
      <c r="B544" s="28">
        <v>2024</v>
      </c>
      <c r="C544" s="28" t="s">
        <v>26</v>
      </c>
      <c r="D544" s="28">
        <v>760</v>
      </c>
      <c r="E544" s="28" t="s">
        <v>1196</v>
      </c>
      <c r="F544" s="28">
        <v>102170900</v>
      </c>
      <c r="G544" s="28">
        <v>5</v>
      </c>
      <c r="H544" s="28">
        <v>1.7399999999999999E-2</v>
      </c>
      <c r="I544" s="28" t="s">
        <v>86</v>
      </c>
      <c r="J544" s="28" t="s">
        <v>87</v>
      </c>
      <c r="K544" s="28" t="s">
        <v>1150</v>
      </c>
      <c r="L544" s="28" t="s">
        <v>1197</v>
      </c>
      <c r="M544" s="28" t="s">
        <v>83</v>
      </c>
    </row>
    <row r="545" spans="1:26" x14ac:dyDescent="0.25">
      <c r="A545" s="28" t="s">
        <v>27</v>
      </c>
      <c r="B545" s="28">
        <v>2024</v>
      </c>
      <c r="C545" s="28" t="s">
        <v>26</v>
      </c>
      <c r="D545" s="28">
        <v>761</v>
      </c>
      <c r="E545" s="28" t="s">
        <v>1198</v>
      </c>
      <c r="F545" s="28">
        <v>102170901</v>
      </c>
      <c r="G545" s="28">
        <v>4</v>
      </c>
      <c r="H545" s="28">
        <v>2.1399999999999999E-2</v>
      </c>
      <c r="I545" s="28" t="s">
        <v>86</v>
      </c>
      <c r="J545" s="28" t="s">
        <v>87</v>
      </c>
      <c r="K545" s="28" t="s">
        <v>1150</v>
      </c>
      <c r="L545" s="28" t="s">
        <v>1199</v>
      </c>
      <c r="M545" s="28" t="s">
        <v>83</v>
      </c>
    </row>
    <row r="546" spans="1:26" x14ac:dyDescent="0.25">
      <c r="A546" s="28" t="s">
        <v>27</v>
      </c>
      <c r="B546" s="28">
        <v>2024</v>
      </c>
      <c r="C546" s="28" t="s">
        <v>26</v>
      </c>
      <c r="D546" s="28">
        <v>762</v>
      </c>
      <c r="E546" s="28" t="s">
        <v>1200</v>
      </c>
      <c r="F546" s="28">
        <v>102170902</v>
      </c>
      <c r="G546" s="28">
        <v>5</v>
      </c>
      <c r="H546" s="28">
        <v>2.9399999999999999E-2</v>
      </c>
      <c r="I546" s="28" t="s">
        <v>86</v>
      </c>
      <c r="J546" s="28" t="s">
        <v>87</v>
      </c>
      <c r="K546" s="28" t="s">
        <v>1150</v>
      </c>
      <c r="L546" s="28" t="s">
        <v>1201</v>
      </c>
      <c r="M546" s="28" t="s">
        <v>83</v>
      </c>
    </row>
    <row r="547" spans="1:26" x14ac:dyDescent="0.25">
      <c r="A547" s="28" t="s">
        <v>27</v>
      </c>
      <c r="B547" s="28">
        <v>2024</v>
      </c>
      <c r="C547" s="28" t="s">
        <v>26</v>
      </c>
      <c r="D547" s="28">
        <v>763</v>
      </c>
      <c r="E547" s="28" t="s">
        <v>1202</v>
      </c>
      <c r="F547" s="28">
        <v>102170903</v>
      </c>
      <c r="G547" s="28">
        <v>15</v>
      </c>
      <c r="H547" s="28">
        <v>2.64E-2</v>
      </c>
      <c r="I547" s="28" t="s">
        <v>86</v>
      </c>
      <c r="J547" s="28" t="s">
        <v>87</v>
      </c>
      <c r="K547" s="28" t="s">
        <v>1150</v>
      </c>
      <c r="L547" s="28" t="s">
        <v>1203</v>
      </c>
      <c r="M547" s="28" t="s">
        <v>83</v>
      </c>
    </row>
    <row r="548" spans="1:26" x14ac:dyDescent="0.25">
      <c r="A548" s="28" t="s">
        <v>27</v>
      </c>
      <c r="B548" s="28">
        <v>2024</v>
      </c>
      <c r="C548" s="28" t="s">
        <v>26</v>
      </c>
      <c r="D548" s="28">
        <v>764</v>
      </c>
      <c r="E548" s="28" t="s">
        <v>1204</v>
      </c>
      <c r="F548" s="28">
        <v>102170904</v>
      </c>
      <c r="G548" s="28">
        <v>4</v>
      </c>
      <c r="H548" s="28">
        <v>1.7600000000000001E-2</v>
      </c>
      <c r="I548" s="28" t="s">
        <v>86</v>
      </c>
      <c r="J548" s="28" t="s">
        <v>87</v>
      </c>
      <c r="K548" s="28" t="s">
        <v>1150</v>
      </c>
      <c r="L548" s="28" t="s">
        <v>1205</v>
      </c>
      <c r="M548" s="28" t="s">
        <v>83</v>
      </c>
    </row>
    <row r="549" spans="1:26" x14ac:dyDescent="0.25">
      <c r="A549" s="28" t="s">
        <v>27</v>
      </c>
      <c r="B549" s="28">
        <v>2024</v>
      </c>
      <c r="C549" s="28" t="s">
        <v>26</v>
      </c>
      <c r="D549" s="28">
        <v>765</v>
      </c>
      <c r="E549" s="28" t="s">
        <v>1206</v>
      </c>
      <c r="F549" s="28">
        <v>102170905</v>
      </c>
      <c r="G549" s="28">
        <v>12</v>
      </c>
      <c r="H549" s="28">
        <v>2.98E-2</v>
      </c>
      <c r="I549" s="28" t="s">
        <v>86</v>
      </c>
      <c r="J549" s="28" t="s">
        <v>87</v>
      </c>
      <c r="K549" s="28" t="s">
        <v>1150</v>
      </c>
      <c r="L549" s="28" t="s">
        <v>1207</v>
      </c>
      <c r="M549" s="28" t="s">
        <v>83</v>
      </c>
    </row>
    <row r="550" spans="1:26" x14ac:dyDescent="0.25">
      <c r="A550" s="28" t="s">
        <v>27</v>
      </c>
      <c r="B550" s="28">
        <v>2024</v>
      </c>
      <c r="C550" s="28" t="s">
        <v>26</v>
      </c>
      <c r="D550" s="28">
        <v>766</v>
      </c>
      <c r="E550" s="28" t="s">
        <v>1208</v>
      </c>
      <c r="F550" s="28">
        <v>102170906</v>
      </c>
      <c r="G550" s="28">
        <v>3</v>
      </c>
      <c r="H550" s="28">
        <v>1.41E-2</v>
      </c>
      <c r="I550" s="28" t="s">
        <v>86</v>
      </c>
      <c r="J550" s="28" t="s">
        <v>87</v>
      </c>
      <c r="K550" s="28" t="s">
        <v>1150</v>
      </c>
      <c r="L550" s="28" t="s">
        <v>1209</v>
      </c>
      <c r="M550" s="28" t="s">
        <v>92</v>
      </c>
      <c r="Z550" s="28" t="s">
        <v>93</v>
      </c>
    </row>
    <row r="551" spans="1:26" x14ac:dyDescent="0.25">
      <c r="A551" s="28" t="s">
        <v>27</v>
      </c>
      <c r="B551" s="28">
        <v>2024</v>
      </c>
      <c r="C551" s="28" t="s">
        <v>26</v>
      </c>
      <c r="D551" s="28">
        <v>767</v>
      </c>
      <c r="E551" s="28" t="s">
        <v>1210</v>
      </c>
      <c r="F551" s="28">
        <v>102170907</v>
      </c>
      <c r="G551" s="28">
        <v>23</v>
      </c>
      <c r="H551" s="28">
        <v>3.7999999999999999E-2</v>
      </c>
      <c r="I551" s="28" t="s">
        <v>86</v>
      </c>
      <c r="J551" s="28" t="s">
        <v>87</v>
      </c>
      <c r="K551" s="28" t="s">
        <v>1150</v>
      </c>
      <c r="L551" s="28" t="s">
        <v>1211</v>
      </c>
      <c r="M551" s="28" t="s">
        <v>83</v>
      </c>
    </row>
    <row r="552" spans="1:26" x14ac:dyDescent="0.25">
      <c r="A552" s="28" t="s">
        <v>27</v>
      </c>
      <c r="B552" s="28">
        <v>2024</v>
      </c>
      <c r="C552" s="28" t="s">
        <v>26</v>
      </c>
      <c r="D552" s="28">
        <v>769</v>
      </c>
      <c r="E552" s="28" t="s">
        <v>1212</v>
      </c>
      <c r="F552" s="28">
        <v>102170909</v>
      </c>
      <c r="G552" s="28">
        <v>27</v>
      </c>
      <c r="H552" s="28">
        <v>2.9000000000000001E-2</v>
      </c>
      <c r="I552" s="28" t="s">
        <v>86</v>
      </c>
      <c r="J552" s="28" t="s">
        <v>87</v>
      </c>
      <c r="K552" s="28" t="s">
        <v>1150</v>
      </c>
      <c r="L552" s="28" t="s">
        <v>1213</v>
      </c>
      <c r="M552" s="28" t="s">
        <v>83</v>
      </c>
    </row>
    <row r="553" spans="1:26" x14ac:dyDescent="0.25">
      <c r="A553" s="28" t="s">
        <v>27</v>
      </c>
      <c r="B553" s="28">
        <v>2024</v>
      </c>
      <c r="C553" s="28" t="s">
        <v>26</v>
      </c>
      <c r="D553" s="28">
        <v>770</v>
      </c>
      <c r="E553" s="28" t="s">
        <v>1214</v>
      </c>
      <c r="F553" s="28">
        <v>102170910</v>
      </c>
      <c r="G553" s="28">
        <v>14</v>
      </c>
      <c r="H553" s="28">
        <v>2.3E-2</v>
      </c>
      <c r="I553" s="28" t="s">
        <v>86</v>
      </c>
      <c r="J553" s="28" t="s">
        <v>87</v>
      </c>
      <c r="K553" s="28" t="s">
        <v>1150</v>
      </c>
      <c r="L553" s="28" t="s">
        <v>1215</v>
      </c>
      <c r="M553" s="28" t="s">
        <v>83</v>
      </c>
    </row>
    <row r="554" spans="1:26" x14ac:dyDescent="0.25">
      <c r="A554" s="28" t="s">
        <v>27</v>
      </c>
      <c r="B554" s="28">
        <v>2024</v>
      </c>
      <c r="C554" s="28" t="s">
        <v>26</v>
      </c>
      <c r="D554" s="28">
        <v>771</v>
      </c>
      <c r="E554" s="28" t="s">
        <v>1216</v>
      </c>
      <c r="F554" s="28">
        <v>102170911</v>
      </c>
      <c r="G554" s="28">
        <v>10</v>
      </c>
      <c r="H554" s="28">
        <v>1.9199999999999998E-2</v>
      </c>
      <c r="I554" s="28" t="s">
        <v>86</v>
      </c>
      <c r="J554" s="28" t="s">
        <v>87</v>
      </c>
      <c r="K554" s="28" t="s">
        <v>1150</v>
      </c>
      <c r="L554" s="28" t="s">
        <v>1217</v>
      </c>
      <c r="M554" s="28" t="s">
        <v>92</v>
      </c>
      <c r="Z554" s="28" t="s">
        <v>93</v>
      </c>
    </row>
    <row r="555" spans="1:26" x14ac:dyDescent="0.25">
      <c r="A555" s="28" t="s">
        <v>27</v>
      </c>
      <c r="B555" s="28">
        <v>2024</v>
      </c>
      <c r="C555" s="28" t="s">
        <v>26</v>
      </c>
      <c r="D555" s="28">
        <v>772</v>
      </c>
      <c r="E555" s="28" t="s">
        <v>1218</v>
      </c>
      <c r="F555" s="28">
        <v>102170912</v>
      </c>
      <c r="G555" s="28">
        <v>14</v>
      </c>
      <c r="H555" s="28">
        <v>2.3800000000000002E-2</v>
      </c>
      <c r="I555" s="28" t="s">
        <v>86</v>
      </c>
      <c r="J555" s="28" t="s">
        <v>87</v>
      </c>
      <c r="K555" s="28" t="s">
        <v>1150</v>
      </c>
      <c r="L555" s="28" t="s">
        <v>1219</v>
      </c>
      <c r="M555" s="28" t="s">
        <v>83</v>
      </c>
    </row>
    <row r="556" spans="1:26" x14ac:dyDescent="0.25">
      <c r="A556" s="28" t="s">
        <v>27</v>
      </c>
      <c r="B556" s="28">
        <v>2024</v>
      </c>
      <c r="C556" s="28" t="s">
        <v>26</v>
      </c>
      <c r="D556" s="28">
        <v>773</v>
      </c>
      <c r="E556" s="28" t="s">
        <v>1220</v>
      </c>
      <c r="F556" s="28">
        <v>102170913</v>
      </c>
      <c r="G556" s="28">
        <v>14</v>
      </c>
      <c r="H556" s="28">
        <v>2.7900000000000001E-2</v>
      </c>
      <c r="I556" s="28" t="s">
        <v>86</v>
      </c>
      <c r="J556" s="28" t="s">
        <v>87</v>
      </c>
      <c r="K556" s="28" t="s">
        <v>1150</v>
      </c>
      <c r="L556" s="28" t="s">
        <v>1221</v>
      </c>
      <c r="M556" s="28" t="s">
        <v>83</v>
      </c>
    </row>
    <row r="557" spans="1:26" x14ac:dyDescent="0.25">
      <c r="A557" s="28" t="s">
        <v>27</v>
      </c>
      <c r="B557" s="28">
        <v>2024</v>
      </c>
      <c r="C557" s="28" t="s">
        <v>26</v>
      </c>
      <c r="D557" s="28">
        <v>774</v>
      </c>
      <c r="E557" s="28" t="s">
        <v>1222</v>
      </c>
      <c r="F557" s="28">
        <v>102170914</v>
      </c>
      <c r="G557" s="28">
        <v>16</v>
      </c>
      <c r="H557" s="28">
        <v>3.1600000000000003E-2</v>
      </c>
      <c r="I557" s="28" t="s">
        <v>86</v>
      </c>
      <c r="J557" s="28" t="s">
        <v>87</v>
      </c>
      <c r="K557" s="28" t="s">
        <v>1150</v>
      </c>
      <c r="L557" s="28" t="s">
        <v>1223</v>
      </c>
      <c r="M557" s="28" t="s">
        <v>83</v>
      </c>
    </row>
    <row r="558" spans="1:26" x14ac:dyDescent="0.25">
      <c r="A558" s="28" t="s">
        <v>27</v>
      </c>
      <c r="B558" s="28">
        <v>2024</v>
      </c>
      <c r="C558" s="28" t="s">
        <v>26</v>
      </c>
      <c r="D558" s="28">
        <v>775</v>
      </c>
      <c r="E558" s="28" t="s">
        <v>1224</v>
      </c>
      <c r="F558" s="28">
        <v>102170915</v>
      </c>
      <c r="G558" s="28">
        <v>13</v>
      </c>
      <c r="H558" s="28">
        <v>2.0199999999999999E-2</v>
      </c>
      <c r="I558" s="28" t="s">
        <v>86</v>
      </c>
      <c r="J558" s="28" t="s">
        <v>87</v>
      </c>
      <c r="K558" s="28" t="s">
        <v>1150</v>
      </c>
      <c r="L558" s="28" t="s">
        <v>1225</v>
      </c>
      <c r="M558" s="28" t="s">
        <v>83</v>
      </c>
    </row>
    <row r="559" spans="1:26" x14ac:dyDescent="0.25">
      <c r="A559" s="28" t="s">
        <v>27</v>
      </c>
      <c r="B559" s="28">
        <v>2024</v>
      </c>
      <c r="C559" s="28" t="s">
        <v>26</v>
      </c>
      <c r="D559" s="28">
        <v>776</v>
      </c>
      <c r="E559" s="28" t="s">
        <v>1226</v>
      </c>
      <c r="F559" s="28">
        <v>102170916</v>
      </c>
      <c r="G559" s="28">
        <v>11</v>
      </c>
      <c r="H559" s="28">
        <v>2.8299999999999999E-2</v>
      </c>
      <c r="I559" s="28" t="s">
        <v>86</v>
      </c>
      <c r="J559" s="28" t="s">
        <v>87</v>
      </c>
      <c r="K559" s="28" t="s">
        <v>1150</v>
      </c>
      <c r="L559" s="28" t="s">
        <v>1227</v>
      </c>
      <c r="M559" s="28" t="s">
        <v>83</v>
      </c>
    </row>
    <row r="560" spans="1:26" x14ac:dyDescent="0.25">
      <c r="A560" s="28" t="s">
        <v>27</v>
      </c>
      <c r="B560" s="28">
        <v>2024</v>
      </c>
      <c r="C560" s="28" t="s">
        <v>26</v>
      </c>
      <c r="D560" s="28">
        <v>777</v>
      </c>
      <c r="E560" s="28" t="s">
        <v>1228</v>
      </c>
      <c r="F560" s="28">
        <v>102170917</v>
      </c>
      <c r="G560" s="28">
        <v>17</v>
      </c>
      <c r="H560" s="28">
        <v>2.8000000000000001E-2</v>
      </c>
      <c r="I560" s="28" t="s">
        <v>86</v>
      </c>
      <c r="J560" s="28" t="s">
        <v>87</v>
      </c>
      <c r="K560" s="28" t="s">
        <v>1150</v>
      </c>
      <c r="L560" s="28" t="s">
        <v>1229</v>
      </c>
      <c r="M560" s="28" t="s">
        <v>83</v>
      </c>
    </row>
    <row r="561" spans="1:26" x14ac:dyDescent="0.25">
      <c r="A561" s="28" t="s">
        <v>27</v>
      </c>
      <c r="B561" s="28">
        <v>2024</v>
      </c>
      <c r="C561" s="28" t="s">
        <v>26</v>
      </c>
      <c r="D561" s="28">
        <v>778</v>
      </c>
      <c r="E561" s="28" t="s">
        <v>1230</v>
      </c>
      <c r="F561" s="28">
        <v>102170918</v>
      </c>
      <c r="G561" s="28">
        <v>14</v>
      </c>
      <c r="H561" s="28">
        <v>2.6599999999999999E-2</v>
      </c>
      <c r="I561" s="28" t="s">
        <v>86</v>
      </c>
      <c r="J561" s="28" t="s">
        <v>87</v>
      </c>
      <c r="K561" s="28" t="s">
        <v>1150</v>
      </c>
      <c r="L561" s="28" t="s">
        <v>1231</v>
      </c>
      <c r="M561" s="28" t="s">
        <v>83</v>
      </c>
    </row>
    <row r="562" spans="1:26" x14ac:dyDescent="0.25">
      <c r="A562" s="28" t="s">
        <v>27</v>
      </c>
      <c r="B562" s="28">
        <v>2024</v>
      </c>
      <c r="C562" s="28" t="s">
        <v>26</v>
      </c>
      <c r="D562" s="28">
        <v>781</v>
      </c>
      <c r="E562" s="28" t="s">
        <v>1232</v>
      </c>
      <c r="F562" s="28">
        <v>102170921</v>
      </c>
      <c r="G562" s="28">
        <v>11</v>
      </c>
      <c r="H562" s="28">
        <v>2.53E-2</v>
      </c>
      <c r="I562" s="28" t="s">
        <v>86</v>
      </c>
      <c r="J562" s="28" t="s">
        <v>87</v>
      </c>
      <c r="K562" s="28" t="s">
        <v>1150</v>
      </c>
      <c r="L562" s="28" t="s">
        <v>1233</v>
      </c>
      <c r="M562" s="28" t="s">
        <v>83</v>
      </c>
    </row>
    <row r="563" spans="1:26" x14ac:dyDescent="0.25">
      <c r="A563" s="28" t="s">
        <v>27</v>
      </c>
      <c r="B563" s="28">
        <v>2024</v>
      </c>
      <c r="C563" s="28" t="s">
        <v>26</v>
      </c>
      <c r="D563" s="28">
        <v>782</v>
      </c>
      <c r="E563" s="28" t="s">
        <v>1234</v>
      </c>
      <c r="F563" s="28">
        <v>102170922</v>
      </c>
      <c r="G563" s="28">
        <v>13</v>
      </c>
      <c r="H563" s="28">
        <v>2.7799999999999998E-2</v>
      </c>
      <c r="I563" s="28" t="s">
        <v>86</v>
      </c>
      <c r="J563" s="28" t="s">
        <v>87</v>
      </c>
      <c r="K563" s="28" t="s">
        <v>1150</v>
      </c>
      <c r="L563" s="28" t="s">
        <v>1235</v>
      </c>
      <c r="M563" s="28" t="s">
        <v>83</v>
      </c>
    </row>
    <row r="564" spans="1:26" x14ac:dyDescent="0.25">
      <c r="A564" s="28" t="s">
        <v>27</v>
      </c>
      <c r="B564" s="28">
        <v>2024</v>
      </c>
      <c r="C564" s="28" t="s">
        <v>26</v>
      </c>
      <c r="D564" s="28">
        <v>783</v>
      </c>
      <c r="E564" s="28" t="s">
        <v>1236</v>
      </c>
      <c r="F564" s="28">
        <v>102170923</v>
      </c>
      <c r="G564" s="28">
        <v>10</v>
      </c>
      <c r="H564" s="28">
        <v>2.3199999999999998E-2</v>
      </c>
      <c r="I564" s="28" t="s">
        <v>86</v>
      </c>
      <c r="J564" s="28" t="s">
        <v>87</v>
      </c>
      <c r="K564" s="28" t="s">
        <v>1150</v>
      </c>
      <c r="L564" s="28" t="s">
        <v>1237</v>
      </c>
      <c r="M564" s="28" t="s">
        <v>83</v>
      </c>
    </row>
    <row r="565" spans="1:26" x14ac:dyDescent="0.25">
      <c r="A565" s="28" t="s">
        <v>27</v>
      </c>
      <c r="B565" s="28">
        <v>2024</v>
      </c>
      <c r="C565" s="28" t="s">
        <v>26</v>
      </c>
      <c r="D565" s="28">
        <v>784</v>
      </c>
      <c r="E565" s="28" t="s">
        <v>1238</v>
      </c>
      <c r="F565" s="28">
        <v>102170924</v>
      </c>
      <c r="G565" s="28">
        <v>10</v>
      </c>
      <c r="H565" s="28">
        <v>2.98E-2</v>
      </c>
      <c r="I565" s="28" t="s">
        <v>86</v>
      </c>
      <c r="J565" s="28" t="s">
        <v>87</v>
      </c>
      <c r="K565" s="28" t="s">
        <v>1150</v>
      </c>
      <c r="L565" s="28" t="s">
        <v>1239</v>
      </c>
      <c r="M565" s="28" t="s">
        <v>83</v>
      </c>
    </row>
    <row r="566" spans="1:26" x14ac:dyDescent="0.25">
      <c r="A566" s="28" t="s">
        <v>27</v>
      </c>
      <c r="B566" s="28">
        <v>2024</v>
      </c>
      <c r="C566" s="28" t="s">
        <v>26</v>
      </c>
      <c r="D566" s="28">
        <v>785</v>
      </c>
      <c r="E566" s="28" t="s">
        <v>1240</v>
      </c>
      <c r="F566" s="28">
        <v>102170925</v>
      </c>
      <c r="G566" s="28">
        <v>8</v>
      </c>
      <c r="H566" s="28">
        <v>2.07E-2</v>
      </c>
      <c r="I566" s="28" t="s">
        <v>86</v>
      </c>
      <c r="J566" s="28" t="s">
        <v>87</v>
      </c>
      <c r="K566" s="28" t="s">
        <v>1150</v>
      </c>
      <c r="L566" s="28" t="s">
        <v>1241</v>
      </c>
      <c r="M566" s="28" t="s">
        <v>83</v>
      </c>
    </row>
    <row r="567" spans="1:26" x14ac:dyDescent="0.25">
      <c r="A567" s="28" t="s">
        <v>27</v>
      </c>
      <c r="B567" s="28">
        <v>2024</v>
      </c>
      <c r="C567" s="28" t="s">
        <v>26</v>
      </c>
      <c r="D567" s="28">
        <v>786</v>
      </c>
      <c r="E567" s="28" t="s">
        <v>1242</v>
      </c>
      <c r="F567" s="28">
        <v>102170926</v>
      </c>
      <c r="G567" s="28">
        <v>63</v>
      </c>
      <c r="H567" s="28">
        <v>5.67E-2</v>
      </c>
      <c r="I567" s="28" t="s">
        <v>86</v>
      </c>
      <c r="J567" s="28" t="s">
        <v>87</v>
      </c>
      <c r="K567" s="28" t="s">
        <v>1150</v>
      </c>
      <c r="L567" s="28" t="s">
        <v>1243</v>
      </c>
      <c r="M567" s="28" t="s">
        <v>83</v>
      </c>
    </row>
    <row r="568" spans="1:26" x14ac:dyDescent="0.25">
      <c r="A568" s="28" t="s">
        <v>27</v>
      </c>
      <c r="B568" s="28">
        <v>2024</v>
      </c>
      <c r="C568" s="28" t="s">
        <v>26</v>
      </c>
      <c r="D568" s="28">
        <v>787</v>
      </c>
      <c r="E568" s="28" t="s">
        <v>1244</v>
      </c>
      <c r="F568" s="28">
        <v>102170927</v>
      </c>
      <c r="G568" s="28">
        <v>14</v>
      </c>
      <c r="H568" s="28">
        <v>2.5999999999999999E-2</v>
      </c>
      <c r="I568" s="28" t="s">
        <v>86</v>
      </c>
      <c r="J568" s="28" t="s">
        <v>87</v>
      </c>
      <c r="K568" s="28" t="s">
        <v>1150</v>
      </c>
      <c r="L568" s="28" t="s">
        <v>1245</v>
      </c>
      <c r="M568" s="28" t="s">
        <v>83</v>
      </c>
    </row>
    <row r="569" spans="1:26" x14ac:dyDescent="0.25">
      <c r="A569" s="28" t="s">
        <v>27</v>
      </c>
      <c r="B569" s="28">
        <v>2024</v>
      </c>
      <c r="C569" s="28" t="s">
        <v>26</v>
      </c>
      <c r="D569" s="28">
        <v>788</v>
      </c>
      <c r="E569" s="28" t="s">
        <v>1246</v>
      </c>
      <c r="F569" s="28">
        <v>102170928</v>
      </c>
      <c r="G569" s="28">
        <v>9</v>
      </c>
      <c r="H569" s="28">
        <v>3.1300000000000001E-2</v>
      </c>
      <c r="I569" s="28" t="s">
        <v>86</v>
      </c>
      <c r="J569" s="28" t="s">
        <v>87</v>
      </c>
      <c r="K569" s="28" t="s">
        <v>1150</v>
      </c>
      <c r="L569" s="28" t="s">
        <v>1247</v>
      </c>
      <c r="M569" s="28" t="s">
        <v>83</v>
      </c>
    </row>
    <row r="570" spans="1:26" x14ac:dyDescent="0.25">
      <c r="A570" s="28" t="s">
        <v>27</v>
      </c>
      <c r="B570" s="28">
        <v>2024</v>
      </c>
      <c r="C570" s="28" t="s">
        <v>26</v>
      </c>
      <c r="D570" s="28">
        <v>790</v>
      </c>
      <c r="E570" s="28" t="s">
        <v>1248</v>
      </c>
      <c r="F570" s="28">
        <v>102170128</v>
      </c>
      <c r="G570" s="28">
        <v>4</v>
      </c>
      <c r="H570" s="28">
        <v>1.4999999999999999E-2</v>
      </c>
      <c r="I570" s="28" t="s">
        <v>86</v>
      </c>
      <c r="J570" s="28" t="s">
        <v>87</v>
      </c>
      <c r="K570" s="28" t="s">
        <v>1150</v>
      </c>
      <c r="L570" s="28" t="s">
        <v>1249</v>
      </c>
      <c r="M570" s="28" t="s">
        <v>83</v>
      </c>
    </row>
    <row r="571" spans="1:26" x14ac:dyDescent="0.25">
      <c r="A571" s="28" t="s">
        <v>27</v>
      </c>
      <c r="B571" s="28">
        <v>2024</v>
      </c>
      <c r="C571" s="28" t="s">
        <v>26</v>
      </c>
      <c r="D571" s="28">
        <v>791</v>
      </c>
      <c r="E571" s="28" t="s">
        <v>1250</v>
      </c>
      <c r="F571" s="28">
        <v>102170931</v>
      </c>
      <c r="G571" s="28">
        <v>8</v>
      </c>
      <c r="H571" s="28">
        <v>2.47E-2</v>
      </c>
      <c r="I571" s="28" t="s">
        <v>86</v>
      </c>
      <c r="J571" s="28" t="s">
        <v>87</v>
      </c>
      <c r="K571" s="28" t="s">
        <v>1150</v>
      </c>
      <c r="L571" s="28" t="s">
        <v>1251</v>
      </c>
      <c r="M571" s="28" t="s">
        <v>83</v>
      </c>
    </row>
    <row r="572" spans="1:26" x14ac:dyDescent="0.25">
      <c r="A572" s="28" t="s">
        <v>27</v>
      </c>
      <c r="B572" s="28">
        <v>2024</v>
      </c>
      <c r="C572" s="28" t="s">
        <v>26</v>
      </c>
      <c r="D572" s="28">
        <v>792</v>
      </c>
      <c r="E572" s="28" t="s">
        <v>1252</v>
      </c>
      <c r="F572" s="28">
        <v>102170932</v>
      </c>
      <c r="G572" s="28">
        <v>5</v>
      </c>
      <c r="H572" s="28">
        <v>1.4999999999999999E-2</v>
      </c>
      <c r="I572" s="28" t="s">
        <v>86</v>
      </c>
      <c r="J572" s="28" t="s">
        <v>87</v>
      </c>
      <c r="K572" s="28" t="s">
        <v>1150</v>
      </c>
      <c r="L572" s="28" t="s">
        <v>1253</v>
      </c>
      <c r="M572" s="28" t="s">
        <v>83</v>
      </c>
    </row>
    <row r="573" spans="1:26" x14ac:dyDescent="0.25">
      <c r="A573" s="28" t="s">
        <v>27</v>
      </c>
      <c r="B573" s="28">
        <v>2024</v>
      </c>
      <c r="C573" s="28" t="s">
        <v>26</v>
      </c>
      <c r="D573" s="28">
        <v>793</v>
      </c>
      <c r="E573" s="28" t="s">
        <v>1254</v>
      </c>
      <c r="F573" s="28">
        <v>102170933</v>
      </c>
      <c r="G573" s="28">
        <v>13</v>
      </c>
      <c r="H573" s="28">
        <v>2.1000000000000001E-2</v>
      </c>
      <c r="I573" s="28" t="s">
        <v>86</v>
      </c>
      <c r="J573" s="28" t="s">
        <v>87</v>
      </c>
      <c r="K573" s="28" t="s">
        <v>1150</v>
      </c>
      <c r="L573" s="28" t="s">
        <v>1255</v>
      </c>
      <c r="M573" s="28" t="s">
        <v>83</v>
      </c>
    </row>
    <row r="574" spans="1:26" x14ac:dyDescent="0.25">
      <c r="A574" s="28" t="s">
        <v>27</v>
      </c>
      <c r="B574" s="28">
        <v>2024</v>
      </c>
      <c r="C574" s="28" t="s">
        <v>26</v>
      </c>
      <c r="D574" s="28">
        <v>794</v>
      </c>
      <c r="E574" s="28" t="s">
        <v>1256</v>
      </c>
      <c r="F574" s="28">
        <v>102170934</v>
      </c>
      <c r="G574" s="28">
        <v>16</v>
      </c>
      <c r="H574" s="28">
        <v>2.18E-2</v>
      </c>
      <c r="I574" s="28" t="s">
        <v>86</v>
      </c>
      <c r="J574" s="28" t="s">
        <v>87</v>
      </c>
      <c r="K574" s="28" t="s">
        <v>1150</v>
      </c>
      <c r="L574" s="28" t="s">
        <v>1257</v>
      </c>
      <c r="M574" s="28" t="s">
        <v>83</v>
      </c>
    </row>
    <row r="575" spans="1:26" x14ac:dyDescent="0.25">
      <c r="A575" s="28" t="s">
        <v>27</v>
      </c>
      <c r="B575" s="28">
        <v>2024</v>
      </c>
      <c r="C575" s="28" t="s">
        <v>26</v>
      </c>
      <c r="D575" s="28">
        <v>795</v>
      </c>
      <c r="E575" s="28" t="s">
        <v>1258</v>
      </c>
      <c r="F575" s="28">
        <v>102170935</v>
      </c>
      <c r="G575" s="28">
        <v>9</v>
      </c>
      <c r="H575" s="28">
        <v>2.5000000000000001E-2</v>
      </c>
      <c r="I575" s="28" t="s">
        <v>86</v>
      </c>
      <c r="J575" s="28" t="s">
        <v>87</v>
      </c>
      <c r="K575" s="28" t="s">
        <v>1150</v>
      </c>
      <c r="L575" s="28" t="s">
        <v>1259</v>
      </c>
      <c r="M575" s="28" t="s">
        <v>83</v>
      </c>
    </row>
    <row r="576" spans="1:26" x14ac:dyDescent="0.25">
      <c r="A576" s="28" t="s">
        <v>27</v>
      </c>
      <c r="B576" s="28">
        <v>2024</v>
      </c>
      <c r="C576" s="28" t="s">
        <v>26</v>
      </c>
      <c r="D576" s="28">
        <v>796</v>
      </c>
      <c r="E576" s="28" t="s">
        <v>1260</v>
      </c>
      <c r="F576" s="28">
        <v>102170936</v>
      </c>
      <c r="G576" s="28">
        <v>6</v>
      </c>
      <c r="H576" s="28">
        <v>1.3299999999999999E-2</v>
      </c>
      <c r="I576" s="28" t="s">
        <v>86</v>
      </c>
      <c r="J576" s="28" t="s">
        <v>87</v>
      </c>
      <c r="K576" s="28" t="s">
        <v>1150</v>
      </c>
      <c r="L576" s="28" t="s">
        <v>1261</v>
      </c>
      <c r="M576" s="28" t="s">
        <v>92</v>
      </c>
      <c r="Z576" s="28" t="s">
        <v>1262</v>
      </c>
    </row>
    <row r="577" spans="1:26" x14ac:dyDescent="0.25">
      <c r="A577" s="28" t="s">
        <v>27</v>
      </c>
      <c r="B577" s="28">
        <v>2024</v>
      </c>
      <c r="C577" s="28" t="s">
        <v>26</v>
      </c>
      <c r="D577" s="28">
        <v>801</v>
      </c>
      <c r="E577" s="28" t="s">
        <v>1263</v>
      </c>
      <c r="F577" s="28">
        <v>102170941</v>
      </c>
      <c r="G577" s="28">
        <v>3</v>
      </c>
      <c r="H577" s="28">
        <v>2.0199999999999999E-2</v>
      </c>
      <c r="I577" s="28" t="s">
        <v>86</v>
      </c>
      <c r="J577" s="28" t="s">
        <v>87</v>
      </c>
      <c r="K577" s="28" t="s">
        <v>1150</v>
      </c>
      <c r="L577" s="28" t="s">
        <v>1264</v>
      </c>
      <c r="M577" s="28" t="s">
        <v>92</v>
      </c>
      <c r="Z577" s="28" t="s">
        <v>757</v>
      </c>
    </row>
    <row r="578" spans="1:26" x14ac:dyDescent="0.25">
      <c r="A578" s="28" t="s">
        <v>27</v>
      </c>
      <c r="B578" s="28">
        <v>2024</v>
      </c>
      <c r="C578" s="28" t="s">
        <v>26</v>
      </c>
      <c r="D578" s="28">
        <v>802</v>
      </c>
      <c r="E578" s="28" t="s">
        <v>1265</v>
      </c>
      <c r="F578" s="28">
        <v>102170942</v>
      </c>
      <c r="G578" s="28">
        <v>4</v>
      </c>
      <c r="H578" s="28">
        <v>1.8700000000000001E-2</v>
      </c>
      <c r="I578" s="28" t="s">
        <v>198</v>
      </c>
      <c r="J578" s="28" t="s">
        <v>87</v>
      </c>
      <c r="K578" s="28" t="s">
        <v>1150</v>
      </c>
      <c r="L578" s="28" t="s">
        <v>1266</v>
      </c>
      <c r="M578" s="28" t="s">
        <v>83</v>
      </c>
    </row>
    <row r="579" spans="1:26" x14ac:dyDescent="0.25">
      <c r="A579" s="28" t="s">
        <v>27</v>
      </c>
      <c r="B579" s="28">
        <v>2024</v>
      </c>
      <c r="C579" s="28" t="s">
        <v>26</v>
      </c>
      <c r="D579" s="28">
        <v>803</v>
      </c>
      <c r="E579" s="28" t="s">
        <v>1267</v>
      </c>
      <c r="F579" s="28">
        <v>102170943</v>
      </c>
      <c r="G579" s="28">
        <v>4</v>
      </c>
      <c r="H579" s="28">
        <v>1.55E-2</v>
      </c>
      <c r="I579" s="28" t="s">
        <v>198</v>
      </c>
      <c r="J579" s="28" t="s">
        <v>87</v>
      </c>
      <c r="K579" s="28" t="s">
        <v>1150</v>
      </c>
      <c r="L579" s="28" t="s">
        <v>1268</v>
      </c>
      <c r="M579" s="28" t="s">
        <v>83</v>
      </c>
    </row>
    <row r="580" spans="1:26" x14ac:dyDescent="0.25">
      <c r="A580" s="28" t="s">
        <v>27</v>
      </c>
      <c r="B580" s="28">
        <v>2024</v>
      </c>
      <c r="C580" s="28" t="s">
        <v>26</v>
      </c>
      <c r="D580" s="28">
        <v>804</v>
      </c>
      <c r="E580" s="28" t="s">
        <v>1269</v>
      </c>
      <c r="F580" s="28">
        <v>102170944</v>
      </c>
      <c r="G580" s="28">
        <v>8</v>
      </c>
      <c r="H580" s="28">
        <v>3.3099999999999997E-2</v>
      </c>
      <c r="I580" s="28" t="s">
        <v>198</v>
      </c>
      <c r="J580" s="28" t="s">
        <v>87</v>
      </c>
      <c r="K580" s="28" t="s">
        <v>1150</v>
      </c>
      <c r="L580" s="28" t="s">
        <v>1270</v>
      </c>
      <c r="M580" s="28" t="s">
        <v>83</v>
      </c>
    </row>
    <row r="581" spans="1:26" x14ac:dyDescent="0.25">
      <c r="A581" s="28" t="s">
        <v>27</v>
      </c>
      <c r="B581" s="28">
        <v>2024</v>
      </c>
      <c r="C581" s="28" t="s">
        <v>26</v>
      </c>
      <c r="D581" s="28">
        <v>806</v>
      </c>
      <c r="E581" s="28" t="s">
        <v>1271</v>
      </c>
      <c r="F581" s="28">
        <v>102170946</v>
      </c>
      <c r="G581" s="28">
        <v>4</v>
      </c>
      <c r="H581" s="28">
        <v>1.3599999999999999E-2</v>
      </c>
      <c r="I581" s="28" t="s">
        <v>198</v>
      </c>
      <c r="J581" s="28" t="s">
        <v>87</v>
      </c>
      <c r="K581" s="28" t="s">
        <v>1150</v>
      </c>
      <c r="L581" s="28" t="s">
        <v>1272</v>
      </c>
      <c r="M581" s="28" t="s">
        <v>83</v>
      </c>
    </row>
    <row r="582" spans="1:26" x14ac:dyDescent="0.25">
      <c r="A582" s="28" t="s">
        <v>27</v>
      </c>
      <c r="B582" s="28">
        <v>2024</v>
      </c>
      <c r="C582" s="28" t="s">
        <v>26</v>
      </c>
      <c r="D582" s="28">
        <v>807</v>
      </c>
      <c r="E582" s="28" t="s">
        <v>1273</v>
      </c>
      <c r="F582" s="28">
        <v>102170947</v>
      </c>
      <c r="G582" s="28">
        <v>4</v>
      </c>
      <c r="H582" s="28">
        <v>1.35E-2</v>
      </c>
      <c r="I582" s="28" t="s">
        <v>198</v>
      </c>
      <c r="J582" s="28" t="s">
        <v>87</v>
      </c>
      <c r="K582" s="28" t="s">
        <v>1150</v>
      </c>
      <c r="L582" s="28" t="s">
        <v>1274</v>
      </c>
      <c r="M582" s="28" t="s">
        <v>83</v>
      </c>
    </row>
    <row r="583" spans="1:26" x14ac:dyDescent="0.25">
      <c r="A583" s="28" t="s">
        <v>27</v>
      </c>
      <c r="B583" s="28">
        <v>2024</v>
      </c>
      <c r="C583" s="28" t="s">
        <v>26</v>
      </c>
      <c r="D583" s="28">
        <v>810</v>
      </c>
      <c r="E583" s="28" t="s">
        <v>1275</v>
      </c>
      <c r="F583" s="28">
        <v>102170950</v>
      </c>
      <c r="G583" s="28">
        <v>3</v>
      </c>
      <c r="H583" s="28">
        <v>1.5599999999999999E-2</v>
      </c>
      <c r="I583" s="28" t="s">
        <v>198</v>
      </c>
      <c r="J583" s="28" t="s">
        <v>87</v>
      </c>
      <c r="K583" s="28" t="s">
        <v>1150</v>
      </c>
      <c r="L583" s="28" t="s">
        <v>1276</v>
      </c>
      <c r="M583" s="28" t="s">
        <v>83</v>
      </c>
    </row>
    <row r="584" spans="1:26" x14ac:dyDescent="0.25">
      <c r="A584" s="28" t="s">
        <v>27</v>
      </c>
      <c r="B584" s="28">
        <v>2024</v>
      </c>
      <c r="C584" s="28" t="s">
        <v>26</v>
      </c>
      <c r="D584" s="28">
        <v>811</v>
      </c>
      <c r="E584" s="28" t="s">
        <v>1277</v>
      </c>
      <c r="F584" s="28">
        <v>102170951</v>
      </c>
      <c r="G584" s="28">
        <v>3</v>
      </c>
      <c r="H584" s="28">
        <v>1.3899999999999999E-2</v>
      </c>
      <c r="I584" s="28" t="s">
        <v>198</v>
      </c>
      <c r="J584" s="28" t="s">
        <v>87</v>
      </c>
      <c r="K584" s="28" t="s">
        <v>1150</v>
      </c>
      <c r="L584" s="28" t="s">
        <v>1278</v>
      </c>
      <c r="M584" s="28" t="s">
        <v>83</v>
      </c>
    </row>
    <row r="585" spans="1:26" x14ac:dyDescent="0.25">
      <c r="A585" s="28" t="s">
        <v>27</v>
      </c>
      <c r="B585" s="28">
        <v>2024</v>
      </c>
      <c r="C585" s="28" t="s">
        <v>26</v>
      </c>
      <c r="D585" s="28">
        <v>813</v>
      </c>
      <c r="E585" s="28" t="s">
        <v>1279</v>
      </c>
      <c r="F585" s="28">
        <v>102170953</v>
      </c>
      <c r="G585" s="28">
        <v>12</v>
      </c>
      <c r="H585" s="28">
        <v>3.1199999999999999E-2</v>
      </c>
      <c r="I585" s="28" t="s">
        <v>198</v>
      </c>
      <c r="J585" s="28" t="s">
        <v>87</v>
      </c>
      <c r="K585" s="28" t="s">
        <v>1150</v>
      </c>
      <c r="L585" s="28" t="s">
        <v>1280</v>
      </c>
      <c r="M585" s="28" t="s">
        <v>83</v>
      </c>
    </row>
    <row r="586" spans="1:26" x14ac:dyDescent="0.25">
      <c r="A586" s="28" t="s">
        <v>27</v>
      </c>
      <c r="B586" s="28">
        <v>2024</v>
      </c>
      <c r="C586" s="28" t="s">
        <v>26</v>
      </c>
      <c r="D586" s="28">
        <v>814</v>
      </c>
      <c r="E586" s="28" t="s">
        <v>1281</v>
      </c>
      <c r="F586" s="28">
        <v>102170954</v>
      </c>
      <c r="G586" s="28">
        <v>10</v>
      </c>
      <c r="H586" s="28">
        <v>2.5100000000000001E-2</v>
      </c>
      <c r="I586" s="28" t="s">
        <v>198</v>
      </c>
      <c r="J586" s="28" t="s">
        <v>87</v>
      </c>
      <c r="K586" s="28" t="s">
        <v>1150</v>
      </c>
      <c r="L586" s="28" t="s">
        <v>1282</v>
      </c>
      <c r="M586" s="28" t="s">
        <v>83</v>
      </c>
    </row>
    <row r="587" spans="1:26" x14ac:dyDescent="0.25">
      <c r="A587" s="28" t="s">
        <v>27</v>
      </c>
      <c r="B587" s="28">
        <v>2024</v>
      </c>
      <c r="C587" s="28" t="s">
        <v>26</v>
      </c>
      <c r="D587" s="28">
        <v>817</v>
      </c>
      <c r="E587" s="28" t="s">
        <v>1283</v>
      </c>
      <c r="F587" s="28">
        <v>102170957</v>
      </c>
      <c r="G587" s="28">
        <v>4</v>
      </c>
      <c r="H587" s="28">
        <v>1.9099999999999999E-2</v>
      </c>
      <c r="I587" s="28" t="s">
        <v>198</v>
      </c>
      <c r="J587" s="28" t="s">
        <v>87</v>
      </c>
      <c r="K587" s="28" t="s">
        <v>1150</v>
      </c>
      <c r="L587" s="28" t="s">
        <v>1284</v>
      </c>
      <c r="M587" s="28" t="s">
        <v>83</v>
      </c>
    </row>
    <row r="588" spans="1:26" x14ac:dyDescent="0.25">
      <c r="A588" s="28" t="s">
        <v>27</v>
      </c>
      <c r="B588" s="28">
        <v>2024</v>
      </c>
      <c r="C588" s="28" t="s">
        <v>26</v>
      </c>
      <c r="D588" s="28">
        <v>821</v>
      </c>
      <c r="E588" s="28" t="s">
        <v>1285</v>
      </c>
      <c r="F588" s="28">
        <v>102170961</v>
      </c>
      <c r="G588" s="28">
        <v>2</v>
      </c>
      <c r="H588" s="28">
        <v>1.4E-2</v>
      </c>
      <c r="I588" s="28" t="s">
        <v>198</v>
      </c>
      <c r="J588" s="28" t="s">
        <v>87</v>
      </c>
      <c r="K588" s="28" t="s">
        <v>1150</v>
      </c>
      <c r="L588" s="28" t="s">
        <v>1286</v>
      </c>
      <c r="M588" s="28" t="s">
        <v>83</v>
      </c>
    </row>
    <row r="589" spans="1:26" x14ac:dyDescent="0.25">
      <c r="A589" s="28" t="s">
        <v>27</v>
      </c>
      <c r="B589" s="28">
        <v>2024</v>
      </c>
      <c r="C589" s="28" t="s">
        <v>26</v>
      </c>
      <c r="D589" s="28">
        <v>822</v>
      </c>
      <c r="E589" s="28" t="s">
        <v>1287</v>
      </c>
      <c r="F589" s="28">
        <v>102170962</v>
      </c>
      <c r="G589" s="28">
        <v>3</v>
      </c>
      <c r="H589" s="28">
        <v>1.72E-2</v>
      </c>
      <c r="I589" s="28" t="s">
        <v>198</v>
      </c>
      <c r="J589" s="28" t="s">
        <v>87</v>
      </c>
      <c r="K589" s="28" t="s">
        <v>1150</v>
      </c>
      <c r="L589" s="28" t="s">
        <v>1288</v>
      </c>
      <c r="M589" s="28" t="s">
        <v>83</v>
      </c>
    </row>
    <row r="590" spans="1:26" x14ac:dyDescent="0.25">
      <c r="A590" s="28" t="s">
        <v>27</v>
      </c>
      <c r="B590" s="28">
        <v>2024</v>
      </c>
      <c r="C590" s="28" t="s">
        <v>26</v>
      </c>
      <c r="D590" s="28">
        <v>823</v>
      </c>
      <c r="E590" s="28" t="s">
        <v>1289</v>
      </c>
      <c r="F590" s="28">
        <v>102170963</v>
      </c>
      <c r="G590" s="28">
        <v>3</v>
      </c>
      <c r="H590" s="28">
        <v>1.44E-2</v>
      </c>
      <c r="I590" s="28" t="s">
        <v>198</v>
      </c>
      <c r="J590" s="28" t="s">
        <v>87</v>
      </c>
      <c r="K590" s="28" t="s">
        <v>1150</v>
      </c>
      <c r="L590" s="28" t="s">
        <v>1290</v>
      </c>
      <c r="M590" s="28" t="s">
        <v>83</v>
      </c>
    </row>
    <row r="591" spans="1:26" x14ac:dyDescent="0.25">
      <c r="A591" s="28" t="s">
        <v>27</v>
      </c>
      <c r="B591" s="28">
        <v>2024</v>
      </c>
      <c r="C591" s="28" t="s">
        <v>26</v>
      </c>
      <c r="D591" s="28">
        <v>826</v>
      </c>
      <c r="E591" s="28" t="s">
        <v>1291</v>
      </c>
      <c r="F591" s="28">
        <v>102170966</v>
      </c>
      <c r="G591" s="28">
        <v>4</v>
      </c>
      <c r="H591" s="28">
        <v>1.7500000000000002E-2</v>
      </c>
      <c r="I591" s="28" t="s">
        <v>198</v>
      </c>
      <c r="J591" s="28" t="s">
        <v>87</v>
      </c>
      <c r="K591" s="28" t="s">
        <v>1150</v>
      </c>
      <c r="L591" s="28" t="s">
        <v>1292</v>
      </c>
      <c r="M591" s="28" t="s">
        <v>83</v>
      </c>
    </row>
    <row r="592" spans="1:26" x14ac:dyDescent="0.25">
      <c r="A592" s="28" t="s">
        <v>27</v>
      </c>
      <c r="B592" s="28">
        <v>2024</v>
      </c>
      <c r="C592" s="28" t="s">
        <v>26</v>
      </c>
      <c r="D592" s="28">
        <v>828</v>
      </c>
      <c r="E592" s="28" t="s">
        <v>1293</v>
      </c>
      <c r="F592" s="28">
        <v>102170968</v>
      </c>
      <c r="G592" s="28">
        <v>3</v>
      </c>
      <c r="H592" s="28">
        <v>1.5900000000000001E-2</v>
      </c>
      <c r="I592" s="28" t="s">
        <v>198</v>
      </c>
      <c r="J592" s="28" t="s">
        <v>87</v>
      </c>
      <c r="K592" s="28" t="s">
        <v>1150</v>
      </c>
      <c r="L592" s="28" t="s">
        <v>1294</v>
      </c>
      <c r="M592" s="28" t="s">
        <v>83</v>
      </c>
    </row>
    <row r="593" spans="1:26" x14ac:dyDescent="0.25">
      <c r="A593" s="28" t="s">
        <v>27</v>
      </c>
      <c r="B593" s="28">
        <v>2024</v>
      </c>
      <c r="C593" s="28" t="s">
        <v>26</v>
      </c>
      <c r="D593" s="28">
        <v>830</v>
      </c>
      <c r="E593" s="28" t="s">
        <v>1295</v>
      </c>
      <c r="F593" s="28">
        <v>102170970</v>
      </c>
      <c r="G593" s="28">
        <v>3</v>
      </c>
      <c r="H593" s="28">
        <v>1.5100000000000001E-2</v>
      </c>
      <c r="I593" s="28" t="s">
        <v>198</v>
      </c>
      <c r="J593" s="28" t="s">
        <v>87</v>
      </c>
      <c r="K593" s="28" t="s">
        <v>1150</v>
      </c>
      <c r="L593" s="28" t="s">
        <v>1296</v>
      </c>
      <c r="M593" s="28" t="s">
        <v>83</v>
      </c>
    </row>
    <row r="594" spans="1:26" x14ac:dyDescent="0.25">
      <c r="A594" s="28" t="s">
        <v>27</v>
      </c>
      <c r="B594" s="28">
        <v>2024</v>
      </c>
      <c r="C594" s="28" t="s">
        <v>26</v>
      </c>
      <c r="D594" s="28">
        <v>831</v>
      </c>
      <c r="E594" s="28" t="s">
        <v>1297</v>
      </c>
      <c r="F594" s="28">
        <v>102170971</v>
      </c>
      <c r="G594" s="28">
        <v>3</v>
      </c>
      <c r="H594" s="28">
        <v>1.4999999999999999E-2</v>
      </c>
      <c r="I594" s="28" t="s">
        <v>198</v>
      </c>
      <c r="J594" s="28" t="s">
        <v>87</v>
      </c>
      <c r="K594" s="28" t="s">
        <v>1150</v>
      </c>
      <c r="L594" s="28" t="s">
        <v>1298</v>
      </c>
      <c r="M594" s="28" t="s">
        <v>83</v>
      </c>
    </row>
    <row r="595" spans="1:26" x14ac:dyDescent="0.25">
      <c r="A595" s="28" t="s">
        <v>27</v>
      </c>
      <c r="B595" s="28">
        <v>2024</v>
      </c>
      <c r="C595" s="28" t="s">
        <v>26</v>
      </c>
      <c r="D595" s="28">
        <v>832</v>
      </c>
      <c r="E595" s="28" t="s">
        <v>1299</v>
      </c>
      <c r="F595" s="28">
        <v>102170972</v>
      </c>
      <c r="G595" s="28">
        <v>13</v>
      </c>
      <c r="H595" s="28">
        <v>2.4199999999999999E-2</v>
      </c>
      <c r="I595" s="28" t="s">
        <v>198</v>
      </c>
      <c r="J595" s="28" t="s">
        <v>87</v>
      </c>
      <c r="K595" s="28" t="s">
        <v>1150</v>
      </c>
      <c r="L595" s="28" t="s">
        <v>1300</v>
      </c>
      <c r="M595" s="28" t="s">
        <v>83</v>
      </c>
    </row>
    <row r="596" spans="1:26" x14ac:dyDescent="0.25">
      <c r="A596" s="28" t="s">
        <v>27</v>
      </c>
      <c r="B596" s="28">
        <v>2024</v>
      </c>
      <c r="C596" s="28" t="s">
        <v>26</v>
      </c>
      <c r="D596" s="28">
        <v>833</v>
      </c>
      <c r="E596" s="28" t="s">
        <v>1301</v>
      </c>
      <c r="F596" s="28">
        <v>102170973</v>
      </c>
      <c r="G596" s="28">
        <v>7</v>
      </c>
      <c r="H596" s="28">
        <v>2.2599999999999999E-2</v>
      </c>
      <c r="I596" s="28" t="s">
        <v>198</v>
      </c>
      <c r="J596" s="28" t="s">
        <v>87</v>
      </c>
      <c r="K596" s="28" t="s">
        <v>1150</v>
      </c>
      <c r="L596" s="28" t="s">
        <v>1302</v>
      </c>
      <c r="M596" s="28" t="s">
        <v>83</v>
      </c>
    </row>
    <row r="597" spans="1:26" x14ac:dyDescent="0.25">
      <c r="A597" s="28" t="s">
        <v>27</v>
      </c>
      <c r="B597" s="28">
        <v>2024</v>
      </c>
      <c r="C597" s="28" t="s">
        <v>26</v>
      </c>
      <c r="D597" s="28">
        <v>835</v>
      </c>
      <c r="E597" s="28" t="s">
        <v>1303</v>
      </c>
      <c r="F597" s="28">
        <v>102170975</v>
      </c>
      <c r="G597" s="28">
        <v>10</v>
      </c>
      <c r="H597" s="28">
        <v>1.9300000000000001E-2</v>
      </c>
      <c r="I597" s="28" t="s">
        <v>198</v>
      </c>
      <c r="J597" s="28" t="s">
        <v>87</v>
      </c>
      <c r="K597" s="28" t="s">
        <v>1150</v>
      </c>
      <c r="L597" s="28" t="s">
        <v>1304</v>
      </c>
      <c r="M597" s="28" t="s">
        <v>83</v>
      </c>
    </row>
    <row r="598" spans="1:26" x14ac:dyDescent="0.25">
      <c r="A598" s="28" t="s">
        <v>27</v>
      </c>
      <c r="B598" s="28">
        <v>2024</v>
      </c>
      <c r="C598" s="28" t="s">
        <v>26</v>
      </c>
      <c r="D598" s="28">
        <v>837</v>
      </c>
      <c r="E598" s="28" t="s">
        <v>1305</v>
      </c>
      <c r="F598" s="28">
        <v>102170977</v>
      </c>
      <c r="G598" s="28">
        <v>3</v>
      </c>
      <c r="H598" s="28">
        <v>1.9099999999999999E-2</v>
      </c>
      <c r="I598" s="28" t="s">
        <v>86</v>
      </c>
      <c r="J598" s="28" t="s">
        <v>87</v>
      </c>
      <c r="K598" s="28" t="s">
        <v>1150</v>
      </c>
      <c r="L598" s="28" t="s">
        <v>1306</v>
      </c>
      <c r="M598" s="28" t="s">
        <v>92</v>
      </c>
    </row>
    <row r="599" spans="1:26" x14ac:dyDescent="0.25">
      <c r="A599" s="28" t="s">
        <v>27</v>
      </c>
      <c r="B599" s="28">
        <v>2024</v>
      </c>
      <c r="C599" s="28" t="s">
        <v>26</v>
      </c>
      <c r="D599" s="28">
        <v>838</v>
      </c>
      <c r="E599" s="28" t="s">
        <v>1307</v>
      </c>
      <c r="F599" s="28">
        <v>102170978</v>
      </c>
      <c r="G599" s="28">
        <v>7</v>
      </c>
      <c r="H599" s="28">
        <v>2.2800000000000001E-2</v>
      </c>
      <c r="I599" s="28" t="s">
        <v>198</v>
      </c>
      <c r="J599" s="28" t="s">
        <v>87</v>
      </c>
      <c r="K599" s="28" t="s">
        <v>1150</v>
      </c>
      <c r="L599" s="28" t="s">
        <v>1308</v>
      </c>
      <c r="M599" s="28" t="s">
        <v>83</v>
      </c>
    </row>
    <row r="600" spans="1:26" x14ac:dyDescent="0.25">
      <c r="A600" s="28" t="s">
        <v>27</v>
      </c>
      <c r="B600" s="28">
        <v>2024</v>
      </c>
      <c r="C600" s="28" t="s">
        <v>26</v>
      </c>
      <c r="D600" s="28">
        <v>841</v>
      </c>
      <c r="E600" s="28" t="s">
        <v>1309</v>
      </c>
      <c r="F600" s="28">
        <v>102177521</v>
      </c>
      <c r="G600" s="28">
        <v>18</v>
      </c>
      <c r="H600" s="28">
        <v>2.01E-2</v>
      </c>
      <c r="I600" s="28" t="s">
        <v>86</v>
      </c>
      <c r="J600" s="28" t="s">
        <v>87</v>
      </c>
      <c r="K600" s="28" t="s">
        <v>1150</v>
      </c>
      <c r="L600" s="28" t="s">
        <v>1310</v>
      </c>
      <c r="M600" s="28" t="s">
        <v>92</v>
      </c>
      <c r="Z600" s="28" t="s">
        <v>93</v>
      </c>
    </row>
    <row r="601" spans="1:26" x14ac:dyDescent="0.25">
      <c r="A601" s="28" t="s">
        <v>27</v>
      </c>
      <c r="B601" s="28">
        <v>2024</v>
      </c>
      <c r="C601" s="28" t="s">
        <v>26</v>
      </c>
      <c r="D601" s="28">
        <v>842</v>
      </c>
      <c r="E601" s="28" t="s">
        <v>1311</v>
      </c>
      <c r="F601" s="28">
        <v>102177522</v>
      </c>
      <c r="G601" s="28">
        <v>9</v>
      </c>
      <c r="H601" s="28">
        <v>1.8700000000000001E-2</v>
      </c>
      <c r="I601" s="28" t="s">
        <v>198</v>
      </c>
      <c r="J601" s="28" t="s">
        <v>87</v>
      </c>
      <c r="K601" s="28" t="s">
        <v>1150</v>
      </c>
      <c r="L601" s="28" t="s">
        <v>1312</v>
      </c>
      <c r="M601" s="28" t="s">
        <v>83</v>
      </c>
    </row>
    <row r="602" spans="1:26" x14ac:dyDescent="0.25">
      <c r="A602" s="28" t="s">
        <v>27</v>
      </c>
      <c r="B602" s="28">
        <v>2024</v>
      </c>
      <c r="C602" s="28" t="s">
        <v>26</v>
      </c>
      <c r="D602" s="28">
        <v>844</v>
      </c>
      <c r="E602" s="28" t="s">
        <v>1313</v>
      </c>
      <c r="F602" s="28">
        <v>102177524</v>
      </c>
      <c r="G602" s="28">
        <v>4</v>
      </c>
      <c r="H602" s="28">
        <v>1.8200000000000001E-2</v>
      </c>
      <c r="I602" s="28" t="s">
        <v>198</v>
      </c>
      <c r="J602" s="28" t="s">
        <v>87</v>
      </c>
      <c r="K602" s="28" t="s">
        <v>1150</v>
      </c>
      <c r="L602" s="28" t="s">
        <v>1314</v>
      </c>
      <c r="M602" s="28" t="s">
        <v>83</v>
      </c>
    </row>
    <row r="603" spans="1:26" x14ac:dyDescent="0.25">
      <c r="A603" s="28" t="s">
        <v>27</v>
      </c>
      <c r="B603" s="28">
        <v>2024</v>
      </c>
      <c r="C603" s="28" t="s">
        <v>26</v>
      </c>
      <c r="D603" s="28">
        <v>845</v>
      </c>
      <c r="E603" s="28" t="s">
        <v>1315</v>
      </c>
      <c r="F603" s="28">
        <v>102177525</v>
      </c>
      <c r="G603" s="28">
        <v>4</v>
      </c>
      <c r="H603" s="28">
        <v>1.5699999999999999E-2</v>
      </c>
      <c r="I603" s="28" t="s">
        <v>198</v>
      </c>
      <c r="J603" s="28" t="s">
        <v>87</v>
      </c>
      <c r="K603" s="28" t="s">
        <v>1150</v>
      </c>
      <c r="L603" s="28" t="s">
        <v>1316</v>
      </c>
      <c r="M603" s="28" t="s">
        <v>83</v>
      </c>
    </row>
    <row r="604" spans="1:26" x14ac:dyDescent="0.25">
      <c r="A604" s="28" t="s">
        <v>27</v>
      </c>
      <c r="B604" s="28">
        <v>2024</v>
      </c>
      <c r="C604" s="28" t="s">
        <v>26</v>
      </c>
      <c r="D604" s="28">
        <v>846</v>
      </c>
      <c r="E604" s="28" t="s">
        <v>1317</v>
      </c>
      <c r="F604" s="28">
        <v>102177526</v>
      </c>
      <c r="G604" s="28">
        <v>3</v>
      </c>
      <c r="H604" s="28">
        <v>1.5800000000000002E-2</v>
      </c>
      <c r="I604" s="28" t="s">
        <v>198</v>
      </c>
      <c r="J604" s="28" t="s">
        <v>87</v>
      </c>
      <c r="K604" s="28" t="s">
        <v>1150</v>
      </c>
      <c r="L604" s="28" t="s">
        <v>1318</v>
      </c>
      <c r="M604" s="28" t="s">
        <v>83</v>
      </c>
    </row>
    <row r="605" spans="1:26" x14ac:dyDescent="0.25">
      <c r="A605" s="28" t="s">
        <v>27</v>
      </c>
      <c r="B605" s="28">
        <v>2024</v>
      </c>
      <c r="C605" s="28" t="s">
        <v>26</v>
      </c>
      <c r="D605" s="28">
        <v>848</v>
      </c>
      <c r="E605" s="28" t="s">
        <v>1319</v>
      </c>
      <c r="F605" s="28">
        <v>102177528</v>
      </c>
      <c r="G605" s="28">
        <v>4</v>
      </c>
      <c r="H605" s="28">
        <v>1.7500000000000002E-2</v>
      </c>
      <c r="I605" s="28" t="s">
        <v>198</v>
      </c>
      <c r="J605" s="28" t="s">
        <v>87</v>
      </c>
      <c r="K605" s="28" t="s">
        <v>1150</v>
      </c>
      <c r="L605" s="28" t="s">
        <v>1320</v>
      </c>
      <c r="M605" s="28" t="s">
        <v>83</v>
      </c>
    </row>
    <row r="606" spans="1:26" x14ac:dyDescent="0.25">
      <c r="A606" s="28" t="s">
        <v>27</v>
      </c>
      <c r="B606" s="28">
        <v>2024</v>
      </c>
      <c r="C606" s="28" t="s">
        <v>26</v>
      </c>
      <c r="D606" s="28">
        <v>850</v>
      </c>
      <c r="E606" s="28" t="s">
        <v>1321</v>
      </c>
      <c r="F606" s="28">
        <v>102177530</v>
      </c>
      <c r="G606" s="28">
        <v>7</v>
      </c>
      <c r="H606" s="28">
        <v>1.6299999999999999E-2</v>
      </c>
      <c r="I606" s="28" t="s">
        <v>198</v>
      </c>
      <c r="J606" s="28" t="s">
        <v>87</v>
      </c>
      <c r="K606" s="28" t="s">
        <v>1150</v>
      </c>
      <c r="L606" s="28" t="s">
        <v>1322</v>
      </c>
      <c r="M606" s="28" t="s">
        <v>83</v>
      </c>
    </row>
    <row r="607" spans="1:26" x14ac:dyDescent="0.25">
      <c r="A607" s="28" t="s">
        <v>27</v>
      </c>
      <c r="B607" s="28">
        <v>2024</v>
      </c>
      <c r="C607" s="28" t="s">
        <v>26</v>
      </c>
      <c r="D607" s="28">
        <v>851</v>
      </c>
      <c r="E607" s="28" t="s">
        <v>1323</v>
      </c>
      <c r="F607" s="28">
        <v>102150401</v>
      </c>
      <c r="G607" s="28">
        <v>10</v>
      </c>
      <c r="H607" s="28">
        <v>2.5999999999999999E-2</v>
      </c>
      <c r="I607" s="28" t="s">
        <v>198</v>
      </c>
      <c r="J607" s="28" t="s">
        <v>87</v>
      </c>
      <c r="K607" s="28" t="s">
        <v>1150</v>
      </c>
      <c r="L607" s="28" t="s">
        <v>1324</v>
      </c>
      <c r="M607" s="28" t="s">
        <v>83</v>
      </c>
    </row>
    <row r="608" spans="1:26" x14ac:dyDescent="0.25">
      <c r="A608" s="28" t="s">
        <v>27</v>
      </c>
      <c r="B608" s="28">
        <v>2024</v>
      </c>
      <c r="C608" s="28" t="s">
        <v>26</v>
      </c>
      <c r="D608" s="28">
        <v>853</v>
      </c>
      <c r="E608" s="28" t="s">
        <v>1325</v>
      </c>
      <c r="F608" s="28">
        <v>102150403</v>
      </c>
      <c r="G608" s="28">
        <v>4</v>
      </c>
      <c r="H608" s="28">
        <v>1.7999999999999999E-2</v>
      </c>
      <c r="I608" s="28" t="s">
        <v>86</v>
      </c>
      <c r="J608" s="28" t="s">
        <v>87</v>
      </c>
      <c r="K608" s="28" t="s">
        <v>1150</v>
      </c>
      <c r="L608" s="28" t="s">
        <v>1326</v>
      </c>
      <c r="M608" s="28" t="s">
        <v>92</v>
      </c>
      <c r="Z608" s="28" t="s">
        <v>93</v>
      </c>
    </row>
    <row r="609" spans="1:28" x14ac:dyDescent="0.25">
      <c r="A609" s="28" t="s">
        <v>27</v>
      </c>
      <c r="B609" s="28">
        <v>2024</v>
      </c>
      <c r="C609" s="28" t="s">
        <v>26</v>
      </c>
      <c r="D609" s="28">
        <v>855</v>
      </c>
      <c r="E609" s="28" t="s">
        <v>1327</v>
      </c>
      <c r="F609" s="28">
        <v>102150405</v>
      </c>
      <c r="G609" s="28">
        <v>5</v>
      </c>
      <c r="H609" s="28">
        <v>1.8200000000000001E-2</v>
      </c>
      <c r="I609" s="28" t="s">
        <v>198</v>
      </c>
      <c r="J609" s="28" t="s">
        <v>87</v>
      </c>
      <c r="K609" s="28" t="s">
        <v>1150</v>
      </c>
      <c r="L609" s="28" t="s">
        <v>1328</v>
      </c>
      <c r="M609" s="28" t="s">
        <v>83</v>
      </c>
    </row>
    <row r="610" spans="1:28" x14ac:dyDescent="0.25">
      <c r="A610" s="28" t="s">
        <v>27</v>
      </c>
      <c r="B610" s="28">
        <v>2024</v>
      </c>
      <c r="C610" s="28" t="s">
        <v>26</v>
      </c>
      <c r="D610" s="28">
        <v>857</v>
      </c>
      <c r="E610" s="28" t="s">
        <v>1329</v>
      </c>
      <c r="F610" s="28">
        <v>102150407</v>
      </c>
      <c r="G610" s="28">
        <v>4</v>
      </c>
      <c r="H610" s="28">
        <v>1.8100000000000002E-2</v>
      </c>
      <c r="I610" s="28" t="s">
        <v>198</v>
      </c>
      <c r="J610" s="28" t="s">
        <v>87</v>
      </c>
      <c r="K610" s="28" t="s">
        <v>1150</v>
      </c>
      <c r="L610" s="28" t="s">
        <v>1330</v>
      </c>
      <c r="M610" s="28" t="s">
        <v>83</v>
      </c>
    </row>
    <row r="611" spans="1:28" x14ac:dyDescent="0.25">
      <c r="A611" s="28" t="s">
        <v>27</v>
      </c>
      <c r="B611" s="28">
        <v>2024</v>
      </c>
      <c r="C611" s="28" t="s">
        <v>26</v>
      </c>
      <c r="D611" s="28">
        <v>858</v>
      </c>
      <c r="E611" s="28" t="s">
        <v>1331</v>
      </c>
      <c r="F611" s="28">
        <v>102150408</v>
      </c>
      <c r="G611" s="28">
        <v>4</v>
      </c>
      <c r="H611" s="28">
        <v>1.67E-2</v>
      </c>
      <c r="I611" s="28" t="s">
        <v>198</v>
      </c>
      <c r="J611" s="28" t="s">
        <v>87</v>
      </c>
      <c r="K611" s="28" t="s">
        <v>1150</v>
      </c>
      <c r="L611" s="28" t="s">
        <v>1332</v>
      </c>
      <c r="M611" s="28" t="s">
        <v>83</v>
      </c>
    </row>
    <row r="612" spans="1:28" x14ac:dyDescent="0.25">
      <c r="A612" s="28" t="s">
        <v>27</v>
      </c>
      <c r="B612" s="28">
        <v>2024</v>
      </c>
      <c r="C612" s="28" t="s">
        <v>26</v>
      </c>
      <c r="D612" s="28">
        <v>859</v>
      </c>
      <c r="E612" s="28" t="s">
        <v>1333</v>
      </c>
      <c r="F612" s="28">
        <v>102150409</v>
      </c>
      <c r="G612" s="28">
        <v>4</v>
      </c>
      <c r="H612" s="28">
        <v>2.3599999999999999E-2</v>
      </c>
      <c r="I612" s="28" t="s">
        <v>198</v>
      </c>
      <c r="J612" s="28" t="s">
        <v>87</v>
      </c>
      <c r="K612" s="28" t="s">
        <v>1150</v>
      </c>
      <c r="L612" s="28" t="s">
        <v>1334</v>
      </c>
      <c r="M612" s="28" t="s">
        <v>83</v>
      </c>
    </row>
    <row r="613" spans="1:28" x14ac:dyDescent="0.25">
      <c r="A613" s="28" t="s">
        <v>27</v>
      </c>
      <c r="B613" s="28">
        <v>2024</v>
      </c>
      <c r="C613" s="28" t="s">
        <v>26</v>
      </c>
      <c r="D613" s="28">
        <v>860</v>
      </c>
      <c r="E613" s="28" t="s">
        <v>1335</v>
      </c>
      <c r="F613" s="28">
        <v>102150410</v>
      </c>
      <c r="G613" s="28">
        <v>2</v>
      </c>
      <c r="H613" s="28">
        <v>1.4999999999999999E-2</v>
      </c>
      <c r="I613" s="28" t="s">
        <v>198</v>
      </c>
      <c r="J613" s="28" t="s">
        <v>87</v>
      </c>
      <c r="K613" s="28" t="s">
        <v>1150</v>
      </c>
      <c r="L613" s="28" t="s">
        <v>1336</v>
      </c>
      <c r="M613" s="28" t="s">
        <v>83</v>
      </c>
    </row>
    <row r="614" spans="1:28" x14ac:dyDescent="0.25">
      <c r="A614" s="28" t="s">
        <v>27</v>
      </c>
      <c r="B614" s="28">
        <v>2024</v>
      </c>
      <c r="C614" s="28" t="s">
        <v>26</v>
      </c>
      <c r="D614" s="28">
        <v>861</v>
      </c>
      <c r="E614" s="28" t="s">
        <v>1337</v>
      </c>
      <c r="F614" s="28">
        <v>102150411</v>
      </c>
      <c r="G614" s="28">
        <v>3</v>
      </c>
      <c r="H614" s="28">
        <v>1.3599999999999999E-2</v>
      </c>
      <c r="I614" s="28" t="s">
        <v>198</v>
      </c>
      <c r="J614" s="28" t="s">
        <v>87</v>
      </c>
      <c r="K614" s="28" t="s">
        <v>1150</v>
      </c>
      <c r="L614" s="28" t="s">
        <v>1338</v>
      </c>
      <c r="M614" s="28" t="s">
        <v>83</v>
      </c>
    </row>
    <row r="615" spans="1:28" x14ac:dyDescent="0.25">
      <c r="A615" s="28" t="s">
        <v>27</v>
      </c>
      <c r="B615" s="28">
        <v>2024</v>
      </c>
      <c r="C615" s="28" t="s">
        <v>26</v>
      </c>
      <c r="D615" s="28">
        <v>862</v>
      </c>
      <c r="E615" s="28" t="s">
        <v>1339</v>
      </c>
      <c r="F615" s="28">
        <v>102150412</v>
      </c>
      <c r="G615" s="28">
        <v>4</v>
      </c>
      <c r="H615" s="28">
        <v>1.6199999999999999E-2</v>
      </c>
      <c r="I615" s="28" t="s">
        <v>198</v>
      </c>
      <c r="J615" s="28" t="s">
        <v>87</v>
      </c>
      <c r="K615" s="28" t="s">
        <v>1150</v>
      </c>
      <c r="L615" s="28" t="s">
        <v>1340</v>
      </c>
      <c r="M615" s="28" t="s">
        <v>83</v>
      </c>
    </row>
    <row r="616" spans="1:28" x14ac:dyDescent="0.25">
      <c r="A616" s="28" t="s">
        <v>27</v>
      </c>
      <c r="B616" s="28">
        <v>2024</v>
      </c>
      <c r="C616" s="28" t="s">
        <v>26</v>
      </c>
      <c r="D616" s="28">
        <v>863</v>
      </c>
      <c r="E616" s="28" t="s">
        <v>1341</v>
      </c>
      <c r="F616" s="28">
        <v>102150413</v>
      </c>
      <c r="G616" s="28">
        <v>3</v>
      </c>
      <c r="H616" s="28">
        <v>1.37E-2</v>
      </c>
      <c r="I616" s="28" t="s">
        <v>198</v>
      </c>
      <c r="J616" s="28" t="s">
        <v>87</v>
      </c>
      <c r="K616" s="28" t="s">
        <v>1150</v>
      </c>
      <c r="L616" s="28" t="s">
        <v>1342</v>
      </c>
      <c r="M616" s="28" t="s">
        <v>83</v>
      </c>
    </row>
    <row r="617" spans="1:28" x14ac:dyDescent="0.25">
      <c r="A617" s="28" t="s">
        <v>27</v>
      </c>
      <c r="B617" s="28">
        <v>2024</v>
      </c>
      <c r="C617" s="28" t="s">
        <v>26</v>
      </c>
      <c r="D617" s="28">
        <v>864</v>
      </c>
      <c r="E617" s="28" t="s">
        <v>1343</v>
      </c>
      <c r="F617" s="28">
        <v>102150414</v>
      </c>
      <c r="G617" s="28">
        <v>2</v>
      </c>
      <c r="H617" s="28">
        <v>0.01</v>
      </c>
      <c r="I617" s="28" t="s">
        <v>198</v>
      </c>
      <c r="J617" s="28" t="s">
        <v>87</v>
      </c>
      <c r="K617" s="28" t="s">
        <v>1150</v>
      </c>
      <c r="L617" s="28" t="s">
        <v>1344</v>
      </c>
      <c r="M617" s="28" t="s">
        <v>83</v>
      </c>
    </row>
    <row r="618" spans="1:28" x14ac:dyDescent="0.25">
      <c r="A618" s="28" t="s">
        <v>27</v>
      </c>
      <c r="B618" s="28">
        <v>2024</v>
      </c>
      <c r="C618" s="28" t="s">
        <v>26</v>
      </c>
      <c r="D618" s="28">
        <v>866</v>
      </c>
      <c r="E618" s="28" t="s">
        <v>1345</v>
      </c>
      <c r="F618" s="28">
        <v>102150416</v>
      </c>
      <c r="G618" s="28">
        <v>1</v>
      </c>
      <c r="I618" s="28" t="s">
        <v>219</v>
      </c>
      <c r="J618" s="28" t="s">
        <v>87</v>
      </c>
      <c r="K618" s="28" t="s">
        <v>1150</v>
      </c>
      <c r="Z618" s="28" t="s">
        <v>1346</v>
      </c>
      <c r="AB618" s="28" t="s">
        <v>130</v>
      </c>
    </row>
    <row r="619" spans="1:28" x14ac:dyDescent="0.25">
      <c r="A619" s="28" t="s">
        <v>27</v>
      </c>
      <c r="B619" s="28">
        <v>2024</v>
      </c>
      <c r="C619" s="28" t="s">
        <v>26</v>
      </c>
      <c r="D619" s="28">
        <v>867</v>
      </c>
      <c r="E619" s="28" t="s">
        <v>1347</v>
      </c>
      <c r="F619" s="28">
        <v>102150417</v>
      </c>
      <c r="G619" s="28">
        <v>6</v>
      </c>
      <c r="H619" s="28">
        <v>1.5599999999999999E-2</v>
      </c>
      <c r="I619" s="28" t="s">
        <v>198</v>
      </c>
      <c r="J619" s="28" t="s">
        <v>87</v>
      </c>
      <c r="K619" s="28" t="s">
        <v>1150</v>
      </c>
      <c r="L619" s="28" t="s">
        <v>1348</v>
      </c>
      <c r="M619" s="28" t="s">
        <v>83</v>
      </c>
    </row>
    <row r="620" spans="1:28" x14ac:dyDescent="0.25">
      <c r="A620" s="28" t="s">
        <v>27</v>
      </c>
      <c r="B620" s="28">
        <v>2024</v>
      </c>
      <c r="C620" s="28" t="s">
        <v>26</v>
      </c>
      <c r="D620" s="28">
        <v>869</v>
      </c>
      <c r="E620" s="28" t="s">
        <v>1349</v>
      </c>
      <c r="F620" s="28">
        <v>102150419</v>
      </c>
      <c r="G620" s="28">
        <v>4</v>
      </c>
      <c r="H620" s="28">
        <v>1.6199999999999999E-2</v>
      </c>
      <c r="I620" s="28" t="s">
        <v>198</v>
      </c>
      <c r="J620" s="28" t="s">
        <v>87</v>
      </c>
      <c r="K620" s="28" t="s">
        <v>1150</v>
      </c>
      <c r="L620" s="28" t="s">
        <v>1350</v>
      </c>
      <c r="M620" s="28" t="s">
        <v>83</v>
      </c>
    </row>
    <row r="621" spans="1:28" x14ac:dyDescent="0.25">
      <c r="A621" s="28" t="s">
        <v>27</v>
      </c>
      <c r="B621" s="28">
        <v>2024</v>
      </c>
      <c r="C621" s="28" t="s">
        <v>26</v>
      </c>
      <c r="D621" s="28">
        <v>870</v>
      </c>
      <c r="E621" s="28" t="s">
        <v>1351</v>
      </c>
      <c r="F621" s="28">
        <v>102150420</v>
      </c>
      <c r="G621" s="28">
        <v>2</v>
      </c>
      <c r="H621" s="28">
        <v>1.5900000000000001E-2</v>
      </c>
      <c r="I621" s="28" t="s">
        <v>198</v>
      </c>
      <c r="J621" s="28" t="s">
        <v>87</v>
      </c>
      <c r="K621" s="28" t="s">
        <v>1150</v>
      </c>
      <c r="L621" s="28" t="s">
        <v>1352</v>
      </c>
      <c r="M621" s="28" t="s">
        <v>83</v>
      </c>
    </row>
    <row r="622" spans="1:28" x14ac:dyDescent="0.25">
      <c r="A622" s="28" t="s">
        <v>27</v>
      </c>
      <c r="B622" s="28">
        <v>2024</v>
      </c>
      <c r="C622" s="28" t="s">
        <v>26</v>
      </c>
      <c r="D622" s="28">
        <v>872</v>
      </c>
      <c r="E622" s="28" t="s">
        <v>1353</v>
      </c>
      <c r="F622" s="28">
        <v>102186172</v>
      </c>
      <c r="G622" s="28">
        <v>1</v>
      </c>
      <c r="H622" s="28">
        <v>1.06E-2</v>
      </c>
      <c r="I622" s="28" t="s">
        <v>86</v>
      </c>
      <c r="J622" s="28" t="s">
        <v>87</v>
      </c>
      <c r="K622" s="28" t="s">
        <v>1150</v>
      </c>
      <c r="L622" s="28" t="s">
        <v>1354</v>
      </c>
      <c r="M622" s="28" t="s">
        <v>92</v>
      </c>
      <c r="Z622" s="28" t="s">
        <v>93</v>
      </c>
    </row>
    <row r="623" spans="1:28" x14ac:dyDescent="0.25">
      <c r="A623" s="28" t="s">
        <v>27</v>
      </c>
      <c r="B623" s="28">
        <v>2024</v>
      </c>
      <c r="C623" s="28" t="s">
        <v>26</v>
      </c>
      <c r="D623" s="28">
        <v>873</v>
      </c>
      <c r="E623" s="28" t="s">
        <v>1355</v>
      </c>
      <c r="F623" s="28">
        <v>102186173</v>
      </c>
      <c r="G623" s="28">
        <v>3</v>
      </c>
      <c r="H623" s="28">
        <v>2.06E-2</v>
      </c>
      <c r="I623" s="28" t="s">
        <v>198</v>
      </c>
      <c r="J623" s="28" t="s">
        <v>87</v>
      </c>
      <c r="K623" s="28" t="s">
        <v>1150</v>
      </c>
      <c r="L623" s="28" t="s">
        <v>1356</v>
      </c>
      <c r="M623" s="28" t="s">
        <v>83</v>
      </c>
    </row>
    <row r="624" spans="1:28" x14ac:dyDescent="0.25">
      <c r="A624" s="28" t="s">
        <v>27</v>
      </c>
      <c r="B624" s="28">
        <v>2024</v>
      </c>
      <c r="C624" s="28" t="s">
        <v>26</v>
      </c>
      <c r="D624" s="28">
        <v>875</v>
      </c>
      <c r="E624" s="28" t="s">
        <v>1357</v>
      </c>
      <c r="F624" s="28">
        <v>102186175</v>
      </c>
      <c r="G624" s="28">
        <v>4</v>
      </c>
      <c r="H624" s="28">
        <v>1.6199999999999999E-2</v>
      </c>
      <c r="I624" s="28" t="s">
        <v>198</v>
      </c>
      <c r="J624" s="28" t="s">
        <v>87</v>
      </c>
      <c r="K624" s="28" t="s">
        <v>1150</v>
      </c>
      <c r="L624" s="28" t="s">
        <v>1358</v>
      </c>
      <c r="M624" s="28" t="s">
        <v>83</v>
      </c>
    </row>
    <row r="625" spans="1:13" x14ac:dyDescent="0.25">
      <c r="A625" s="28" t="s">
        <v>27</v>
      </c>
      <c r="B625" s="28">
        <v>2024</v>
      </c>
      <c r="C625" s="28" t="s">
        <v>26</v>
      </c>
      <c r="D625" s="28">
        <v>876</v>
      </c>
      <c r="E625" s="28" t="s">
        <v>1359</v>
      </c>
      <c r="F625" s="28">
        <v>102186176</v>
      </c>
      <c r="G625" s="28">
        <v>5</v>
      </c>
      <c r="H625" s="28">
        <v>2.6100000000000002E-2</v>
      </c>
      <c r="I625" s="28" t="s">
        <v>198</v>
      </c>
      <c r="J625" s="28" t="s">
        <v>87</v>
      </c>
      <c r="K625" s="28" t="s">
        <v>1150</v>
      </c>
      <c r="L625" s="28" t="s">
        <v>1360</v>
      </c>
      <c r="M625" s="28" t="s">
        <v>83</v>
      </c>
    </row>
    <row r="626" spans="1:13" x14ac:dyDescent="0.25">
      <c r="A626" s="28" t="s">
        <v>27</v>
      </c>
      <c r="B626" s="28">
        <v>2024</v>
      </c>
      <c r="C626" s="28" t="s">
        <v>26</v>
      </c>
      <c r="D626" s="28">
        <v>878</v>
      </c>
      <c r="E626" s="28" t="s">
        <v>1361</v>
      </c>
      <c r="F626" s="28">
        <v>102186178</v>
      </c>
      <c r="G626" s="28">
        <v>4</v>
      </c>
      <c r="H626" s="28">
        <v>2.24E-2</v>
      </c>
      <c r="I626" s="28" t="s">
        <v>198</v>
      </c>
      <c r="J626" s="28" t="s">
        <v>87</v>
      </c>
      <c r="K626" s="28" t="s">
        <v>1150</v>
      </c>
      <c r="L626" s="28" t="s">
        <v>1362</v>
      </c>
      <c r="M626" s="28" t="s">
        <v>83</v>
      </c>
    </row>
    <row r="627" spans="1:13" x14ac:dyDescent="0.25">
      <c r="A627" s="28" t="s">
        <v>27</v>
      </c>
      <c r="B627" s="28">
        <v>2024</v>
      </c>
      <c r="C627" s="28" t="s">
        <v>26</v>
      </c>
      <c r="D627" s="28">
        <v>880</v>
      </c>
      <c r="E627" s="28" t="s">
        <v>1363</v>
      </c>
      <c r="F627" s="28">
        <v>102186180</v>
      </c>
      <c r="G627" s="28">
        <v>9</v>
      </c>
      <c r="H627" s="28">
        <v>2.1899999999999999E-2</v>
      </c>
      <c r="I627" s="28" t="s">
        <v>198</v>
      </c>
      <c r="J627" s="28" t="s">
        <v>87</v>
      </c>
      <c r="K627" s="28" t="s">
        <v>1150</v>
      </c>
      <c r="L627" s="28" t="s">
        <v>1364</v>
      </c>
      <c r="M627" s="28" t="s">
        <v>83</v>
      </c>
    </row>
    <row r="628" spans="1:13" x14ac:dyDescent="0.25">
      <c r="A628" s="28" t="s">
        <v>27</v>
      </c>
      <c r="B628" s="28">
        <v>2024</v>
      </c>
      <c r="C628" s="28" t="s">
        <v>26</v>
      </c>
      <c r="D628" s="28">
        <v>881</v>
      </c>
      <c r="E628" s="28" t="s">
        <v>1365</v>
      </c>
      <c r="F628" s="28">
        <v>102186181</v>
      </c>
      <c r="G628" s="28">
        <v>6</v>
      </c>
      <c r="H628" s="28">
        <v>1.8700000000000001E-2</v>
      </c>
      <c r="I628" s="28" t="s">
        <v>198</v>
      </c>
      <c r="J628" s="28" t="s">
        <v>87</v>
      </c>
      <c r="K628" s="28" t="s">
        <v>1150</v>
      </c>
      <c r="L628" s="28" t="s">
        <v>1366</v>
      </c>
      <c r="M628" s="28" t="s">
        <v>83</v>
      </c>
    </row>
    <row r="629" spans="1:13" x14ac:dyDescent="0.25">
      <c r="A629" s="28" t="s">
        <v>27</v>
      </c>
      <c r="B629" s="28">
        <v>2024</v>
      </c>
      <c r="C629" s="28" t="s">
        <v>26</v>
      </c>
      <c r="D629" s="28">
        <v>883</v>
      </c>
      <c r="E629" s="28" t="s">
        <v>1367</v>
      </c>
      <c r="F629" s="28">
        <v>102186183</v>
      </c>
      <c r="G629" s="28">
        <v>1</v>
      </c>
      <c r="H629" s="28">
        <v>1.11E-2</v>
      </c>
      <c r="I629" s="28" t="s">
        <v>198</v>
      </c>
      <c r="J629" s="28" t="s">
        <v>87</v>
      </c>
      <c r="K629" s="28" t="s">
        <v>1150</v>
      </c>
      <c r="L629" s="28" t="s">
        <v>1368</v>
      </c>
      <c r="M629" s="28" t="s">
        <v>83</v>
      </c>
    </row>
    <row r="630" spans="1:13" x14ac:dyDescent="0.25">
      <c r="A630" s="28" t="s">
        <v>27</v>
      </c>
      <c r="B630" s="28">
        <v>2024</v>
      </c>
      <c r="C630" s="28" t="s">
        <v>26</v>
      </c>
      <c r="D630" s="28">
        <v>887</v>
      </c>
      <c r="E630" s="28" t="s">
        <v>1369</v>
      </c>
      <c r="F630" s="28">
        <v>102186187</v>
      </c>
      <c r="G630" s="28">
        <v>12</v>
      </c>
      <c r="H630" s="28">
        <v>1.7299999999999999E-2</v>
      </c>
      <c r="I630" s="28" t="s">
        <v>86</v>
      </c>
      <c r="J630" s="28" t="s">
        <v>87</v>
      </c>
      <c r="K630" s="28" t="s">
        <v>1150</v>
      </c>
      <c r="L630" s="28" t="s">
        <v>1370</v>
      </c>
      <c r="M630" s="28" t="s">
        <v>92</v>
      </c>
    </row>
    <row r="631" spans="1:13" x14ac:dyDescent="0.25">
      <c r="A631" s="28" t="s">
        <v>27</v>
      </c>
      <c r="B631" s="28">
        <v>2024</v>
      </c>
      <c r="C631" s="28" t="s">
        <v>26</v>
      </c>
      <c r="D631" s="28">
        <v>889</v>
      </c>
      <c r="E631" s="28" t="s">
        <v>1371</v>
      </c>
      <c r="F631" s="28">
        <v>102186189</v>
      </c>
      <c r="G631" s="28">
        <v>6</v>
      </c>
      <c r="H631" s="28">
        <v>1.8800000000000001E-2</v>
      </c>
      <c r="I631" s="28" t="s">
        <v>198</v>
      </c>
      <c r="J631" s="28" t="s">
        <v>87</v>
      </c>
      <c r="K631" s="28" t="s">
        <v>1150</v>
      </c>
      <c r="L631" s="28" t="s">
        <v>1372</v>
      </c>
      <c r="M631" s="28" t="s">
        <v>83</v>
      </c>
    </row>
    <row r="632" spans="1:13" x14ac:dyDescent="0.25">
      <c r="A632" s="28" t="s">
        <v>27</v>
      </c>
      <c r="B632" s="28">
        <v>2024</v>
      </c>
      <c r="C632" s="28" t="s">
        <v>26</v>
      </c>
      <c r="D632" s="28">
        <v>890</v>
      </c>
      <c r="E632" s="28" t="s">
        <v>1373</v>
      </c>
      <c r="F632" s="28">
        <v>102186190</v>
      </c>
      <c r="G632" s="28">
        <v>4</v>
      </c>
      <c r="H632" s="28">
        <v>2.5100000000000001E-2</v>
      </c>
      <c r="I632" s="28" t="s">
        <v>198</v>
      </c>
      <c r="J632" s="28" t="s">
        <v>87</v>
      </c>
      <c r="K632" s="28" t="s">
        <v>1150</v>
      </c>
      <c r="L632" s="28" t="s">
        <v>1374</v>
      </c>
      <c r="M632" s="28" t="s">
        <v>83</v>
      </c>
    </row>
    <row r="633" spans="1:13" x14ac:dyDescent="0.25">
      <c r="A633" s="28" t="s">
        <v>27</v>
      </c>
      <c r="B633" s="28">
        <v>2024</v>
      </c>
      <c r="C633" s="28" t="s">
        <v>26</v>
      </c>
      <c r="D633" s="28">
        <v>891</v>
      </c>
      <c r="E633" s="28" t="s">
        <v>1375</v>
      </c>
      <c r="F633" s="28">
        <v>102186191</v>
      </c>
      <c r="G633" s="28">
        <v>6</v>
      </c>
      <c r="H633" s="28">
        <v>2.1700000000000001E-2</v>
      </c>
      <c r="I633" s="28" t="s">
        <v>198</v>
      </c>
      <c r="J633" s="28" t="s">
        <v>87</v>
      </c>
      <c r="K633" s="28" t="s">
        <v>1150</v>
      </c>
      <c r="L633" s="28" t="s">
        <v>1376</v>
      </c>
      <c r="M633" s="28" t="s">
        <v>83</v>
      </c>
    </row>
    <row r="634" spans="1:13" x14ac:dyDescent="0.25">
      <c r="A634" s="28" t="s">
        <v>27</v>
      </c>
      <c r="B634" s="28">
        <v>2024</v>
      </c>
      <c r="C634" s="28" t="s">
        <v>26</v>
      </c>
      <c r="D634" s="28">
        <v>892</v>
      </c>
      <c r="E634" s="28" t="s">
        <v>1377</v>
      </c>
      <c r="F634" s="28">
        <v>102186192</v>
      </c>
      <c r="G634" s="28">
        <v>3</v>
      </c>
      <c r="H634" s="28">
        <v>1.49E-2</v>
      </c>
      <c r="I634" s="28" t="s">
        <v>198</v>
      </c>
      <c r="J634" s="28" t="s">
        <v>87</v>
      </c>
      <c r="K634" s="28" t="s">
        <v>1150</v>
      </c>
      <c r="L634" s="28" t="s">
        <v>1378</v>
      </c>
      <c r="M634" s="28" t="s">
        <v>83</v>
      </c>
    </row>
    <row r="635" spans="1:13" x14ac:dyDescent="0.25">
      <c r="A635" s="28" t="s">
        <v>27</v>
      </c>
      <c r="B635" s="28">
        <v>2024</v>
      </c>
      <c r="C635" s="28" t="s">
        <v>26</v>
      </c>
      <c r="D635" s="28">
        <v>895</v>
      </c>
      <c r="E635" s="28" t="s">
        <v>1379</v>
      </c>
      <c r="F635" s="28">
        <v>102186195</v>
      </c>
      <c r="G635" s="28">
        <v>2</v>
      </c>
      <c r="H635" s="28">
        <v>1.23E-2</v>
      </c>
      <c r="I635" s="28" t="s">
        <v>198</v>
      </c>
      <c r="J635" s="28" t="s">
        <v>87</v>
      </c>
      <c r="K635" s="28" t="s">
        <v>1150</v>
      </c>
      <c r="L635" s="28" t="s">
        <v>1380</v>
      </c>
      <c r="M635" s="28" t="s">
        <v>83</v>
      </c>
    </row>
    <row r="636" spans="1:13" x14ac:dyDescent="0.25">
      <c r="A636" s="28" t="s">
        <v>27</v>
      </c>
      <c r="B636" s="28">
        <v>2024</v>
      </c>
      <c r="C636" s="28" t="s">
        <v>26</v>
      </c>
      <c r="D636" s="28">
        <v>896</v>
      </c>
      <c r="E636" s="28" t="s">
        <v>1381</v>
      </c>
      <c r="F636" s="28">
        <v>102186196</v>
      </c>
      <c r="G636" s="28">
        <v>2</v>
      </c>
      <c r="H636" s="28">
        <v>1.18E-2</v>
      </c>
      <c r="I636" s="28" t="s">
        <v>198</v>
      </c>
      <c r="J636" s="28" t="s">
        <v>87</v>
      </c>
      <c r="K636" s="28" t="s">
        <v>1150</v>
      </c>
      <c r="L636" s="28" t="s">
        <v>1382</v>
      </c>
      <c r="M636" s="28" t="s">
        <v>83</v>
      </c>
    </row>
    <row r="637" spans="1:13" x14ac:dyDescent="0.25">
      <c r="A637" s="28" t="s">
        <v>27</v>
      </c>
      <c r="B637" s="28">
        <v>2024</v>
      </c>
      <c r="C637" s="28" t="s">
        <v>26</v>
      </c>
      <c r="D637" s="28">
        <v>901</v>
      </c>
      <c r="E637" s="28" t="s">
        <v>1383</v>
      </c>
      <c r="F637" s="28">
        <v>103026141</v>
      </c>
      <c r="G637" s="28">
        <v>12</v>
      </c>
      <c r="H637" s="28">
        <v>3.2399999999999998E-2</v>
      </c>
      <c r="I637" s="28" t="s">
        <v>198</v>
      </c>
      <c r="J637" s="28" t="s">
        <v>87</v>
      </c>
      <c r="K637" s="28" t="s">
        <v>1384</v>
      </c>
      <c r="L637" s="28" t="s">
        <v>1385</v>
      </c>
      <c r="M637" s="28" t="s">
        <v>83</v>
      </c>
    </row>
    <row r="638" spans="1:13" x14ac:dyDescent="0.25">
      <c r="A638" s="28" t="s">
        <v>27</v>
      </c>
      <c r="B638" s="28">
        <v>2024</v>
      </c>
      <c r="C638" s="28" t="s">
        <v>26</v>
      </c>
      <c r="D638" s="28">
        <v>902</v>
      </c>
      <c r="E638" s="28" t="s">
        <v>1386</v>
      </c>
      <c r="F638" s="28">
        <v>103026142</v>
      </c>
      <c r="G638" s="28">
        <v>19</v>
      </c>
      <c r="H638" s="28">
        <v>2.9700000000000001E-2</v>
      </c>
      <c r="I638" s="28" t="s">
        <v>198</v>
      </c>
      <c r="J638" s="28" t="s">
        <v>87</v>
      </c>
      <c r="K638" s="28" t="s">
        <v>1384</v>
      </c>
      <c r="L638" s="28" t="s">
        <v>1387</v>
      </c>
      <c r="M638" s="28" t="s">
        <v>83</v>
      </c>
    </row>
    <row r="639" spans="1:13" x14ac:dyDescent="0.25">
      <c r="A639" s="28" t="s">
        <v>27</v>
      </c>
      <c r="B639" s="28">
        <v>2024</v>
      </c>
      <c r="C639" s="28" t="s">
        <v>26</v>
      </c>
      <c r="D639" s="28">
        <v>903</v>
      </c>
      <c r="E639" s="28" t="s">
        <v>1388</v>
      </c>
      <c r="F639" s="28">
        <v>103026143</v>
      </c>
      <c r="G639" s="28">
        <v>12</v>
      </c>
      <c r="H639" s="28">
        <v>1.9599999999999999E-2</v>
      </c>
      <c r="I639" s="28" t="s">
        <v>198</v>
      </c>
      <c r="J639" s="28" t="s">
        <v>87</v>
      </c>
      <c r="K639" s="28" t="s">
        <v>1384</v>
      </c>
      <c r="L639" s="28" t="s">
        <v>1389</v>
      </c>
      <c r="M639" s="28" t="s">
        <v>83</v>
      </c>
    </row>
    <row r="640" spans="1:13" x14ac:dyDescent="0.25">
      <c r="A640" s="28" t="s">
        <v>27</v>
      </c>
      <c r="B640" s="28">
        <v>2024</v>
      </c>
      <c r="C640" s="28" t="s">
        <v>26</v>
      </c>
      <c r="D640" s="28">
        <v>904</v>
      </c>
      <c r="E640" s="28" t="s">
        <v>1390</v>
      </c>
      <c r="F640" s="28">
        <v>103026144</v>
      </c>
      <c r="G640" s="28">
        <v>10</v>
      </c>
      <c r="H640" s="28">
        <v>1.9199999999999998E-2</v>
      </c>
      <c r="I640" s="28" t="s">
        <v>198</v>
      </c>
      <c r="J640" s="28" t="s">
        <v>87</v>
      </c>
      <c r="K640" s="28" t="s">
        <v>1384</v>
      </c>
      <c r="L640" s="28" t="s">
        <v>1391</v>
      </c>
      <c r="M640" s="28" t="s">
        <v>83</v>
      </c>
    </row>
    <row r="641" spans="1:30" x14ac:dyDescent="0.25">
      <c r="A641" s="28" t="s">
        <v>27</v>
      </c>
      <c r="B641" s="28">
        <v>2024</v>
      </c>
      <c r="C641" s="28" t="s">
        <v>26</v>
      </c>
      <c r="D641" s="28">
        <v>906</v>
      </c>
      <c r="E641" s="28" t="s">
        <v>1392</v>
      </c>
      <c r="F641" s="28">
        <v>103026146</v>
      </c>
      <c r="G641" s="28">
        <v>37</v>
      </c>
      <c r="H641" s="28">
        <v>3.5200000000000002E-2</v>
      </c>
      <c r="I641" s="28" t="s">
        <v>198</v>
      </c>
      <c r="J641" s="28" t="s">
        <v>87</v>
      </c>
      <c r="K641" s="28" t="s">
        <v>1384</v>
      </c>
      <c r="L641" s="28" t="s">
        <v>1393</v>
      </c>
      <c r="M641" s="28" t="s">
        <v>83</v>
      </c>
    </row>
    <row r="642" spans="1:30" x14ac:dyDescent="0.25">
      <c r="A642" s="28" t="s">
        <v>27</v>
      </c>
      <c r="B642" s="28">
        <v>2024</v>
      </c>
      <c r="C642" s="28" t="s">
        <v>26</v>
      </c>
      <c r="D642" s="28">
        <v>907</v>
      </c>
      <c r="E642" s="28" t="s">
        <v>1394</v>
      </c>
      <c r="F642" s="28">
        <v>103026147</v>
      </c>
      <c r="G642" s="28">
        <v>20</v>
      </c>
      <c r="H642" s="28">
        <v>2.9600000000000001E-2</v>
      </c>
      <c r="I642" s="28" t="s">
        <v>198</v>
      </c>
      <c r="J642" s="28" t="s">
        <v>87</v>
      </c>
      <c r="K642" s="28" t="s">
        <v>1384</v>
      </c>
      <c r="L642" s="28" t="s">
        <v>1395</v>
      </c>
      <c r="M642" s="28" t="s">
        <v>83</v>
      </c>
    </row>
    <row r="643" spans="1:30" x14ac:dyDescent="0.25">
      <c r="A643" s="28" t="s">
        <v>27</v>
      </c>
      <c r="B643" s="28">
        <v>2024</v>
      </c>
      <c r="C643" s="28" t="s">
        <v>26</v>
      </c>
      <c r="D643" s="28">
        <v>908</v>
      </c>
      <c r="E643" s="28" t="s">
        <v>1396</v>
      </c>
      <c r="F643" s="28">
        <v>103026148</v>
      </c>
      <c r="G643" s="28">
        <v>1</v>
      </c>
      <c r="H643" s="28">
        <v>8.8999999999999999E-3</v>
      </c>
      <c r="I643" s="28" t="s">
        <v>198</v>
      </c>
      <c r="J643" s="28" t="s">
        <v>87</v>
      </c>
      <c r="K643" s="28" t="s">
        <v>1384</v>
      </c>
      <c r="L643" s="28" t="s">
        <v>1397</v>
      </c>
      <c r="M643" s="28" t="s">
        <v>83</v>
      </c>
    </row>
    <row r="644" spans="1:30" x14ac:dyDescent="0.25">
      <c r="A644" s="28" t="s">
        <v>27</v>
      </c>
      <c r="B644" s="28">
        <v>2024</v>
      </c>
      <c r="C644" s="28" t="s">
        <v>26</v>
      </c>
      <c r="D644" s="28">
        <v>909</v>
      </c>
      <c r="E644" s="28" t="s">
        <v>1398</v>
      </c>
      <c r="F644" s="28">
        <v>103026149</v>
      </c>
      <c r="G644" s="28">
        <v>1</v>
      </c>
      <c r="H644" s="28">
        <v>8.3000000000000001E-3</v>
      </c>
      <c r="I644" s="28" t="s">
        <v>198</v>
      </c>
      <c r="J644" s="28" t="s">
        <v>87</v>
      </c>
      <c r="K644" s="28" t="s">
        <v>1384</v>
      </c>
      <c r="L644" s="28" t="s">
        <v>1399</v>
      </c>
      <c r="M644" s="28" t="s">
        <v>83</v>
      </c>
    </row>
    <row r="645" spans="1:30" x14ac:dyDescent="0.25">
      <c r="A645" s="28" t="s">
        <v>27</v>
      </c>
      <c r="B645" s="28">
        <v>2024</v>
      </c>
      <c r="C645" s="28" t="s">
        <v>26</v>
      </c>
      <c r="D645" s="28">
        <v>911</v>
      </c>
      <c r="E645" s="28" t="s">
        <v>1400</v>
      </c>
      <c r="F645" s="28">
        <v>103026151</v>
      </c>
      <c r="G645" s="28">
        <v>1</v>
      </c>
      <c r="H645" s="28">
        <v>8.8000000000000005E-3</v>
      </c>
      <c r="I645" s="28" t="s">
        <v>198</v>
      </c>
      <c r="J645" s="28" t="s">
        <v>87</v>
      </c>
      <c r="K645" s="28" t="s">
        <v>1384</v>
      </c>
      <c r="L645" s="28" t="s">
        <v>1401</v>
      </c>
      <c r="M645" s="28" t="s">
        <v>83</v>
      </c>
    </row>
    <row r="646" spans="1:30" x14ac:dyDescent="0.25">
      <c r="A646" s="28" t="s">
        <v>27</v>
      </c>
      <c r="B646" s="28">
        <v>2024</v>
      </c>
      <c r="C646" s="28" t="s">
        <v>26</v>
      </c>
      <c r="D646" s="28">
        <v>921</v>
      </c>
      <c r="E646" s="28" t="s">
        <v>1402</v>
      </c>
      <c r="F646" s="28">
        <v>102098661</v>
      </c>
      <c r="G646" s="28">
        <v>35</v>
      </c>
      <c r="H646" s="28">
        <v>3.1399999999999997E-2</v>
      </c>
      <c r="I646" s="28" t="s">
        <v>86</v>
      </c>
      <c r="J646" s="28" t="s">
        <v>87</v>
      </c>
      <c r="K646" s="28" t="s">
        <v>1384</v>
      </c>
      <c r="L646" s="28" t="s">
        <v>1403</v>
      </c>
      <c r="M646" s="28" t="s">
        <v>83</v>
      </c>
    </row>
    <row r="647" spans="1:30" x14ac:dyDescent="0.25">
      <c r="A647" s="28" t="s">
        <v>27</v>
      </c>
      <c r="B647" s="28">
        <v>2024</v>
      </c>
      <c r="C647" s="28" t="s">
        <v>26</v>
      </c>
      <c r="D647" s="28">
        <v>922</v>
      </c>
      <c r="E647" s="28" t="s">
        <v>1404</v>
      </c>
      <c r="F647" s="28">
        <v>102098662</v>
      </c>
      <c r="G647" s="28">
        <v>15</v>
      </c>
      <c r="H647" s="28">
        <v>2.4400000000000002E-2</v>
      </c>
      <c r="I647" s="28" t="s">
        <v>86</v>
      </c>
      <c r="J647" s="28" t="s">
        <v>87</v>
      </c>
      <c r="K647" s="28" t="s">
        <v>1384</v>
      </c>
      <c r="L647" s="28" t="s">
        <v>1405</v>
      </c>
      <c r="M647" s="28" t="s">
        <v>83</v>
      </c>
    </row>
    <row r="648" spans="1:30" x14ac:dyDescent="0.25">
      <c r="A648" s="28" t="s">
        <v>27</v>
      </c>
      <c r="B648" s="28">
        <v>2024</v>
      </c>
      <c r="C648" s="28" t="s">
        <v>26</v>
      </c>
      <c r="D648" s="28">
        <v>923</v>
      </c>
      <c r="E648" s="28" t="s">
        <v>1406</v>
      </c>
      <c r="F648" s="28">
        <v>102098663</v>
      </c>
      <c r="G648" s="28">
        <v>28</v>
      </c>
      <c r="H648" s="28">
        <v>3.3399999999999999E-2</v>
      </c>
      <c r="I648" s="28" t="s">
        <v>86</v>
      </c>
      <c r="J648" s="28" t="s">
        <v>87</v>
      </c>
      <c r="K648" s="28" t="s">
        <v>1384</v>
      </c>
      <c r="L648" s="28" t="s">
        <v>1407</v>
      </c>
      <c r="M648" s="28" t="s">
        <v>83</v>
      </c>
    </row>
    <row r="649" spans="1:30" x14ac:dyDescent="0.25">
      <c r="A649" s="28" t="s">
        <v>27</v>
      </c>
      <c r="B649" s="28">
        <v>2024</v>
      </c>
      <c r="C649" s="28" t="s">
        <v>26</v>
      </c>
      <c r="D649" s="28">
        <v>925</v>
      </c>
      <c r="E649" s="28" t="s">
        <v>1408</v>
      </c>
      <c r="F649" s="28">
        <v>102098665</v>
      </c>
      <c r="G649" s="28">
        <v>8</v>
      </c>
      <c r="H649" s="28">
        <v>2.76E-2</v>
      </c>
      <c r="I649" s="28" t="s">
        <v>86</v>
      </c>
      <c r="J649" s="28" t="s">
        <v>87</v>
      </c>
      <c r="K649" s="28" t="s">
        <v>1384</v>
      </c>
      <c r="L649" s="28" t="s">
        <v>1409</v>
      </c>
      <c r="M649" s="28" t="s">
        <v>83</v>
      </c>
    </row>
    <row r="650" spans="1:30" x14ac:dyDescent="0.25">
      <c r="A650" s="28" t="s">
        <v>27</v>
      </c>
      <c r="B650" s="28">
        <v>2024</v>
      </c>
      <c r="C650" s="28" t="s">
        <v>26</v>
      </c>
      <c r="D650" s="28">
        <v>926</v>
      </c>
      <c r="E650" s="28" t="s">
        <v>1410</v>
      </c>
      <c r="F650" s="28">
        <v>102098666</v>
      </c>
      <c r="G650" s="28">
        <v>3</v>
      </c>
      <c r="H650" s="28">
        <v>1.8700000000000001E-2</v>
      </c>
      <c r="I650" s="28" t="s">
        <v>198</v>
      </c>
      <c r="J650" s="28" t="s">
        <v>87</v>
      </c>
      <c r="K650" s="28" t="s">
        <v>1384</v>
      </c>
      <c r="L650" s="28" t="s">
        <v>1411</v>
      </c>
      <c r="M650" s="28" t="s">
        <v>83</v>
      </c>
    </row>
    <row r="651" spans="1:30" x14ac:dyDescent="0.25">
      <c r="A651" s="28" t="s">
        <v>27</v>
      </c>
      <c r="B651" s="28">
        <v>2024</v>
      </c>
      <c r="C651" s="28" t="s">
        <v>26</v>
      </c>
      <c r="D651" s="28">
        <v>927</v>
      </c>
      <c r="E651" s="28" t="s">
        <v>1412</v>
      </c>
      <c r="F651" s="28">
        <v>102098667</v>
      </c>
      <c r="G651" s="28">
        <v>7</v>
      </c>
      <c r="H651" s="28">
        <v>2.4500000000000001E-2</v>
      </c>
      <c r="I651" s="28" t="s">
        <v>198</v>
      </c>
      <c r="J651" s="28" t="s">
        <v>87</v>
      </c>
      <c r="K651" s="28" t="s">
        <v>1384</v>
      </c>
      <c r="L651" s="28" t="s">
        <v>1413</v>
      </c>
      <c r="M651" s="28" t="s">
        <v>83</v>
      </c>
    </row>
    <row r="652" spans="1:30" x14ac:dyDescent="0.25">
      <c r="A652" s="28" t="s">
        <v>27</v>
      </c>
      <c r="B652" s="28">
        <v>2024</v>
      </c>
      <c r="C652" s="28" t="s">
        <v>26</v>
      </c>
      <c r="D652" s="28">
        <v>928</v>
      </c>
      <c r="E652" s="28" t="s">
        <v>1414</v>
      </c>
      <c r="F652" s="28">
        <v>102098668</v>
      </c>
      <c r="G652" s="28">
        <v>7</v>
      </c>
      <c r="H652" s="28">
        <v>2.1399999999999999E-2</v>
      </c>
      <c r="I652" s="28" t="s">
        <v>198</v>
      </c>
      <c r="J652" s="28" t="s">
        <v>87</v>
      </c>
      <c r="K652" s="28" t="s">
        <v>1384</v>
      </c>
      <c r="L652" s="28" t="s">
        <v>1415</v>
      </c>
      <c r="M652" s="28" t="s">
        <v>83</v>
      </c>
    </row>
    <row r="653" spans="1:30" x14ac:dyDescent="0.25">
      <c r="A653" s="28" t="s">
        <v>27</v>
      </c>
      <c r="B653" s="28">
        <v>2024</v>
      </c>
      <c r="C653" s="28" t="s">
        <v>26</v>
      </c>
      <c r="D653" s="28">
        <v>929</v>
      </c>
      <c r="E653" s="28" t="s">
        <v>1416</v>
      </c>
      <c r="F653" s="28">
        <v>102098669</v>
      </c>
      <c r="G653" s="28">
        <v>5</v>
      </c>
      <c r="H653" s="28">
        <v>1.9099999999999999E-2</v>
      </c>
      <c r="I653" s="28" t="s">
        <v>86</v>
      </c>
      <c r="J653" s="28" t="s">
        <v>87</v>
      </c>
      <c r="K653" s="28" t="s">
        <v>1384</v>
      </c>
      <c r="L653" s="28" t="s">
        <v>1417</v>
      </c>
      <c r="M653" s="28" t="s">
        <v>83</v>
      </c>
    </row>
    <row r="654" spans="1:30" x14ac:dyDescent="0.25">
      <c r="A654" s="28" t="s">
        <v>27</v>
      </c>
      <c r="B654" s="28">
        <v>2024</v>
      </c>
      <c r="C654" s="28" t="s">
        <v>26</v>
      </c>
      <c r="D654" s="28">
        <v>930</v>
      </c>
      <c r="E654" s="28" t="s">
        <v>1418</v>
      </c>
      <c r="F654" s="28">
        <v>102098670</v>
      </c>
      <c r="G654" s="28" t="s">
        <v>85</v>
      </c>
      <c r="I654" s="28" t="s">
        <v>219</v>
      </c>
      <c r="J654" s="28" t="s">
        <v>87</v>
      </c>
      <c r="K654" s="28" t="s">
        <v>1384</v>
      </c>
      <c r="Z654" s="28" t="s">
        <v>1419</v>
      </c>
      <c r="AD654" s="28" t="s">
        <v>130</v>
      </c>
    </row>
    <row r="655" spans="1:30" x14ac:dyDescent="0.25">
      <c r="A655" s="28" t="s">
        <v>27</v>
      </c>
      <c r="B655" s="28">
        <v>2024</v>
      </c>
      <c r="C655" s="28" t="s">
        <v>26</v>
      </c>
      <c r="D655" s="28">
        <v>931</v>
      </c>
      <c r="E655" s="28" t="s">
        <v>1420</v>
      </c>
      <c r="F655" s="28">
        <v>102143931</v>
      </c>
      <c r="G655" s="28">
        <v>8</v>
      </c>
      <c r="H655" s="28">
        <v>2.58E-2</v>
      </c>
      <c r="I655" s="28" t="s">
        <v>86</v>
      </c>
      <c r="J655" s="28" t="s">
        <v>87</v>
      </c>
      <c r="K655" s="28" t="s">
        <v>1384</v>
      </c>
      <c r="L655" s="28" t="s">
        <v>1421</v>
      </c>
      <c r="M655" s="28" t="s">
        <v>83</v>
      </c>
    </row>
    <row r="656" spans="1:30" x14ac:dyDescent="0.25">
      <c r="A656" s="28" t="s">
        <v>27</v>
      </c>
      <c r="B656" s="28">
        <v>2024</v>
      </c>
      <c r="C656" s="28" t="s">
        <v>26</v>
      </c>
      <c r="D656" s="28">
        <v>932</v>
      </c>
      <c r="E656" s="28" t="s">
        <v>1422</v>
      </c>
      <c r="F656" s="28">
        <v>102143932</v>
      </c>
      <c r="G656" s="28">
        <v>4</v>
      </c>
      <c r="H656" s="28">
        <v>1.6899999999999998E-2</v>
      </c>
      <c r="I656" s="28" t="s">
        <v>198</v>
      </c>
      <c r="J656" s="28" t="s">
        <v>87</v>
      </c>
      <c r="K656" s="28" t="s">
        <v>1384</v>
      </c>
      <c r="L656" s="28" t="s">
        <v>1423</v>
      </c>
      <c r="M656" s="28" t="s">
        <v>83</v>
      </c>
    </row>
    <row r="657" spans="1:13" x14ac:dyDescent="0.25">
      <c r="A657" s="28" t="s">
        <v>27</v>
      </c>
      <c r="B657" s="28">
        <v>2024</v>
      </c>
      <c r="C657" s="28" t="s">
        <v>26</v>
      </c>
      <c r="D657" s="28">
        <v>933</v>
      </c>
      <c r="E657" s="28" t="s">
        <v>1424</v>
      </c>
      <c r="F657" s="28">
        <v>102143933</v>
      </c>
      <c r="G657" s="28">
        <v>4</v>
      </c>
      <c r="H657" s="28">
        <v>1.8800000000000001E-2</v>
      </c>
      <c r="I657" s="28" t="s">
        <v>86</v>
      </c>
      <c r="J657" s="28" t="s">
        <v>87</v>
      </c>
      <c r="K657" s="28" t="s">
        <v>1384</v>
      </c>
      <c r="L657" s="28" t="s">
        <v>1425</v>
      </c>
      <c r="M657" s="28" t="s">
        <v>83</v>
      </c>
    </row>
    <row r="658" spans="1:13" x14ac:dyDescent="0.25">
      <c r="A658" s="28" t="s">
        <v>27</v>
      </c>
      <c r="B658" s="28">
        <v>2024</v>
      </c>
      <c r="C658" s="28" t="s">
        <v>26</v>
      </c>
      <c r="D658" s="28">
        <v>934</v>
      </c>
      <c r="E658" s="28" t="s">
        <v>1426</v>
      </c>
      <c r="F658" s="28">
        <v>102143934</v>
      </c>
      <c r="G658" s="28">
        <v>4</v>
      </c>
      <c r="H658" s="28">
        <v>1.66E-2</v>
      </c>
      <c r="I658" s="28" t="s">
        <v>86</v>
      </c>
      <c r="J658" s="28" t="s">
        <v>87</v>
      </c>
      <c r="K658" s="28" t="s">
        <v>1384</v>
      </c>
      <c r="L658" s="28" t="s">
        <v>1427</v>
      </c>
      <c r="M658" s="28" t="s">
        <v>83</v>
      </c>
    </row>
    <row r="659" spans="1:13" x14ac:dyDescent="0.25">
      <c r="A659" s="28" t="s">
        <v>27</v>
      </c>
      <c r="B659" s="28">
        <v>2024</v>
      </c>
      <c r="C659" s="28" t="s">
        <v>26</v>
      </c>
      <c r="D659" s="28">
        <v>935</v>
      </c>
      <c r="E659" s="28" t="s">
        <v>1428</v>
      </c>
      <c r="F659" s="28">
        <v>102143935</v>
      </c>
      <c r="G659" s="28">
        <v>7</v>
      </c>
      <c r="H659" s="28">
        <v>1.83E-2</v>
      </c>
      <c r="I659" s="28" t="s">
        <v>86</v>
      </c>
      <c r="J659" s="28" t="s">
        <v>87</v>
      </c>
      <c r="K659" s="28" t="s">
        <v>1384</v>
      </c>
      <c r="L659" s="28" t="s">
        <v>1429</v>
      </c>
      <c r="M659" s="28" t="s">
        <v>83</v>
      </c>
    </row>
    <row r="660" spans="1:13" x14ac:dyDescent="0.25">
      <c r="A660" s="28" t="s">
        <v>27</v>
      </c>
      <c r="B660" s="28">
        <v>2024</v>
      </c>
      <c r="C660" s="28" t="s">
        <v>26</v>
      </c>
      <c r="D660" s="28">
        <v>936</v>
      </c>
      <c r="E660" s="28" t="s">
        <v>1430</v>
      </c>
      <c r="F660" s="28">
        <v>102143936</v>
      </c>
      <c r="G660" s="28">
        <v>17</v>
      </c>
      <c r="H660" s="28">
        <v>2.5499999999999998E-2</v>
      </c>
      <c r="I660" s="28" t="s">
        <v>86</v>
      </c>
      <c r="J660" s="28" t="s">
        <v>87</v>
      </c>
      <c r="K660" s="28" t="s">
        <v>1384</v>
      </c>
      <c r="L660" s="28" t="s">
        <v>1431</v>
      </c>
      <c r="M660" s="28" t="s">
        <v>83</v>
      </c>
    </row>
    <row r="661" spans="1:13" x14ac:dyDescent="0.25">
      <c r="A661" s="28" t="s">
        <v>27</v>
      </c>
      <c r="B661" s="28">
        <v>2024</v>
      </c>
      <c r="C661" s="28" t="s">
        <v>26</v>
      </c>
      <c r="D661" s="28">
        <v>938</v>
      </c>
      <c r="E661" s="28" t="s">
        <v>1432</v>
      </c>
      <c r="F661" s="28">
        <v>102143938</v>
      </c>
      <c r="G661" s="28">
        <v>8</v>
      </c>
      <c r="H661" s="28">
        <v>2.5100000000000001E-2</v>
      </c>
      <c r="I661" s="28" t="s">
        <v>86</v>
      </c>
      <c r="J661" s="28" t="s">
        <v>87</v>
      </c>
      <c r="K661" s="28" t="s">
        <v>1384</v>
      </c>
      <c r="L661" s="28" t="s">
        <v>1433</v>
      </c>
      <c r="M661" s="28" t="s">
        <v>83</v>
      </c>
    </row>
    <row r="662" spans="1:13" x14ac:dyDescent="0.25">
      <c r="A662" s="28" t="s">
        <v>27</v>
      </c>
      <c r="B662" s="28">
        <v>2024</v>
      </c>
      <c r="C662" s="28" t="s">
        <v>26</v>
      </c>
      <c r="D662" s="28">
        <v>943</v>
      </c>
      <c r="E662" s="28" t="s">
        <v>1434</v>
      </c>
      <c r="F662" s="28">
        <v>102143943</v>
      </c>
      <c r="G662" s="28">
        <v>3</v>
      </c>
      <c r="H662" s="28">
        <v>1.32E-2</v>
      </c>
      <c r="I662" s="28" t="s">
        <v>86</v>
      </c>
      <c r="J662" s="28" t="s">
        <v>87</v>
      </c>
      <c r="K662" s="28" t="s">
        <v>1384</v>
      </c>
      <c r="L662" s="28" t="s">
        <v>1435</v>
      </c>
      <c r="M662" s="28" t="s">
        <v>83</v>
      </c>
    </row>
    <row r="663" spans="1:13" x14ac:dyDescent="0.25">
      <c r="A663" s="28" t="s">
        <v>27</v>
      </c>
      <c r="B663" s="28">
        <v>2024</v>
      </c>
      <c r="C663" s="28" t="s">
        <v>26</v>
      </c>
      <c r="D663" s="28">
        <v>944</v>
      </c>
      <c r="E663" s="28" t="s">
        <v>1436</v>
      </c>
      <c r="F663" s="28">
        <v>102143944</v>
      </c>
      <c r="G663" s="28">
        <v>8</v>
      </c>
      <c r="H663" s="28">
        <v>2.2800000000000001E-2</v>
      </c>
      <c r="I663" s="28" t="s">
        <v>86</v>
      </c>
      <c r="J663" s="28" t="s">
        <v>87</v>
      </c>
      <c r="K663" s="28" t="s">
        <v>1384</v>
      </c>
      <c r="L663" s="28" t="s">
        <v>1437</v>
      </c>
      <c r="M663" s="28" t="s">
        <v>83</v>
      </c>
    </row>
    <row r="664" spans="1:13" x14ac:dyDescent="0.25">
      <c r="A664" s="28" t="s">
        <v>27</v>
      </c>
      <c r="B664" s="28">
        <v>2024</v>
      </c>
      <c r="C664" s="28" t="s">
        <v>26</v>
      </c>
      <c r="D664" s="28">
        <v>945</v>
      </c>
      <c r="E664" s="28" t="s">
        <v>1438</v>
      </c>
      <c r="F664" s="28">
        <v>102143945</v>
      </c>
      <c r="G664" s="28">
        <v>8</v>
      </c>
      <c r="H664" s="28">
        <v>2.3E-2</v>
      </c>
      <c r="I664" s="28" t="s">
        <v>86</v>
      </c>
      <c r="J664" s="28" t="s">
        <v>87</v>
      </c>
      <c r="K664" s="28" t="s">
        <v>1384</v>
      </c>
      <c r="L664" s="28" t="s">
        <v>1439</v>
      </c>
      <c r="M664" s="28" t="s">
        <v>83</v>
      </c>
    </row>
    <row r="665" spans="1:13" x14ac:dyDescent="0.25">
      <c r="A665" s="28" t="s">
        <v>27</v>
      </c>
      <c r="B665" s="28">
        <v>2024</v>
      </c>
      <c r="C665" s="28" t="s">
        <v>26</v>
      </c>
      <c r="D665" s="28">
        <v>947</v>
      </c>
      <c r="E665" s="28" t="s">
        <v>1440</v>
      </c>
      <c r="F665" s="28">
        <v>102143947</v>
      </c>
      <c r="G665" s="28">
        <v>8</v>
      </c>
      <c r="H665" s="28">
        <v>2.1600000000000001E-2</v>
      </c>
      <c r="I665" s="28" t="s">
        <v>86</v>
      </c>
      <c r="J665" s="28" t="s">
        <v>87</v>
      </c>
      <c r="K665" s="28" t="s">
        <v>1384</v>
      </c>
      <c r="L665" s="28" t="s">
        <v>1441</v>
      </c>
      <c r="M665" s="28" t="s">
        <v>83</v>
      </c>
    </row>
    <row r="666" spans="1:13" x14ac:dyDescent="0.25">
      <c r="A666" s="28" t="s">
        <v>27</v>
      </c>
      <c r="B666" s="28">
        <v>2024</v>
      </c>
      <c r="C666" s="28" t="s">
        <v>26</v>
      </c>
      <c r="D666" s="28">
        <v>948</v>
      </c>
      <c r="E666" s="28" t="s">
        <v>1442</v>
      </c>
      <c r="F666" s="28">
        <v>102143948</v>
      </c>
      <c r="G666" s="28">
        <v>15</v>
      </c>
      <c r="H666" s="28">
        <v>2.6200000000000001E-2</v>
      </c>
      <c r="I666" s="28" t="s">
        <v>198</v>
      </c>
      <c r="J666" s="28" t="s">
        <v>87</v>
      </c>
      <c r="K666" s="28" t="s">
        <v>1384</v>
      </c>
      <c r="L666" s="28" t="s">
        <v>1443</v>
      </c>
      <c r="M666" s="28" t="s">
        <v>83</v>
      </c>
    </row>
    <row r="667" spans="1:13" x14ac:dyDescent="0.25">
      <c r="A667" s="28" t="s">
        <v>27</v>
      </c>
      <c r="B667" s="28">
        <v>2024</v>
      </c>
      <c r="C667" s="28" t="s">
        <v>26</v>
      </c>
      <c r="D667" s="28">
        <v>950</v>
      </c>
      <c r="E667" s="28" t="s">
        <v>1444</v>
      </c>
      <c r="F667" s="28">
        <v>102143950</v>
      </c>
      <c r="G667" s="28">
        <v>8</v>
      </c>
      <c r="H667" s="28">
        <v>2.46E-2</v>
      </c>
      <c r="I667" s="28" t="s">
        <v>86</v>
      </c>
      <c r="J667" s="28" t="s">
        <v>87</v>
      </c>
      <c r="K667" s="28" t="s">
        <v>1384</v>
      </c>
      <c r="L667" s="28" t="s">
        <v>1445</v>
      </c>
      <c r="M667" s="28" t="s">
        <v>83</v>
      </c>
    </row>
    <row r="668" spans="1:13" x14ac:dyDescent="0.25">
      <c r="A668" s="28" t="s">
        <v>27</v>
      </c>
      <c r="B668" s="28">
        <v>2024</v>
      </c>
      <c r="C668" s="28" t="s">
        <v>26</v>
      </c>
      <c r="D668" s="28">
        <v>952</v>
      </c>
      <c r="E668" s="28" t="s">
        <v>1446</v>
      </c>
      <c r="F668" s="28">
        <v>102143952</v>
      </c>
      <c r="G668" s="28">
        <v>7</v>
      </c>
      <c r="H668" s="28">
        <v>2.58E-2</v>
      </c>
      <c r="I668" s="28" t="s">
        <v>86</v>
      </c>
      <c r="J668" s="28" t="s">
        <v>87</v>
      </c>
      <c r="K668" s="28" t="s">
        <v>1384</v>
      </c>
      <c r="L668" s="28" t="s">
        <v>1447</v>
      </c>
      <c r="M668" s="28" t="s">
        <v>83</v>
      </c>
    </row>
    <row r="669" spans="1:13" x14ac:dyDescent="0.25">
      <c r="A669" s="28" t="s">
        <v>27</v>
      </c>
      <c r="B669" s="28">
        <v>2024</v>
      </c>
      <c r="C669" s="28" t="s">
        <v>26</v>
      </c>
      <c r="D669" s="28">
        <v>954</v>
      </c>
      <c r="E669" s="28" t="s">
        <v>1448</v>
      </c>
      <c r="F669" s="28">
        <v>102143954</v>
      </c>
      <c r="G669" s="28">
        <v>8</v>
      </c>
      <c r="H669" s="28">
        <v>3.3300000000000003E-2</v>
      </c>
      <c r="I669" s="28" t="s">
        <v>86</v>
      </c>
      <c r="J669" s="28" t="s">
        <v>87</v>
      </c>
      <c r="K669" s="28" t="s">
        <v>1384</v>
      </c>
      <c r="L669" s="28" t="s">
        <v>1449</v>
      </c>
      <c r="M669" s="28" t="s">
        <v>83</v>
      </c>
    </row>
    <row r="670" spans="1:13" x14ac:dyDescent="0.25">
      <c r="A670" s="28" t="s">
        <v>27</v>
      </c>
      <c r="B670" s="28">
        <v>2024</v>
      </c>
      <c r="C670" s="28" t="s">
        <v>26</v>
      </c>
      <c r="D670" s="28">
        <v>957</v>
      </c>
      <c r="E670" s="28" t="s">
        <v>1450</v>
      </c>
      <c r="F670" s="28">
        <v>102143957</v>
      </c>
      <c r="G670" s="28">
        <v>3</v>
      </c>
      <c r="H670" s="28">
        <v>1.55E-2</v>
      </c>
      <c r="I670" s="28" t="s">
        <v>86</v>
      </c>
      <c r="J670" s="28" t="s">
        <v>87</v>
      </c>
      <c r="K670" s="28" t="s">
        <v>1384</v>
      </c>
      <c r="L670" s="28" t="s">
        <v>1451</v>
      </c>
      <c r="M670" s="28" t="s">
        <v>83</v>
      </c>
    </row>
    <row r="671" spans="1:13" x14ac:dyDescent="0.25">
      <c r="A671" s="28" t="s">
        <v>27</v>
      </c>
      <c r="B671" s="28">
        <v>2024</v>
      </c>
      <c r="C671" s="28" t="s">
        <v>26</v>
      </c>
      <c r="D671" s="28">
        <v>958</v>
      </c>
      <c r="E671" s="28" t="s">
        <v>1452</v>
      </c>
      <c r="F671" s="28">
        <v>102143958</v>
      </c>
      <c r="G671" s="28">
        <v>11</v>
      </c>
      <c r="H671" s="28">
        <v>2.4400000000000002E-2</v>
      </c>
      <c r="I671" s="28" t="s">
        <v>86</v>
      </c>
      <c r="J671" s="28" t="s">
        <v>87</v>
      </c>
      <c r="K671" s="28" t="s">
        <v>1384</v>
      </c>
      <c r="L671" s="28" t="s">
        <v>1453</v>
      </c>
      <c r="M671" s="28" t="s">
        <v>92</v>
      </c>
    </row>
    <row r="672" spans="1:13" x14ac:dyDescent="0.25">
      <c r="A672" s="28" t="s">
        <v>27</v>
      </c>
      <c r="B672" s="28">
        <v>2024</v>
      </c>
      <c r="C672" s="28" t="s">
        <v>26</v>
      </c>
      <c r="D672" s="28">
        <v>959</v>
      </c>
      <c r="E672" s="28" t="s">
        <v>1454</v>
      </c>
      <c r="F672" s="28">
        <v>102143959</v>
      </c>
      <c r="G672" s="28">
        <v>8</v>
      </c>
      <c r="H672" s="28">
        <v>2.4E-2</v>
      </c>
      <c r="I672" s="28" t="s">
        <v>198</v>
      </c>
      <c r="J672" s="28" t="s">
        <v>87</v>
      </c>
      <c r="K672" s="28" t="s">
        <v>1384</v>
      </c>
      <c r="L672" s="28" t="s">
        <v>1455</v>
      </c>
      <c r="M672" s="28" t="s">
        <v>83</v>
      </c>
    </row>
    <row r="673" spans="1:26" x14ac:dyDescent="0.25">
      <c r="A673" s="28" t="s">
        <v>27</v>
      </c>
      <c r="B673" s="28">
        <v>2024</v>
      </c>
      <c r="C673" s="28" t="s">
        <v>26</v>
      </c>
      <c r="D673" s="28">
        <v>960</v>
      </c>
      <c r="E673" s="28" t="s">
        <v>1456</v>
      </c>
      <c r="F673" s="28">
        <v>102143960</v>
      </c>
      <c r="G673" s="28">
        <v>8</v>
      </c>
      <c r="H673" s="28">
        <v>2.8500000000000001E-2</v>
      </c>
      <c r="I673" s="28" t="s">
        <v>86</v>
      </c>
      <c r="J673" s="28" t="s">
        <v>87</v>
      </c>
      <c r="K673" s="28" t="s">
        <v>1384</v>
      </c>
      <c r="L673" s="28" t="s">
        <v>1457</v>
      </c>
      <c r="M673" s="28" t="s">
        <v>83</v>
      </c>
    </row>
    <row r="674" spans="1:26" x14ac:dyDescent="0.25">
      <c r="A674" s="28" t="s">
        <v>27</v>
      </c>
      <c r="B674" s="28">
        <v>2024</v>
      </c>
      <c r="C674" s="28" t="s">
        <v>26</v>
      </c>
      <c r="D674" s="28">
        <v>961</v>
      </c>
      <c r="E674" s="28" t="s">
        <v>1458</v>
      </c>
      <c r="F674" s="28">
        <v>102143961</v>
      </c>
      <c r="G674" s="28">
        <v>5</v>
      </c>
      <c r="H674" s="28">
        <v>2.0299999999999999E-2</v>
      </c>
      <c r="I674" s="28" t="s">
        <v>86</v>
      </c>
      <c r="J674" s="28" t="s">
        <v>87</v>
      </c>
      <c r="K674" s="28" t="s">
        <v>1384</v>
      </c>
      <c r="L674" s="28" t="s">
        <v>1459</v>
      </c>
      <c r="M674" s="28" t="s">
        <v>83</v>
      </c>
    </row>
    <row r="675" spans="1:26" x14ac:dyDescent="0.25">
      <c r="A675" s="28" t="s">
        <v>27</v>
      </c>
      <c r="B675" s="28">
        <v>2024</v>
      </c>
      <c r="C675" s="28" t="s">
        <v>26</v>
      </c>
      <c r="D675" s="28">
        <v>964</v>
      </c>
      <c r="E675" s="28" t="s">
        <v>1460</v>
      </c>
      <c r="F675" s="28">
        <v>102143964</v>
      </c>
      <c r="G675" s="28">
        <v>8</v>
      </c>
      <c r="H675" s="28">
        <v>2.9700000000000001E-2</v>
      </c>
      <c r="I675" s="28" t="s">
        <v>86</v>
      </c>
      <c r="J675" s="28" t="s">
        <v>87</v>
      </c>
      <c r="K675" s="28" t="s">
        <v>1384</v>
      </c>
      <c r="L675" s="28" t="s">
        <v>1461</v>
      </c>
      <c r="M675" s="28" t="s">
        <v>83</v>
      </c>
    </row>
    <row r="676" spans="1:26" x14ac:dyDescent="0.25">
      <c r="A676" s="28" t="s">
        <v>27</v>
      </c>
      <c r="B676" s="28">
        <v>2024</v>
      </c>
      <c r="C676" s="28" t="s">
        <v>26</v>
      </c>
      <c r="D676" s="28">
        <v>966</v>
      </c>
      <c r="E676" s="28" t="s">
        <v>1462</v>
      </c>
      <c r="F676" s="28">
        <v>102143966</v>
      </c>
      <c r="G676" s="28">
        <v>3</v>
      </c>
      <c r="H676" s="28">
        <v>2.24E-2</v>
      </c>
      <c r="I676" s="28" t="s">
        <v>86</v>
      </c>
      <c r="J676" s="28" t="s">
        <v>87</v>
      </c>
      <c r="K676" s="28" t="s">
        <v>1384</v>
      </c>
      <c r="L676" s="28" t="s">
        <v>1463</v>
      </c>
      <c r="M676" s="28" t="s">
        <v>83</v>
      </c>
    </row>
    <row r="677" spans="1:26" x14ac:dyDescent="0.25">
      <c r="A677" s="28" t="s">
        <v>27</v>
      </c>
      <c r="B677" s="28">
        <v>2024</v>
      </c>
      <c r="C677" s="28" t="s">
        <v>26</v>
      </c>
      <c r="D677" s="28">
        <v>967</v>
      </c>
      <c r="E677" s="28" t="s">
        <v>1464</v>
      </c>
      <c r="F677" s="28">
        <v>102143967</v>
      </c>
      <c r="G677" s="28">
        <v>4</v>
      </c>
      <c r="H677" s="28">
        <v>1.7000000000000001E-2</v>
      </c>
      <c r="I677" s="28" t="s">
        <v>86</v>
      </c>
      <c r="J677" s="28" t="s">
        <v>87</v>
      </c>
      <c r="K677" s="28" t="s">
        <v>1384</v>
      </c>
      <c r="L677" s="28" t="s">
        <v>1465</v>
      </c>
      <c r="M677" s="28" t="s">
        <v>83</v>
      </c>
    </row>
    <row r="678" spans="1:26" x14ac:dyDescent="0.25">
      <c r="A678" s="28" t="s">
        <v>27</v>
      </c>
      <c r="B678" s="28">
        <v>2024</v>
      </c>
      <c r="C678" s="28" t="s">
        <v>26</v>
      </c>
      <c r="D678" s="28">
        <v>968</v>
      </c>
      <c r="E678" s="28" t="s">
        <v>1466</v>
      </c>
      <c r="F678" s="28">
        <v>102143968</v>
      </c>
      <c r="G678" s="28">
        <v>4</v>
      </c>
      <c r="H678" s="28">
        <v>1.67E-2</v>
      </c>
      <c r="I678" s="28" t="s">
        <v>86</v>
      </c>
      <c r="J678" s="28" t="s">
        <v>87</v>
      </c>
      <c r="K678" s="28" t="s">
        <v>1384</v>
      </c>
      <c r="L678" s="28" t="s">
        <v>1467</v>
      </c>
      <c r="M678" s="28" t="s">
        <v>83</v>
      </c>
    </row>
    <row r="679" spans="1:26" x14ac:dyDescent="0.25">
      <c r="A679" s="28" t="s">
        <v>27</v>
      </c>
      <c r="B679" s="28">
        <v>2024</v>
      </c>
      <c r="C679" s="28" t="s">
        <v>26</v>
      </c>
      <c r="D679" s="28">
        <v>969</v>
      </c>
      <c r="E679" s="28" t="s">
        <v>1468</v>
      </c>
      <c r="F679" s="28">
        <v>102143969</v>
      </c>
      <c r="G679" s="28">
        <v>24</v>
      </c>
      <c r="H679" s="28">
        <v>3.09E-2</v>
      </c>
      <c r="I679" s="28" t="s">
        <v>86</v>
      </c>
      <c r="J679" s="28" t="s">
        <v>87</v>
      </c>
      <c r="K679" s="28" t="s">
        <v>1384</v>
      </c>
      <c r="L679" s="28" t="s">
        <v>1469</v>
      </c>
      <c r="M679" s="28" t="s">
        <v>83</v>
      </c>
    </row>
    <row r="680" spans="1:26" x14ac:dyDescent="0.25">
      <c r="A680" s="28" t="s">
        <v>27</v>
      </c>
      <c r="B680" s="28">
        <v>2024</v>
      </c>
      <c r="C680" s="28" t="s">
        <v>26</v>
      </c>
      <c r="D680" s="28">
        <v>970</v>
      </c>
      <c r="E680" s="28" t="s">
        <v>1470</v>
      </c>
      <c r="F680" s="28">
        <v>102143970</v>
      </c>
      <c r="G680" s="28">
        <v>7</v>
      </c>
      <c r="H680" s="28">
        <v>2.4899999999999999E-2</v>
      </c>
      <c r="I680" s="28" t="s">
        <v>86</v>
      </c>
      <c r="J680" s="28" t="s">
        <v>87</v>
      </c>
      <c r="K680" s="28" t="s">
        <v>1471</v>
      </c>
      <c r="L680" s="28" t="s">
        <v>1472</v>
      </c>
      <c r="M680" s="28" t="s">
        <v>83</v>
      </c>
    </row>
    <row r="681" spans="1:26" x14ac:dyDescent="0.25">
      <c r="A681" s="28" t="s">
        <v>27</v>
      </c>
      <c r="B681" s="28">
        <v>2024</v>
      </c>
      <c r="C681" s="28" t="s">
        <v>26</v>
      </c>
      <c r="D681" s="28">
        <v>971</v>
      </c>
      <c r="E681" s="28" t="s">
        <v>1473</v>
      </c>
      <c r="F681" s="28">
        <v>102143971</v>
      </c>
      <c r="G681" s="28">
        <v>31</v>
      </c>
      <c r="H681" s="28">
        <v>4.0500000000000001E-2</v>
      </c>
      <c r="I681" s="28" t="s">
        <v>86</v>
      </c>
      <c r="J681" s="28" t="s">
        <v>87</v>
      </c>
      <c r="K681" s="28" t="s">
        <v>1471</v>
      </c>
      <c r="L681" s="28" t="s">
        <v>1474</v>
      </c>
      <c r="M681" s="28" t="s">
        <v>83</v>
      </c>
    </row>
    <row r="682" spans="1:26" x14ac:dyDescent="0.25">
      <c r="A682" s="28" t="s">
        <v>27</v>
      </c>
      <c r="B682" s="28">
        <v>2024</v>
      </c>
      <c r="C682" s="28" t="s">
        <v>26</v>
      </c>
      <c r="D682" s="28">
        <v>972</v>
      </c>
      <c r="E682" s="28" t="s">
        <v>1475</v>
      </c>
      <c r="F682" s="28">
        <v>102143972</v>
      </c>
      <c r="G682" s="28">
        <v>13</v>
      </c>
      <c r="H682" s="28">
        <v>4.0500000000000001E-2</v>
      </c>
      <c r="I682" s="28" t="s">
        <v>86</v>
      </c>
      <c r="J682" s="28" t="s">
        <v>87</v>
      </c>
      <c r="K682" s="28" t="s">
        <v>1471</v>
      </c>
      <c r="L682" s="28" t="s">
        <v>1476</v>
      </c>
      <c r="M682" s="28" t="s">
        <v>83</v>
      </c>
      <c r="P682" s="28" t="s">
        <v>130</v>
      </c>
      <c r="T682" s="28">
        <v>1</v>
      </c>
      <c r="Z682" s="28" t="s">
        <v>1477</v>
      </c>
    </row>
    <row r="683" spans="1:26" x14ac:dyDescent="0.25">
      <c r="A683" s="28" t="s">
        <v>27</v>
      </c>
      <c r="B683" s="28">
        <v>2024</v>
      </c>
      <c r="C683" s="28" t="s">
        <v>26</v>
      </c>
      <c r="D683" s="28">
        <v>973</v>
      </c>
      <c r="E683" s="28" t="s">
        <v>1478</v>
      </c>
      <c r="F683" s="28">
        <v>102143973</v>
      </c>
      <c r="G683" s="28">
        <v>8</v>
      </c>
      <c r="H683" s="28">
        <v>4.3400000000000001E-2</v>
      </c>
      <c r="I683" s="28" t="s">
        <v>86</v>
      </c>
      <c r="J683" s="28" t="s">
        <v>87</v>
      </c>
      <c r="K683" s="28" t="s">
        <v>1471</v>
      </c>
      <c r="L683" s="28" t="s">
        <v>1479</v>
      </c>
      <c r="M683" s="28" t="s">
        <v>83</v>
      </c>
    </row>
    <row r="684" spans="1:26" x14ac:dyDescent="0.25">
      <c r="A684" s="28" t="s">
        <v>27</v>
      </c>
      <c r="B684" s="28">
        <v>2024</v>
      </c>
      <c r="C684" s="28" t="s">
        <v>26</v>
      </c>
      <c r="D684" s="28">
        <v>974</v>
      </c>
      <c r="E684" s="28" t="s">
        <v>1480</v>
      </c>
      <c r="F684" s="28">
        <v>102143974</v>
      </c>
      <c r="G684" s="28">
        <v>9</v>
      </c>
      <c r="H684" s="28">
        <v>4.02E-2</v>
      </c>
      <c r="I684" s="28" t="s">
        <v>86</v>
      </c>
      <c r="J684" s="28" t="s">
        <v>87</v>
      </c>
      <c r="K684" s="28" t="s">
        <v>1471</v>
      </c>
      <c r="L684" s="28" t="s">
        <v>1481</v>
      </c>
      <c r="M684" s="28" t="s">
        <v>92</v>
      </c>
      <c r="P684" s="28" t="s">
        <v>130</v>
      </c>
      <c r="T684" s="28">
        <v>1</v>
      </c>
      <c r="Z684" s="28" t="s">
        <v>1477</v>
      </c>
    </row>
    <row r="685" spans="1:26" x14ac:dyDescent="0.25">
      <c r="A685" s="28" t="s">
        <v>27</v>
      </c>
      <c r="B685" s="28">
        <v>2024</v>
      </c>
      <c r="C685" s="28" t="s">
        <v>26</v>
      </c>
      <c r="D685" s="28">
        <v>978</v>
      </c>
      <c r="E685" s="28" t="s">
        <v>1482</v>
      </c>
      <c r="F685" s="28">
        <v>102143978</v>
      </c>
      <c r="G685" s="28">
        <v>8</v>
      </c>
      <c r="H685" s="28">
        <v>4.48E-2</v>
      </c>
      <c r="I685" s="28" t="s">
        <v>86</v>
      </c>
      <c r="J685" s="28" t="s">
        <v>87</v>
      </c>
      <c r="K685" s="28" t="s">
        <v>1471</v>
      </c>
      <c r="L685" s="28" t="s">
        <v>1483</v>
      </c>
      <c r="M685" s="28" t="s">
        <v>92</v>
      </c>
      <c r="Z685" s="28" t="s">
        <v>1262</v>
      </c>
    </row>
    <row r="686" spans="1:26" x14ac:dyDescent="0.25">
      <c r="A686" s="28" t="s">
        <v>27</v>
      </c>
      <c r="B686" s="28">
        <v>2024</v>
      </c>
      <c r="C686" s="28" t="s">
        <v>26</v>
      </c>
      <c r="D686" s="28">
        <v>980</v>
      </c>
      <c r="E686" s="28" t="s">
        <v>1484</v>
      </c>
      <c r="F686" s="28">
        <v>102143980</v>
      </c>
      <c r="G686" s="28">
        <v>7</v>
      </c>
      <c r="H686" s="28">
        <v>0.03</v>
      </c>
      <c r="I686" s="28" t="s">
        <v>86</v>
      </c>
      <c r="J686" s="28" t="s">
        <v>87</v>
      </c>
      <c r="K686" s="28" t="s">
        <v>1471</v>
      </c>
      <c r="L686" s="28" t="s">
        <v>1485</v>
      </c>
      <c r="M686" s="28" t="s">
        <v>83</v>
      </c>
    </row>
    <row r="687" spans="1:26" x14ac:dyDescent="0.25">
      <c r="A687" s="28" t="s">
        <v>27</v>
      </c>
      <c r="B687" s="28">
        <v>2024</v>
      </c>
      <c r="C687" s="28" t="s">
        <v>26</v>
      </c>
      <c r="D687" s="28">
        <v>982</v>
      </c>
      <c r="E687" s="28" t="s">
        <v>1486</v>
      </c>
      <c r="F687" s="28">
        <v>102030462</v>
      </c>
      <c r="G687" s="28">
        <v>16</v>
      </c>
      <c r="H687" s="28">
        <v>4.0500000000000001E-2</v>
      </c>
      <c r="I687" s="28" t="s">
        <v>86</v>
      </c>
      <c r="J687" s="28" t="s">
        <v>87</v>
      </c>
      <c r="K687" s="28" t="s">
        <v>1471</v>
      </c>
      <c r="L687" s="28" t="s">
        <v>1487</v>
      </c>
      <c r="M687" s="28" t="s">
        <v>83</v>
      </c>
    </row>
    <row r="688" spans="1:26" x14ac:dyDescent="0.25">
      <c r="A688" s="28" t="s">
        <v>27</v>
      </c>
      <c r="B688" s="28">
        <v>2024</v>
      </c>
      <c r="C688" s="28" t="s">
        <v>26</v>
      </c>
      <c r="D688" s="28">
        <v>985</v>
      </c>
      <c r="E688" s="28" t="s">
        <v>1488</v>
      </c>
      <c r="F688" s="28">
        <v>102183205</v>
      </c>
      <c r="G688" s="28">
        <v>8</v>
      </c>
      <c r="H688" s="28">
        <v>2.3199999999999998E-2</v>
      </c>
      <c r="I688" s="28" t="s">
        <v>86</v>
      </c>
      <c r="J688" s="28" t="s">
        <v>87</v>
      </c>
      <c r="K688" s="28" t="s">
        <v>1471</v>
      </c>
      <c r="L688" s="28" t="s">
        <v>1489</v>
      </c>
      <c r="M688" s="28" t="s">
        <v>83</v>
      </c>
    </row>
    <row r="689" spans="1:13" x14ac:dyDescent="0.25">
      <c r="A689" s="28" t="s">
        <v>27</v>
      </c>
      <c r="B689" s="28">
        <v>2024</v>
      </c>
      <c r="C689" s="28" t="s">
        <v>26</v>
      </c>
      <c r="D689" s="28">
        <v>987</v>
      </c>
      <c r="E689" s="28" t="s">
        <v>1490</v>
      </c>
      <c r="F689" s="28">
        <v>102183207</v>
      </c>
      <c r="G689" s="28">
        <v>12</v>
      </c>
      <c r="H689" s="28">
        <v>3.0200000000000001E-2</v>
      </c>
      <c r="I689" s="28" t="s">
        <v>86</v>
      </c>
      <c r="J689" s="28" t="s">
        <v>87</v>
      </c>
      <c r="K689" s="28" t="s">
        <v>1471</v>
      </c>
      <c r="L689" s="28" t="s">
        <v>1491</v>
      </c>
      <c r="M689" s="28" t="s">
        <v>83</v>
      </c>
    </row>
    <row r="690" spans="1:13" x14ac:dyDescent="0.25">
      <c r="A690" s="28" t="s">
        <v>27</v>
      </c>
      <c r="B690" s="28">
        <v>2024</v>
      </c>
      <c r="C690" s="28" t="s">
        <v>26</v>
      </c>
      <c r="D690" s="28">
        <v>988</v>
      </c>
      <c r="E690" s="28" t="s">
        <v>1492</v>
      </c>
      <c r="F690" s="28">
        <v>102183208</v>
      </c>
      <c r="G690" s="28">
        <v>15</v>
      </c>
      <c r="H690" s="28">
        <v>3.5700000000000003E-2</v>
      </c>
      <c r="I690" s="28" t="s">
        <v>86</v>
      </c>
      <c r="J690" s="28" t="s">
        <v>87</v>
      </c>
      <c r="K690" s="28" t="s">
        <v>1471</v>
      </c>
      <c r="L690" s="28" t="s">
        <v>1493</v>
      </c>
      <c r="M690" s="28" t="s">
        <v>83</v>
      </c>
    </row>
    <row r="691" spans="1:13" x14ac:dyDescent="0.25">
      <c r="A691" s="28" t="s">
        <v>27</v>
      </c>
      <c r="B691" s="28">
        <v>2024</v>
      </c>
      <c r="C691" s="28" t="s">
        <v>26</v>
      </c>
      <c r="D691" s="28">
        <v>989</v>
      </c>
      <c r="E691" s="28" t="s">
        <v>1494</v>
      </c>
      <c r="F691" s="28">
        <v>102183209</v>
      </c>
      <c r="G691" s="28">
        <v>38</v>
      </c>
      <c r="H691" s="28">
        <v>3.5200000000000002E-2</v>
      </c>
      <c r="I691" s="28" t="s">
        <v>86</v>
      </c>
      <c r="J691" s="28" t="s">
        <v>87</v>
      </c>
      <c r="K691" s="28" t="s">
        <v>1471</v>
      </c>
      <c r="L691" s="28" t="s">
        <v>1495</v>
      </c>
      <c r="M691" s="28" t="s">
        <v>83</v>
      </c>
    </row>
    <row r="692" spans="1:13" x14ac:dyDescent="0.25">
      <c r="A692" s="28" t="s">
        <v>27</v>
      </c>
      <c r="B692" s="28">
        <v>2024</v>
      </c>
      <c r="C692" s="28" t="s">
        <v>26</v>
      </c>
      <c r="D692" s="28">
        <v>990</v>
      </c>
      <c r="E692" s="28" t="s">
        <v>1496</v>
      </c>
      <c r="F692" s="28">
        <v>102183210</v>
      </c>
      <c r="G692" s="28">
        <v>16</v>
      </c>
      <c r="H692" s="28">
        <v>2.5999999999999999E-2</v>
      </c>
      <c r="I692" s="28" t="s">
        <v>86</v>
      </c>
      <c r="J692" s="28" t="s">
        <v>87</v>
      </c>
      <c r="K692" s="28" t="s">
        <v>1471</v>
      </c>
      <c r="L692" s="28" t="s">
        <v>1497</v>
      </c>
      <c r="M692" s="28" t="s">
        <v>83</v>
      </c>
    </row>
    <row r="693" spans="1:13" x14ac:dyDescent="0.25">
      <c r="A693" s="28" t="s">
        <v>27</v>
      </c>
      <c r="B693" s="28">
        <v>2024</v>
      </c>
      <c r="C693" s="28" t="s">
        <v>26</v>
      </c>
      <c r="D693" s="28">
        <v>991</v>
      </c>
      <c r="E693" s="28" t="s">
        <v>1498</v>
      </c>
      <c r="F693" s="28">
        <v>102183211</v>
      </c>
      <c r="G693" s="28">
        <v>12</v>
      </c>
      <c r="H693" s="28">
        <v>2.3199999999999998E-2</v>
      </c>
      <c r="I693" s="28" t="s">
        <v>86</v>
      </c>
      <c r="J693" s="28" t="s">
        <v>87</v>
      </c>
      <c r="K693" s="28" t="s">
        <v>1471</v>
      </c>
      <c r="L693" s="28" t="s">
        <v>1499</v>
      </c>
      <c r="M693" s="28" t="s">
        <v>83</v>
      </c>
    </row>
    <row r="694" spans="1:13" x14ac:dyDescent="0.25">
      <c r="A694" s="28" t="s">
        <v>27</v>
      </c>
      <c r="B694" s="28">
        <v>2024</v>
      </c>
      <c r="C694" s="28" t="s">
        <v>26</v>
      </c>
      <c r="D694" s="28">
        <v>993</v>
      </c>
      <c r="E694" s="28" t="s">
        <v>1500</v>
      </c>
      <c r="F694" s="28">
        <v>102183213</v>
      </c>
      <c r="G694" s="28">
        <v>10</v>
      </c>
      <c r="H694" s="28">
        <v>3.2800000000000003E-2</v>
      </c>
      <c r="I694" s="28" t="s">
        <v>86</v>
      </c>
      <c r="J694" s="28" t="s">
        <v>87</v>
      </c>
      <c r="K694" s="28" t="s">
        <v>1471</v>
      </c>
      <c r="L694" s="28" t="s">
        <v>1501</v>
      </c>
      <c r="M694" s="28" t="s">
        <v>83</v>
      </c>
    </row>
    <row r="695" spans="1:13" x14ac:dyDescent="0.25">
      <c r="A695" s="28" t="s">
        <v>27</v>
      </c>
      <c r="B695" s="28">
        <v>2024</v>
      </c>
      <c r="C695" s="28" t="s">
        <v>26</v>
      </c>
      <c r="D695" s="28">
        <v>994</v>
      </c>
      <c r="E695" s="28" t="s">
        <v>1502</v>
      </c>
      <c r="F695" s="28">
        <v>102183214</v>
      </c>
      <c r="G695" s="28">
        <v>10</v>
      </c>
      <c r="H695" s="28">
        <v>2.3199999999999998E-2</v>
      </c>
      <c r="I695" s="28" t="s">
        <v>86</v>
      </c>
      <c r="J695" s="28" t="s">
        <v>87</v>
      </c>
      <c r="K695" s="28" t="s">
        <v>1471</v>
      </c>
      <c r="L695" s="28" t="s">
        <v>1503</v>
      </c>
      <c r="M695" s="28" t="s">
        <v>83</v>
      </c>
    </row>
    <row r="696" spans="1:13" x14ac:dyDescent="0.25">
      <c r="A696" s="28" t="s">
        <v>27</v>
      </c>
      <c r="B696" s="28">
        <v>2024</v>
      </c>
      <c r="C696" s="28" t="s">
        <v>26</v>
      </c>
      <c r="D696" s="28">
        <v>995</v>
      </c>
      <c r="E696" s="28" t="s">
        <v>1504</v>
      </c>
      <c r="F696" s="28">
        <v>102183215</v>
      </c>
      <c r="G696" s="28">
        <v>27</v>
      </c>
      <c r="H696" s="28">
        <v>4.0899999999999999E-2</v>
      </c>
      <c r="I696" s="28" t="s">
        <v>86</v>
      </c>
      <c r="J696" s="28" t="s">
        <v>87</v>
      </c>
      <c r="K696" s="28" t="s">
        <v>1471</v>
      </c>
      <c r="L696" s="28" t="s">
        <v>1505</v>
      </c>
      <c r="M696" s="28" t="s">
        <v>83</v>
      </c>
    </row>
    <row r="697" spans="1:13" x14ac:dyDescent="0.25">
      <c r="A697" s="28" t="s">
        <v>27</v>
      </c>
      <c r="B697" s="28">
        <v>2024</v>
      </c>
      <c r="C697" s="28" t="s">
        <v>26</v>
      </c>
      <c r="D697" s="28">
        <v>997</v>
      </c>
      <c r="E697" s="28" t="s">
        <v>1506</v>
      </c>
      <c r="F697" s="28">
        <v>102183217</v>
      </c>
      <c r="G697" s="28">
        <v>9</v>
      </c>
      <c r="H697" s="28">
        <v>3.1399999999999997E-2</v>
      </c>
      <c r="I697" s="28" t="s">
        <v>86</v>
      </c>
      <c r="J697" s="28" t="s">
        <v>87</v>
      </c>
      <c r="K697" s="28" t="s">
        <v>1471</v>
      </c>
      <c r="L697" s="28" t="s">
        <v>1507</v>
      </c>
      <c r="M697" s="28" t="s">
        <v>83</v>
      </c>
    </row>
    <row r="698" spans="1:13" x14ac:dyDescent="0.25">
      <c r="A698" s="28" t="s">
        <v>27</v>
      </c>
      <c r="B698" s="28">
        <v>2024</v>
      </c>
      <c r="C698" s="28" t="s">
        <v>26</v>
      </c>
      <c r="D698" s="28">
        <v>999</v>
      </c>
      <c r="E698" s="28" t="s">
        <v>1508</v>
      </c>
      <c r="F698" s="28">
        <v>102183219</v>
      </c>
      <c r="G698" s="28">
        <v>5</v>
      </c>
      <c r="H698" s="28">
        <v>2.5999999999999999E-2</v>
      </c>
      <c r="I698" s="28" t="s">
        <v>86</v>
      </c>
      <c r="J698" s="28" t="s">
        <v>87</v>
      </c>
      <c r="K698" s="28" t="s">
        <v>1471</v>
      </c>
      <c r="L698" s="28" t="s">
        <v>1509</v>
      </c>
      <c r="M698" s="28" t="s">
        <v>83</v>
      </c>
    </row>
    <row r="699" spans="1:13" x14ac:dyDescent="0.25">
      <c r="A699" s="28" t="s">
        <v>27</v>
      </c>
      <c r="B699" s="28">
        <v>2024</v>
      </c>
      <c r="C699" s="28" t="s">
        <v>26</v>
      </c>
      <c r="D699" s="28">
        <v>1000</v>
      </c>
      <c r="E699" s="28" t="s">
        <v>1510</v>
      </c>
      <c r="F699" s="28">
        <v>102183220</v>
      </c>
      <c r="G699" s="28">
        <v>8</v>
      </c>
      <c r="H699" s="28">
        <v>3.9399999999999998E-2</v>
      </c>
      <c r="I699" s="28" t="s">
        <v>86</v>
      </c>
      <c r="J699" s="28" t="s">
        <v>87</v>
      </c>
      <c r="K699" s="28" t="s">
        <v>1471</v>
      </c>
      <c r="L699" s="28" t="s">
        <v>1511</v>
      </c>
      <c r="M699" s="28" t="s">
        <v>83</v>
      </c>
    </row>
    <row r="700" spans="1:13" x14ac:dyDescent="0.25">
      <c r="A700" s="28" t="s">
        <v>27</v>
      </c>
      <c r="B700" s="28">
        <v>2024</v>
      </c>
      <c r="C700" s="28" t="s">
        <v>26</v>
      </c>
      <c r="D700" s="28">
        <v>1001</v>
      </c>
      <c r="E700" s="28" t="s">
        <v>1512</v>
      </c>
      <c r="F700" s="28">
        <v>102183221</v>
      </c>
      <c r="G700" s="28">
        <v>4</v>
      </c>
      <c r="H700" s="28">
        <v>2.2499999999999999E-2</v>
      </c>
      <c r="I700" s="28" t="s">
        <v>86</v>
      </c>
      <c r="J700" s="28" t="s">
        <v>87</v>
      </c>
      <c r="K700" s="28" t="s">
        <v>1471</v>
      </c>
      <c r="L700" s="28" t="s">
        <v>1513</v>
      </c>
      <c r="M700" s="28" t="s">
        <v>83</v>
      </c>
    </row>
    <row r="701" spans="1:13" x14ac:dyDescent="0.25">
      <c r="A701" s="28" t="s">
        <v>27</v>
      </c>
      <c r="B701" s="28">
        <v>2024</v>
      </c>
      <c r="C701" s="28" t="s">
        <v>26</v>
      </c>
      <c r="D701" s="28">
        <v>1002</v>
      </c>
      <c r="E701" s="28" t="s">
        <v>1514</v>
      </c>
      <c r="F701" s="28">
        <v>102183222</v>
      </c>
      <c r="G701" s="28">
        <v>11</v>
      </c>
      <c r="H701" s="28">
        <v>3.95E-2</v>
      </c>
      <c r="I701" s="28" t="s">
        <v>86</v>
      </c>
      <c r="J701" s="28" t="s">
        <v>87</v>
      </c>
      <c r="K701" s="28" t="s">
        <v>1471</v>
      </c>
      <c r="L701" s="28" t="s">
        <v>1515</v>
      </c>
      <c r="M701" s="28" t="s">
        <v>83</v>
      </c>
    </row>
    <row r="702" spans="1:13" x14ac:dyDescent="0.25">
      <c r="A702" s="28" t="s">
        <v>27</v>
      </c>
      <c r="B702" s="28">
        <v>2024</v>
      </c>
      <c r="C702" s="28" t="s">
        <v>26</v>
      </c>
      <c r="D702" s="28">
        <v>1003</v>
      </c>
      <c r="E702" s="28" t="s">
        <v>1516</v>
      </c>
      <c r="F702" s="28">
        <v>102183223</v>
      </c>
      <c r="G702" s="28">
        <v>11</v>
      </c>
      <c r="H702" s="28">
        <v>2.2800000000000001E-2</v>
      </c>
      <c r="I702" s="28" t="s">
        <v>86</v>
      </c>
      <c r="J702" s="28" t="s">
        <v>87</v>
      </c>
      <c r="K702" s="28" t="s">
        <v>1471</v>
      </c>
      <c r="L702" s="28" t="s">
        <v>1517</v>
      </c>
      <c r="M702" s="28" t="s">
        <v>83</v>
      </c>
    </row>
    <row r="703" spans="1:13" x14ac:dyDescent="0.25">
      <c r="A703" s="28" t="s">
        <v>27</v>
      </c>
      <c r="B703" s="28">
        <v>2024</v>
      </c>
      <c r="C703" s="28" t="s">
        <v>26</v>
      </c>
      <c r="D703" s="28">
        <v>1004</v>
      </c>
      <c r="E703" s="28" t="s">
        <v>1518</v>
      </c>
      <c r="F703" s="28">
        <v>102183224</v>
      </c>
      <c r="G703" s="28">
        <v>6</v>
      </c>
      <c r="H703" s="28">
        <v>2.3300000000000001E-2</v>
      </c>
      <c r="I703" s="28" t="s">
        <v>86</v>
      </c>
      <c r="J703" s="28" t="s">
        <v>87</v>
      </c>
      <c r="K703" s="28" t="s">
        <v>1471</v>
      </c>
      <c r="L703" s="28" t="s">
        <v>1519</v>
      </c>
      <c r="M703" s="28" t="s">
        <v>83</v>
      </c>
    </row>
    <row r="704" spans="1:13" x14ac:dyDescent="0.25">
      <c r="A704" s="28" t="s">
        <v>27</v>
      </c>
      <c r="B704" s="28">
        <v>2024</v>
      </c>
      <c r="C704" s="28" t="s">
        <v>26</v>
      </c>
      <c r="D704" s="28">
        <v>1006</v>
      </c>
      <c r="E704" s="28" t="s">
        <v>1520</v>
      </c>
      <c r="F704" s="28">
        <v>102183226</v>
      </c>
      <c r="G704" s="28">
        <v>8</v>
      </c>
      <c r="H704" s="28">
        <v>3.95E-2</v>
      </c>
      <c r="I704" s="28" t="s">
        <v>86</v>
      </c>
      <c r="J704" s="28" t="s">
        <v>87</v>
      </c>
      <c r="K704" s="28" t="s">
        <v>1471</v>
      </c>
      <c r="L704" s="28" t="s">
        <v>1521</v>
      </c>
      <c r="M704" s="28" t="s">
        <v>83</v>
      </c>
    </row>
    <row r="705" spans="1:28" x14ac:dyDescent="0.25">
      <c r="A705" s="28" t="s">
        <v>27</v>
      </c>
      <c r="B705" s="28">
        <v>2024</v>
      </c>
      <c r="C705" s="28" t="s">
        <v>26</v>
      </c>
      <c r="D705" s="28">
        <v>1007</v>
      </c>
      <c r="E705" s="28" t="s">
        <v>1522</v>
      </c>
      <c r="F705" s="28">
        <v>102183227</v>
      </c>
      <c r="G705" s="28">
        <v>6</v>
      </c>
      <c r="H705" s="28">
        <v>3.4799999999999998E-2</v>
      </c>
      <c r="I705" s="28" t="s">
        <v>86</v>
      </c>
      <c r="J705" s="28" t="s">
        <v>87</v>
      </c>
      <c r="K705" s="28" t="s">
        <v>1471</v>
      </c>
      <c r="L705" s="28" t="s">
        <v>1523</v>
      </c>
      <c r="M705" s="28" t="s">
        <v>83</v>
      </c>
    </row>
    <row r="706" spans="1:28" x14ac:dyDescent="0.25">
      <c r="A706" s="28" t="s">
        <v>27</v>
      </c>
      <c r="B706" s="28">
        <v>2024</v>
      </c>
      <c r="C706" s="28" t="s">
        <v>26</v>
      </c>
      <c r="D706" s="28">
        <v>1008</v>
      </c>
      <c r="E706" s="28" t="s">
        <v>1524</v>
      </c>
      <c r="F706" s="28">
        <v>102183228</v>
      </c>
      <c r="G706" s="28">
        <v>8</v>
      </c>
      <c r="H706" s="28">
        <v>2.9100000000000001E-2</v>
      </c>
      <c r="I706" s="28" t="s">
        <v>86</v>
      </c>
      <c r="J706" s="28" t="s">
        <v>87</v>
      </c>
      <c r="K706" s="28" t="s">
        <v>1471</v>
      </c>
      <c r="L706" s="28" t="s">
        <v>1525</v>
      </c>
      <c r="M706" s="28" t="s">
        <v>92</v>
      </c>
      <c r="Z706" s="28" t="s">
        <v>1526</v>
      </c>
    </row>
    <row r="707" spans="1:28" x14ac:dyDescent="0.25">
      <c r="A707" s="28" t="s">
        <v>27</v>
      </c>
      <c r="B707" s="28">
        <v>2024</v>
      </c>
      <c r="C707" s="28" t="s">
        <v>26</v>
      </c>
      <c r="D707" s="28">
        <v>1009</v>
      </c>
      <c r="E707" s="28" t="s">
        <v>1527</v>
      </c>
      <c r="F707" s="28">
        <v>102183229</v>
      </c>
      <c r="G707" s="28">
        <v>6</v>
      </c>
      <c r="H707" s="28">
        <v>3.1099999999999999E-2</v>
      </c>
      <c r="I707" s="28" t="s">
        <v>86</v>
      </c>
      <c r="J707" s="28" t="s">
        <v>87</v>
      </c>
      <c r="K707" s="28" t="s">
        <v>1471</v>
      </c>
      <c r="L707" s="28" t="s">
        <v>1528</v>
      </c>
      <c r="M707" s="28" t="s">
        <v>83</v>
      </c>
    </row>
    <row r="708" spans="1:28" x14ac:dyDescent="0.25">
      <c r="A708" s="28" t="s">
        <v>27</v>
      </c>
      <c r="B708" s="28">
        <v>2024</v>
      </c>
      <c r="C708" s="28" t="s">
        <v>26</v>
      </c>
      <c r="D708" s="28">
        <v>1010</v>
      </c>
      <c r="E708" s="28" t="s">
        <v>1529</v>
      </c>
      <c r="F708" s="28">
        <v>102183230</v>
      </c>
      <c r="G708" s="28">
        <v>9</v>
      </c>
      <c r="H708" s="28">
        <v>3.6299999999999999E-2</v>
      </c>
      <c r="I708" s="28" t="s">
        <v>198</v>
      </c>
      <c r="J708" s="28" t="s">
        <v>87</v>
      </c>
      <c r="K708" s="28" t="s">
        <v>1471</v>
      </c>
      <c r="L708" s="28" t="s">
        <v>1530</v>
      </c>
      <c r="M708" s="28" t="s">
        <v>83</v>
      </c>
      <c r="U708" s="28" t="s">
        <v>130</v>
      </c>
      <c r="V708" s="28" t="s">
        <v>283</v>
      </c>
      <c r="Z708" s="28" t="s">
        <v>757</v>
      </c>
    </row>
    <row r="709" spans="1:28" x14ac:dyDescent="0.25">
      <c r="A709" s="28" t="s">
        <v>27</v>
      </c>
      <c r="B709" s="28">
        <v>2024</v>
      </c>
      <c r="C709" s="28" t="s">
        <v>26</v>
      </c>
      <c r="D709" s="28">
        <v>1011</v>
      </c>
      <c r="E709" s="28" t="s">
        <v>1531</v>
      </c>
      <c r="F709" s="28">
        <v>102183231</v>
      </c>
      <c r="G709" s="28">
        <v>5</v>
      </c>
      <c r="H709" s="28">
        <v>2.07E-2</v>
      </c>
      <c r="I709" s="28" t="s">
        <v>86</v>
      </c>
      <c r="J709" s="28" t="s">
        <v>87</v>
      </c>
      <c r="K709" s="28" t="s">
        <v>1471</v>
      </c>
      <c r="L709" s="28" t="s">
        <v>1532</v>
      </c>
      <c r="M709" s="28" t="s">
        <v>83</v>
      </c>
    </row>
    <row r="710" spans="1:28" x14ac:dyDescent="0.25">
      <c r="A710" s="28" t="s">
        <v>27</v>
      </c>
      <c r="B710" s="28">
        <v>2024</v>
      </c>
      <c r="C710" s="28" t="s">
        <v>26</v>
      </c>
      <c r="D710" s="28">
        <v>1012</v>
      </c>
      <c r="E710" s="28" t="s">
        <v>1533</v>
      </c>
      <c r="F710" s="28">
        <v>102183232</v>
      </c>
      <c r="G710" s="28">
        <v>9</v>
      </c>
      <c r="H710" s="28">
        <v>2.3699999999999999E-2</v>
      </c>
      <c r="I710" s="28" t="s">
        <v>86</v>
      </c>
      <c r="J710" s="28" t="s">
        <v>87</v>
      </c>
      <c r="K710" s="28" t="s">
        <v>1471</v>
      </c>
      <c r="L710" s="28" t="s">
        <v>1534</v>
      </c>
      <c r="M710" s="28" t="s">
        <v>83</v>
      </c>
    </row>
    <row r="711" spans="1:28" x14ac:dyDescent="0.25">
      <c r="A711" s="28" t="s">
        <v>27</v>
      </c>
      <c r="B711" s="28">
        <v>2024</v>
      </c>
      <c r="C711" s="28" t="s">
        <v>26</v>
      </c>
      <c r="D711" s="28">
        <v>1015</v>
      </c>
      <c r="E711" s="28" t="s">
        <v>1535</v>
      </c>
      <c r="F711" s="28">
        <v>102183235</v>
      </c>
      <c r="G711" s="28">
        <v>10</v>
      </c>
      <c r="H711" s="28">
        <v>0.03</v>
      </c>
      <c r="I711" s="28" t="s">
        <v>86</v>
      </c>
      <c r="J711" s="28" t="s">
        <v>87</v>
      </c>
      <c r="K711" s="28" t="s">
        <v>1471</v>
      </c>
      <c r="L711" s="28" t="s">
        <v>1536</v>
      </c>
      <c r="M711" s="28" t="s">
        <v>83</v>
      </c>
    </row>
    <row r="712" spans="1:28" x14ac:dyDescent="0.25">
      <c r="A712" s="28" t="s">
        <v>27</v>
      </c>
      <c r="B712" s="28">
        <v>2024</v>
      </c>
      <c r="C712" s="28" t="s">
        <v>26</v>
      </c>
      <c r="D712" s="28">
        <v>1016</v>
      </c>
      <c r="E712" s="28" t="s">
        <v>1537</v>
      </c>
      <c r="F712" s="28">
        <v>102183236</v>
      </c>
      <c r="G712" s="28">
        <v>8</v>
      </c>
      <c r="H712" s="28">
        <v>3.6999999999999998E-2</v>
      </c>
      <c r="I712" s="28" t="s">
        <v>198</v>
      </c>
      <c r="J712" s="28" t="s">
        <v>87</v>
      </c>
      <c r="K712" s="28" t="s">
        <v>1471</v>
      </c>
      <c r="L712" s="28" t="s">
        <v>1538</v>
      </c>
      <c r="M712" s="28" t="s">
        <v>83</v>
      </c>
    </row>
    <row r="713" spans="1:28" x14ac:dyDescent="0.25">
      <c r="A713" s="28" t="s">
        <v>27</v>
      </c>
      <c r="B713" s="28">
        <v>2024</v>
      </c>
      <c r="C713" s="28" t="s">
        <v>26</v>
      </c>
      <c r="D713" s="28">
        <v>1018</v>
      </c>
      <c r="E713" s="28" t="s">
        <v>1539</v>
      </c>
      <c r="F713" s="28">
        <v>102183238</v>
      </c>
      <c r="G713" s="28">
        <v>8</v>
      </c>
      <c r="H713" s="28">
        <v>3.9100000000000003E-2</v>
      </c>
      <c r="I713" s="28" t="s">
        <v>86</v>
      </c>
      <c r="J713" s="28" t="s">
        <v>87</v>
      </c>
      <c r="K713" s="28" t="s">
        <v>1471</v>
      </c>
      <c r="Z713" s="28" t="s">
        <v>1540</v>
      </c>
      <c r="AB713" s="28" t="s">
        <v>130</v>
      </c>
    </row>
    <row r="714" spans="1:28" x14ac:dyDescent="0.25">
      <c r="A714" s="28" t="s">
        <v>27</v>
      </c>
      <c r="B714" s="28">
        <v>2024</v>
      </c>
      <c r="C714" s="28" t="s">
        <v>26</v>
      </c>
      <c r="D714" s="28">
        <v>1019</v>
      </c>
      <c r="E714" s="28" t="s">
        <v>1541</v>
      </c>
      <c r="F714" s="28">
        <v>102183239</v>
      </c>
      <c r="G714" s="28">
        <v>8</v>
      </c>
      <c r="H714" s="28">
        <v>3.4200000000000001E-2</v>
      </c>
      <c r="I714" s="28" t="s">
        <v>86</v>
      </c>
      <c r="J714" s="28" t="s">
        <v>87</v>
      </c>
      <c r="K714" s="28" t="s">
        <v>1471</v>
      </c>
      <c r="L714" s="28" t="s">
        <v>1542</v>
      </c>
      <c r="M714" s="28" t="s">
        <v>83</v>
      </c>
    </row>
    <row r="715" spans="1:28" x14ac:dyDescent="0.25">
      <c r="A715" s="28" t="s">
        <v>27</v>
      </c>
      <c r="B715" s="28">
        <v>2024</v>
      </c>
      <c r="C715" s="28" t="s">
        <v>26</v>
      </c>
      <c r="D715" s="28">
        <v>1021</v>
      </c>
      <c r="E715" s="28" t="s">
        <v>1543</v>
      </c>
      <c r="F715" s="28">
        <v>102183241</v>
      </c>
      <c r="G715" s="28">
        <v>9</v>
      </c>
      <c r="H715" s="28">
        <v>3.2800000000000003E-2</v>
      </c>
      <c r="I715" s="28" t="s">
        <v>86</v>
      </c>
      <c r="J715" s="28" t="s">
        <v>87</v>
      </c>
      <c r="K715" s="28" t="s">
        <v>1471</v>
      </c>
      <c r="L715" s="28" t="s">
        <v>1544</v>
      </c>
      <c r="M715" s="28" t="s">
        <v>83</v>
      </c>
    </row>
    <row r="716" spans="1:28" x14ac:dyDescent="0.25">
      <c r="A716" s="28" t="s">
        <v>27</v>
      </c>
      <c r="B716" s="28">
        <v>2024</v>
      </c>
      <c r="C716" s="28" t="s">
        <v>26</v>
      </c>
      <c r="D716" s="28">
        <v>1022</v>
      </c>
      <c r="E716" s="28" t="s">
        <v>1545</v>
      </c>
      <c r="F716" s="28">
        <v>102183242</v>
      </c>
      <c r="G716" s="28">
        <v>8</v>
      </c>
      <c r="H716" s="28">
        <v>2.87E-2</v>
      </c>
      <c r="I716" s="28" t="s">
        <v>86</v>
      </c>
      <c r="J716" s="28" t="s">
        <v>87</v>
      </c>
      <c r="K716" s="28" t="s">
        <v>1471</v>
      </c>
      <c r="L716" s="28" t="s">
        <v>1546</v>
      </c>
      <c r="M716" s="28" t="s">
        <v>83</v>
      </c>
    </row>
    <row r="717" spans="1:28" x14ac:dyDescent="0.25">
      <c r="A717" s="28" t="s">
        <v>27</v>
      </c>
      <c r="B717" s="28">
        <v>2024</v>
      </c>
      <c r="C717" s="28" t="s">
        <v>26</v>
      </c>
      <c r="D717" s="28">
        <v>1023</v>
      </c>
      <c r="E717" s="28" t="s">
        <v>1547</v>
      </c>
      <c r="F717" s="28">
        <v>102183243</v>
      </c>
      <c r="G717" s="28">
        <v>3</v>
      </c>
      <c r="H717" s="28">
        <v>1.46E-2</v>
      </c>
      <c r="I717" s="28" t="s">
        <v>86</v>
      </c>
      <c r="J717" s="28" t="s">
        <v>87</v>
      </c>
      <c r="K717" s="28" t="s">
        <v>1471</v>
      </c>
      <c r="L717" s="28" t="s">
        <v>1548</v>
      </c>
      <c r="M717" s="28" t="s">
        <v>83</v>
      </c>
    </row>
    <row r="718" spans="1:28" x14ac:dyDescent="0.25">
      <c r="A718" s="28" t="s">
        <v>27</v>
      </c>
      <c r="B718" s="28">
        <v>2024</v>
      </c>
      <c r="C718" s="28" t="s">
        <v>26</v>
      </c>
      <c r="D718" s="28">
        <v>1025</v>
      </c>
      <c r="E718" s="28" t="s">
        <v>1549</v>
      </c>
      <c r="F718" s="28">
        <v>102183245</v>
      </c>
      <c r="G718" s="28">
        <v>3</v>
      </c>
      <c r="H718" s="28">
        <v>2.0400000000000001E-2</v>
      </c>
      <c r="I718" s="28" t="s">
        <v>86</v>
      </c>
      <c r="J718" s="28" t="s">
        <v>87</v>
      </c>
      <c r="K718" s="28" t="s">
        <v>1471</v>
      </c>
      <c r="L718" s="28" t="s">
        <v>1550</v>
      </c>
      <c r="M718" s="28" t="s">
        <v>83</v>
      </c>
    </row>
    <row r="719" spans="1:28" x14ac:dyDescent="0.25">
      <c r="A719" s="28" t="s">
        <v>27</v>
      </c>
      <c r="B719" s="28">
        <v>2024</v>
      </c>
      <c r="C719" s="28" t="s">
        <v>26</v>
      </c>
      <c r="D719" s="28">
        <v>1026</v>
      </c>
      <c r="E719" s="28" t="s">
        <v>1551</v>
      </c>
      <c r="F719" s="28">
        <v>102183246</v>
      </c>
      <c r="G719" s="28">
        <v>1</v>
      </c>
      <c r="H719" s="28">
        <v>1.0699999999999999E-2</v>
      </c>
      <c r="I719" s="28" t="s">
        <v>86</v>
      </c>
      <c r="J719" s="28" t="s">
        <v>87</v>
      </c>
      <c r="K719" s="28" t="s">
        <v>1471</v>
      </c>
      <c r="L719" s="28" t="s">
        <v>1552</v>
      </c>
      <c r="M719" s="28" t="s">
        <v>83</v>
      </c>
    </row>
    <row r="720" spans="1:28" x14ac:dyDescent="0.25">
      <c r="A720" s="28" t="s">
        <v>27</v>
      </c>
      <c r="B720" s="28">
        <v>2024</v>
      </c>
      <c r="C720" s="28" t="s">
        <v>26</v>
      </c>
      <c r="D720" s="28">
        <v>1029</v>
      </c>
      <c r="E720" s="28" t="s">
        <v>1553</v>
      </c>
      <c r="F720" s="28">
        <v>102183249</v>
      </c>
      <c r="G720" s="28">
        <v>3</v>
      </c>
      <c r="H720" s="28">
        <v>1.5100000000000001E-2</v>
      </c>
      <c r="I720" s="28" t="s">
        <v>86</v>
      </c>
      <c r="J720" s="28" t="s">
        <v>87</v>
      </c>
      <c r="K720" s="28" t="s">
        <v>1471</v>
      </c>
      <c r="L720" s="28" t="s">
        <v>1554</v>
      </c>
      <c r="M720" s="28" t="s">
        <v>83</v>
      </c>
    </row>
    <row r="721" spans="1:26" x14ac:dyDescent="0.25">
      <c r="A721" s="28" t="s">
        <v>27</v>
      </c>
      <c r="B721" s="28">
        <v>2024</v>
      </c>
      <c r="C721" s="28" t="s">
        <v>26</v>
      </c>
      <c r="D721" s="28">
        <v>1031</v>
      </c>
      <c r="E721" s="28" t="s">
        <v>1555</v>
      </c>
      <c r="F721" s="28">
        <v>102183251</v>
      </c>
      <c r="G721" s="28">
        <v>3</v>
      </c>
      <c r="H721" s="28">
        <v>1.6299999999999999E-2</v>
      </c>
      <c r="I721" s="28" t="s">
        <v>86</v>
      </c>
      <c r="J721" s="28" t="s">
        <v>87</v>
      </c>
      <c r="K721" s="28" t="s">
        <v>1471</v>
      </c>
      <c r="L721" s="28" t="s">
        <v>1556</v>
      </c>
      <c r="M721" s="28" t="s">
        <v>83</v>
      </c>
    </row>
    <row r="722" spans="1:26" x14ac:dyDescent="0.25">
      <c r="A722" s="28" t="s">
        <v>27</v>
      </c>
      <c r="B722" s="28">
        <v>2024</v>
      </c>
      <c r="C722" s="28" t="s">
        <v>26</v>
      </c>
      <c r="D722" s="28">
        <v>1034</v>
      </c>
      <c r="E722" s="28" t="s">
        <v>1557</v>
      </c>
      <c r="F722" s="28">
        <v>102183254</v>
      </c>
      <c r="G722" s="28">
        <v>4</v>
      </c>
      <c r="H722" s="28">
        <v>1.9599999999999999E-2</v>
      </c>
      <c r="I722" s="28" t="s">
        <v>86</v>
      </c>
      <c r="J722" s="28" t="s">
        <v>87</v>
      </c>
      <c r="K722" s="28" t="s">
        <v>1471</v>
      </c>
      <c r="L722" s="28" t="s">
        <v>1558</v>
      </c>
      <c r="M722" s="28" t="s">
        <v>83</v>
      </c>
    </row>
    <row r="723" spans="1:26" x14ac:dyDescent="0.25">
      <c r="A723" s="28" t="s">
        <v>27</v>
      </c>
      <c r="B723" s="28">
        <v>2024</v>
      </c>
      <c r="C723" s="28" t="s">
        <v>26</v>
      </c>
      <c r="D723" s="28">
        <v>1035</v>
      </c>
      <c r="E723" s="28" t="s">
        <v>1559</v>
      </c>
      <c r="F723" s="28">
        <v>102183255</v>
      </c>
      <c r="G723" s="28">
        <v>4</v>
      </c>
      <c r="H723" s="28">
        <v>1.7600000000000001E-2</v>
      </c>
      <c r="I723" s="28" t="s">
        <v>86</v>
      </c>
      <c r="J723" s="28" t="s">
        <v>87</v>
      </c>
      <c r="K723" s="28" t="s">
        <v>1471</v>
      </c>
      <c r="L723" s="28" t="s">
        <v>1560</v>
      </c>
      <c r="M723" s="28" t="s">
        <v>83</v>
      </c>
      <c r="P723" s="28" t="s">
        <v>130</v>
      </c>
      <c r="T723" s="28">
        <v>1</v>
      </c>
      <c r="Z723" s="28" t="s">
        <v>1561</v>
      </c>
    </row>
    <row r="724" spans="1:26" x14ac:dyDescent="0.25">
      <c r="A724" s="28" t="s">
        <v>27</v>
      </c>
      <c r="B724" s="28">
        <v>2024</v>
      </c>
      <c r="C724" s="28" t="s">
        <v>26</v>
      </c>
      <c r="D724" s="28">
        <v>1036</v>
      </c>
      <c r="E724" s="28" t="s">
        <v>1562</v>
      </c>
      <c r="F724" s="28">
        <v>102183256</v>
      </c>
      <c r="G724" s="28">
        <v>3</v>
      </c>
      <c r="H724" s="28">
        <v>1.9E-2</v>
      </c>
      <c r="I724" s="28" t="s">
        <v>86</v>
      </c>
      <c r="J724" s="28" t="s">
        <v>87</v>
      </c>
      <c r="K724" s="28" t="s">
        <v>1471</v>
      </c>
      <c r="L724" s="28" t="s">
        <v>1563</v>
      </c>
      <c r="M724" s="28" t="s">
        <v>83</v>
      </c>
    </row>
    <row r="725" spans="1:26" x14ac:dyDescent="0.25">
      <c r="A725" s="28" t="s">
        <v>27</v>
      </c>
      <c r="B725" s="28">
        <v>2024</v>
      </c>
      <c r="C725" s="28" t="s">
        <v>26</v>
      </c>
      <c r="D725" s="28">
        <v>1037</v>
      </c>
      <c r="E725" s="28" t="s">
        <v>1564</v>
      </c>
      <c r="F725" s="28">
        <v>102183257</v>
      </c>
      <c r="G725" s="28">
        <v>6</v>
      </c>
      <c r="H725" s="28">
        <v>2.07E-2</v>
      </c>
      <c r="I725" s="28" t="s">
        <v>86</v>
      </c>
      <c r="J725" s="28" t="s">
        <v>87</v>
      </c>
      <c r="K725" s="28" t="s">
        <v>1471</v>
      </c>
      <c r="L725" s="28" t="s">
        <v>1565</v>
      </c>
      <c r="M725" s="28" t="s">
        <v>83</v>
      </c>
    </row>
    <row r="726" spans="1:26" x14ac:dyDescent="0.25">
      <c r="A726" s="28" t="s">
        <v>27</v>
      </c>
      <c r="B726" s="28">
        <v>2024</v>
      </c>
      <c r="C726" s="28" t="s">
        <v>26</v>
      </c>
      <c r="D726" s="28">
        <v>1038</v>
      </c>
      <c r="E726" s="28" t="s">
        <v>1566</v>
      </c>
      <c r="F726" s="28">
        <v>102183258</v>
      </c>
      <c r="G726" s="28">
        <v>3</v>
      </c>
      <c r="H726" s="28">
        <v>1.77E-2</v>
      </c>
      <c r="I726" s="28" t="s">
        <v>86</v>
      </c>
      <c r="J726" s="28" t="s">
        <v>87</v>
      </c>
      <c r="K726" s="28" t="s">
        <v>1471</v>
      </c>
      <c r="L726" s="28" t="s">
        <v>1567</v>
      </c>
      <c r="M726" s="28" t="s">
        <v>83</v>
      </c>
    </row>
    <row r="727" spans="1:26" x14ac:dyDescent="0.25">
      <c r="A727" s="28" t="s">
        <v>27</v>
      </c>
      <c r="B727" s="28">
        <v>2024</v>
      </c>
      <c r="C727" s="28" t="s">
        <v>26</v>
      </c>
      <c r="D727" s="28">
        <v>1039</v>
      </c>
      <c r="E727" s="28" t="s">
        <v>1568</v>
      </c>
      <c r="F727" s="28">
        <v>102183259</v>
      </c>
      <c r="G727" s="28">
        <v>1</v>
      </c>
      <c r="H727" s="28">
        <v>9.5999999999999992E-3</v>
      </c>
      <c r="I727" s="28" t="s">
        <v>86</v>
      </c>
      <c r="J727" s="28" t="s">
        <v>87</v>
      </c>
      <c r="K727" s="28" t="s">
        <v>1471</v>
      </c>
      <c r="L727" s="28" t="s">
        <v>1569</v>
      </c>
      <c r="M727" s="28" t="s">
        <v>83</v>
      </c>
    </row>
    <row r="728" spans="1:26" x14ac:dyDescent="0.25">
      <c r="A728" s="28" t="s">
        <v>27</v>
      </c>
      <c r="B728" s="28">
        <v>2024</v>
      </c>
      <c r="C728" s="28" t="s">
        <v>26</v>
      </c>
      <c r="D728" s="28">
        <v>1040</v>
      </c>
      <c r="E728" s="28" t="s">
        <v>1570</v>
      </c>
      <c r="F728" s="28">
        <v>102183260</v>
      </c>
      <c r="G728" s="28">
        <v>3</v>
      </c>
      <c r="H728" s="28">
        <v>1.72E-2</v>
      </c>
      <c r="I728" s="28" t="s">
        <v>86</v>
      </c>
      <c r="J728" s="28" t="s">
        <v>87</v>
      </c>
      <c r="K728" s="28" t="s">
        <v>1471</v>
      </c>
      <c r="L728" s="28" t="s">
        <v>1571</v>
      </c>
      <c r="M728" s="28" t="s">
        <v>83</v>
      </c>
    </row>
    <row r="729" spans="1:26" x14ac:dyDescent="0.25">
      <c r="A729" s="28" t="s">
        <v>27</v>
      </c>
      <c r="B729" s="28">
        <v>2024</v>
      </c>
      <c r="C729" s="28" t="s">
        <v>26</v>
      </c>
      <c r="D729" s="28">
        <v>1042</v>
      </c>
      <c r="E729" s="28" t="s">
        <v>1572</v>
      </c>
      <c r="F729" s="28">
        <v>102183262</v>
      </c>
      <c r="G729" s="28">
        <v>3</v>
      </c>
      <c r="H729" s="28">
        <v>1.5900000000000001E-2</v>
      </c>
      <c r="I729" s="28" t="s">
        <v>86</v>
      </c>
      <c r="J729" s="28" t="s">
        <v>87</v>
      </c>
      <c r="K729" s="28" t="s">
        <v>1471</v>
      </c>
      <c r="L729" s="28" t="s">
        <v>1573</v>
      </c>
      <c r="M729" s="28" t="s">
        <v>83</v>
      </c>
    </row>
    <row r="730" spans="1:26" x14ac:dyDescent="0.25">
      <c r="A730" s="28" t="s">
        <v>27</v>
      </c>
      <c r="B730" s="28">
        <v>2024</v>
      </c>
      <c r="C730" s="28" t="s">
        <v>26</v>
      </c>
      <c r="D730" s="28">
        <v>1043</v>
      </c>
      <c r="E730" s="28" t="s">
        <v>1574</v>
      </c>
      <c r="F730" s="28">
        <v>102183263</v>
      </c>
      <c r="G730" s="28">
        <v>3</v>
      </c>
      <c r="H730" s="28">
        <v>1.2999999999999999E-2</v>
      </c>
      <c r="I730" s="28" t="s">
        <v>86</v>
      </c>
      <c r="J730" s="28" t="s">
        <v>87</v>
      </c>
      <c r="K730" s="28" t="s">
        <v>1471</v>
      </c>
      <c r="L730" s="28" t="s">
        <v>1575</v>
      </c>
      <c r="M730" s="28" t="s">
        <v>83</v>
      </c>
    </row>
    <row r="731" spans="1:26" x14ac:dyDescent="0.25">
      <c r="A731" s="28" t="s">
        <v>27</v>
      </c>
      <c r="B731" s="28">
        <v>2024</v>
      </c>
      <c r="C731" s="28" t="s">
        <v>26</v>
      </c>
      <c r="D731" s="28">
        <v>1044</v>
      </c>
      <c r="E731" s="28" t="s">
        <v>1576</v>
      </c>
      <c r="F731" s="28">
        <v>102183264</v>
      </c>
      <c r="G731" s="28">
        <v>3</v>
      </c>
      <c r="H731" s="28">
        <v>1.78E-2</v>
      </c>
      <c r="I731" s="28" t="s">
        <v>86</v>
      </c>
      <c r="J731" s="28" t="s">
        <v>87</v>
      </c>
      <c r="K731" s="28" t="s">
        <v>1471</v>
      </c>
      <c r="L731" s="28" t="s">
        <v>1577</v>
      </c>
      <c r="M731" s="28" t="s">
        <v>83</v>
      </c>
    </row>
    <row r="732" spans="1:26" x14ac:dyDescent="0.25">
      <c r="A732" s="28" t="s">
        <v>27</v>
      </c>
      <c r="B732" s="28">
        <v>2024</v>
      </c>
      <c r="C732" s="28" t="s">
        <v>26</v>
      </c>
      <c r="D732" s="28">
        <v>1046</v>
      </c>
      <c r="E732" s="28" t="s">
        <v>1578</v>
      </c>
      <c r="F732" s="28">
        <v>102183266</v>
      </c>
      <c r="G732" s="28">
        <v>1</v>
      </c>
      <c r="H732" s="28">
        <v>8.0000000000000002E-3</v>
      </c>
      <c r="I732" s="28" t="s">
        <v>86</v>
      </c>
      <c r="J732" s="28" t="s">
        <v>87</v>
      </c>
      <c r="K732" s="28" t="s">
        <v>1471</v>
      </c>
      <c r="L732" s="28" t="s">
        <v>1579</v>
      </c>
      <c r="M732" s="28" t="s">
        <v>83</v>
      </c>
    </row>
    <row r="733" spans="1:26" x14ac:dyDescent="0.25">
      <c r="A733" s="28" t="s">
        <v>27</v>
      </c>
      <c r="B733" s="28">
        <v>2024</v>
      </c>
      <c r="C733" s="28" t="s">
        <v>26</v>
      </c>
      <c r="D733" s="28">
        <v>1048</v>
      </c>
      <c r="E733" s="28" t="s">
        <v>1580</v>
      </c>
      <c r="F733" s="28">
        <v>102183268</v>
      </c>
      <c r="G733" s="28">
        <v>2</v>
      </c>
      <c r="H733" s="28">
        <v>1.0999999999999999E-2</v>
      </c>
      <c r="I733" s="28" t="s">
        <v>86</v>
      </c>
      <c r="J733" s="28" t="s">
        <v>87</v>
      </c>
      <c r="K733" s="28" t="s">
        <v>1471</v>
      </c>
      <c r="L733" s="28" t="s">
        <v>1581</v>
      </c>
      <c r="M733" s="28" t="s">
        <v>83</v>
      </c>
    </row>
    <row r="734" spans="1:26" x14ac:dyDescent="0.25">
      <c r="A734" s="28" t="s">
        <v>27</v>
      </c>
      <c r="B734" s="28">
        <v>2024</v>
      </c>
      <c r="C734" s="28" t="s">
        <v>26</v>
      </c>
      <c r="D734" s="28">
        <v>1050</v>
      </c>
      <c r="E734" s="28" t="s">
        <v>1582</v>
      </c>
      <c r="F734" s="28">
        <v>102183270</v>
      </c>
      <c r="G734" s="28">
        <v>0</v>
      </c>
      <c r="H734" s="28">
        <v>3.0000000000000001E-3</v>
      </c>
      <c r="I734" s="28" t="s">
        <v>86</v>
      </c>
      <c r="J734" s="28" t="s">
        <v>87</v>
      </c>
      <c r="K734" s="28" t="s">
        <v>1471</v>
      </c>
      <c r="L734" s="28" t="s">
        <v>1583</v>
      </c>
      <c r="M734" s="28" t="s">
        <v>83</v>
      </c>
      <c r="Z734" s="28" t="s">
        <v>1584</v>
      </c>
    </row>
    <row r="735" spans="1:26" x14ac:dyDescent="0.25">
      <c r="A735" s="28" t="s">
        <v>27</v>
      </c>
      <c r="B735" s="28">
        <v>2024</v>
      </c>
      <c r="C735" s="28" t="s">
        <v>26</v>
      </c>
      <c r="D735" s="28">
        <v>1053</v>
      </c>
      <c r="E735" s="28" t="s">
        <v>1585</v>
      </c>
      <c r="F735" s="28">
        <v>102183273</v>
      </c>
      <c r="G735" s="28">
        <v>7</v>
      </c>
      <c r="H735" s="28">
        <v>3.1E-2</v>
      </c>
      <c r="I735" s="28" t="s">
        <v>86</v>
      </c>
      <c r="J735" s="28" t="s">
        <v>87</v>
      </c>
      <c r="K735" s="28" t="s">
        <v>1471</v>
      </c>
      <c r="L735" s="28" t="s">
        <v>1586</v>
      </c>
      <c r="M735" s="28" t="s">
        <v>83</v>
      </c>
    </row>
    <row r="736" spans="1:26" x14ac:dyDescent="0.25">
      <c r="A736" s="28" t="s">
        <v>27</v>
      </c>
      <c r="B736" s="28">
        <v>2024</v>
      </c>
      <c r="C736" s="28" t="s">
        <v>26</v>
      </c>
      <c r="D736" s="28">
        <v>1054</v>
      </c>
      <c r="E736" s="28" t="s">
        <v>1587</v>
      </c>
      <c r="F736" s="28">
        <v>102183274</v>
      </c>
      <c r="G736" s="28">
        <v>5</v>
      </c>
      <c r="H736" s="28">
        <v>2.5000000000000001E-2</v>
      </c>
      <c r="I736" s="28" t="s">
        <v>86</v>
      </c>
      <c r="J736" s="28" t="s">
        <v>87</v>
      </c>
      <c r="K736" s="28" t="s">
        <v>1471</v>
      </c>
      <c r="L736" s="28" t="s">
        <v>1588</v>
      </c>
      <c r="M736" s="28" t="s">
        <v>83</v>
      </c>
    </row>
    <row r="737" spans="1:26" x14ac:dyDescent="0.25">
      <c r="A737" s="28" t="s">
        <v>27</v>
      </c>
      <c r="B737" s="28">
        <v>2024</v>
      </c>
      <c r="C737" s="28" t="s">
        <v>26</v>
      </c>
      <c r="D737" s="28">
        <v>1055</v>
      </c>
      <c r="E737" s="28" t="s">
        <v>1589</v>
      </c>
      <c r="F737" s="28">
        <v>102183275</v>
      </c>
      <c r="G737" s="28">
        <v>8</v>
      </c>
      <c r="H737" s="28">
        <v>4.58E-2</v>
      </c>
      <c r="I737" s="28" t="s">
        <v>86</v>
      </c>
      <c r="J737" s="28" t="s">
        <v>87</v>
      </c>
      <c r="K737" s="28" t="s">
        <v>1471</v>
      </c>
      <c r="L737" s="28" t="s">
        <v>1590</v>
      </c>
      <c r="M737" s="28" t="s">
        <v>83</v>
      </c>
    </row>
    <row r="738" spans="1:26" x14ac:dyDescent="0.25">
      <c r="A738" s="28" t="s">
        <v>27</v>
      </c>
      <c r="B738" s="28">
        <v>2024</v>
      </c>
      <c r="C738" s="28" t="s">
        <v>26</v>
      </c>
      <c r="D738" s="28">
        <v>1056</v>
      </c>
      <c r="E738" s="28" t="s">
        <v>1591</v>
      </c>
      <c r="F738" s="28">
        <v>102183276</v>
      </c>
      <c r="G738" s="28">
        <v>8</v>
      </c>
      <c r="H738" s="28">
        <v>4.0300000000000002E-2</v>
      </c>
      <c r="I738" s="28" t="s">
        <v>86</v>
      </c>
      <c r="J738" s="28" t="s">
        <v>87</v>
      </c>
      <c r="K738" s="28" t="s">
        <v>1471</v>
      </c>
      <c r="L738" s="28" t="s">
        <v>1592</v>
      </c>
      <c r="M738" s="28" t="s">
        <v>83</v>
      </c>
    </row>
    <row r="739" spans="1:26" x14ac:dyDescent="0.25">
      <c r="A739" s="28" t="s">
        <v>27</v>
      </c>
      <c r="B739" s="28">
        <v>2024</v>
      </c>
      <c r="C739" s="28" t="s">
        <v>26</v>
      </c>
      <c r="D739" s="28">
        <v>1057</v>
      </c>
      <c r="E739" s="28" t="s">
        <v>1593</v>
      </c>
      <c r="F739" s="28">
        <v>102183277</v>
      </c>
      <c r="G739" s="28">
        <v>4</v>
      </c>
      <c r="H739" s="28">
        <v>2.63E-2</v>
      </c>
      <c r="I739" s="28" t="s">
        <v>86</v>
      </c>
      <c r="J739" s="28" t="s">
        <v>87</v>
      </c>
      <c r="K739" s="28" t="s">
        <v>1471</v>
      </c>
      <c r="L739" s="28" t="s">
        <v>1594</v>
      </c>
      <c r="M739" s="28" t="s">
        <v>83</v>
      </c>
    </row>
    <row r="740" spans="1:26" x14ac:dyDescent="0.25">
      <c r="A740" s="28" t="s">
        <v>27</v>
      </c>
      <c r="B740" s="28">
        <v>2024</v>
      </c>
      <c r="C740" s="28" t="s">
        <v>26</v>
      </c>
      <c r="D740" s="28">
        <v>1059</v>
      </c>
      <c r="E740" s="28" t="s">
        <v>1595</v>
      </c>
      <c r="F740" s="28">
        <v>102183279</v>
      </c>
      <c r="G740" s="28">
        <v>3</v>
      </c>
      <c r="H740" s="28">
        <v>1.9E-2</v>
      </c>
      <c r="I740" s="28" t="s">
        <v>86</v>
      </c>
      <c r="J740" s="28" t="s">
        <v>87</v>
      </c>
      <c r="K740" s="28" t="s">
        <v>1471</v>
      </c>
      <c r="L740" s="28" t="s">
        <v>1596</v>
      </c>
      <c r="M740" s="28" t="s">
        <v>83</v>
      </c>
    </row>
    <row r="741" spans="1:26" x14ac:dyDescent="0.25">
      <c r="A741" s="28" t="s">
        <v>27</v>
      </c>
      <c r="B741" s="28">
        <v>2024</v>
      </c>
      <c r="C741" s="28" t="s">
        <v>26</v>
      </c>
      <c r="D741" s="28">
        <v>1063</v>
      </c>
      <c r="E741" s="28" t="s">
        <v>1597</v>
      </c>
      <c r="F741" s="28">
        <v>103056423</v>
      </c>
      <c r="G741" s="28">
        <v>17</v>
      </c>
      <c r="H741" s="28">
        <v>2.7099999999999999E-2</v>
      </c>
      <c r="I741" s="28" t="s">
        <v>86</v>
      </c>
      <c r="J741" s="28" t="s">
        <v>87</v>
      </c>
      <c r="K741" s="28" t="s">
        <v>1471</v>
      </c>
      <c r="L741" s="28" t="s">
        <v>1598</v>
      </c>
      <c r="M741" s="28" t="s">
        <v>83</v>
      </c>
    </row>
    <row r="742" spans="1:26" x14ac:dyDescent="0.25">
      <c r="A742" s="28" t="s">
        <v>27</v>
      </c>
      <c r="B742" s="28">
        <v>2024</v>
      </c>
      <c r="C742" s="28" t="s">
        <v>26</v>
      </c>
      <c r="D742" s="28">
        <v>1064</v>
      </c>
      <c r="E742" s="28" t="s">
        <v>1599</v>
      </c>
      <c r="F742" s="28">
        <v>103056424</v>
      </c>
      <c r="G742" s="28">
        <v>13</v>
      </c>
      <c r="H742" s="28">
        <v>2.5000000000000001E-2</v>
      </c>
      <c r="I742" s="28" t="s">
        <v>86</v>
      </c>
      <c r="J742" s="28" t="s">
        <v>87</v>
      </c>
      <c r="K742" s="28" t="s">
        <v>1471</v>
      </c>
      <c r="L742" s="28" t="s">
        <v>1600</v>
      </c>
      <c r="M742" s="28" t="s">
        <v>83</v>
      </c>
    </row>
    <row r="743" spans="1:26" x14ac:dyDescent="0.25">
      <c r="A743" s="28" t="s">
        <v>27</v>
      </c>
      <c r="B743" s="28">
        <v>2024</v>
      </c>
      <c r="C743" s="28" t="s">
        <v>26</v>
      </c>
      <c r="D743" s="28">
        <v>1065</v>
      </c>
      <c r="E743" s="28" t="s">
        <v>1601</v>
      </c>
      <c r="F743" s="28">
        <v>103056425</v>
      </c>
      <c r="G743" s="28">
        <v>12</v>
      </c>
      <c r="H743" s="28">
        <v>2.0899999999999998E-2</v>
      </c>
      <c r="I743" s="28" t="s">
        <v>86</v>
      </c>
      <c r="J743" s="28" t="s">
        <v>87</v>
      </c>
      <c r="K743" s="28" t="s">
        <v>1471</v>
      </c>
      <c r="L743" s="28" t="s">
        <v>1602</v>
      </c>
      <c r="M743" s="28" t="s">
        <v>83</v>
      </c>
    </row>
    <row r="744" spans="1:26" x14ac:dyDescent="0.25">
      <c r="A744" s="28" t="s">
        <v>27</v>
      </c>
      <c r="B744" s="28">
        <v>2024</v>
      </c>
      <c r="C744" s="28" t="s">
        <v>26</v>
      </c>
      <c r="D744" s="28">
        <v>1066</v>
      </c>
      <c r="E744" s="28" t="s">
        <v>1603</v>
      </c>
      <c r="F744" s="28">
        <v>103056426</v>
      </c>
      <c r="G744" s="28">
        <v>7</v>
      </c>
      <c r="H744" s="28">
        <v>2.06E-2</v>
      </c>
      <c r="I744" s="28" t="s">
        <v>86</v>
      </c>
      <c r="J744" s="28" t="s">
        <v>87</v>
      </c>
      <c r="K744" s="28" t="s">
        <v>1471</v>
      </c>
      <c r="L744" s="28" t="s">
        <v>1604</v>
      </c>
      <c r="M744" s="28" t="s">
        <v>83</v>
      </c>
    </row>
    <row r="745" spans="1:26" x14ac:dyDescent="0.25">
      <c r="A745" s="28" t="s">
        <v>27</v>
      </c>
      <c r="B745" s="28">
        <v>2024</v>
      </c>
      <c r="C745" s="28" t="s">
        <v>26</v>
      </c>
      <c r="D745" s="28">
        <v>1067</v>
      </c>
      <c r="E745" s="28" t="s">
        <v>1605</v>
      </c>
      <c r="F745" s="28">
        <v>103056427</v>
      </c>
      <c r="G745" s="28">
        <v>12</v>
      </c>
      <c r="H745" s="28">
        <v>2.7199999999999998E-2</v>
      </c>
      <c r="I745" s="28" t="s">
        <v>86</v>
      </c>
      <c r="J745" s="28" t="s">
        <v>87</v>
      </c>
      <c r="K745" s="28" t="s">
        <v>1471</v>
      </c>
      <c r="L745" s="28" t="s">
        <v>1606</v>
      </c>
      <c r="M745" s="28" t="s">
        <v>83</v>
      </c>
    </row>
    <row r="746" spans="1:26" x14ac:dyDescent="0.25">
      <c r="A746" s="28" t="s">
        <v>27</v>
      </c>
      <c r="B746" s="28">
        <v>2024</v>
      </c>
      <c r="C746" s="28" t="s">
        <v>26</v>
      </c>
      <c r="D746" s="28">
        <v>1070</v>
      </c>
      <c r="E746" s="28" t="s">
        <v>1607</v>
      </c>
      <c r="F746" s="28">
        <v>103056430</v>
      </c>
      <c r="G746" s="28">
        <v>5</v>
      </c>
      <c r="H746" s="28">
        <v>1.44E-2</v>
      </c>
      <c r="I746" s="28" t="s">
        <v>86</v>
      </c>
      <c r="J746" s="28" t="s">
        <v>87</v>
      </c>
      <c r="K746" s="28" t="s">
        <v>1471</v>
      </c>
      <c r="L746" s="28" t="s">
        <v>1608</v>
      </c>
      <c r="M746" s="28" t="s">
        <v>83</v>
      </c>
    </row>
    <row r="747" spans="1:26" x14ac:dyDescent="0.25">
      <c r="A747" s="28" t="s">
        <v>27</v>
      </c>
      <c r="B747" s="28">
        <v>2024</v>
      </c>
      <c r="C747" s="28" t="s">
        <v>26</v>
      </c>
      <c r="D747" s="28">
        <v>1072</v>
      </c>
      <c r="E747" s="28" t="s">
        <v>1609</v>
      </c>
      <c r="F747" s="28">
        <v>103056432</v>
      </c>
      <c r="G747" s="28">
        <v>6</v>
      </c>
      <c r="H747" s="28">
        <v>2.2599999999999999E-2</v>
      </c>
      <c r="I747" s="28" t="s">
        <v>86</v>
      </c>
      <c r="J747" s="28" t="s">
        <v>87</v>
      </c>
      <c r="K747" s="28" t="s">
        <v>1471</v>
      </c>
      <c r="L747" s="28" t="s">
        <v>1610</v>
      </c>
      <c r="M747" s="28" t="s">
        <v>92</v>
      </c>
      <c r="Z747" s="28" t="s">
        <v>156</v>
      </c>
    </row>
    <row r="748" spans="1:26" x14ac:dyDescent="0.25">
      <c r="A748" s="28" t="s">
        <v>27</v>
      </c>
      <c r="B748" s="28">
        <v>2024</v>
      </c>
      <c r="C748" s="28" t="s">
        <v>26</v>
      </c>
      <c r="D748" s="28">
        <v>1073</v>
      </c>
      <c r="E748" s="28" t="s">
        <v>1611</v>
      </c>
      <c r="F748" s="28">
        <v>103056433</v>
      </c>
      <c r="G748" s="28">
        <v>8</v>
      </c>
      <c r="H748" s="28">
        <v>2.0899999999999998E-2</v>
      </c>
      <c r="I748" s="28" t="s">
        <v>86</v>
      </c>
      <c r="J748" s="28" t="s">
        <v>87</v>
      </c>
      <c r="K748" s="28" t="s">
        <v>1471</v>
      </c>
      <c r="L748" s="28" t="s">
        <v>1612</v>
      </c>
      <c r="M748" s="28" t="s">
        <v>83</v>
      </c>
    </row>
    <row r="749" spans="1:26" x14ac:dyDescent="0.25">
      <c r="A749" s="28" t="s">
        <v>27</v>
      </c>
      <c r="B749" s="28">
        <v>2024</v>
      </c>
      <c r="C749" s="28" t="s">
        <v>26</v>
      </c>
      <c r="D749" s="28">
        <v>1074</v>
      </c>
      <c r="E749" s="28" t="s">
        <v>1613</v>
      </c>
      <c r="F749" s="28">
        <v>103056434</v>
      </c>
      <c r="G749" s="28">
        <v>11</v>
      </c>
      <c r="H749" s="28">
        <v>2.8400000000000002E-2</v>
      </c>
      <c r="I749" s="28" t="s">
        <v>86</v>
      </c>
      <c r="J749" s="28" t="s">
        <v>87</v>
      </c>
      <c r="K749" s="28" t="s">
        <v>1471</v>
      </c>
      <c r="L749" s="28" t="s">
        <v>1614</v>
      </c>
      <c r="M749" s="28" t="s">
        <v>83</v>
      </c>
    </row>
    <row r="750" spans="1:26" x14ac:dyDescent="0.25">
      <c r="A750" s="28" t="s">
        <v>27</v>
      </c>
      <c r="B750" s="28">
        <v>2024</v>
      </c>
      <c r="C750" s="28" t="s">
        <v>26</v>
      </c>
      <c r="D750" s="28">
        <v>1075</v>
      </c>
      <c r="E750" s="28" t="s">
        <v>1615</v>
      </c>
      <c r="F750" s="28">
        <v>103040296</v>
      </c>
      <c r="G750" s="28">
        <v>1</v>
      </c>
      <c r="H750" s="28">
        <v>7.4000000000000003E-3</v>
      </c>
      <c r="I750" s="28" t="s">
        <v>86</v>
      </c>
      <c r="J750" s="28" t="s">
        <v>87</v>
      </c>
      <c r="K750" s="28" t="s">
        <v>1471</v>
      </c>
      <c r="L750" s="28" t="s">
        <v>1616</v>
      </c>
      <c r="M750" s="28" t="s">
        <v>83</v>
      </c>
    </row>
    <row r="751" spans="1:26" x14ac:dyDescent="0.25">
      <c r="A751" s="28" t="s">
        <v>27</v>
      </c>
      <c r="B751" s="28">
        <v>2024</v>
      </c>
      <c r="C751" s="28" t="s">
        <v>26</v>
      </c>
      <c r="D751" s="28">
        <v>1076</v>
      </c>
      <c r="E751" s="28" t="s">
        <v>1617</v>
      </c>
      <c r="F751" s="28">
        <v>103040297</v>
      </c>
      <c r="G751" s="28">
        <v>1</v>
      </c>
      <c r="H751" s="28">
        <v>9.4999999999999998E-3</v>
      </c>
      <c r="I751" s="28" t="s">
        <v>86</v>
      </c>
      <c r="J751" s="28" t="s">
        <v>87</v>
      </c>
      <c r="K751" s="28" t="s">
        <v>1471</v>
      </c>
      <c r="L751" s="28" t="s">
        <v>1618</v>
      </c>
      <c r="M751" s="28" t="s">
        <v>83</v>
      </c>
    </row>
    <row r="752" spans="1:26" x14ac:dyDescent="0.25">
      <c r="A752" s="28" t="s">
        <v>27</v>
      </c>
      <c r="B752" s="28">
        <v>2024</v>
      </c>
      <c r="C752" s="28" t="s">
        <v>26</v>
      </c>
      <c r="D752" s="28">
        <v>1077</v>
      </c>
      <c r="E752" s="28" t="s">
        <v>1619</v>
      </c>
      <c r="F752" s="28">
        <v>103040298</v>
      </c>
      <c r="G752" s="28">
        <v>1</v>
      </c>
      <c r="H752" s="28">
        <v>7.4999999999999997E-3</v>
      </c>
      <c r="I752" s="28" t="s">
        <v>86</v>
      </c>
      <c r="J752" s="28" t="s">
        <v>87</v>
      </c>
      <c r="K752" s="28" t="s">
        <v>1471</v>
      </c>
      <c r="L752" s="28" t="s">
        <v>1620</v>
      </c>
      <c r="M752" s="28" t="s">
        <v>83</v>
      </c>
      <c r="U752" s="28" t="s">
        <v>130</v>
      </c>
      <c r="V752" s="28" t="s">
        <v>1621</v>
      </c>
    </row>
    <row r="753" spans="1:26" x14ac:dyDescent="0.25">
      <c r="A753" s="28" t="s">
        <v>27</v>
      </c>
      <c r="B753" s="28">
        <v>2024</v>
      </c>
      <c r="C753" s="28" t="s">
        <v>26</v>
      </c>
      <c r="D753" s="28">
        <v>1078</v>
      </c>
      <c r="E753" s="28" t="s">
        <v>1622</v>
      </c>
      <c r="F753" s="28">
        <v>103056438</v>
      </c>
      <c r="G753" s="28">
        <v>1</v>
      </c>
      <c r="H753" s="28">
        <v>8.5000000000000006E-3</v>
      </c>
      <c r="I753" s="28" t="s">
        <v>86</v>
      </c>
      <c r="J753" s="28" t="s">
        <v>87</v>
      </c>
      <c r="K753" s="28" t="s">
        <v>1471</v>
      </c>
      <c r="L753" s="28" t="s">
        <v>1623</v>
      </c>
      <c r="M753" s="28" t="s">
        <v>83</v>
      </c>
    </row>
    <row r="754" spans="1:26" x14ac:dyDescent="0.25">
      <c r="A754" s="28" t="s">
        <v>27</v>
      </c>
      <c r="B754" s="28">
        <v>2024</v>
      </c>
      <c r="C754" s="28" t="s">
        <v>26</v>
      </c>
      <c r="D754" s="28">
        <v>1079</v>
      </c>
      <c r="E754" s="28" t="s">
        <v>1624</v>
      </c>
      <c r="F754" s="28">
        <v>103056439</v>
      </c>
      <c r="G754" s="28">
        <v>0</v>
      </c>
      <c r="H754" s="28">
        <v>2.5000000000000001E-3</v>
      </c>
      <c r="I754" s="28" t="s">
        <v>198</v>
      </c>
      <c r="J754" s="28" t="s">
        <v>87</v>
      </c>
      <c r="K754" s="28" t="s">
        <v>1471</v>
      </c>
      <c r="L754" s="28" t="s">
        <v>1625</v>
      </c>
      <c r="M754" s="28" t="s">
        <v>83</v>
      </c>
    </row>
    <row r="755" spans="1:26" x14ac:dyDescent="0.25">
      <c r="A755" s="28" t="s">
        <v>27</v>
      </c>
      <c r="B755" s="28">
        <v>2024</v>
      </c>
      <c r="C755" s="28" t="s">
        <v>26</v>
      </c>
      <c r="D755" s="28">
        <v>1081</v>
      </c>
      <c r="E755" s="28" t="s">
        <v>1626</v>
      </c>
      <c r="F755" s="28">
        <v>103056441</v>
      </c>
      <c r="G755" s="28">
        <v>1</v>
      </c>
      <c r="H755" s="28">
        <v>8.3000000000000001E-3</v>
      </c>
      <c r="I755" s="28" t="s">
        <v>86</v>
      </c>
      <c r="J755" s="28" t="s">
        <v>87</v>
      </c>
      <c r="K755" s="28" t="s">
        <v>1471</v>
      </c>
      <c r="L755" s="28" t="s">
        <v>1627</v>
      </c>
      <c r="M755" s="28" t="s">
        <v>83</v>
      </c>
    </row>
    <row r="756" spans="1:26" x14ac:dyDescent="0.25">
      <c r="A756" s="28" t="s">
        <v>27</v>
      </c>
      <c r="B756" s="28">
        <v>2024</v>
      </c>
      <c r="C756" s="28" t="s">
        <v>26</v>
      </c>
      <c r="D756" s="28">
        <v>1083</v>
      </c>
      <c r="E756" s="28" t="s">
        <v>1628</v>
      </c>
      <c r="F756" s="28">
        <v>103056443</v>
      </c>
      <c r="G756" s="28">
        <v>0</v>
      </c>
      <c r="H756" s="28">
        <v>2.8999999999999998E-3</v>
      </c>
      <c r="I756" s="28" t="s">
        <v>86</v>
      </c>
      <c r="J756" s="28" t="s">
        <v>87</v>
      </c>
      <c r="K756" s="28" t="s">
        <v>1471</v>
      </c>
      <c r="L756" s="28" t="s">
        <v>1629</v>
      </c>
      <c r="M756" s="28" t="s">
        <v>83</v>
      </c>
    </row>
    <row r="757" spans="1:26" x14ac:dyDescent="0.25">
      <c r="A757" s="28" t="s">
        <v>27</v>
      </c>
      <c r="B757" s="28">
        <v>2024</v>
      </c>
      <c r="C757" s="28" t="s">
        <v>26</v>
      </c>
      <c r="D757" s="28">
        <v>1084</v>
      </c>
      <c r="E757" s="28" t="s">
        <v>1630</v>
      </c>
      <c r="F757" s="28">
        <v>103056444</v>
      </c>
      <c r="G757" s="28">
        <v>0</v>
      </c>
      <c r="H757" s="28">
        <v>3.7000000000000002E-3</v>
      </c>
      <c r="I757" s="28" t="s">
        <v>86</v>
      </c>
      <c r="J757" s="28" t="s">
        <v>87</v>
      </c>
      <c r="K757" s="28" t="s">
        <v>1471</v>
      </c>
      <c r="L757" s="28" t="s">
        <v>1631</v>
      </c>
      <c r="M757" s="28" t="s">
        <v>92</v>
      </c>
      <c r="P757" s="28" t="s">
        <v>130</v>
      </c>
      <c r="T757" s="28">
        <v>1</v>
      </c>
      <c r="U757" s="28" t="s">
        <v>130</v>
      </c>
      <c r="V757" s="28" t="s">
        <v>1621</v>
      </c>
      <c r="Z757" s="28" t="s">
        <v>1632</v>
      </c>
    </row>
    <row r="758" spans="1:26" x14ac:dyDescent="0.25">
      <c r="A758" s="28" t="s">
        <v>27</v>
      </c>
      <c r="B758" s="28">
        <v>2024</v>
      </c>
      <c r="C758" s="28" t="s">
        <v>26</v>
      </c>
      <c r="D758" s="28">
        <v>1085</v>
      </c>
      <c r="E758" s="28" t="s">
        <v>1633</v>
      </c>
      <c r="F758" s="28">
        <v>103056445</v>
      </c>
      <c r="G758" s="28">
        <v>1</v>
      </c>
      <c r="H758" s="28">
        <v>7.4000000000000003E-3</v>
      </c>
      <c r="I758" s="28" t="s">
        <v>198</v>
      </c>
      <c r="J758" s="28" t="s">
        <v>87</v>
      </c>
      <c r="K758" s="28" t="s">
        <v>1471</v>
      </c>
      <c r="L758" s="28" t="s">
        <v>1634</v>
      </c>
      <c r="M758" s="28" t="s">
        <v>83</v>
      </c>
    </row>
    <row r="759" spans="1:26" x14ac:dyDescent="0.25">
      <c r="A759" s="28" t="s">
        <v>27</v>
      </c>
      <c r="B759" s="28">
        <v>2024</v>
      </c>
      <c r="C759" s="28" t="s">
        <v>26</v>
      </c>
      <c r="D759" s="28">
        <v>1087</v>
      </c>
      <c r="E759" s="28" t="s">
        <v>1635</v>
      </c>
      <c r="F759" s="28">
        <v>103056447</v>
      </c>
      <c r="G759" s="28">
        <v>1</v>
      </c>
      <c r="H759" s="28">
        <v>7.7000000000000002E-3</v>
      </c>
      <c r="I759" s="28" t="s">
        <v>86</v>
      </c>
      <c r="J759" s="28" t="s">
        <v>87</v>
      </c>
      <c r="K759" s="28" t="s">
        <v>1471</v>
      </c>
      <c r="L759" s="28" t="s">
        <v>1636</v>
      </c>
      <c r="M759" s="28" t="s">
        <v>83</v>
      </c>
    </row>
    <row r="760" spans="1:26" x14ac:dyDescent="0.25">
      <c r="A760" s="28" t="s">
        <v>27</v>
      </c>
      <c r="B760" s="28">
        <v>2024</v>
      </c>
      <c r="C760" s="28" t="s">
        <v>26</v>
      </c>
      <c r="D760" s="28">
        <v>1090</v>
      </c>
      <c r="E760" s="28" t="s">
        <v>1637</v>
      </c>
      <c r="F760" s="28">
        <v>103056450</v>
      </c>
      <c r="G760" s="28">
        <v>1</v>
      </c>
      <c r="H760" s="28">
        <v>8.0999999999999996E-3</v>
      </c>
      <c r="I760" s="28" t="s">
        <v>86</v>
      </c>
      <c r="J760" s="28" t="s">
        <v>87</v>
      </c>
      <c r="K760" s="28" t="s">
        <v>1471</v>
      </c>
      <c r="L760" s="28" t="s">
        <v>1638</v>
      </c>
      <c r="M760" s="28" t="s">
        <v>92</v>
      </c>
      <c r="Z760" s="28" t="s">
        <v>1639</v>
      </c>
    </row>
    <row r="761" spans="1:26" x14ac:dyDescent="0.25">
      <c r="A761" s="28" t="s">
        <v>27</v>
      </c>
      <c r="B761" s="28">
        <v>2024</v>
      </c>
      <c r="C761" s="28" t="s">
        <v>26</v>
      </c>
      <c r="D761" s="28">
        <v>1092</v>
      </c>
      <c r="E761" s="28" t="s">
        <v>1640</v>
      </c>
      <c r="F761" s="28">
        <v>103056452</v>
      </c>
      <c r="G761" s="28">
        <v>1</v>
      </c>
      <c r="H761" s="28">
        <v>8.3000000000000001E-3</v>
      </c>
      <c r="I761" s="28" t="s">
        <v>86</v>
      </c>
      <c r="J761" s="28" t="s">
        <v>87</v>
      </c>
      <c r="K761" s="28" t="s">
        <v>1471</v>
      </c>
      <c r="L761" s="28" t="s">
        <v>1641</v>
      </c>
      <c r="M761" s="28" t="s">
        <v>83</v>
      </c>
    </row>
    <row r="762" spans="1:26" x14ac:dyDescent="0.25">
      <c r="A762" s="28" t="s">
        <v>27</v>
      </c>
      <c r="B762" s="28">
        <v>2024</v>
      </c>
      <c r="C762" s="28" t="s">
        <v>26</v>
      </c>
      <c r="D762" s="28">
        <v>1095</v>
      </c>
      <c r="E762" s="28" t="s">
        <v>1642</v>
      </c>
      <c r="F762" s="28">
        <v>103056455</v>
      </c>
      <c r="G762" s="28">
        <v>4</v>
      </c>
      <c r="H762" s="28">
        <v>1.6899999999999998E-2</v>
      </c>
      <c r="I762" s="28" t="s">
        <v>86</v>
      </c>
      <c r="J762" s="28" t="s">
        <v>87</v>
      </c>
      <c r="K762" s="28" t="s">
        <v>1471</v>
      </c>
      <c r="L762" s="28" t="s">
        <v>1643</v>
      </c>
      <c r="M762" s="28" t="s">
        <v>83</v>
      </c>
    </row>
    <row r="763" spans="1:26" x14ac:dyDescent="0.25">
      <c r="A763" s="28" t="s">
        <v>27</v>
      </c>
      <c r="B763" s="28">
        <v>2024</v>
      </c>
      <c r="C763" s="28" t="s">
        <v>26</v>
      </c>
      <c r="D763" s="28">
        <v>1100</v>
      </c>
      <c r="E763" s="28" t="s">
        <v>1644</v>
      </c>
      <c r="F763" s="28">
        <v>103056460</v>
      </c>
      <c r="G763" s="28">
        <v>12</v>
      </c>
      <c r="H763" s="28">
        <v>3.4000000000000002E-2</v>
      </c>
      <c r="I763" s="28" t="s">
        <v>86</v>
      </c>
      <c r="J763" s="28" t="s">
        <v>87</v>
      </c>
      <c r="K763" s="28" t="s">
        <v>1471</v>
      </c>
      <c r="L763" s="28" t="s">
        <v>1645</v>
      </c>
      <c r="M763" s="28" t="s">
        <v>83</v>
      </c>
    </row>
    <row r="764" spans="1:26" x14ac:dyDescent="0.25">
      <c r="A764" s="28" t="s">
        <v>27</v>
      </c>
      <c r="B764" s="28">
        <v>2024</v>
      </c>
      <c r="C764" s="28" t="s">
        <v>26</v>
      </c>
      <c r="D764" s="28">
        <v>1101</v>
      </c>
      <c r="E764" s="28" t="s">
        <v>1646</v>
      </c>
      <c r="F764" s="28">
        <v>103056461</v>
      </c>
      <c r="G764" s="28">
        <v>8</v>
      </c>
      <c r="H764" s="28">
        <v>2.0799999999999999E-2</v>
      </c>
      <c r="I764" s="28" t="s">
        <v>86</v>
      </c>
      <c r="J764" s="28" t="s">
        <v>87</v>
      </c>
      <c r="K764" s="28" t="s">
        <v>1471</v>
      </c>
      <c r="L764" s="28" t="s">
        <v>1647</v>
      </c>
      <c r="M764" s="28" t="s">
        <v>83</v>
      </c>
    </row>
    <row r="765" spans="1:26" x14ac:dyDescent="0.25">
      <c r="A765" s="28" t="s">
        <v>27</v>
      </c>
      <c r="B765" s="28">
        <v>2024</v>
      </c>
      <c r="C765" s="28" t="s">
        <v>26</v>
      </c>
      <c r="D765" s="28">
        <v>1103</v>
      </c>
      <c r="E765" s="28" t="s">
        <v>1648</v>
      </c>
      <c r="F765" s="28">
        <v>103056463</v>
      </c>
      <c r="G765" s="28">
        <v>9</v>
      </c>
      <c r="H765" s="28">
        <v>2.5999999999999999E-2</v>
      </c>
      <c r="I765" s="28" t="s">
        <v>86</v>
      </c>
      <c r="J765" s="28" t="s">
        <v>87</v>
      </c>
      <c r="K765" s="28" t="s">
        <v>1471</v>
      </c>
      <c r="L765" s="28" t="s">
        <v>1649</v>
      </c>
      <c r="M765" s="28" t="s">
        <v>83</v>
      </c>
    </row>
    <row r="766" spans="1:26" x14ac:dyDescent="0.25">
      <c r="A766" s="28" t="s">
        <v>27</v>
      </c>
      <c r="B766" s="28">
        <v>2024</v>
      </c>
      <c r="C766" s="28" t="s">
        <v>26</v>
      </c>
      <c r="D766" s="28">
        <v>1104</v>
      </c>
      <c r="E766" s="28" t="s">
        <v>1650</v>
      </c>
      <c r="F766" s="28">
        <v>103056464</v>
      </c>
      <c r="G766" s="28">
        <v>5</v>
      </c>
      <c r="H766" s="28">
        <v>2.5600000000000001E-2</v>
      </c>
      <c r="I766" s="28" t="s">
        <v>86</v>
      </c>
      <c r="J766" s="28" t="s">
        <v>87</v>
      </c>
      <c r="K766" s="28" t="s">
        <v>1471</v>
      </c>
      <c r="L766" s="28" t="s">
        <v>1651</v>
      </c>
      <c r="M766" s="28" t="s">
        <v>83</v>
      </c>
    </row>
    <row r="767" spans="1:26" x14ac:dyDescent="0.25">
      <c r="A767" s="28" t="s">
        <v>27</v>
      </c>
      <c r="B767" s="28">
        <v>2024</v>
      </c>
      <c r="C767" s="28" t="s">
        <v>26</v>
      </c>
      <c r="D767" s="28">
        <v>1105</v>
      </c>
      <c r="E767" s="28" t="s">
        <v>1652</v>
      </c>
      <c r="F767" s="28">
        <v>103056465</v>
      </c>
      <c r="G767" s="28">
        <v>3</v>
      </c>
      <c r="H767" s="28">
        <v>1.77E-2</v>
      </c>
      <c r="I767" s="28" t="s">
        <v>86</v>
      </c>
      <c r="J767" s="28" t="s">
        <v>87</v>
      </c>
      <c r="K767" s="28" t="s">
        <v>1471</v>
      </c>
      <c r="L767" s="28" t="s">
        <v>1653</v>
      </c>
      <c r="M767" s="28" t="s">
        <v>83</v>
      </c>
    </row>
    <row r="768" spans="1:26" x14ac:dyDescent="0.25">
      <c r="A768" s="28" t="s">
        <v>27</v>
      </c>
      <c r="B768" s="28">
        <v>2024</v>
      </c>
      <c r="C768" s="28" t="s">
        <v>26</v>
      </c>
      <c r="D768" s="28">
        <v>1106</v>
      </c>
      <c r="E768" s="28" t="s">
        <v>1654</v>
      </c>
      <c r="F768" s="28">
        <v>103056466</v>
      </c>
      <c r="G768" s="28">
        <v>4</v>
      </c>
      <c r="H768" s="28">
        <v>2.7199999999999998E-2</v>
      </c>
      <c r="I768" s="28" t="s">
        <v>86</v>
      </c>
      <c r="J768" s="28" t="s">
        <v>87</v>
      </c>
      <c r="K768" s="28" t="s">
        <v>1471</v>
      </c>
      <c r="L768" s="28" t="s">
        <v>1655</v>
      </c>
      <c r="M768" s="28" t="s">
        <v>83</v>
      </c>
    </row>
    <row r="769" spans="1:26" x14ac:dyDescent="0.25">
      <c r="A769" s="28" t="s">
        <v>27</v>
      </c>
      <c r="B769" s="28">
        <v>2024</v>
      </c>
      <c r="C769" s="28" t="s">
        <v>26</v>
      </c>
      <c r="D769" s="28">
        <v>1108</v>
      </c>
      <c r="E769" s="28" t="s">
        <v>1656</v>
      </c>
      <c r="F769" s="28">
        <v>103056468</v>
      </c>
      <c r="G769" s="28">
        <v>3</v>
      </c>
      <c r="H769" s="28">
        <v>1.41E-2</v>
      </c>
      <c r="I769" s="28" t="s">
        <v>86</v>
      </c>
      <c r="J769" s="28" t="s">
        <v>87</v>
      </c>
      <c r="K769" s="28" t="s">
        <v>1471</v>
      </c>
      <c r="L769" s="28" t="s">
        <v>1657</v>
      </c>
      <c r="M769" s="28" t="s">
        <v>83</v>
      </c>
    </row>
    <row r="770" spans="1:26" x14ac:dyDescent="0.25">
      <c r="A770" s="28" t="s">
        <v>27</v>
      </c>
      <c r="B770" s="28">
        <v>2024</v>
      </c>
      <c r="C770" s="28" t="s">
        <v>26</v>
      </c>
      <c r="D770" s="28">
        <v>1109</v>
      </c>
      <c r="E770" s="28" t="s">
        <v>1658</v>
      </c>
      <c r="F770" s="28">
        <v>103056469</v>
      </c>
      <c r="G770" s="28">
        <v>1</v>
      </c>
      <c r="H770" s="28">
        <v>9.7999999999999997E-3</v>
      </c>
      <c r="I770" s="28" t="s">
        <v>86</v>
      </c>
      <c r="J770" s="28" t="s">
        <v>87</v>
      </c>
      <c r="K770" s="28" t="s">
        <v>1471</v>
      </c>
      <c r="L770" s="28" t="s">
        <v>1659</v>
      </c>
      <c r="M770" s="28" t="s">
        <v>83</v>
      </c>
    </row>
    <row r="771" spans="1:26" x14ac:dyDescent="0.25">
      <c r="A771" s="28" t="s">
        <v>27</v>
      </c>
      <c r="B771" s="28">
        <v>2024</v>
      </c>
      <c r="C771" s="28" t="s">
        <v>26</v>
      </c>
      <c r="D771" s="28">
        <v>1110</v>
      </c>
      <c r="E771" s="28" t="s">
        <v>1660</v>
      </c>
      <c r="F771" s="28">
        <v>103056470</v>
      </c>
      <c r="G771" s="28">
        <v>1</v>
      </c>
      <c r="H771" s="28">
        <v>9.5999999999999992E-3</v>
      </c>
      <c r="I771" s="28" t="s">
        <v>86</v>
      </c>
      <c r="J771" s="28" t="s">
        <v>87</v>
      </c>
      <c r="K771" s="28" t="s">
        <v>1471</v>
      </c>
      <c r="L771" s="28" t="s">
        <v>1661</v>
      </c>
      <c r="M771" s="28" t="s">
        <v>83</v>
      </c>
    </row>
    <row r="772" spans="1:26" x14ac:dyDescent="0.25">
      <c r="A772" s="28" t="s">
        <v>27</v>
      </c>
      <c r="B772" s="28">
        <v>2024</v>
      </c>
      <c r="C772" s="28" t="s">
        <v>26</v>
      </c>
      <c r="D772" s="28">
        <v>1113</v>
      </c>
      <c r="E772" s="28" t="s">
        <v>1662</v>
      </c>
      <c r="F772" s="28">
        <v>103056473</v>
      </c>
      <c r="G772" s="28">
        <v>1</v>
      </c>
      <c r="H772" s="28">
        <v>9.5999999999999992E-3</v>
      </c>
      <c r="I772" s="28" t="s">
        <v>198</v>
      </c>
      <c r="J772" s="28" t="s">
        <v>87</v>
      </c>
      <c r="K772" s="28" t="s">
        <v>1471</v>
      </c>
      <c r="L772" s="28" t="s">
        <v>1663</v>
      </c>
      <c r="M772" s="28" t="s">
        <v>83</v>
      </c>
    </row>
    <row r="773" spans="1:26" x14ac:dyDescent="0.25">
      <c r="A773" s="28" t="s">
        <v>27</v>
      </c>
      <c r="B773" s="28">
        <v>2024</v>
      </c>
      <c r="C773" s="28" t="s">
        <v>26</v>
      </c>
      <c r="D773" s="28">
        <v>1114</v>
      </c>
      <c r="E773" s="28" t="s">
        <v>1664</v>
      </c>
      <c r="F773" s="28">
        <v>103056474</v>
      </c>
      <c r="G773" s="28">
        <v>4</v>
      </c>
      <c r="H773" s="28">
        <v>1.9900000000000001E-2</v>
      </c>
      <c r="I773" s="28" t="s">
        <v>86</v>
      </c>
      <c r="J773" s="28" t="s">
        <v>87</v>
      </c>
      <c r="K773" s="28" t="s">
        <v>1471</v>
      </c>
      <c r="L773" s="28" t="s">
        <v>1665</v>
      </c>
      <c r="M773" s="28" t="s">
        <v>83</v>
      </c>
    </row>
    <row r="774" spans="1:26" x14ac:dyDescent="0.25">
      <c r="A774" s="28" t="s">
        <v>27</v>
      </c>
      <c r="B774" s="28">
        <v>2024</v>
      </c>
      <c r="C774" s="28" t="s">
        <v>26</v>
      </c>
      <c r="D774" s="28">
        <v>1116</v>
      </c>
      <c r="E774" s="28" t="s">
        <v>1666</v>
      </c>
      <c r="F774" s="28">
        <v>103056476</v>
      </c>
      <c r="G774" s="28">
        <v>17</v>
      </c>
      <c r="H774" s="28">
        <v>2.46E-2</v>
      </c>
      <c r="I774" s="28" t="s">
        <v>86</v>
      </c>
      <c r="J774" s="28" t="s">
        <v>87</v>
      </c>
      <c r="K774" s="28" t="s">
        <v>1471</v>
      </c>
      <c r="L774" s="28" t="s">
        <v>1667</v>
      </c>
      <c r="M774" s="28" t="s">
        <v>83</v>
      </c>
    </row>
    <row r="775" spans="1:26" x14ac:dyDescent="0.25">
      <c r="A775" s="28" t="s">
        <v>27</v>
      </c>
      <c r="B775" s="28">
        <v>2024</v>
      </c>
      <c r="C775" s="28" t="s">
        <v>26</v>
      </c>
      <c r="D775" s="28">
        <v>1117</v>
      </c>
      <c r="E775" s="28" t="s">
        <v>1668</v>
      </c>
      <c r="F775" s="28">
        <v>103056477</v>
      </c>
      <c r="G775" s="28">
        <v>4</v>
      </c>
      <c r="H775" s="28">
        <v>1.77E-2</v>
      </c>
      <c r="I775" s="28" t="s">
        <v>198</v>
      </c>
      <c r="J775" s="28" t="s">
        <v>87</v>
      </c>
      <c r="K775" s="28" t="s">
        <v>1471</v>
      </c>
      <c r="L775" s="28" t="s">
        <v>1669</v>
      </c>
      <c r="M775" s="28" t="s">
        <v>83</v>
      </c>
      <c r="Z775" s="28" t="s">
        <v>1670</v>
      </c>
    </row>
    <row r="776" spans="1:26" x14ac:dyDescent="0.25">
      <c r="A776" s="28" t="s">
        <v>27</v>
      </c>
      <c r="B776" s="28">
        <v>2024</v>
      </c>
      <c r="C776" s="28" t="s">
        <v>26</v>
      </c>
      <c r="D776" s="28">
        <v>1119</v>
      </c>
      <c r="E776" s="28" t="s">
        <v>1671</v>
      </c>
      <c r="F776" s="28">
        <v>103056479</v>
      </c>
      <c r="G776" s="28">
        <v>8</v>
      </c>
      <c r="H776" s="28">
        <v>2.52E-2</v>
      </c>
      <c r="I776" s="28" t="s">
        <v>198</v>
      </c>
      <c r="J776" s="28" t="s">
        <v>87</v>
      </c>
      <c r="K776" s="28" t="s">
        <v>1471</v>
      </c>
      <c r="L776" s="28" t="s">
        <v>1672</v>
      </c>
      <c r="M776" s="28" t="s">
        <v>83</v>
      </c>
    </row>
    <row r="777" spans="1:26" x14ac:dyDescent="0.25">
      <c r="A777" s="28" t="s">
        <v>27</v>
      </c>
      <c r="B777" s="28">
        <v>2024</v>
      </c>
      <c r="C777" s="28" t="s">
        <v>26</v>
      </c>
      <c r="D777" s="28">
        <v>1120</v>
      </c>
      <c r="E777" s="28" t="s">
        <v>1673</v>
      </c>
      <c r="F777" s="28">
        <v>103056480</v>
      </c>
      <c r="G777" s="28">
        <v>7</v>
      </c>
      <c r="H777" s="28">
        <v>2.5999999999999999E-2</v>
      </c>
      <c r="I777" s="28" t="s">
        <v>86</v>
      </c>
      <c r="J777" s="28" t="s">
        <v>87</v>
      </c>
      <c r="K777" s="28" t="s">
        <v>1471</v>
      </c>
      <c r="L777" s="28" t="s">
        <v>1674</v>
      </c>
      <c r="M777" s="28" t="s">
        <v>83</v>
      </c>
    </row>
    <row r="778" spans="1:26" x14ac:dyDescent="0.25">
      <c r="A778" s="28" t="s">
        <v>27</v>
      </c>
      <c r="B778" s="28">
        <v>2024</v>
      </c>
      <c r="C778" s="28" t="s">
        <v>26</v>
      </c>
      <c r="D778" s="28">
        <v>1121</v>
      </c>
      <c r="E778" s="28" t="s">
        <v>1675</v>
      </c>
      <c r="F778" s="28">
        <v>103056481</v>
      </c>
      <c r="G778" s="28">
        <v>7</v>
      </c>
      <c r="H778" s="28">
        <v>2.3699999999999999E-2</v>
      </c>
      <c r="I778" s="28" t="s">
        <v>86</v>
      </c>
      <c r="J778" s="28" t="s">
        <v>87</v>
      </c>
      <c r="K778" s="28" t="s">
        <v>1676</v>
      </c>
      <c r="L778" s="28" t="s">
        <v>1677</v>
      </c>
      <c r="M778" s="28" t="s">
        <v>83</v>
      </c>
    </row>
    <row r="779" spans="1:26" x14ac:dyDescent="0.25">
      <c r="A779" s="28" t="s">
        <v>27</v>
      </c>
      <c r="B779" s="28">
        <v>2024</v>
      </c>
      <c r="C779" s="28" t="s">
        <v>26</v>
      </c>
      <c r="D779" s="28">
        <v>1122</v>
      </c>
      <c r="E779" s="28" t="s">
        <v>1678</v>
      </c>
      <c r="F779" s="28">
        <v>103056482</v>
      </c>
      <c r="G779" s="28">
        <v>8</v>
      </c>
      <c r="H779" s="28">
        <v>2.8199999999999999E-2</v>
      </c>
      <c r="I779" s="28" t="s">
        <v>86</v>
      </c>
      <c r="J779" s="28" t="s">
        <v>87</v>
      </c>
      <c r="K779" s="28" t="s">
        <v>1676</v>
      </c>
      <c r="L779" s="28" t="s">
        <v>1679</v>
      </c>
      <c r="M779" s="28" t="s">
        <v>83</v>
      </c>
    </row>
    <row r="780" spans="1:26" x14ac:dyDescent="0.25">
      <c r="A780" s="28" t="s">
        <v>27</v>
      </c>
      <c r="B780" s="28">
        <v>2024</v>
      </c>
      <c r="C780" s="28" t="s">
        <v>26</v>
      </c>
      <c r="D780" s="28">
        <v>1123</v>
      </c>
      <c r="E780" s="28" t="s">
        <v>1680</v>
      </c>
      <c r="F780" s="28">
        <v>103056483</v>
      </c>
      <c r="G780" s="28">
        <v>5</v>
      </c>
      <c r="H780" s="28">
        <v>2.3E-2</v>
      </c>
      <c r="I780" s="28" t="s">
        <v>86</v>
      </c>
      <c r="J780" s="28" t="s">
        <v>87</v>
      </c>
      <c r="K780" s="28" t="s">
        <v>1676</v>
      </c>
      <c r="L780" s="28" t="s">
        <v>1681</v>
      </c>
      <c r="M780" s="28" t="s">
        <v>83</v>
      </c>
    </row>
    <row r="781" spans="1:26" x14ac:dyDescent="0.25">
      <c r="A781" s="28" t="s">
        <v>27</v>
      </c>
      <c r="B781" s="28">
        <v>2024</v>
      </c>
      <c r="C781" s="28" t="s">
        <v>26</v>
      </c>
      <c r="D781" s="28">
        <v>1124</v>
      </c>
      <c r="E781" s="28" t="s">
        <v>1682</v>
      </c>
      <c r="F781" s="28">
        <v>103056484</v>
      </c>
      <c r="G781" s="28">
        <v>4</v>
      </c>
      <c r="H781" s="28">
        <v>2.7799999999999998E-2</v>
      </c>
      <c r="I781" s="28" t="s">
        <v>86</v>
      </c>
      <c r="J781" s="28" t="s">
        <v>87</v>
      </c>
      <c r="K781" s="28" t="s">
        <v>1676</v>
      </c>
      <c r="L781" s="28" t="s">
        <v>1683</v>
      </c>
      <c r="M781" s="28" t="s">
        <v>83</v>
      </c>
    </row>
    <row r="782" spans="1:26" x14ac:dyDescent="0.25">
      <c r="A782" s="28" t="s">
        <v>27</v>
      </c>
      <c r="B782" s="28">
        <v>2024</v>
      </c>
      <c r="C782" s="28" t="s">
        <v>26</v>
      </c>
      <c r="D782" s="28">
        <v>1125</v>
      </c>
      <c r="E782" s="28" t="s">
        <v>1684</v>
      </c>
      <c r="F782" s="28">
        <v>103056485</v>
      </c>
      <c r="G782" s="28">
        <v>71</v>
      </c>
      <c r="H782" s="28">
        <v>4.36E-2</v>
      </c>
      <c r="I782" s="28" t="s">
        <v>86</v>
      </c>
      <c r="J782" s="28" t="s">
        <v>87</v>
      </c>
      <c r="K782" s="28" t="s">
        <v>1676</v>
      </c>
      <c r="L782" s="28" t="s">
        <v>1685</v>
      </c>
      <c r="M782" s="28" t="s">
        <v>83</v>
      </c>
    </row>
    <row r="783" spans="1:26" x14ac:dyDescent="0.25">
      <c r="A783" s="28" t="s">
        <v>27</v>
      </c>
      <c r="B783" s="28">
        <v>2024</v>
      </c>
      <c r="C783" s="28" t="s">
        <v>26</v>
      </c>
      <c r="D783" s="28">
        <v>1126</v>
      </c>
      <c r="E783" s="28" t="s">
        <v>1686</v>
      </c>
      <c r="F783" s="28">
        <v>103056486</v>
      </c>
      <c r="G783" s="28">
        <v>20</v>
      </c>
      <c r="H783" s="28">
        <v>3.44E-2</v>
      </c>
      <c r="I783" s="28" t="s">
        <v>86</v>
      </c>
      <c r="J783" s="28" t="s">
        <v>87</v>
      </c>
      <c r="K783" s="28" t="s">
        <v>1676</v>
      </c>
      <c r="L783" s="28" t="s">
        <v>1687</v>
      </c>
      <c r="M783" s="28" t="s">
        <v>83</v>
      </c>
    </row>
    <row r="784" spans="1:26" x14ac:dyDescent="0.25">
      <c r="A784" s="28" t="s">
        <v>27</v>
      </c>
      <c r="B784" s="28">
        <v>2024</v>
      </c>
      <c r="C784" s="28" t="s">
        <v>26</v>
      </c>
      <c r="D784" s="28">
        <v>1127</v>
      </c>
      <c r="E784" s="28" t="s">
        <v>1688</v>
      </c>
      <c r="F784" s="28">
        <v>103056487</v>
      </c>
      <c r="G784" s="28">
        <v>18</v>
      </c>
      <c r="H784" s="28">
        <v>3.5999999999999997E-2</v>
      </c>
      <c r="I784" s="28" t="s">
        <v>86</v>
      </c>
      <c r="J784" s="28" t="s">
        <v>87</v>
      </c>
      <c r="K784" s="28" t="s">
        <v>1676</v>
      </c>
      <c r="L784" s="28" t="s">
        <v>1689</v>
      </c>
      <c r="M784" s="28" t="s">
        <v>83</v>
      </c>
    </row>
    <row r="785" spans="1:13" x14ac:dyDescent="0.25">
      <c r="A785" s="28" t="s">
        <v>27</v>
      </c>
      <c r="B785" s="28">
        <v>2024</v>
      </c>
      <c r="C785" s="28" t="s">
        <v>26</v>
      </c>
      <c r="D785" s="28">
        <v>1129</v>
      </c>
      <c r="E785" s="28" t="s">
        <v>1690</v>
      </c>
      <c r="F785" s="28">
        <v>103056489</v>
      </c>
      <c r="G785" s="28">
        <v>8</v>
      </c>
      <c r="H785" s="28">
        <v>3.4799999999999998E-2</v>
      </c>
      <c r="I785" s="28" t="s">
        <v>86</v>
      </c>
      <c r="J785" s="28" t="s">
        <v>87</v>
      </c>
      <c r="K785" s="28" t="s">
        <v>1676</v>
      </c>
      <c r="L785" s="28" t="s">
        <v>1691</v>
      </c>
      <c r="M785" s="28" t="s">
        <v>83</v>
      </c>
    </row>
    <row r="786" spans="1:13" x14ac:dyDescent="0.25">
      <c r="A786" s="28" t="s">
        <v>27</v>
      </c>
      <c r="B786" s="28">
        <v>2024</v>
      </c>
      <c r="C786" s="28" t="s">
        <v>26</v>
      </c>
      <c r="D786" s="28">
        <v>1130</v>
      </c>
      <c r="E786" s="28" t="s">
        <v>1692</v>
      </c>
      <c r="F786" s="28">
        <v>103056490</v>
      </c>
      <c r="G786" s="28">
        <v>8</v>
      </c>
      <c r="H786" s="28">
        <v>2.98E-2</v>
      </c>
      <c r="I786" s="28" t="s">
        <v>86</v>
      </c>
      <c r="J786" s="28" t="s">
        <v>87</v>
      </c>
      <c r="K786" s="28" t="s">
        <v>1676</v>
      </c>
      <c r="L786" s="28" t="s">
        <v>1693</v>
      </c>
      <c r="M786" s="28" t="s">
        <v>83</v>
      </c>
    </row>
    <row r="787" spans="1:13" x14ac:dyDescent="0.25">
      <c r="A787" s="28" t="s">
        <v>27</v>
      </c>
      <c r="B787" s="28">
        <v>2024</v>
      </c>
      <c r="C787" s="28" t="s">
        <v>26</v>
      </c>
      <c r="D787" s="28">
        <v>1131</v>
      </c>
      <c r="E787" s="28" t="s">
        <v>1694</v>
      </c>
      <c r="F787" s="28">
        <v>103056491</v>
      </c>
      <c r="G787" s="28">
        <v>8</v>
      </c>
      <c r="H787" s="28">
        <v>2.86E-2</v>
      </c>
      <c r="I787" s="28" t="s">
        <v>86</v>
      </c>
      <c r="J787" s="28" t="s">
        <v>87</v>
      </c>
      <c r="K787" s="28" t="s">
        <v>1676</v>
      </c>
      <c r="L787" s="28" t="s">
        <v>1695</v>
      </c>
      <c r="M787" s="28" t="s">
        <v>83</v>
      </c>
    </row>
    <row r="788" spans="1:13" x14ac:dyDescent="0.25">
      <c r="A788" s="28" t="s">
        <v>27</v>
      </c>
      <c r="B788" s="28">
        <v>2024</v>
      </c>
      <c r="C788" s="28" t="s">
        <v>26</v>
      </c>
      <c r="D788" s="28">
        <v>1132</v>
      </c>
      <c r="E788" s="28" t="s">
        <v>1696</v>
      </c>
      <c r="F788" s="28">
        <v>103056492</v>
      </c>
      <c r="G788" s="28">
        <v>8</v>
      </c>
      <c r="H788" s="28">
        <v>3.2899999999999999E-2</v>
      </c>
      <c r="I788" s="28" t="s">
        <v>86</v>
      </c>
      <c r="J788" s="28" t="s">
        <v>87</v>
      </c>
      <c r="K788" s="28" t="s">
        <v>1676</v>
      </c>
      <c r="L788" s="28" t="s">
        <v>1697</v>
      </c>
      <c r="M788" s="28" t="s">
        <v>83</v>
      </c>
    </row>
    <row r="789" spans="1:13" x14ac:dyDescent="0.25">
      <c r="A789" s="28" t="s">
        <v>27</v>
      </c>
      <c r="B789" s="28">
        <v>2024</v>
      </c>
      <c r="C789" s="28" t="s">
        <v>26</v>
      </c>
      <c r="D789" s="28">
        <v>1133</v>
      </c>
      <c r="E789" s="28" t="s">
        <v>1698</v>
      </c>
      <c r="F789" s="28">
        <v>103056493</v>
      </c>
      <c r="G789" s="28">
        <v>7</v>
      </c>
      <c r="H789" s="28">
        <v>2.6800000000000001E-2</v>
      </c>
      <c r="I789" s="28" t="s">
        <v>86</v>
      </c>
      <c r="J789" s="28" t="s">
        <v>87</v>
      </c>
      <c r="K789" s="28" t="s">
        <v>1676</v>
      </c>
      <c r="L789" s="28" t="s">
        <v>1699</v>
      </c>
      <c r="M789" s="28" t="s">
        <v>83</v>
      </c>
    </row>
    <row r="790" spans="1:13" x14ac:dyDescent="0.25">
      <c r="A790" s="28" t="s">
        <v>27</v>
      </c>
      <c r="B790" s="28">
        <v>2024</v>
      </c>
      <c r="C790" s="28" t="s">
        <v>26</v>
      </c>
      <c r="D790" s="28">
        <v>1134</v>
      </c>
      <c r="E790" s="28" t="s">
        <v>1700</v>
      </c>
      <c r="F790" s="28">
        <v>103056494</v>
      </c>
      <c r="G790" s="28">
        <v>8</v>
      </c>
      <c r="H790" s="28">
        <v>2.1899999999999999E-2</v>
      </c>
      <c r="I790" s="28" t="s">
        <v>86</v>
      </c>
      <c r="J790" s="28" t="s">
        <v>87</v>
      </c>
      <c r="K790" s="28" t="s">
        <v>1676</v>
      </c>
      <c r="L790" s="28" t="s">
        <v>1701</v>
      </c>
      <c r="M790" s="28" t="s">
        <v>83</v>
      </c>
    </row>
    <row r="791" spans="1:13" x14ac:dyDescent="0.25">
      <c r="A791" s="28" t="s">
        <v>27</v>
      </c>
      <c r="B791" s="28">
        <v>2024</v>
      </c>
      <c r="C791" s="28" t="s">
        <v>26</v>
      </c>
      <c r="D791" s="28">
        <v>1135</v>
      </c>
      <c r="E791" s="28" t="s">
        <v>1702</v>
      </c>
      <c r="F791" s="28">
        <v>103056495</v>
      </c>
      <c r="G791" s="28">
        <v>8</v>
      </c>
      <c r="H791" s="28">
        <v>3.04E-2</v>
      </c>
      <c r="I791" s="28" t="s">
        <v>86</v>
      </c>
      <c r="J791" s="28" t="s">
        <v>87</v>
      </c>
      <c r="K791" s="28" t="s">
        <v>1676</v>
      </c>
      <c r="L791" s="28" t="s">
        <v>1703</v>
      </c>
      <c r="M791" s="28" t="s">
        <v>83</v>
      </c>
    </row>
    <row r="792" spans="1:13" x14ac:dyDescent="0.25">
      <c r="A792" s="28" t="s">
        <v>27</v>
      </c>
      <c r="B792" s="28">
        <v>2024</v>
      </c>
      <c r="C792" s="28" t="s">
        <v>26</v>
      </c>
      <c r="D792" s="28">
        <v>1136</v>
      </c>
      <c r="E792" s="28" t="s">
        <v>1704</v>
      </c>
      <c r="F792" s="28">
        <v>103056496</v>
      </c>
      <c r="G792" s="28">
        <v>8</v>
      </c>
      <c r="H792" s="28">
        <v>3.2099999999999997E-2</v>
      </c>
      <c r="I792" s="28" t="s">
        <v>86</v>
      </c>
      <c r="J792" s="28" t="s">
        <v>87</v>
      </c>
      <c r="K792" s="28" t="s">
        <v>1676</v>
      </c>
      <c r="L792" s="28" t="s">
        <v>1705</v>
      </c>
      <c r="M792" s="28" t="s">
        <v>83</v>
      </c>
    </row>
    <row r="793" spans="1:13" x14ac:dyDescent="0.25">
      <c r="A793" s="28" t="s">
        <v>27</v>
      </c>
      <c r="B793" s="28">
        <v>2024</v>
      </c>
      <c r="C793" s="28" t="s">
        <v>26</v>
      </c>
      <c r="D793" s="28">
        <v>1137</v>
      </c>
      <c r="E793" s="28" t="s">
        <v>1706</v>
      </c>
      <c r="F793" s="28">
        <v>103056497</v>
      </c>
      <c r="G793" s="28" t="s">
        <v>85</v>
      </c>
      <c r="H793" s="28">
        <v>3.15E-2</v>
      </c>
      <c r="I793" s="28" t="s">
        <v>86</v>
      </c>
      <c r="J793" s="28" t="s">
        <v>87</v>
      </c>
      <c r="K793" s="28" t="s">
        <v>1676</v>
      </c>
      <c r="L793" s="28" t="s">
        <v>1707</v>
      </c>
      <c r="M793" s="28" t="s">
        <v>83</v>
      </c>
    </row>
    <row r="794" spans="1:13" x14ac:dyDescent="0.25">
      <c r="A794" s="28" t="s">
        <v>27</v>
      </c>
      <c r="B794" s="28">
        <v>2024</v>
      </c>
      <c r="C794" s="28" t="s">
        <v>26</v>
      </c>
      <c r="D794" s="28">
        <v>1139</v>
      </c>
      <c r="E794" s="28" t="s">
        <v>1708</v>
      </c>
      <c r="F794" s="28">
        <v>103056499</v>
      </c>
      <c r="G794" s="28">
        <v>8</v>
      </c>
      <c r="H794" s="28">
        <v>3.0700000000000002E-2</v>
      </c>
      <c r="I794" s="28" t="s">
        <v>86</v>
      </c>
      <c r="J794" s="28" t="s">
        <v>87</v>
      </c>
      <c r="K794" s="28" t="s">
        <v>1676</v>
      </c>
      <c r="L794" s="28" t="s">
        <v>1709</v>
      </c>
      <c r="M794" s="28" t="s">
        <v>83</v>
      </c>
    </row>
    <row r="795" spans="1:13" x14ac:dyDescent="0.25">
      <c r="A795" s="28" t="s">
        <v>27</v>
      </c>
      <c r="B795" s="28">
        <v>2024</v>
      </c>
      <c r="C795" s="28" t="s">
        <v>26</v>
      </c>
      <c r="D795" s="28">
        <v>1141</v>
      </c>
      <c r="E795" s="28" t="s">
        <v>1710</v>
      </c>
      <c r="F795" s="28">
        <v>103056501</v>
      </c>
      <c r="G795" s="28">
        <v>4</v>
      </c>
      <c r="H795" s="28">
        <v>1.8700000000000001E-2</v>
      </c>
      <c r="I795" s="28" t="s">
        <v>198</v>
      </c>
      <c r="J795" s="28" t="s">
        <v>87</v>
      </c>
      <c r="K795" s="28" t="s">
        <v>1676</v>
      </c>
      <c r="L795" s="28" t="s">
        <v>1711</v>
      </c>
      <c r="M795" s="28" t="s">
        <v>83</v>
      </c>
    </row>
    <row r="796" spans="1:13" x14ac:dyDescent="0.25">
      <c r="A796" s="28" t="s">
        <v>27</v>
      </c>
      <c r="B796" s="28">
        <v>2024</v>
      </c>
      <c r="C796" s="28" t="s">
        <v>26</v>
      </c>
      <c r="D796" s="28">
        <v>1142</v>
      </c>
      <c r="E796" s="28" t="s">
        <v>1712</v>
      </c>
      <c r="F796" s="28">
        <v>103056502</v>
      </c>
      <c r="G796" s="28">
        <v>3</v>
      </c>
      <c r="H796" s="28">
        <v>2.0400000000000001E-2</v>
      </c>
      <c r="I796" s="28" t="s">
        <v>86</v>
      </c>
      <c r="J796" s="28" t="s">
        <v>87</v>
      </c>
      <c r="K796" s="28" t="s">
        <v>1676</v>
      </c>
      <c r="L796" s="28" t="s">
        <v>1713</v>
      </c>
      <c r="M796" s="28" t="s">
        <v>83</v>
      </c>
    </row>
    <row r="797" spans="1:13" x14ac:dyDescent="0.25">
      <c r="A797" s="28" t="s">
        <v>27</v>
      </c>
      <c r="B797" s="28">
        <v>2024</v>
      </c>
      <c r="C797" s="28" t="s">
        <v>26</v>
      </c>
      <c r="D797" s="28">
        <v>1143</v>
      </c>
      <c r="E797" s="28" t="s">
        <v>1714</v>
      </c>
      <c r="F797" s="28">
        <v>103056503</v>
      </c>
      <c r="G797" s="28">
        <v>3</v>
      </c>
      <c r="H797" s="28">
        <v>1.7999999999999999E-2</v>
      </c>
      <c r="I797" s="28" t="s">
        <v>86</v>
      </c>
      <c r="J797" s="28" t="s">
        <v>87</v>
      </c>
      <c r="K797" s="28" t="s">
        <v>1676</v>
      </c>
      <c r="L797" s="28" t="s">
        <v>1715</v>
      </c>
      <c r="M797" s="28" t="s">
        <v>83</v>
      </c>
    </row>
    <row r="798" spans="1:13" x14ac:dyDescent="0.25">
      <c r="A798" s="28" t="s">
        <v>27</v>
      </c>
      <c r="B798" s="28">
        <v>2024</v>
      </c>
      <c r="C798" s="28" t="s">
        <v>26</v>
      </c>
      <c r="D798" s="28">
        <v>1145</v>
      </c>
      <c r="E798" s="28" t="s">
        <v>1716</v>
      </c>
      <c r="F798" s="28">
        <v>103056505</v>
      </c>
      <c r="G798" s="28">
        <v>8</v>
      </c>
      <c r="H798" s="28">
        <v>2.9899999999999999E-2</v>
      </c>
      <c r="I798" s="28" t="s">
        <v>86</v>
      </c>
      <c r="J798" s="28" t="s">
        <v>87</v>
      </c>
      <c r="K798" s="28" t="s">
        <v>1676</v>
      </c>
      <c r="L798" s="28" t="s">
        <v>1717</v>
      </c>
      <c r="M798" s="28" t="s">
        <v>83</v>
      </c>
    </row>
    <row r="799" spans="1:13" x14ac:dyDescent="0.25">
      <c r="A799" s="28" t="s">
        <v>27</v>
      </c>
      <c r="B799" s="28">
        <v>2024</v>
      </c>
      <c r="C799" s="28" t="s">
        <v>26</v>
      </c>
      <c r="D799" s="28">
        <v>1147</v>
      </c>
      <c r="E799" s="28" t="s">
        <v>1718</v>
      </c>
      <c r="F799" s="28">
        <v>103056507</v>
      </c>
      <c r="G799" s="28">
        <v>8</v>
      </c>
      <c r="H799" s="28">
        <v>2.3699999999999999E-2</v>
      </c>
      <c r="I799" s="28" t="s">
        <v>86</v>
      </c>
      <c r="J799" s="28" t="s">
        <v>87</v>
      </c>
      <c r="K799" s="28" t="s">
        <v>1676</v>
      </c>
      <c r="L799" s="28" t="s">
        <v>1719</v>
      </c>
      <c r="M799" s="28" t="s">
        <v>83</v>
      </c>
    </row>
    <row r="800" spans="1:13" x14ac:dyDescent="0.25">
      <c r="A800" s="28" t="s">
        <v>27</v>
      </c>
      <c r="B800" s="28">
        <v>2024</v>
      </c>
      <c r="C800" s="28" t="s">
        <v>26</v>
      </c>
      <c r="D800" s="28">
        <v>1149</v>
      </c>
      <c r="E800" s="28" t="s">
        <v>1720</v>
      </c>
      <c r="F800" s="28">
        <v>103056509</v>
      </c>
      <c r="G800" s="28">
        <v>1</v>
      </c>
      <c r="H800" s="28">
        <v>8.2000000000000007E-3</v>
      </c>
      <c r="I800" s="28" t="s">
        <v>86</v>
      </c>
      <c r="J800" s="28" t="s">
        <v>87</v>
      </c>
      <c r="K800" s="28" t="s">
        <v>1676</v>
      </c>
      <c r="L800" s="28" t="s">
        <v>1721</v>
      </c>
      <c r="M800" s="28" t="s">
        <v>83</v>
      </c>
    </row>
    <row r="801" spans="1:26" x14ac:dyDescent="0.25">
      <c r="A801" s="28" t="s">
        <v>27</v>
      </c>
      <c r="B801" s="28">
        <v>2024</v>
      </c>
      <c r="C801" s="28" t="s">
        <v>26</v>
      </c>
      <c r="D801" s="28">
        <v>1150</v>
      </c>
      <c r="E801" s="28" t="s">
        <v>1722</v>
      </c>
      <c r="F801" s="28">
        <v>103056510</v>
      </c>
      <c r="G801" s="28">
        <v>1</v>
      </c>
      <c r="H801" s="28">
        <v>8.9999999999999993E-3</v>
      </c>
      <c r="I801" s="28" t="s">
        <v>86</v>
      </c>
      <c r="J801" s="28" t="s">
        <v>87</v>
      </c>
      <c r="K801" s="28" t="s">
        <v>1676</v>
      </c>
      <c r="L801" s="28" t="s">
        <v>1723</v>
      </c>
      <c r="M801" s="28" t="s">
        <v>83</v>
      </c>
    </row>
    <row r="802" spans="1:26" x14ac:dyDescent="0.25">
      <c r="A802" s="28" t="s">
        <v>27</v>
      </c>
      <c r="B802" s="28">
        <v>2024</v>
      </c>
      <c r="C802" s="28" t="s">
        <v>26</v>
      </c>
      <c r="D802" s="28">
        <v>1151</v>
      </c>
      <c r="E802" s="28" t="s">
        <v>1724</v>
      </c>
      <c r="F802" s="28">
        <v>103056511</v>
      </c>
      <c r="G802" s="28">
        <v>1</v>
      </c>
      <c r="H802" s="28">
        <v>8.2000000000000007E-3</v>
      </c>
      <c r="I802" s="28" t="s">
        <v>86</v>
      </c>
      <c r="J802" s="28" t="s">
        <v>87</v>
      </c>
      <c r="K802" s="28" t="s">
        <v>1676</v>
      </c>
      <c r="L802" s="28" t="s">
        <v>1725</v>
      </c>
      <c r="M802" s="28" t="s">
        <v>83</v>
      </c>
    </row>
    <row r="803" spans="1:26" x14ac:dyDescent="0.25">
      <c r="A803" s="28" t="s">
        <v>27</v>
      </c>
      <c r="B803" s="28">
        <v>2024</v>
      </c>
      <c r="C803" s="28" t="s">
        <v>26</v>
      </c>
      <c r="D803" s="28">
        <v>1152</v>
      </c>
      <c r="E803" s="28" t="s">
        <v>1726</v>
      </c>
      <c r="F803" s="28">
        <v>103056512</v>
      </c>
      <c r="G803" s="28">
        <v>1</v>
      </c>
      <c r="H803" s="28">
        <v>8.6E-3</v>
      </c>
      <c r="I803" s="28" t="s">
        <v>86</v>
      </c>
      <c r="J803" s="28" t="s">
        <v>87</v>
      </c>
      <c r="K803" s="28" t="s">
        <v>1676</v>
      </c>
      <c r="L803" s="28" t="s">
        <v>1727</v>
      </c>
      <c r="M803" s="28" t="s">
        <v>83</v>
      </c>
    </row>
    <row r="804" spans="1:26" x14ac:dyDescent="0.25">
      <c r="A804" s="28" t="s">
        <v>27</v>
      </c>
      <c r="B804" s="28">
        <v>2024</v>
      </c>
      <c r="C804" s="28" t="s">
        <v>26</v>
      </c>
      <c r="D804" s="28">
        <v>1153</v>
      </c>
      <c r="E804" s="28" t="s">
        <v>1728</v>
      </c>
      <c r="F804" s="28">
        <v>103056513</v>
      </c>
      <c r="G804" s="28">
        <v>0</v>
      </c>
      <c r="H804" s="28">
        <v>3.8999999999999998E-3</v>
      </c>
      <c r="I804" s="28" t="s">
        <v>86</v>
      </c>
      <c r="J804" s="28" t="s">
        <v>87</v>
      </c>
      <c r="K804" s="28" t="s">
        <v>1676</v>
      </c>
      <c r="L804" s="28" t="s">
        <v>1729</v>
      </c>
      <c r="M804" s="28" t="s">
        <v>83</v>
      </c>
    </row>
    <row r="805" spans="1:26" x14ac:dyDescent="0.25">
      <c r="A805" s="28" t="s">
        <v>27</v>
      </c>
      <c r="B805" s="28">
        <v>2024</v>
      </c>
      <c r="C805" s="28" t="s">
        <v>26</v>
      </c>
      <c r="D805" s="28">
        <v>1154</v>
      </c>
      <c r="E805" s="28" t="s">
        <v>1730</v>
      </c>
      <c r="F805" s="28">
        <v>103056514</v>
      </c>
      <c r="G805" s="28">
        <v>0</v>
      </c>
      <c r="H805" s="28">
        <v>2.7000000000000001E-3</v>
      </c>
      <c r="I805" s="28" t="s">
        <v>198</v>
      </c>
      <c r="J805" s="28" t="s">
        <v>87</v>
      </c>
      <c r="K805" s="28" t="s">
        <v>1676</v>
      </c>
      <c r="L805" s="28" t="s">
        <v>1731</v>
      </c>
      <c r="M805" s="28" t="s">
        <v>83</v>
      </c>
    </row>
    <row r="806" spans="1:26" x14ac:dyDescent="0.25">
      <c r="A806" s="28" t="s">
        <v>27</v>
      </c>
      <c r="B806" s="28">
        <v>2024</v>
      </c>
      <c r="C806" s="28" t="s">
        <v>26</v>
      </c>
      <c r="D806" s="28">
        <v>1156</v>
      </c>
      <c r="E806" s="28" t="s">
        <v>1732</v>
      </c>
      <c r="F806" s="28">
        <v>103056516</v>
      </c>
      <c r="G806" s="28">
        <v>1</v>
      </c>
      <c r="H806" s="28">
        <v>9.1999999999999998E-3</v>
      </c>
      <c r="I806" s="28" t="s">
        <v>86</v>
      </c>
      <c r="J806" s="28" t="s">
        <v>87</v>
      </c>
      <c r="K806" s="28" t="s">
        <v>1676</v>
      </c>
      <c r="L806" s="28" t="s">
        <v>1733</v>
      </c>
      <c r="M806" s="28" t="s">
        <v>83</v>
      </c>
    </row>
    <row r="807" spans="1:26" x14ac:dyDescent="0.25">
      <c r="A807" s="28" t="s">
        <v>27</v>
      </c>
      <c r="B807" s="28">
        <v>2024</v>
      </c>
      <c r="C807" s="28" t="s">
        <v>26</v>
      </c>
      <c r="D807" s="28">
        <v>1158</v>
      </c>
      <c r="E807" s="28" t="s">
        <v>1734</v>
      </c>
      <c r="F807" s="28">
        <v>103056518</v>
      </c>
      <c r="G807" s="28">
        <v>0</v>
      </c>
      <c r="H807" s="28">
        <v>2.5000000000000001E-3</v>
      </c>
      <c r="I807" s="28" t="s">
        <v>86</v>
      </c>
      <c r="J807" s="28" t="s">
        <v>87</v>
      </c>
      <c r="K807" s="28" t="s">
        <v>1676</v>
      </c>
      <c r="L807" s="28" t="s">
        <v>1735</v>
      </c>
      <c r="M807" s="28" t="s">
        <v>83</v>
      </c>
      <c r="P807" s="28" t="s">
        <v>130</v>
      </c>
      <c r="Q807" s="28" t="s">
        <v>130</v>
      </c>
      <c r="S807" s="28" t="s">
        <v>130</v>
      </c>
      <c r="T807" s="28">
        <v>10</v>
      </c>
      <c r="Z807" s="28" t="s">
        <v>1736</v>
      </c>
    </row>
    <row r="808" spans="1:26" x14ac:dyDescent="0.25">
      <c r="A808" s="28" t="s">
        <v>27</v>
      </c>
      <c r="B808" s="28">
        <v>2024</v>
      </c>
      <c r="C808" s="28" t="s">
        <v>26</v>
      </c>
      <c r="D808" s="28">
        <v>1159</v>
      </c>
      <c r="E808" s="28" t="s">
        <v>1737</v>
      </c>
      <c r="F808" s="28">
        <v>103056519</v>
      </c>
      <c r="G808" s="28">
        <v>0</v>
      </c>
      <c r="H808" s="28">
        <v>2.7000000000000001E-3</v>
      </c>
      <c r="I808" s="28" t="s">
        <v>86</v>
      </c>
      <c r="J808" s="28" t="s">
        <v>87</v>
      </c>
      <c r="K808" s="28" t="s">
        <v>1676</v>
      </c>
      <c r="L808" s="28" t="s">
        <v>1738</v>
      </c>
      <c r="M808" s="28" t="s">
        <v>83</v>
      </c>
    </row>
    <row r="809" spans="1:26" x14ac:dyDescent="0.25">
      <c r="A809" s="28" t="s">
        <v>27</v>
      </c>
      <c r="B809" s="28">
        <v>2024</v>
      </c>
      <c r="C809" s="28" t="s">
        <v>26</v>
      </c>
      <c r="D809" s="28">
        <v>1160</v>
      </c>
      <c r="E809" s="28" t="s">
        <v>1739</v>
      </c>
      <c r="F809" s="28">
        <v>103056520</v>
      </c>
      <c r="G809" s="28">
        <v>0</v>
      </c>
      <c r="H809" s="28">
        <v>3.2000000000000002E-3</v>
      </c>
      <c r="I809" s="28" t="s">
        <v>86</v>
      </c>
      <c r="J809" s="28" t="s">
        <v>87</v>
      </c>
      <c r="K809" s="28" t="s">
        <v>1676</v>
      </c>
      <c r="L809" s="28" t="s">
        <v>1740</v>
      </c>
      <c r="M809" s="28" t="s">
        <v>92</v>
      </c>
    </row>
    <row r="810" spans="1:26" x14ac:dyDescent="0.25">
      <c r="A810" s="28" t="s">
        <v>27</v>
      </c>
      <c r="B810" s="28">
        <v>2024</v>
      </c>
      <c r="C810" s="28" t="s">
        <v>26</v>
      </c>
      <c r="D810" s="28">
        <v>1161</v>
      </c>
      <c r="E810" s="28" t="s">
        <v>1741</v>
      </c>
      <c r="F810" s="28">
        <v>103056521</v>
      </c>
      <c r="G810" s="28">
        <v>1</v>
      </c>
      <c r="H810" s="28">
        <v>8.6999999999999994E-3</v>
      </c>
      <c r="I810" s="28" t="s">
        <v>86</v>
      </c>
      <c r="J810" s="28" t="s">
        <v>87</v>
      </c>
      <c r="K810" s="28" t="s">
        <v>1676</v>
      </c>
      <c r="L810" s="28" t="s">
        <v>1742</v>
      </c>
      <c r="M810" s="28" t="s">
        <v>83</v>
      </c>
    </row>
    <row r="811" spans="1:26" x14ac:dyDescent="0.25">
      <c r="A811" s="28" t="s">
        <v>27</v>
      </c>
      <c r="B811" s="28">
        <v>2024</v>
      </c>
      <c r="C811" s="28" t="s">
        <v>26</v>
      </c>
      <c r="D811" s="28">
        <v>1162</v>
      </c>
      <c r="E811" s="28" t="s">
        <v>1743</v>
      </c>
      <c r="F811" s="28">
        <v>103056522</v>
      </c>
      <c r="G811" s="28">
        <v>1</v>
      </c>
      <c r="H811" s="28">
        <v>1.0699999999999999E-2</v>
      </c>
      <c r="I811" s="28" t="s">
        <v>86</v>
      </c>
      <c r="J811" s="28" t="s">
        <v>87</v>
      </c>
      <c r="K811" s="28" t="s">
        <v>1676</v>
      </c>
      <c r="L811" s="28" t="s">
        <v>1744</v>
      </c>
      <c r="M811" s="28" t="s">
        <v>83</v>
      </c>
    </row>
    <row r="812" spans="1:26" x14ac:dyDescent="0.25">
      <c r="A812" s="28" t="s">
        <v>27</v>
      </c>
      <c r="B812" s="28">
        <v>2024</v>
      </c>
      <c r="C812" s="28" t="s">
        <v>26</v>
      </c>
      <c r="D812" s="28">
        <v>1163</v>
      </c>
      <c r="E812" s="28" t="s">
        <v>1745</v>
      </c>
      <c r="F812" s="28">
        <v>103056523</v>
      </c>
      <c r="G812" s="28">
        <v>1</v>
      </c>
      <c r="H812" s="28">
        <v>8.8999999999999999E-3</v>
      </c>
      <c r="I812" s="28" t="s">
        <v>86</v>
      </c>
      <c r="J812" s="28" t="s">
        <v>87</v>
      </c>
      <c r="K812" s="28" t="s">
        <v>1676</v>
      </c>
      <c r="L812" s="28" t="s">
        <v>1746</v>
      </c>
      <c r="M812" s="28" t="s">
        <v>83</v>
      </c>
    </row>
    <row r="813" spans="1:26" x14ac:dyDescent="0.25">
      <c r="A813" s="28" t="s">
        <v>27</v>
      </c>
      <c r="B813" s="28">
        <v>2024</v>
      </c>
      <c r="C813" s="28" t="s">
        <v>26</v>
      </c>
      <c r="D813" s="28">
        <v>1164</v>
      </c>
      <c r="E813" s="28" t="s">
        <v>1747</v>
      </c>
      <c r="F813" s="28">
        <v>103056524</v>
      </c>
      <c r="G813" s="28">
        <v>1</v>
      </c>
      <c r="H813" s="28">
        <v>1.06E-2</v>
      </c>
      <c r="I813" s="28" t="s">
        <v>86</v>
      </c>
      <c r="J813" s="28" t="s">
        <v>87</v>
      </c>
      <c r="K813" s="28" t="s">
        <v>1676</v>
      </c>
      <c r="L813" s="28" t="s">
        <v>1748</v>
      </c>
      <c r="M813" s="28" t="s">
        <v>83</v>
      </c>
    </row>
    <row r="814" spans="1:26" x14ac:dyDescent="0.25">
      <c r="A814" s="28" t="s">
        <v>27</v>
      </c>
      <c r="B814" s="28">
        <v>2024</v>
      </c>
      <c r="C814" s="28" t="s">
        <v>26</v>
      </c>
      <c r="D814" s="28">
        <v>1165</v>
      </c>
      <c r="E814" s="28" t="s">
        <v>1749</v>
      </c>
      <c r="F814" s="28">
        <v>103056525</v>
      </c>
      <c r="G814" s="28">
        <v>4</v>
      </c>
      <c r="H814" s="28">
        <v>2.12E-2</v>
      </c>
      <c r="I814" s="28" t="s">
        <v>86</v>
      </c>
      <c r="J814" s="28" t="s">
        <v>87</v>
      </c>
      <c r="K814" s="28" t="s">
        <v>1676</v>
      </c>
      <c r="L814" s="28" t="s">
        <v>1750</v>
      </c>
      <c r="M814" s="28" t="s">
        <v>83</v>
      </c>
    </row>
    <row r="815" spans="1:26" x14ac:dyDescent="0.25">
      <c r="A815" s="28" t="s">
        <v>27</v>
      </c>
      <c r="B815" s="28">
        <v>2024</v>
      </c>
      <c r="C815" s="28" t="s">
        <v>26</v>
      </c>
      <c r="D815" s="28">
        <v>1166</v>
      </c>
      <c r="E815" s="28" t="s">
        <v>1751</v>
      </c>
      <c r="F815" s="28">
        <v>103056526</v>
      </c>
      <c r="G815" s="28">
        <v>3</v>
      </c>
      <c r="H815" s="28">
        <v>1.8599999999999998E-2</v>
      </c>
      <c r="I815" s="28" t="s">
        <v>86</v>
      </c>
      <c r="J815" s="28" t="s">
        <v>87</v>
      </c>
      <c r="K815" s="28" t="s">
        <v>1676</v>
      </c>
      <c r="L815" s="28" t="s">
        <v>1752</v>
      </c>
      <c r="M815" s="28" t="s">
        <v>92</v>
      </c>
    </row>
    <row r="816" spans="1:26" x14ac:dyDescent="0.25">
      <c r="A816" s="28" t="s">
        <v>27</v>
      </c>
      <c r="B816" s="28">
        <v>2024</v>
      </c>
      <c r="C816" s="28" t="s">
        <v>26</v>
      </c>
      <c r="D816" s="28">
        <v>1169</v>
      </c>
      <c r="E816" s="28" t="s">
        <v>1753</v>
      </c>
      <c r="F816" s="28">
        <v>103056529</v>
      </c>
      <c r="G816" s="28">
        <v>4</v>
      </c>
      <c r="H816" s="28">
        <v>2.0199999999999999E-2</v>
      </c>
      <c r="I816" s="28" t="s">
        <v>86</v>
      </c>
      <c r="J816" s="28" t="s">
        <v>87</v>
      </c>
      <c r="K816" s="28" t="s">
        <v>1676</v>
      </c>
      <c r="L816" s="28" t="s">
        <v>1754</v>
      </c>
      <c r="M816" s="28" t="s">
        <v>83</v>
      </c>
    </row>
    <row r="817" spans="1:13" x14ac:dyDescent="0.25">
      <c r="A817" s="28" t="s">
        <v>27</v>
      </c>
      <c r="B817" s="28">
        <v>2024</v>
      </c>
      <c r="C817" s="28" t="s">
        <v>26</v>
      </c>
      <c r="D817" s="28">
        <v>1170</v>
      </c>
      <c r="E817" s="28" t="s">
        <v>1755</v>
      </c>
      <c r="F817" s="28">
        <v>103056530</v>
      </c>
      <c r="G817" s="28">
        <v>8</v>
      </c>
      <c r="H817" s="28">
        <v>2.24E-2</v>
      </c>
      <c r="I817" s="28" t="s">
        <v>86</v>
      </c>
      <c r="J817" s="28" t="s">
        <v>87</v>
      </c>
      <c r="K817" s="28" t="s">
        <v>1676</v>
      </c>
      <c r="L817" s="28" t="s">
        <v>1756</v>
      </c>
      <c r="M817" s="28" t="s">
        <v>92</v>
      </c>
    </row>
    <row r="818" spans="1:13" x14ac:dyDescent="0.25">
      <c r="A818" s="28" t="s">
        <v>27</v>
      </c>
      <c r="B818" s="28">
        <v>2024</v>
      </c>
      <c r="C818" s="28" t="s">
        <v>26</v>
      </c>
      <c r="D818" s="28">
        <v>1171</v>
      </c>
      <c r="E818" s="28" t="s">
        <v>1757</v>
      </c>
      <c r="F818" s="28">
        <v>103056531</v>
      </c>
      <c r="G818" s="28">
        <v>3</v>
      </c>
      <c r="H818" s="28">
        <v>1.6899999999999998E-2</v>
      </c>
      <c r="I818" s="28" t="s">
        <v>86</v>
      </c>
      <c r="J818" s="28" t="s">
        <v>87</v>
      </c>
      <c r="K818" s="28" t="s">
        <v>1676</v>
      </c>
      <c r="L818" s="28" t="s">
        <v>1758</v>
      </c>
      <c r="M818" s="28" t="s">
        <v>83</v>
      </c>
    </row>
    <row r="819" spans="1:13" x14ac:dyDescent="0.25">
      <c r="A819" s="28" t="s">
        <v>27</v>
      </c>
      <c r="B819" s="28">
        <v>2024</v>
      </c>
      <c r="C819" s="28" t="s">
        <v>26</v>
      </c>
      <c r="D819" s="28">
        <v>1173</v>
      </c>
      <c r="E819" s="28" t="s">
        <v>1759</v>
      </c>
      <c r="F819" s="28">
        <v>103056533</v>
      </c>
      <c r="G819" s="28">
        <v>1</v>
      </c>
      <c r="H819" s="28">
        <v>7.4999999999999997E-3</v>
      </c>
      <c r="I819" s="28" t="s">
        <v>86</v>
      </c>
      <c r="J819" s="28" t="s">
        <v>87</v>
      </c>
      <c r="K819" s="28" t="s">
        <v>1676</v>
      </c>
      <c r="L819" s="28" t="s">
        <v>1760</v>
      </c>
      <c r="M819" s="28" t="s">
        <v>83</v>
      </c>
    </row>
    <row r="820" spans="1:13" x14ac:dyDescent="0.25">
      <c r="A820" s="28" t="s">
        <v>27</v>
      </c>
      <c r="B820" s="28">
        <v>2024</v>
      </c>
      <c r="C820" s="28" t="s">
        <v>26</v>
      </c>
      <c r="D820" s="28">
        <v>1174</v>
      </c>
      <c r="E820" s="28" t="s">
        <v>1761</v>
      </c>
      <c r="F820" s="28">
        <v>103056534</v>
      </c>
      <c r="G820" s="28">
        <v>1</v>
      </c>
      <c r="H820" s="28">
        <v>8.8000000000000005E-3</v>
      </c>
      <c r="I820" s="28" t="s">
        <v>86</v>
      </c>
      <c r="J820" s="28" t="s">
        <v>87</v>
      </c>
      <c r="K820" s="28" t="s">
        <v>1676</v>
      </c>
      <c r="L820" s="28" t="s">
        <v>1762</v>
      </c>
      <c r="M820" s="28" t="s">
        <v>83</v>
      </c>
    </row>
    <row r="821" spans="1:13" x14ac:dyDescent="0.25">
      <c r="A821" s="28" t="s">
        <v>27</v>
      </c>
      <c r="B821" s="28">
        <v>2024</v>
      </c>
      <c r="C821" s="28" t="s">
        <v>26</v>
      </c>
      <c r="D821" s="28">
        <v>1175</v>
      </c>
      <c r="E821" s="28" t="s">
        <v>1763</v>
      </c>
      <c r="F821" s="28">
        <v>103056535</v>
      </c>
      <c r="G821" s="28">
        <v>1</v>
      </c>
      <c r="H821" s="28">
        <v>8.5000000000000006E-3</v>
      </c>
      <c r="I821" s="28" t="s">
        <v>86</v>
      </c>
      <c r="J821" s="28" t="s">
        <v>87</v>
      </c>
      <c r="K821" s="28" t="s">
        <v>1676</v>
      </c>
      <c r="L821" s="28" t="s">
        <v>1764</v>
      </c>
      <c r="M821" s="28" t="s">
        <v>83</v>
      </c>
    </row>
    <row r="822" spans="1:13" x14ac:dyDescent="0.25">
      <c r="A822" s="28" t="s">
        <v>27</v>
      </c>
      <c r="B822" s="28">
        <v>2024</v>
      </c>
      <c r="C822" s="28" t="s">
        <v>26</v>
      </c>
      <c r="D822" s="28">
        <v>1176</v>
      </c>
      <c r="E822" s="28" t="s">
        <v>1765</v>
      </c>
      <c r="F822" s="28">
        <v>103056536</v>
      </c>
      <c r="G822" s="28">
        <v>5</v>
      </c>
      <c r="H822" s="28">
        <v>3.6400000000000002E-2</v>
      </c>
      <c r="I822" s="28" t="s">
        <v>86</v>
      </c>
      <c r="J822" s="28" t="s">
        <v>87</v>
      </c>
      <c r="K822" s="28" t="s">
        <v>1676</v>
      </c>
      <c r="L822" s="28" t="s">
        <v>1766</v>
      </c>
      <c r="M822" s="28" t="s">
        <v>83</v>
      </c>
    </row>
    <row r="823" spans="1:13" x14ac:dyDescent="0.25">
      <c r="A823" s="28" t="s">
        <v>27</v>
      </c>
      <c r="B823" s="28">
        <v>2024</v>
      </c>
      <c r="C823" s="28" t="s">
        <v>26</v>
      </c>
      <c r="D823" s="28">
        <v>1177</v>
      </c>
      <c r="E823" s="28" t="s">
        <v>1767</v>
      </c>
      <c r="F823" s="28">
        <v>103056537</v>
      </c>
      <c r="G823" s="28">
        <v>8</v>
      </c>
      <c r="H823" s="28">
        <v>3.8800000000000001E-2</v>
      </c>
      <c r="I823" s="28" t="s">
        <v>86</v>
      </c>
      <c r="J823" s="28" t="s">
        <v>87</v>
      </c>
      <c r="K823" s="28" t="s">
        <v>1676</v>
      </c>
      <c r="L823" s="28" t="s">
        <v>1768</v>
      </c>
      <c r="M823" s="28" t="s">
        <v>83</v>
      </c>
    </row>
    <row r="824" spans="1:13" x14ac:dyDescent="0.25">
      <c r="A824" s="28" t="s">
        <v>27</v>
      </c>
      <c r="B824" s="28">
        <v>2024</v>
      </c>
      <c r="C824" s="28" t="s">
        <v>26</v>
      </c>
      <c r="D824" s="28">
        <v>1178</v>
      </c>
      <c r="E824" s="28" t="s">
        <v>1769</v>
      </c>
      <c r="F824" s="28">
        <v>103056538</v>
      </c>
      <c r="G824" s="28">
        <v>7</v>
      </c>
      <c r="H824" s="28">
        <v>2.9499999999999998E-2</v>
      </c>
      <c r="I824" s="28" t="s">
        <v>86</v>
      </c>
      <c r="J824" s="28" t="s">
        <v>87</v>
      </c>
      <c r="K824" s="28" t="s">
        <v>1676</v>
      </c>
      <c r="L824" s="28" t="s">
        <v>1770</v>
      </c>
      <c r="M824" s="28" t="s">
        <v>83</v>
      </c>
    </row>
    <row r="825" spans="1:13" x14ac:dyDescent="0.25">
      <c r="A825" s="28" t="s">
        <v>27</v>
      </c>
      <c r="B825" s="28">
        <v>2024</v>
      </c>
      <c r="C825" s="28" t="s">
        <v>26</v>
      </c>
      <c r="D825" s="28">
        <v>1179</v>
      </c>
      <c r="E825" s="28" t="s">
        <v>1771</v>
      </c>
      <c r="F825" s="28">
        <v>103056539</v>
      </c>
      <c r="G825" s="28">
        <v>8</v>
      </c>
      <c r="H825" s="28">
        <v>2.9700000000000001E-2</v>
      </c>
      <c r="I825" s="28" t="s">
        <v>86</v>
      </c>
      <c r="J825" s="28" t="s">
        <v>87</v>
      </c>
      <c r="K825" s="28" t="s">
        <v>1676</v>
      </c>
      <c r="L825" s="28" t="s">
        <v>1772</v>
      </c>
      <c r="M825" s="28" t="s">
        <v>83</v>
      </c>
    </row>
    <row r="826" spans="1:13" x14ac:dyDescent="0.25">
      <c r="A826" s="28" t="s">
        <v>27</v>
      </c>
      <c r="B826" s="28">
        <v>2024</v>
      </c>
      <c r="C826" s="28" t="s">
        <v>26</v>
      </c>
      <c r="D826" s="28">
        <v>1181</v>
      </c>
      <c r="E826" s="28" t="s">
        <v>1773</v>
      </c>
      <c r="F826" s="28">
        <v>103056541</v>
      </c>
      <c r="G826" s="28">
        <v>3</v>
      </c>
      <c r="H826" s="28">
        <v>1.3100000000000001E-2</v>
      </c>
      <c r="I826" s="28" t="s">
        <v>86</v>
      </c>
      <c r="J826" s="28" t="s">
        <v>87</v>
      </c>
      <c r="K826" s="28" t="s">
        <v>1676</v>
      </c>
      <c r="L826" s="28" t="s">
        <v>1774</v>
      </c>
      <c r="M826" s="28" t="s">
        <v>83</v>
      </c>
    </row>
    <row r="827" spans="1:13" x14ac:dyDescent="0.25">
      <c r="A827" s="28" t="s">
        <v>27</v>
      </c>
      <c r="B827" s="28">
        <v>2024</v>
      </c>
      <c r="C827" s="28" t="s">
        <v>26</v>
      </c>
      <c r="D827" s="28">
        <v>1182</v>
      </c>
      <c r="E827" s="28" t="s">
        <v>1775</v>
      </c>
      <c r="F827" s="28">
        <v>103056542</v>
      </c>
      <c r="G827" s="28">
        <v>4</v>
      </c>
      <c r="H827" s="28">
        <v>2.0799999999999999E-2</v>
      </c>
      <c r="I827" s="28" t="s">
        <v>86</v>
      </c>
      <c r="J827" s="28" t="s">
        <v>87</v>
      </c>
      <c r="K827" s="28" t="s">
        <v>1676</v>
      </c>
      <c r="L827" s="28" t="s">
        <v>1776</v>
      </c>
      <c r="M827" s="28" t="s">
        <v>83</v>
      </c>
    </row>
    <row r="828" spans="1:13" x14ac:dyDescent="0.25">
      <c r="A828" s="28" t="s">
        <v>27</v>
      </c>
      <c r="B828" s="28">
        <v>2024</v>
      </c>
      <c r="C828" s="28" t="s">
        <v>26</v>
      </c>
      <c r="D828" s="28">
        <v>1183</v>
      </c>
      <c r="E828" s="28" t="s">
        <v>1777</v>
      </c>
      <c r="F828" s="28">
        <v>103056543</v>
      </c>
      <c r="G828" s="28">
        <v>5</v>
      </c>
      <c r="H828" s="28">
        <v>1.7500000000000002E-2</v>
      </c>
      <c r="I828" s="28" t="s">
        <v>86</v>
      </c>
      <c r="J828" s="28" t="s">
        <v>87</v>
      </c>
      <c r="K828" s="28" t="s">
        <v>1676</v>
      </c>
      <c r="L828" s="28" t="s">
        <v>1778</v>
      </c>
      <c r="M828" s="28" t="s">
        <v>83</v>
      </c>
    </row>
    <row r="829" spans="1:13" x14ac:dyDescent="0.25">
      <c r="A829" s="28" t="s">
        <v>27</v>
      </c>
      <c r="B829" s="28">
        <v>2024</v>
      </c>
      <c r="C829" s="28" t="s">
        <v>26</v>
      </c>
      <c r="D829" s="28">
        <v>1185</v>
      </c>
      <c r="E829" s="28" t="s">
        <v>1779</v>
      </c>
      <c r="F829" s="28">
        <v>103056545</v>
      </c>
      <c r="G829" s="28">
        <v>7</v>
      </c>
      <c r="H829" s="28">
        <v>2.8000000000000001E-2</v>
      </c>
      <c r="I829" s="28" t="s">
        <v>86</v>
      </c>
      <c r="J829" s="28" t="s">
        <v>87</v>
      </c>
      <c r="K829" s="28" t="s">
        <v>1676</v>
      </c>
      <c r="L829" s="28" t="s">
        <v>1780</v>
      </c>
      <c r="M829" s="28" t="s">
        <v>83</v>
      </c>
    </row>
    <row r="830" spans="1:13" x14ac:dyDescent="0.25">
      <c r="A830" s="28" t="s">
        <v>27</v>
      </c>
      <c r="B830" s="28">
        <v>2024</v>
      </c>
      <c r="C830" s="28" t="s">
        <v>26</v>
      </c>
      <c r="D830" s="28">
        <v>1186</v>
      </c>
      <c r="E830" s="28" t="s">
        <v>1781</v>
      </c>
      <c r="F830" s="28">
        <v>103056546</v>
      </c>
      <c r="G830" s="28">
        <v>23</v>
      </c>
      <c r="H830" s="28">
        <v>3.4099999999999998E-2</v>
      </c>
      <c r="I830" s="28" t="s">
        <v>86</v>
      </c>
      <c r="J830" s="28" t="s">
        <v>87</v>
      </c>
      <c r="K830" s="28" t="s">
        <v>1676</v>
      </c>
      <c r="L830" s="28" t="s">
        <v>1782</v>
      </c>
      <c r="M830" s="28" t="s">
        <v>83</v>
      </c>
    </row>
    <row r="831" spans="1:13" x14ac:dyDescent="0.25">
      <c r="A831" s="28" t="s">
        <v>27</v>
      </c>
      <c r="B831" s="28">
        <v>2024</v>
      </c>
      <c r="C831" s="28" t="s">
        <v>26</v>
      </c>
      <c r="D831" s="28">
        <v>1187</v>
      </c>
      <c r="E831" s="28" t="s">
        <v>1783</v>
      </c>
      <c r="F831" s="28">
        <v>103056547</v>
      </c>
      <c r="G831" s="28">
        <v>4</v>
      </c>
      <c r="H831" s="28">
        <v>1.5599999999999999E-2</v>
      </c>
      <c r="I831" s="28" t="s">
        <v>86</v>
      </c>
      <c r="J831" s="28" t="s">
        <v>87</v>
      </c>
      <c r="K831" s="28" t="s">
        <v>1676</v>
      </c>
      <c r="L831" s="28" t="s">
        <v>1784</v>
      </c>
      <c r="M831" s="28" t="s">
        <v>92</v>
      </c>
    </row>
    <row r="832" spans="1:13" x14ac:dyDescent="0.25">
      <c r="A832" s="28" t="s">
        <v>27</v>
      </c>
      <c r="B832" s="28">
        <v>2024</v>
      </c>
      <c r="C832" s="28" t="s">
        <v>26</v>
      </c>
      <c r="D832" s="28">
        <v>1190</v>
      </c>
      <c r="E832" s="28" t="s">
        <v>1785</v>
      </c>
      <c r="F832" s="28">
        <v>103056550</v>
      </c>
      <c r="G832" s="28">
        <v>8</v>
      </c>
      <c r="H832" s="28">
        <v>3.2399999999999998E-2</v>
      </c>
      <c r="I832" s="28" t="s">
        <v>198</v>
      </c>
      <c r="J832" s="28" t="s">
        <v>87</v>
      </c>
      <c r="K832" s="28" t="s">
        <v>1676</v>
      </c>
      <c r="L832" s="28" t="s">
        <v>1786</v>
      </c>
      <c r="M832" s="28" t="s">
        <v>83</v>
      </c>
    </row>
    <row r="833" spans="1:13" x14ac:dyDescent="0.25">
      <c r="A833" s="28" t="s">
        <v>27</v>
      </c>
      <c r="B833" s="28">
        <v>2024</v>
      </c>
      <c r="C833" s="28" t="s">
        <v>26</v>
      </c>
      <c r="D833" s="28">
        <v>1191</v>
      </c>
      <c r="E833" s="28" t="s">
        <v>1787</v>
      </c>
      <c r="F833" s="28">
        <v>103056551</v>
      </c>
      <c r="G833" s="28">
        <v>3</v>
      </c>
      <c r="H833" s="28">
        <v>2.4299999999999999E-2</v>
      </c>
      <c r="I833" s="28" t="s">
        <v>86</v>
      </c>
      <c r="J833" s="28" t="s">
        <v>87</v>
      </c>
      <c r="K833" s="28" t="s">
        <v>1676</v>
      </c>
      <c r="L833" s="28" t="s">
        <v>1788</v>
      </c>
      <c r="M833" s="28" t="s">
        <v>83</v>
      </c>
    </row>
    <row r="834" spans="1:13" x14ac:dyDescent="0.25">
      <c r="A834" s="28" t="s">
        <v>27</v>
      </c>
      <c r="B834" s="28">
        <v>2024</v>
      </c>
      <c r="C834" s="28" t="s">
        <v>26</v>
      </c>
      <c r="D834" s="28">
        <v>1192</v>
      </c>
      <c r="E834" s="28" t="s">
        <v>1789</v>
      </c>
      <c r="F834" s="28">
        <v>103056552</v>
      </c>
      <c r="G834" s="28">
        <v>4</v>
      </c>
      <c r="H834" s="28">
        <v>1.6199999999999999E-2</v>
      </c>
      <c r="I834" s="28" t="s">
        <v>86</v>
      </c>
      <c r="J834" s="28" t="s">
        <v>87</v>
      </c>
      <c r="K834" s="28" t="s">
        <v>1676</v>
      </c>
      <c r="L834" s="28" t="s">
        <v>1790</v>
      </c>
      <c r="M834" s="28" t="s">
        <v>83</v>
      </c>
    </row>
    <row r="835" spans="1:13" x14ac:dyDescent="0.25">
      <c r="A835" s="28" t="s">
        <v>27</v>
      </c>
      <c r="B835" s="28">
        <v>2024</v>
      </c>
      <c r="C835" s="28" t="s">
        <v>26</v>
      </c>
      <c r="D835" s="28">
        <v>1193</v>
      </c>
      <c r="E835" s="28" t="s">
        <v>1791</v>
      </c>
      <c r="F835" s="28">
        <v>103056553</v>
      </c>
      <c r="G835" s="28">
        <v>8</v>
      </c>
      <c r="H835" s="28">
        <v>3.3300000000000003E-2</v>
      </c>
      <c r="I835" s="28" t="s">
        <v>86</v>
      </c>
      <c r="J835" s="28" t="s">
        <v>87</v>
      </c>
      <c r="K835" s="28" t="s">
        <v>1676</v>
      </c>
      <c r="L835" s="28" t="s">
        <v>1792</v>
      </c>
      <c r="M835" s="28" t="s">
        <v>92</v>
      </c>
    </row>
    <row r="836" spans="1:13" x14ac:dyDescent="0.25">
      <c r="A836" s="28" t="s">
        <v>27</v>
      </c>
      <c r="B836" s="28">
        <v>2024</v>
      </c>
      <c r="C836" s="28" t="s">
        <v>26</v>
      </c>
      <c r="D836" s="28">
        <v>1194</v>
      </c>
      <c r="E836" s="28" t="s">
        <v>1793</v>
      </c>
      <c r="F836" s="28">
        <v>103056554</v>
      </c>
      <c r="G836" s="28">
        <v>3</v>
      </c>
      <c r="H836" s="28">
        <v>1.5599999999999999E-2</v>
      </c>
      <c r="I836" s="28" t="s">
        <v>86</v>
      </c>
      <c r="J836" s="28" t="s">
        <v>87</v>
      </c>
      <c r="K836" s="28" t="s">
        <v>1676</v>
      </c>
      <c r="L836" s="28" t="s">
        <v>1794</v>
      </c>
      <c r="M836" s="28" t="s">
        <v>83</v>
      </c>
    </row>
    <row r="837" spans="1:13" x14ac:dyDescent="0.25">
      <c r="A837" s="28" t="s">
        <v>27</v>
      </c>
      <c r="B837" s="28">
        <v>2024</v>
      </c>
      <c r="C837" s="28" t="s">
        <v>26</v>
      </c>
      <c r="D837" s="28">
        <v>1196</v>
      </c>
      <c r="E837" s="28" t="s">
        <v>1795</v>
      </c>
      <c r="F837" s="28">
        <v>103056556</v>
      </c>
      <c r="G837" s="28">
        <v>4</v>
      </c>
      <c r="H837" s="28">
        <v>2.0799999999999999E-2</v>
      </c>
      <c r="I837" s="28" t="s">
        <v>86</v>
      </c>
      <c r="J837" s="28" t="s">
        <v>87</v>
      </c>
      <c r="K837" s="28" t="s">
        <v>1676</v>
      </c>
      <c r="L837" s="28" t="s">
        <v>1796</v>
      </c>
      <c r="M837" s="28" t="s">
        <v>83</v>
      </c>
    </row>
    <row r="838" spans="1:13" x14ac:dyDescent="0.25">
      <c r="A838" s="28" t="s">
        <v>27</v>
      </c>
      <c r="B838" s="28">
        <v>2024</v>
      </c>
      <c r="C838" s="28" t="s">
        <v>26</v>
      </c>
      <c r="D838" s="28">
        <v>1197</v>
      </c>
      <c r="E838" s="28" t="s">
        <v>1797</v>
      </c>
      <c r="F838" s="28">
        <v>103056557</v>
      </c>
      <c r="G838" s="28" t="s">
        <v>85</v>
      </c>
      <c r="H838" s="28">
        <v>1.54E-2</v>
      </c>
      <c r="I838" s="28" t="s">
        <v>86</v>
      </c>
      <c r="J838" s="28" t="s">
        <v>87</v>
      </c>
      <c r="K838" s="28" t="s">
        <v>1676</v>
      </c>
      <c r="L838" s="28" t="s">
        <v>1798</v>
      </c>
      <c r="M838" s="28" t="s">
        <v>83</v>
      </c>
    </row>
    <row r="839" spans="1:13" x14ac:dyDescent="0.25">
      <c r="A839" s="28" t="s">
        <v>27</v>
      </c>
      <c r="B839" s="28">
        <v>2024</v>
      </c>
      <c r="C839" s="28" t="s">
        <v>26</v>
      </c>
      <c r="D839" s="28">
        <v>1198</v>
      </c>
      <c r="E839" s="28" t="s">
        <v>1799</v>
      </c>
      <c r="F839" s="28">
        <v>103056558</v>
      </c>
      <c r="G839" s="28">
        <v>7</v>
      </c>
      <c r="H839" s="28">
        <v>1.9800000000000002E-2</v>
      </c>
      <c r="I839" s="28" t="s">
        <v>86</v>
      </c>
      <c r="J839" s="28" t="s">
        <v>87</v>
      </c>
      <c r="K839" s="28" t="s">
        <v>1676</v>
      </c>
      <c r="L839" s="28" t="s">
        <v>1800</v>
      </c>
      <c r="M839" s="28" t="s">
        <v>83</v>
      </c>
    </row>
    <row r="840" spans="1:13" x14ac:dyDescent="0.25">
      <c r="A840" s="28" t="s">
        <v>27</v>
      </c>
      <c r="B840" s="28">
        <v>2024</v>
      </c>
      <c r="C840" s="28" t="s">
        <v>26</v>
      </c>
      <c r="D840" s="28">
        <v>1200</v>
      </c>
      <c r="E840" s="28" t="s">
        <v>1801</v>
      </c>
      <c r="F840" s="28">
        <v>103056560</v>
      </c>
      <c r="G840" s="28">
        <v>8</v>
      </c>
      <c r="H840" s="28">
        <v>2.3900000000000001E-2</v>
      </c>
      <c r="I840" s="28" t="s">
        <v>86</v>
      </c>
      <c r="J840" s="28" t="s">
        <v>87</v>
      </c>
      <c r="K840" s="28" t="s">
        <v>1676</v>
      </c>
      <c r="L840" s="28" t="s">
        <v>1802</v>
      </c>
      <c r="M840" s="28" t="s">
        <v>92</v>
      </c>
    </row>
    <row r="841" spans="1:13" x14ac:dyDescent="0.25">
      <c r="A841" s="28" t="s">
        <v>27</v>
      </c>
      <c r="B841" s="28">
        <v>2024</v>
      </c>
      <c r="C841" s="28" t="s">
        <v>26</v>
      </c>
      <c r="D841" s="28">
        <v>1201</v>
      </c>
      <c r="E841" s="28" t="s">
        <v>1803</v>
      </c>
      <c r="F841" s="28">
        <v>103035421</v>
      </c>
      <c r="G841" s="28">
        <v>1</v>
      </c>
      <c r="H841" s="28">
        <v>8.8999999999999999E-3</v>
      </c>
      <c r="I841" s="28" t="s">
        <v>86</v>
      </c>
      <c r="J841" s="28" t="s">
        <v>87</v>
      </c>
      <c r="K841" s="28" t="s">
        <v>1676</v>
      </c>
      <c r="L841" s="28" t="s">
        <v>1804</v>
      </c>
      <c r="M841" s="28" t="s">
        <v>83</v>
      </c>
    </row>
    <row r="842" spans="1:13" x14ac:dyDescent="0.25">
      <c r="A842" s="28" t="s">
        <v>27</v>
      </c>
      <c r="B842" s="28">
        <v>2024</v>
      </c>
      <c r="C842" s="28" t="s">
        <v>26</v>
      </c>
      <c r="D842" s="28">
        <v>1202</v>
      </c>
      <c r="E842" s="28" t="s">
        <v>1805</v>
      </c>
      <c r="F842" s="28">
        <v>103035422</v>
      </c>
      <c r="G842" s="28">
        <v>1</v>
      </c>
      <c r="H842" s="28">
        <v>6.6E-3</v>
      </c>
      <c r="I842" s="28" t="s">
        <v>86</v>
      </c>
      <c r="J842" s="28" t="s">
        <v>87</v>
      </c>
      <c r="K842" s="28" t="s">
        <v>1676</v>
      </c>
      <c r="L842" s="28" t="s">
        <v>1806</v>
      </c>
      <c r="M842" s="28" t="s">
        <v>92</v>
      </c>
    </row>
    <row r="843" spans="1:13" x14ac:dyDescent="0.25">
      <c r="A843" s="28" t="s">
        <v>27</v>
      </c>
      <c r="B843" s="28">
        <v>2024</v>
      </c>
      <c r="C843" s="28" t="s">
        <v>26</v>
      </c>
      <c r="D843" s="28">
        <v>1206</v>
      </c>
      <c r="E843" s="28" t="s">
        <v>1807</v>
      </c>
      <c r="F843" s="28">
        <v>103035426</v>
      </c>
      <c r="G843" s="28">
        <v>8</v>
      </c>
      <c r="H843" s="28">
        <v>3.04E-2</v>
      </c>
      <c r="I843" s="28" t="s">
        <v>86</v>
      </c>
      <c r="J843" s="28" t="s">
        <v>87</v>
      </c>
      <c r="K843" s="28" t="s">
        <v>1676</v>
      </c>
      <c r="L843" s="28" t="s">
        <v>1808</v>
      </c>
      <c r="M843" s="28" t="s">
        <v>83</v>
      </c>
    </row>
    <row r="844" spans="1:13" x14ac:dyDescent="0.25">
      <c r="A844" s="28" t="s">
        <v>27</v>
      </c>
      <c r="B844" s="28">
        <v>2024</v>
      </c>
      <c r="C844" s="28" t="s">
        <v>26</v>
      </c>
      <c r="D844" s="28">
        <v>1207</v>
      </c>
      <c r="E844" s="28" t="s">
        <v>1809</v>
      </c>
      <c r="F844" s="28">
        <v>103035427</v>
      </c>
      <c r="G844" s="28">
        <v>7</v>
      </c>
      <c r="H844" s="28">
        <v>2.8899999999999999E-2</v>
      </c>
      <c r="I844" s="28" t="s">
        <v>86</v>
      </c>
      <c r="J844" s="28" t="s">
        <v>87</v>
      </c>
      <c r="K844" s="28" t="s">
        <v>1676</v>
      </c>
      <c r="L844" s="28" t="s">
        <v>1810</v>
      </c>
      <c r="M844" s="28" t="s">
        <v>83</v>
      </c>
    </row>
    <row r="845" spans="1:13" x14ac:dyDescent="0.25">
      <c r="A845" s="28" t="s">
        <v>27</v>
      </c>
      <c r="B845" s="28">
        <v>2024</v>
      </c>
      <c r="C845" s="28" t="s">
        <v>26</v>
      </c>
      <c r="D845" s="28">
        <v>1208</v>
      </c>
      <c r="E845" s="28" t="s">
        <v>1811</v>
      </c>
      <c r="F845" s="28">
        <v>103035428</v>
      </c>
      <c r="G845" s="28">
        <v>3</v>
      </c>
      <c r="H845" s="28">
        <v>1.4800000000000001E-2</v>
      </c>
      <c r="I845" s="28" t="s">
        <v>86</v>
      </c>
      <c r="J845" s="28" t="s">
        <v>87</v>
      </c>
      <c r="K845" s="28" t="s">
        <v>1676</v>
      </c>
      <c r="L845" s="28" t="s">
        <v>1812</v>
      </c>
      <c r="M845" s="28" t="s">
        <v>83</v>
      </c>
    </row>
    <row r="846" spans="1:13" x14ac:dyDescent="0.25">
      <c r="A846" s="28" t="s">
        <v>27</v>
      </c>
      <c r="B846" s="28">
        <v>2024</v>
      </c>
      <c r="C846" s="28" t="s">
        <v>26</v>
      </c>
      <c r="D846" s="28">
        <v>1209</v>
      </c>
      <c r="E846" s="28" t="s">
        <v>1813</v>
      </c>
      <c r="F846" s="28">
        <v>103035429</v>
      </c>
      <c r="G846" s="28">
        <v>4</v>
      </c>
      <c r="H846" s="28">
        <v>2.1899999999999999E-2</v>
      </c>
      <c r="I846" s="28" t="s">
        <v>86</v>
      </c>
      <c r="J846" s="28" t="s">
        <v>87</v>
      </c>
      <c r="K846" s="28" t="s">
        <v>1676</v>
      </c>
      <c r="L846" s="28" t="s">
        <v>1814</v>
      </c>
      <c r="M846" s="28" t="s">
        <v>83</v>
      </c>
    </row>
    <row r="847" spans="1:13" x14ac:dyDescent="0.25">
      <c r="A847" s="28" t="s">
        <v>27</v>
      </c>
      <c r="B847" s="28">
        <v>2024</v>
      </c>
      <c r="C847" s="28" t="s">
        <v>26</v>
      </c>
      <c r="D847" s="28">
        <v>1210</v>
      </c>
      <c r="E847" s="28" t="s">
        <v>1815</v>
      </c>
      <c r="F847" s="28">
        <v>103035430</v>
      </c>
      <c r="G847" s="28">
        <v>3</v>
      </c>
      <c r="H847" s="28">
        <v>1.5599999999999999E-2</v>
      </c>
      <c r="I847" s="28" t="s">
        <v>86</v>
      </c>
      <c r="J847" s="28" t="s">
        <v>87</v>
      </c>
      <c r="K847" s="28" t="s">
        <v>1676</v>
      </c>
      <c r="L847" s="28" t="s">
        <v>1816</v>
      </c>
      <c r="M847" s="28" t="s">
        <v>83</v>
      </c>
    </row>
    <row r="848" spans="1:13" x14ac:dyDescent="0.25">
      <c r="A848" s="28" t="s">
        <v>27</v>
      </c>
      <c r="B848" s="28">
        <v>2024</v>
      </c>
      <c r="C848" s="28" t="s">
        <v>26</v>
      </c>
      <c r="D848" s="28">
        <v>1213</v>
      </c>
      <c r="E848" s="28" t="s">
        <v>1817</v>
      </c>
      <c r="F848" s="28">
        <v>103035433</v>
      </c>
      <c r="G848" s="28">
        <v>4</v>
      </c>
      <c r="H848" s="28">
        <v>1.95E-2</v>
      </c>
      <c r="I848" s="28" t="s">
        <v>86</v>
      </c>
      <c r="J848" s="28" t="s">
        <v>87</v>
      </c>
      <c r="K848" s="28" t="s">
        <v>1676</v>
      </c>
      <c r="L848" s="28" t="s">
        <v>1818</v>
      </c>
      <c r="M848" s="28" t="s">
        <v>83</v>
      </c>
    </row>
    <row r="849" spans="1:28" x14ac:dyDescent="0.25">
      <c r="A849" s="28" t="s">
        <v>27</v>
      </c>
      <c r="B849" s="28">
        <v>2024</v>
      </c>
      <c r="C849" s="28" t="s">
        <v>26</v>
      </c>
      <c r="D849" s="28">
        <v>1215</v>
      </c>
      <c r="E849" s="28" t="s">
        <v>1819</v>
      </c>
      <c r="F849" s="28">
        <v>103035435</v>
      </c>
      <c r="G849" s="28">
        <v>7</v>
      </c>
      <c r="H849" s="28">
        <v>2.4400000000000002E-2</v>
      </c>
      <c r="I849" s="28" t="s">
        <v>86</v>
      </c>
      <c r="J849" s="28" t="s">
        <v>87</v>
      </c>
      <c r="K849" s="28" t="s">
        <v>1676</v>
      </c>
      <c r="L849" s="28" t="s">
        <v>1820</v>
      </c>
      <c r="M849" s="28" t="s">
        <v>83</v>
      </c>
    </row>
    <row r="850" spans="1:28" x14ac:dyDescent="0.25">
      <c r="A850" s="28" t="s">
        <v>27</v>
      </c>
      <c r="B850" s="28">
        <v>2024</v>
      </c>
      <c r="C850" s="28" t="s">
        <v>26</v>
      </c>
      <c r="D850" s="28">
        <v>1216</v>
      </c>
      <c r="E850" s="28" t="s">
        <v>1821</v>
      </c>
      <c r="F850" s="28">
        <v>103035436</v>
      </c>
      <c r="G850" s="28">
        <v>5</v>
      </c>
      <c r="H850" s="28">
        <v>2.1999999999999999E-2</v>
      </c>
      <c r="I850" s="28" t="s">
        <v>86</v>
      </c>
      <c r="J850" s="28" t="s">
        <v>87</v>
      </c>
      <c r="K850" s="28" t="s">
        <v>1676</v>
      </c>
      <c r="L850" s="28" t="s">
        <v>1822</v>
      </c>
      <c r="M850" s="28" t="s">
        <v>83</v>
      </c>
    </row>
    <row r="851" spans="1:28" x14ac:dyDescent="0.25">
      <c r="A851" s="28" t="s">
        <v>27</v>
      </c>
      <c r="B851" s="28">
        <v>2024</v>
      </c>
      <c r="C851" s="28" t="s">
        <v>26</v>
      </c>
      <c r="D851" s="28">
        <v>1217</v>
      </c>
      <c r="E851" s="28" t="s">
        <v>1823</v>
      </c>
      <c r="F851" s="28">
        <v>103035437</v>
      </c>
      <c r="G851" s="28">
        <v>7</v>
      </c>
      <c r="H851" s="28">
        <v>2.69E-2</v>
      </c>
      <c r="I851" s="28" t="s">
        <v>86</v>
      </c>
      <c r="J851" s="28" t="s">
        <v>87</v>
      </c>
      <c r="K851" s="28" t="s">
        <v>1676</v>
      </c>
      <c r="L851" s="28" t="s">
        <v>1824</v>
      </c>
      <c r="M851" s="28" t="s">
        <v>83</v>
      </c>
    </row>
    <row r="852" spans="1:28" x14ac:dyDescent="0.25">
      <c r="A852" s="28" t="s">
        <v>27</v>
      </c>
      <c r="B852" s="28">
        <v>2024</v>
      </c>
      <c r="C852" s="28" t="s">
        <v>26</v>
      </c>
      <c r="D852" s="28">
        <v>1219</v>
      </c>
      <c r="E852" s="28" t="s">
        <v>1825</v>
      </c>
      <c r="F852" s="28">
        <v>103035439</v>
      </c>
      <c r="G852" s="28">
        <v>3</v>
      </c>
      <c r="H852" s="28">
        <v>1.7100000000000001E-2</v>
      </c>
      <c r="I852" s="28" t="s">
        <v>86</v>
      </c>
      <c r="J852" s="28" t="s">
        <v>87</v>
      </c>
      <c r="K852" s="28" t="s">
        <v>1676</v>
      </c>
      <c r="L852" s="28" t="s">
        <v>1826</v>
      </c>
      <c r="M852" s="28" t="s">
        <v>83</v>
      </c>
    </row>
    <row r="853" spans="1:28" x14ac:dyDescent="0.25">
      <c r="A853" s="28" t="s">
        <v>27</v>
      </c>
      <c r="B853" s="28">
        <v>2024</v>
      </c>
      <c r="C853" s="28" t="s">
        <v>26</v>
      </c>
      <c r="D853" s="28">
        <v>1220</v>
      </c>
      <c r="E853" s="28" t="s">
        <v>1827</v>
      </c>
      <c r="F853" s="28">
        <v>103035440</v>
      </c>
      <c r="G853" s="28">
        <v>4</v>
      </c>
      <c r="H853" s="28">
        <v>2.69E-2</v>
      </c>
      <c r="I853" s="28" t="s">
        <v>86</v>
      </c>
      <c r="J853" s="28" t="s">
        <v>87</v>
      </c>
      <c r="K853" s="28" t="s">
        <v>1676</v>
      </c>
      <c r="L853" s="28" t="s">
        <v>1828</v>
      </c>
      <c r="M853" s="28" t="s">
        <v>92</v>
      </c>
    </row>
    <row r="854" spans="1:28" x14ac:dyDescent="0.25">
      <c r="A854" s="28" t="s">
        <v>27</v>
      </c>
      <c r="B854" s="28">
        <v>2024</v>
      </c>
      <c r="C854" s="28" t="s">
        <v>26</v>
      </c>
      <c r="D854" s="28">
        <v>1222</v>
      </c>
      <c r="E854" s="28" t="s">
        <v>1829</v>
      </c>
      <c r="F854" s="28">
        <v>103035442</v>
      </c>
      <c r="G854" s="28">
        <v>4</v>
      </c>
      <c r="H854" s="28">
        <v>1.7600000000000001E-2</v>
      </c>
      <c r="I854" s="28" t="s">
        <v>86</v>
      </c>
      <c r="J854" s="28" t="s">
        <v>87</v>
      </c>
      <c r="K854" s="28" t="s">
        <v>1676</v>
      </c>
      <c r="L854" s="28" t="s">
        <v>1830</v>
      </c>
      <c r="M854" s="28" t="s">
        <v>92</v>
      </c>
    </row>
    <row r="855" spans="1:28" x14ac:dyDescent="0.25">
      <c r="A855" s="28" t="s">
        <v>27</v>
      </c>
      <c r="B855" s="28">
        <v>2024</v>
      </c>
      <c r="C855" s="28" t="s">
        <v>26</v>
      </c>
      <c r="D855" s="28">
        <v>1223</v>
      </c>
      <c r="E855" s="28" t="s">
        <v>1831</v>
      </c>
      <c r="F855" s="28">
        <v>103035443</v>
      </c>
      <c r="G855" s="28">
        <v>3</v>
      </c>
      <c r="H855" s="28">
        <v>1.84E-2</v>
      </c>
      <c r="I855" s="28" t="s">
        <v>86</v>
      </c>
      <c r="J855" s="28" t="s">
        <v>87</v>
      </c>
      <c r="K855" s="28" t="s">
        <v>1676</v>
      </c>
      <c r="L855" s="28" t="s">
        <v>1832</v>
      </c>
      <c r="M855" s="28" t="s">
        <v>83</v>
      </c>
    </row>
    <row r="856" spans="1:28" x14ac:dyDescent="0.25">
      <c r="A856" s="28" t="s">
        <v>27</v>
      </c>
      <c r="B856" s="28">
        <v>2024</v>
      </c>
      <c r="C856" s="28" t="s">
        <v>26</v>
      </c>
      <c r="D856" s="28">
        <v>1224</v>
      </c>
      <c r="E856" s="28" t="s">
        <v>1833</v>
      </c>
      <c r="F856" s="28">
        <v>103035444</v>
      </c>
      <c r="G856" s="28">
        <v>8</v>
      </c>
      <c r="H856" s="28">
        <v>3.7900000000000003E-2</v>
      </c>
      <c r="I856" s="28" t="s">
        <v>86</v>
      </c>
      <c r="J856" s="28" t="s">
        <v>87</v>
      </c>
      <c r="K856" s="28" t="s">
        <v>1676</v>
      </c>
      <c r="L856" s="28" t="s">
        <v>1834</v>
      </c>
      <c r="M856" s="28" t="s">
        <v>83</v>
      </c>
    </row>
    <row r="857" spans="1:28" x14ac:dyDescent="0.25">
      <c r="A857" s="28" t="s">
        <v>27</v>
      </c>
      <c r="B857" s="28">
        <v>2024</v>
      </c>
      <c r="C857" s="28" t="s">
        <v>26</v>
      </c>
      <c r="D857" s="28">
        <v>1225</v>
      </c>
      <c r="E857" s="28" t="s">
        <v>1835</v>
      </c>
      <c r="F857" s="28">
        <v>103035445</v>
      </c>
      <c r="G857" s="28">
        <v>3</v>
      </c>
      <c r="H857" s="28">
        <v>0.02</v>
      </c>
      <c r="I857" s="28" t="s">
        <v>86</v>
      </c>
      <c r="J857" s="28" t="s">
        <v>87</v>
      </c>
      <c r="K857" s="28" t="s">
        <v>1836</v>
      </c>
      <c r="L857" s="28" t="s">
        <v>1837</v>
      </c>
      <c r="M857" s="28" t="s">
        <v>83</v>
      </c>
    </row>
    <row r="858" spans="1:28" x14ac:dyDescent="0.25">
      <c r="A858" s="28" t="s">
        <v>27</v>
      </c>
      <c r="B858" s="28">
        <v>2024</v>
      </c>
      <c r="C858" s="28" t="s">
        <v>26</v>
      </c>
      <c r="D858" s="28">
        <v>1226</v>
      </c>
      <c r="E858" s="28" t="s">
        <v>1838</v>
      </c>
      <c r="F858" s="28">
        <v>103035446</v>
      </c>
      <c r="G858" s="28">
        <v>3</v>
      </c>
      <c r="H858" s="28">
        <v>1.84E-2</v>
      </c>
      <c r="I858" s="28" t="s">
        <v>86</v>
      </c>
      <c r="J858" s="28" t="s">
        <v>87</v>
      </c>
      <c r="K858" s="28" t="s">
        <v>1836</v>
      </c>
      <c r="L858" s="28" t="s">
        <v>1839</v>
      </c>
      <c r="M858" s="28" t="s">
        <v>83</v>
      </c>
    </row>
    <row r="859" spans="1:28" x14ac:dyDescent="0.25">
      <c r="A859" s="28" t="s">
        <v>27</v>
      </c>
      <c r="B859" s="28">
        <v>2024</v>
      </c>
      <c r="C859" s="28" t="s">
        <v>26</v>
      </c>
      <c r="D859" s="28">
        <v>1227</v>
      </c>
      <c r="E859" s="28" t="s">
        <v>1840</v>
      </c>
      <c r="F859" s="28">
        <v>103035447</v>
      </c>
      <c r="G859" s="28">
        <v>2</v>
      </c>
      <c r="I859" s="28" t="s">
        <v>219</v>
      </c>
      <c r="J859" s="28" t="s">
        <v>87</v>
      </c>
      <c r="K859" s="28" t="s">
        <v>1836</v>
      </c>
      <c r="Z859" s="28" t="s">
        <v>391</v>
      </c>
      <c r="AB859" s="28" t="s">
        <v>130</v>
      </c>
    </row>
    <row r="860" spans="1:28" x14ac:dyDescent="0.25">
      <c r="A860" s="28" t="s">
        <v>27</v>
      </c>
      <c r="B860" s="28">
        <v>2024</v>
      </c>
      <c r="C860" s="28" t="s">
        <v>26</v>
      </c>
      <c r="D860" s="28">
        <v>1228</v>
      </c>
      <c r="E860" s="28" t="s">
        <v>1841</v>
      </c>
      <c r="F860" s="28">
        <v>103035448</v>
      </c>
      <c r="G860" s="28">
        <v>3</v>
      </c>
      <c r="H860" s="28">
        <v>1.7399999999999999E-2</v>
      </c>
      <c r="I860" s="28" t="s">
        <v>86</v>
      </c>
      <c r="J860" s="28" t="s">
        <v>87</v>
      </c>
      <c r="K860" s="28" t="s">
        <v>1836</v>
      </c>
      <c r="L860" s="28" t="s">
        <v>1842</v>
      </c>
      <c r="M860" s="28" t="s">
        <v>83</v>
      </c>
    </row>
    <row r="861" spans="1:28" x14ac:dyDescent="0.25">
      <c r="A861" s="28" t="s">
        <v>27</v>
      </c>
      <c r="B861" s="28">
        <v>2024</v>
      </c>
      <c r="C861" s="28" t="s">
        <v>26</v>
      </c>
      <c r="D861" s="28">
        <v>1229</v>
      </c>
      <c r="E861" s="28" t="s">
        <v>1843</v>
      </c>
      <c r="F861" s="28">
        <v>103035449</v>
      </c>
      <c r="G861" s="28">
        <v>1</v>
      </c>
      <c r="H861" s="28">
        <v>1.09E-2</v>
      </c>
      <c r="I861" s="28" t="s">
        <v>86</v>
      </c>
      <c r="J861" s="28" t="s">
        <v>87</v>
      </c>
      <c r="K861" s="28" t="s">
        <v>1836</v>
      </c>
      <c r="L861" s="28" t="s">
        <v>1844</v>
      </c>
      <c r="M861" s="28" t="s">
        <v>83</v>
      </c>
    </row>
    <row r="862" spans="1:28" x14ac:dyDescent="0.25">
      <c r="A862" s="28" t="s">
        <v>27</v>
      </c>
      <c r="B862" s="28">
        <v>2024</v>
      </c>
      <c r="C862" s="28" t="s">
        <v>26</v>
      </c>
      <c r="D862" s="28">
        <v>1232</v>
      </c>
      <c r="E862" s="28" t="s">
        <v>1845</v>
      </c>
      <c r="F862" s="28">
        <v>103035452</v>
      </c>
      <c r="G862" s="28">
        <v>3</v>
      </c>
      <c r="H862" s="28">
        <v>1.6799999999999999E-2</v>
      </c>
      <c r="I862" s="28" t="s">
        <v>86</v>
      </c>
      <c r="J862" s="28" t="s">
        <v>87</v>
      </c>
      <c r="K862" s="28" t="s">
        <v>1836</v>
      </c>
      <c r="L862" s="28" t="s">
        <v>1846</v>
      </c>
      <c r="M862" s="28" t="s">
        <v>83</v>
      </c>
    </row>
    <row r="863" spans="1:28" x14ac:dyDescent="0.25">
      <c r="A863" s="28" t="s">
        <v>27</v>
      </c>
      <c r="B863" s="28">
        <v>2024</v>
      </c>
      <c r="C863" s="28" t="s">
        <v>26</v>
      </c>
      <c r="D863" s="28">
        <v>1233</v>
      </c>
      <c r="E863" s="28" t="s">
        <v>1847</v>
      </c>
      <c r="F863" s="28">
        <v>103035453</v>
      </c>
      <c r="G863" s="28">
        <v>3</v>
      </c>
      <c r="H863" s="28">
        <v>1.9900000000000001E-2</v>
      </c>
      <c r="I863" s="28" t="s">
        <v>86</v>
      </c>
      <c r="J863" s="28" t="s">
        <v>87</v>
      </c>
      <c r="K863" s="28" t="s">
        <v>1836</v>
      </c>
      <c r="L863" s="28" t="s">
        <v>1848</v>
      </c>
      <c r="M863" s="28" t="s">
        <v>83</v>
      </c>
    </row>
    <row r="864" spans="1:28" x14ac:dyDescent="0.25">
      <c r="A864" s="28" t="s">
        <v>27</v>
      </c>
      <c r="B864" s="28">
        <v>2024</v>
      </c>
      <c r="C864" s="28" t="s">
        <v>26</v>
      </c>
      <c r="D864" s="28">
        <v>1234</v>
      </c>
      <c r="E864" s="28" t="s">
        <v>1849</v>
      </c>
      <c r="F864" s="28">
        <v>103035454</v>
      </c>
      <c r="G864" s="28">
        <v>1</v>
      </c>
      <c r="H864" s="28">
        <v>1.09E-2</v>
      </c>
      <c r="I864" s="28" t="s">
        <v>86</v>
      </c>
      <c r="J864" s="28" t="s">
        <v>87</v>
      </c>
      <c r="K864" s="28" t="s">
        <v>1836</v>
      </c>
      <c r="L864" s="28" t="s">
        <v>1850</v>
      </c>
      <c r="M864" s="28" t="s">
        <v>83</v>
      </c>
    </row>
    <row r="865" spans="1:26" x14ac:dyDescent="0.25">
      <c r="A865" s="28" t="s">
        <v>27</v>
      </c>
      <c r="B865" s="28">
        <v>2024</v>
      </c>
      <c r="C865" s="28" t="s">
        <v>26</v>
      </c>
      <c r="D865" s="28">
        <v>1236</v>
      </c>
      <c r="E865" s="28" t="s">
        <v>1851</v>
      </c>
      <c r="F865" s="28">
        <v>103035456</v>
      </c>
      <c r="G865" s="28">
        <v>3</v>
      </c>
      <c r="H865" s="28">
        <v>2.24E-2</v>
      </c>
      <c r="I865" s="28" t="s">
        <v>86</v>
      </c>
      <c r="J865" s="28" t="s">
        <v>87</v>
      </c>
      <c r="K865" s="28" t="s">
        <v>1836</v>
      </c>
      <c r="L865" s="28" t="s">
        <v>1852</v>
      </c>
      <c r="M865" s="28" t="s">
        <v>83</v>
      </c>
    </row>
    <row r="866" spans="1:26" x14ac:dyDescent="0.25">
      <c r="A866" s="28" t="s">
        <v>27</v>
      </c>
      <c r="B866" s="28">
        <v>2024</v>
      </c>
      <c r="C866" s="28" t="s">
        <v>26</v>
      </c>
      <c r="D866" s="28">
        <v>1237</v>
      </c>
      <c r="E866" s="28" t="s">
        <v>1853</v>
      </c>
      <c r="F866" s="28">
        <v>103035457</v>
      </c>
      <c r="G866" s="28">
        <v>2</v>
      </c>
      <c r="H866" s="28">
        <v>1.49E-2</v>
      </c>
      <c r="I866" s="28" t="s">
        <v>86</v>
      </c>
      <c r="J866" s="28" t="s">
        <v>87</v>
      </c>
      <c r="K866" s="28" t="s">
        <v>1836</v>
      </c>
      <c r="L866" s="28" t="s">
        <v>1854</v>
      </c>
      <c r="M866" s="28" t="s">
        <v>92</v>
      </c>
    </row>
    <row r="867" spans="1:26" x14ac:dyDescent="0.25">
      <c r="A867" s="28" t="s">
        <v>27</v>
      </c>
      <c r="B867" s="28">
        <v>2024</v>
      </c>
      <c r="C867" s="28" t="s">
        <v>26</v>
      </c>
      <c r="D867" s="28">
        <v>1239</v>
      </c>
      <c r="E867" s="28" t="s">
        <v>1855</v>
      </c>
      <c r="F867" s="28">
        <v>103035459</v>
      </c>
      <c r="G867" s="28">
        <v>4</v>
      </c>
      <c r="H867" s="28">
        <v>1.7899999999999999E-2</v>
      </c>
      <c r="I867" s="28" t="s">
        <v>86</v>
      </c>
      <c r="J867" s="28" t="s">
        <v>87</v>
      </c>
      <c r="K867" s="28" t="s">
        <v>1836</v>
      </c>
      <c r="L867" s="28" t="s">
        <v>1856</v>
      </c>
      <c r="M867" s="28" t="s">
        <v>83</v>
      </c>
    </row>
    <row r="868" spans="1:26" x14ac:dyDescent="0.25">
      <c r="A868" s="28" t="s">
        <v>27</v>
      </c>
      <c r="B868" s="28">
        <v>2024</v>
      </c>
      <c r="C868" s="28" t="s">
        <v>26</v>
      </c>
      <c r="D868" s="28">
        <v>1240</v>
      </c>
      <c r="E868" s="28" t="s">
        <v>1857</v>
      </c>
      <c r="F868" s="28">
        <v>103035460</v>
      </c>
      <c r="G868" s="28">
        <v>3</v>
      </c>
      <c r="H868" s="28">
        <v>1.35E-2</v>
      </c>
      <c r="I868" s="28" t="s">
        <v>86</v>
      </c>
      <c r="J868" s="28" t="s">
        <v>87</v>
      </c>
      <c r="K868" s="28" t="s">
        <v>1836</v>
      </c>
      <c r="L868" s="28" t="s">
        <v>1858</v>
      </c>
      <c r="M868" s="28" t="s">
        <v>92</v>
      </c>
      <c r="P868" s="28" t="s">
        <v>130</v>
      </c>
      <c r="T868" s="28">
        <v>0</v>
      </c>
      <c r="Z868" s="28" t="s">
        <v>385</v>
      </c>
    </row>
    <row r="869" spans="1:26" x14ac:dyDescent="0.25">
      <c r="A869" s="28" t="s">
        <v>27</v>
      </c>
      <c r="B869" s="28">
        <v>2024</v>
      </c>
      <c r="C869" s="28" t="s">
        <v>26</v>
      </c>
      <c r="D869" s="28">
        <v>1242</v>
      </c>
      <c r="E869" s="28" t="s">
        <v>1859</v>
      </c>
      <c r="F869" s="28">
        <v>103035462</v>
      </c>
      <c r="G869" s="28">
        <v>7</v>
      </c>
      <c r="H869" s="28">
        <v>3.44E-2</v>
      </c>
      <c r="I869" s="28" t="s">
        <v>86</v>
      </c>
      <c r="J869" s="28" t="s">
        <v>87</v>
      </c>
      <c r="K869" s="28" t="s">
        <v>1836</v>
      </c>
      <c r="L869" s="28" t="s">
        <v>1860</v>
      </c>
      <c r="M869" s="28" t="s">
        <v>83</v>
      </c>
    </row>
    <row r="870" spans="1:26" x14ac:dyDescent="0.25">
      <c r="A870" s="28" t="s">
        <v>27</v>
      </c>
      <c r="B870" s="28">
        <v>2024</v>
      </c>
      <c r="C870" s="28" t="s">
        <v>26</v>
      </c>
      <c r="D870" s="28">
        <v>1244</v>
      </c>
      <c r="E870" s="28" t="s">
        <v>1861</v>
      </c>
      <c r="F870" s="28">
        <v>103035464</v>
      </c>
      <c r="G870" s="28">
        <v>6</v>
      </c>
      <c r="H870" s="28">
        <v>2.6200000000000001E-2</v>
      </c>
      <c r="I870" s="28" t="s">
        <v>86</v>
      </c>
      <c r="J870" s="28" t="s">
        <v>87</v>
      </c>
      <c r="K870" s="28" t="s">
        <v>1836</v>
      </c>
      <c r="L870" s="28" t="s">
        <v>1862</v>
      </c>
      <c r="M870" s="28" t="s">
        <v>83</v>
      </c>
    </row>
    <row r="871" spans="1:26" x14ac:dyDescent="0.25">
      <c r="A871" s="28" t="s">
        <v>27</v>
      </c>
      <c r="B871" s="28">
        <v>2024</v>
      </c>
      <c r="C871" s="28" t="s">
        <v>26</v>
      </c>
      <c r="D871" s="28">
        <v>1247</v>
      </c>
      <c r="E871" s="28" t="s">
        <v>1863</v>
      </c>
      <c r="F871" s="28">
        <v>103035467</v>
      </c>
      <c r="G871" s="28">
        <v>3</v>
      </c>
      <c r="H871" s="28">
        <v>1.4999999999999999E-2</v>
      </c>
      <c r="I871" s="28" t="s">
        <v>86</v>
      </c>
      <c r="J871" s="28" t="s">
        <v>87</v>
      </c>
      <c r="K871" s="28" t="s">
        <v>1836</v>
      </c>
      <c r="L871" s="28" t="s">
        <v>1864</v>
      </c>
      <c r="M871" s="28" t="s">
        <v>83</v>
      </c>
    </row>
    <row r="872" spans="1:26" x14ac:dyDescent="0.25">
      <c r="A872" s="28" t="s">
        <v>27</v>
      </c>
      <c r="B872" s="28">
        <v>2024</v>
      </c>
      <c r="C872" s="28" t="s">
        <v>26</v>
      </c>
      <c r="D872" s="28">
        <v>1248</v>
      </c>
      <c r="E872" s="28" t="s">
        <v>1865</v>
      </c>
      <c r="F872" s="28">
        <v>103035468</v>
      </c>
      <c r="G872" s="28">
        <v>8</v>
      </c>
      <c r="H872" s="28">
        <v>3.2199999999999999E-2</v>
      </c>
      <c r="I872" s="28" t="s">
        <v>86</v>
      </c>
      <c r="J872" s="28" t="s">
        <v>87</v>
      </c>
      <c r="K872" s="28" t="s">
        <v>1836</v>
      </c>
      <c r="L872" s="28" t="s">
        <v>1866</v>
      </c>
      <c r="M872" s="28" t="s">
        <v>83</v>
      </c>
    </row>
    <row r="873" spans="1:26" x14ac:dyDescent="0.25">
      <c r="A873" s="28" t="s">
        <v>27</v>
      </c>
      <c r="B873" s="28">
        <v>2024</v>
      </c>
      <c r="C873" s="28" t="s">
        <v>26</v>
      </c>
      <c r="D873" s="28">
        <v>1250</v>
      </c>
      <c r="E873" s="28" t="s">
        <v>1867</v>
      </c>
      <c r="F873" s="28">
        <v>103035470</v>
      </c>
      <c r="G873" s="28">
        <v>3</v>
      </c>
      <c r="H873" s="28">
        <v>1.55E-2</v>
      </c>
      <c r="I873" s="28" t="s">
        <v>198</v>
      </c>
      <c r="J873" s="28" t="s">
        <v>87</v>
      </c>
      <c r="K873" s="28" t="s">
        <v>1836</v>
      </c>
      <c r="L873" s="28" t="s">
        <v>1868</v>
      </c>
      <c r="M873" s="28" t="s">
        <v>83</v>
      </c>
    </row>
    <row r="874" spans="1:26" x14ac:dyDescent="0.25">
      <c r="A874" s="28" t="s">
        <v>27</v>
      </c>
      <c r="B874" s="28">
        <v>2024</v>
      </c>
      <c r="C874" s="28" t="s">
        <v>26</v>
      </c>
      <c r="D874" s="28">
        <v>1252</v>
      </c>
      <c r="E874" s="28" t="s">
        <v>1869</v>
      </c>
      <c r="F874" s="28">
        <v>103035472</v>
      </c>
      <c r="G874" s="28">
        <v>5</v>
      </c>
      <c r="H874" s="28">
        <v>1.89E-2</v>
      </c>
      <c r="I874" s="28" t="s">
        <v>86</v>
      </c>
      <c r="J874" s="28" t="s">
        <v>87</v>
      </c>
      <c r="K874" s="28" t="s">
        <v>1836</v>
      </c>
      <c r="L874" s="28" t="s">
        <v>1870</v>
      </c>
      <c r="M874" s="28" t="s">
        <v>83</v>
      </c>
    </row>
    <row r="875" spans="1:26" x14ac:dyDescent="0.25">
      <c r="A875" s="28" t="s">
        <v>27</v>
      </c>
      <c r="B875" s="28">
        <v>2024</v>
      </c>
      <c r="C875" s="28" t="s">
        <v>26</v>
      </c>
      <c r="D875" s="28">
        <v>1253</v>
      </c>
      <c r="E875" s="28" t="s">
        <v>1871</v>
      </c>
      <c r="F875" s="28">
        <v>103035473</v>
      </c>
      <c r="G875" s="28">
        <v>1</v>
      </c>
      <c r="H875" s="28">
        <v>1.04E-2</v>
      </c>
      <c r="I875" s="28" t="s">
        <v>86</v>
      </c>
      <c r="J875" s="28" t="s">
        <v>87</v>
      </c>
      <c r="K875" s="28" t="s">
        <v>1836</v>
      </c>
      <c r="L875" s="28" t="s">
        <v>1872</v>
      </c>
      <c r="M875" s="28" t="s">
        <v>83</v>
      </c>
    </row>
    <row r="876" spans="1:26" x14ac:dyDescent="0.25">
      <c r="A876" s="28" t="s">
        <v>27</v>
      </c>
      <c r="B876" s="28">
        <v>2024</v>
      </c>
      <c r="C876" s="28" t="s">
        <v>26</v>
      </c>
      <c r="D876" s="28">
        <v>1255</v>
      </c>
      <c r="E876" s="28" t="s">
        <v>1873</v>
      </c>
      <c r="F876" s="28">
        <v>103035475</v>
      </c>
      <c r="G876" s="28">
        <v>1</v>
      </c>
      <c r="H876" s="28">
        <v>8.6E-3</v>
      </c>
      <c r="I876" s="28" t="s">
        <v>86</v>
      </c>
      <c r="J876" s="28" t="s">
        <v>87</v>
      </c>
      <c r="K876" s="28" t="s">
        <v>1836</v>
      </c>
      <c r="L876" s="28" t="s">
        <v>1874</v>
      </c>
      <c r="M876" s="28" t="s">
        <v>83</v>
      </c>
    </row>
    <row r="877" spans="1:26" x14ac:dyDescent="0.25">
      <c r="A877" s="28" t="s">
        <v>27</v>
      </c>
      <c r="B877" s="28">
        <v>2024</v>
      </c>
      <c r="C877" s="28" t="s">
        <v>26</v>
      </c>
      <c r="D877" s="28">
        <v>1258</v>
      </c>
      <c r="E877" s="28" t="s">
        <v>1875</v>
      </c>
      <c r="F877" s="28">
        <v>103035478</v>
      </c>
      <c r="G877" s="28">
        <v>1</v>
      </c>
      <c r="H877" s="28">
        <v>9.1999999999999998E-3</v>
      </c>
      <c r="I877" s="28" t="s">
        <v>86</v>
      </c>
      <c r="J877" s="28" t="s">
        <v>87</v>
      </c>
      <c r="K877" s="28" t="s">
        <v>1836</v>
      </c>
      <c r="L877" s="28" t="s">
        <v>1876</v>
      </c>
      <c r="M877" s="28" t="s">
        <v>83</v>
      </c>
    </row>
    <row r="878" spans="1:26" x14ac:dyDescent="0.25">
      <c r="A878" s="28" t="s">
        <v>27</v>
      </c>
      <c r="B878" s="28">
        <v>2024</v>
      </c>
      <c r="C878" s="28" t="s">
        <v>26</v>
      </c>
      <c r="D878" s="28">
        <v>1259</v>
      </c>
      <c r="E878" s="28" t="s">
        <v>1877</v>
      </c>
      <c r="F878" s="28">
        <v>103035479</v>
      </c>
      <c r="G878" s="28">
        <v>1</v>
      </c>
      <c r="H878" s="28">
        <v>9.9000000000000008E-3</v>
      </c>
      <c r="I878" s="28" t="s">
        <v>86</v>
      </c>
      <c r="J878" s="28" t="s">
        <v>87</v>
      </c>
      <c r="K878" s="28" t="s">
        <v>1836</v>
      </c>
      <c r="L878" s="28" t="s">
        <v>1878</v>
      </c>
      <c r="M878" s="28" t="s">
        <v>83</v>
      </c>
    </row>
    <row r="879" spans="1:26" x14ac:dyDescent="0.25">
      <c r="A879" s="28" t="s">
        <v>27</v>
      </c>
      <c r="B879" s="28">
        <v>2024</v>
      </c>
      <c r="C879" s="28" t="s">
        <v>26</v>
      </c>
      <c r="D879" s="28">
        <v>1260</v>
      </c>
      <c r="E879" s="28" t="s">
        <v>1879</v>
      </c>
      <c r="F879" s="28">
        <v>103035480</v>
      </c>
      <c r="G879" s="28">
        <v>1</v>
      </c>
      <c r="H879" s="28">
        <v>8.0000000000000002E-3</v>
      </c>
      <c r="I879" s="28" t="s">
        <v>86</v>
      </c>
      <c r="J879" s="28" t="s">
        <v>87</v>
      </c>
      <c r="K879" s="28" t="s">
        <v>1836</v>
      </c>
      <c r="L879" s="28" t="s">
        <v>1880</v>
      </c>
      <c r="M879" s="28" t="s">
        <v>92</v>
      </c>
    </row>
    <row r="880" spans="1:26" x14ac:dyDescent="0.25">
      <c r="A880" s="28" t="s">
        <v>27</v>
      </c>
      <c r="B880" s="28">
        <v>2024</v>
      </c>
      <c r="C880" s="28" t="s">
        <v>26</v>
      </c>
      <c r="D880" s="28">
        <v>1261</v>
      </c>
      <c r="E880" s="28" t="s">
        <v>1881</v>
      </c>
      <c r="F880" s="28">
        <v>103035481</v>
      </c>
      <c r="G880" s="28">
        <v>1</v>
      </c>
      <c r="H880" s="28">
        <v>8.8000000000000005E-3</v>
      </c>
      <c r="I880" s="28" t="s">
        <v>86</v>
      </c>
      <c r="J880" s="28" t="s">
        <v>87</v>
      </c>
      <c r="K880" s="28" t="s">
        <v>1836</v>
      </c>
      <c r="L880" s="28" t="s">
        <v>1882</v>
      </c>
      <c r="M880" s="28" t="s">
        <v>83</v>
      </c>
    </row>
    <row r="881" spans="1:13" x14ac:dyDescent="0.25">
      <c r="A881" s="28" t="s">
        <v>27</v>
      </c>
      <c r="B881" s="28">
        <v>2024</v>
      </c>
      <c r="C881" s="28" t="s">
        <v>26</v>
      </c>
      <c r="D881" s="28">
        <v>1263</v>
      </c>
      <c r="E881" s="28" t="s">
        <v>1883</v>
      </c>
      <c r="F881" s="28">
        <v>103035483</v>
      </c>
      <c r="G881" s="28">
        <v>3</v>
      </c>
      <c r="H881" s="28">
        <v>1.6500000000000001E-2</v>
      </c>
      <c r="I881" s="28" t="s">
        <v>86</v>
      </c>
      <c r="J881" s="28" t="s">
        <v>87</v>
      </c>
      <c r="K881" s="28" t="s">
        <v>1836</v>
      </c>
      <c r="L881" s="28" t="s">
        <v>1884</v>
      </c>
      <c r="M881" s="28" t="s">
        <v>83</v>
      </c>
    </row>
    <row r="882" spans="1:13" x14ac:dyDescent="0.25">
      <c r="A882" s="28" t="s">
        <v>27</v>
      </c>
      <c r="B882" s="28">
        <v>2024</v>
      </c>
      <c r="C882" s="28" t="s">
        <v>26</v>
      </c>
      <c r="D882" s="28">
        <v>1264</v>
      </c>
      <c r="E882" s="28" t="s">
        <v>1885</v>
      </c>
      <c r="F882" s="28">
        <v>103035484</v>
      </c>
      <c r="G882" s="28" t="s">
        <v>85</v>
      </c>
      <c r="H882" s="28">
        <v>1.3299999999999999E-2</v>
      </c>
      <c r="I882" s="28" t="s">
        <v>198</v>
      </c>
      <c r="J882" s="28" t="s">
        <v>87</v>
      </c>
      <c r="K882" s="28" t="s">
        <v>1836</v>
      </c>
      <c r="L882" s="28" t="s">
        <v>1886</v>
      </c>
      <c r="M882" s="28" t="s">
        <v>83</v>
      </c>
    </row>
    <row r="883" spans="1:13" x14ac:dyDescent="0.25">
      <c r="A883" s="28" t="s">
        <v>27</v>
      </c>
      <c r="B883" s="28">
        <v>2024</v>
      </c>
      <c r="C883" s="28" t="s">
        <v>26</v>
      </c>
      <c r="D883" s="28">
        <v>1265</v>
      </c>
      <c r="E883" s="28" t="s">
        <v>1887</v>
      </c>
      <c r="F883" s="28">
        <v>103035485</v>
      </c>
      <c r="G883" s="28">
        <v>3</v>
      </c>
      <c r="H883" s="28">
        <v>1.37E-2</v>
      </c>
      <c r="I883" s="28" t="s">
        <v>86</v>
      </c>
      <c r="J883" s="28" t="s">
        <v>87</v>
      </c>
      <c r="K883" s="28" t="s">
        <v>1836</v>
      </c>
      <c r="L883" s="28" t="s">
        <v>1888</v>
      </c>
      <c r="M883" s="28" t="s">
        <v>92</v>
      </c>
    </row>
    <row r="884" spans="1:13" x14ac:dyDescent="0.25">
      <c r="A884" s="28" t="s">
        <v>27</v>
      </c>
      <c r="B884" s="28">
        <v>2024</v>
      </c>
      <c r="C884" s="28" t="s">
        <v>26</v>
      </c>
      <c r="D884" s="28">
        <v>1266</v>
      </c>
      <c r="E884" s="28" t="s">
        <v>1889</v>
      </c>
      <c r="F884" s="28">
        <v>103035486</v>
      </c>
      <c r="G884" s="28">
        <v>3</v>
      </c>
      <c r="H884" s="28">
        <v>1.8499999999999999E-2</v>
      </c>
      <c r="I884" s="28" t="s">
        <v>86</v>
      </c>
      <c r="J884" s="28" t="s">
        <v>87</v>
      </c>
      <c r="K884" s="28" t="s">
        <v>1836</v>
      </c>
      <c r="L884" s="28" t="s">
        <v>1890</v>
      </c>
      <c r="M884" s="28" t="s">
        <v>83</v>
      </c>
    </row>
    <row r="885" spans="1:13" x14ac:dyDescent="0.25">
      <c r="A885" s="28" t="s">
        <v>27</v>
      </c>
      <c r="B885" s="28">
        <v>2024</v>
      </c>
      <c r="C885" s="28" t="s">
        <v>26</v>
      </c>
      <c r="D885" s="28">
        <v>1267</v>
      </c>
      <c r="E885" s="28" t="s">
        <v>1891</v>
      </c>
      <c r="F885" s="28">
        <v>103035487</v>
      </c>
      <c r="G885" s="28">
        <v>4</v>
      </c>
      <c r="H885" s="28">
        <v>1.89E-2</v>
      </c>
      <c r="I885" s="28" t="s">
        <v>86</v>
      </c>
      <c r="J885" s="28" t="s">
        <v>87</v>
      </c>
      <c r="K885" s="28" t="s">
        <v>1836</v>
      </c>
      <c r="L885" s="28" t="s">
        <v>1892</v>
      </c>
      <c r="M885" s="28" t="s">
        <v>83</v>
      </c>
    </row>
    <row r="886" spans="1:13" x14ac:dyDescent="0.25">
      <c r="A886" s="28" t="s">
        <v>27</v>
      </c>
      <c r="B886" s="28">
        <v>2024</v>
      </c>
      <c r="C886" s="28" t="s">
        <v>26</v>
      </c>
      <c r="D886" s="28">
        <v>1268</v>
      </c>
      <c r="E886" s="28" t="s">
        <v>1893</v>
      </c>
      <c r="F886" s="28">
        <v>103035488</v>
      </c>
      <c r="G886" s="28">
        <v>3</v>
      </c>
      <c r="H886" s="28">
        <v>1.7299999999999999E-2</v>
      </c>
      <c r="I886" s="28" t="s">
        <v>86</v>
      </c>
      <c r="J886" s="28" t="s">
        <v>87</v>
      </c>
      <c r="K886" s="28" t="s">
        <v>1836</v>
      </c>
      <c r="L886" s="28" t="s">
        <v>1894</v>
      </c>
      <c r="M886" s="28" t="s">
        <v>83</v>
      </c>
    </row>
    <row r="887" spans="1:13" x14ac:dyDescent="0.25">
      <c r="A887" s="28" t="s">
        <v>27</v>
      </c>
      <c r="B887" s="28">
        <v>2024</v>
      </c>
      <c r="C887" s="28" t="s">
        <v>26</v>
      </c>
      <c r="D887" s="28">
        <v>1269</v>
      </c>
      <c r="E887" s="28" t="s">
        <v>1895</v>
      </c>
      <c r="F887" s="28">
        <v>103035489</v>
      </c>
      <c r="G887" s="28">
        <v>4</v>
      </c>
      <c r="H887" s="28">
        <v>2.2100000000000002E-2</v>
      </c>
      <c r="I887" s="28" t="s">
        <v>86</v>
      </c>
      <c r="J887" s="28" t="s">
        <v>87</v>
      </c>
      <c r="K887" s="28" t="s">
        <v>1836</v>
      </c>
      <c r="L887" s="28" t="s">
        <v>1896</v>
      </c>
      <c r="M887" s="28" t="s">
        <v>83</v>
      </c>
    </row>
    <row r="888" spans="1:13" x14ac:dyDescent="0.25">
      <c r="A888" s="28" t="s">
        <v>27</v>
      </c>
      <c r="B888" s="28">
        <v>2024</v>
      </c>
      <c r="C888" s="28" t="s">
        <v>26</v>
      </c>
      <c r="D888" s="28">
        <v>1270</v>
      </c>
      <c r="E888" s="28" t="s">
        <v>1897</v>
      </c>
      <c r="F888" s="28">
        <v>103035490</v>
      </c>
      <c r="G888" s="28">
        <v>4</v>
      </c>
      <c r="H888" s="28">
        <v>2.53E-2</v>
      </c>
      <c r="I888" s="28" t="s">
        <v>86</v>
      </c>
      <c r="J888" s="28" t="s">
        <v>87</v>
      </c>
      <c r="K888" s="28" t="s">
        <v>1836</v>
      </c>
      <c r="L888" s="28" t="s">
        <v>1898</v>
      </c>
      <c r="M888" s="28" t="s">
        <v>83</v>
      </c>
    </row>
    <row r="889" spans="1:13" x14ac:dyDescent="0.25">
      <c r="A889" s="28" t="s">
        <v>27</v>
      </c>
      <c r="B889" s="28">
        <v>2024</v>
      </c>
      <c r="C889" s="28" t="s">
        <v>26</v>
      </c>
      <c r="D889" s="28">
        <v>1271</v>
      </c>
      <c r="E889" s="28" t="s">
        <v>1899</v>
      </c>
      <c r="F889" s="28">
        <v>103035491</v>
      </c>
      <c r="G889" s="28">
        <v>12</v>
      </c>
      <c r="H889" s="28">
        <v>4.4900000000000002E-2</v>
      </c>
      <c r="I889" s="28" t="s">
        <v>86</v>
      </c>
      <c r="J889" s="28" t="s">
        <v>87</v>
      </c>
      <c r="K889" s="28" t="s">
        <v>1836</v>
      </c>
      <c r="L889" s="28" t="s">
        <v>1900</v>
      </c>
      <c r="M889" s="28" t="s">
        <v>83</v>
      </c>
    </row>
    <row r="890" spans="1:13" x14ac:dyDescent="0.25">
      <c r="A890" s="28" t="s">
        <v>27</v>
      </c>
      <c r="B890" s="28">
        <v>2024</v>
      </c>
      <c r="C890" s="28" t="s">
        <v>26</v>
      </c>
      <c r="D890" s="28">
        <v>1272</v>
      </c>
      <c r="E890" s="28" t="s">
        <v>1901</v>
      </c>
      <c r="F890" s="28">
        <v>103035492</v>
      </c>
      <c r="G890" s="28">
        <v>15</v>
      </c>
      <c r="H890" s="28">
        <v>3.0499999999999999E-2</v>
      </c>
      <c r="I890" s="28" t="s">
        <v>86</v>
      </c>
      <c r="J890" s="28" t="s">
        <v>87</v>
      </c>
      <c r="K890" s="28" t="s">
        <v>1836</v>
      </c>
      <c r="L890" s="28" t="s">
        <v>1902</v>
      </c>
      <c r="M890" s="28" t="s">
        <v>83</v>
      </c>
    </row>
    <row r="891" spans="1:13" x14ac:dyDescent="0.25">
      <c r="A891" s="28" t="s">
        <v>27</v>
      </c>
      <c r="B891" s="28">
        <v>2024</v>
      </c>
      <c r="C891" s="28" t="s">
        <v>26</v>
      </c>
      <c r="D891" s="28">
        <v>1273</v>
      </c>
      <c r="E891" s="28" t="s">
        <v>1903</v>
      </c>
      <c r="F891" s="28">
        <v>103035493</v>
      </c>
      <c r="G891" s="28">
        <v>14</v>
      </c>
      <c r="H891" s="28">
        <v>2.4199999999999999E-2</v>
      </c>
      <c r="I891" s="28" t="s">
        <v>86</v>
      </c>
      <c r="J891" s="28" t="s">
        <v>87</v>
      </c>
      <c r="K891" s="28" t="s">
        <v>1836</v>
      </c>
      <c r="L891" s="28" t="s">
        <v>1904</v>
      </c>
      <c r="M891" s="28" t="s">
        <v>83</v>
      </c>
    </row>
    <row r="892" spans="1:13" x14ac:dyDescent="0.25">
      <c r="A892" s="28" t="s">
        <v>27</v>
      </c>
      <c r="B892" s="28">
        <v>2024</v>
      </c>
      <c r="C892" s="28" t="s">
        <v>26</v>
      </c>
      <c r="D892" s="28">
        <v>1274</v>
      </c>
      <c r="E892" s="28" t="s">
        <v>1905</v>
      </c>
      <c r="F892" s="28">
        <v>103035494</v>
      </c>
      <c r="G892" s="28">
        <v>4</v>
      </c>
      <c r="H892" s="28">
        <v>1.8200000000000001E-2</v>
      </c>
      <c r="I892" s="28" t="s">
        <v>86</v>
      </c>
      <c r="J892" s="28" t="s">
        <v>87</v>
      </c>
      <c r="K892" s="28" t="s">
        <v>1836</v>
      </c>
      <c r="L892" s="28" t="s">
        <v>1906</v>
      </c>
      <c r="M892" s="28" t="s">
        <v>83</v>
      </c>
    </row>
    <row r="893" spans="1:13" x14ac:dyDescent="0.25">
      <c r="A893" s="28" t="s">
        <v>27</v>
      </c>
      <c r="B893" s="28">
        <v>2024</v>
      </c>
      <c r="C893" s="28" t="s">
        <v>26</v>
      </c>
      <c r="D893" s="28">
        <v>1277</v>
      </c>
      <c r="E893" s="28" t="s">
        <v>1907</v>
      </c>
      <c r="F893" s="28">
        <v>103035497</v>
      </c>
      <c r="G893" s="28">
        <v>3</v>
      </c>
      <c r="H893" s="28">
        <v>1.46E-2</v>
      </c>
      <c r="I893" s="28" t="s">
        <v>86</v>
      </c>
      <c r="J893" s="28" t="s">
        <v>87</v>
      </c>
      <c r="K893" s="28" t="s">
        <v>1836</v>
      </c>
      <c r="L893" s="28" t="s">
        <v>1908</v>
      </c>
      <c r="M893" s="28" t="s">
        <v>83</v>
      </c>
    </row>
    <row r="894" spans="1:13" x14ac:dyDescent="0.25">
      <c r="A894" s="28" t="s">
        <v>27</v>
      </c>
      <c r="B894" s="28">
        <v>2024</v>
      </c>
      <c r="C894" s="28" t="s">
        <v>26</v>
      </c>
      <c r="D894" s="28">
        <v>1279</v>
      </c>
      <c r="E894" s="28" t="s">
        <v>1909</v>
      </c>
      <c r="F894" s="28">
        <v>103035499</v>
      </c>
      <c r="G894" s="28">
        <v>16</v>
      </c>
      <c r="H894" s="28">
        <v>3.4000000000000002E-2</v>
      </c>
      <c r="I894" s="28" t="s">
        <v>86</v>
      </c>
      <c r="J894" s="28" t="s">
        <v>87</v>
      </c>
      <c r="K894" s="28" t="s">
        <v>1836</v>
      </c>
      <c r="L894" s="28" t="s">
        <v>1910</v>
      </c>
      <c r="M894" s="28" t="s">
        <v>83</v>
      </c>
    </row>
    <row r="895" spans="1:13" x14ac:dyDescent="0.25">
      <c r="A895" s="28" t="s">
        <v>27</v>
      </c>
      <c r="B895" s="28">
        <v>2024</v>
      </c>
      <c r="C895" s="28" t="s">
        <v>26</v>
      </c>
      <c r="D895" s="28">
        <v>1282</v>
      </c>
      <c r="E895" s="28" t="s">
        <v>1911</v>
      </c>
      <c r="F895" s="28">
        <v>103035502</v>
      </c>
      <c r="G895" s="28">
        <v>13</v>
      </c>
      <c r="H895" s="28">
        <v>3.2599999999999997E-2</v>
      </c>
      <c r="I895" s="28" t="s">
        <v>86</v>
      </c>
      <c r="J895" s="28" t="s">
        <v>87</v>
      </c>
      <c r="K895" s="28" t="s">
        <v>1836</v>
      </c>
      <c r="L895" s="28" t="s">
        <v>1912</v>
      </c>
      <c r="M895" s="28" t="s">
        <v>83</v>
      </c>
    </row>
    <row r="896" spans="1:13" x14ac:dyDescent="0.25">
      <c r="A896" s="28" t="s">
        <v>27</v>
      </c>
      <c r="B896" s="28">
        <v>2024</v>
      </c>
      <c r="C896" s="28" t="s">
        <v>26</v>
      </c>
      <c r="D896" s="28">
        <v>1284</v>
      </c>
      <c r="E896" s="28" t="s">
        <v>1913</v>
      </c>
      <c r="F896" s="28">
        <v>103035504</v>
      </c>
      <c r="G896" s="28">
        <v>8</v>
      </c>
      <c r="H896" s="28">
        <v>2.12E-2</v>
      </c>
      <c r="I896" s="28" t="s">
        <v>86</v>
      </c>
      <c r="J896" s="28" t="s">
        <v>87</v>
      </c>
      <c r="K896" s="28" t="s">
        <v>1836</v>
      </c>
      <c r="L896" s="28" t="s">
        <v>1914</v>
      </c>
      <c r="M896" s="28" t="s">
        <v>83</v>
      </c>
    </row>
    <row r="897" spans="1:13" x14ac:dyDescent="0.25">
      <c r="A897" s="28" t="s">
        <v>27</v>
      </c>
      <c r="B897" s="28">
        <v>2024</v>
      </c>
      <c r="C897" s="28" t="s">
        <v>26</v>
      </c>
      <c r="D897" s="28">
        <v>1289</v>
      </c>
      <c r="E897" s="28" t="s">
        <v>1915</v>
      </c>
      <c r="F897" s="28">
        <v>103035509</v>
      </c>
      <c r="G897" s="28">
        <v>4</v>
      </c>
      <c r="H897" s="28">
        <v>2.06E-2</v>
      </c>
      <c r="I897" s="28" t="s">
        <v>86</v>
      </c>
      <c r="J897" s="28" t="s">
        <v>87</v>
      </c>
      <c r="K897" s="28" t="s">
        <v>1836</v>
      </c>
      <c r="L897" s="28" t="s">
        <v>1916</v>
      </c>
      <c r="M897" s="28" t="s">
        <v>83</v>
      </c>
    </row>
    <row r="898" spans="1:13" x14ac:dyDescent="0.25">
      <c r="A898" s="28" t="s">
        <v>27</v>
      </c>
      <c r="B898" s="28">
        <v>2024</v>
      </c>
      <c r="C898" s="28" t="s">
        <v>26</v>
      </c>
      <c r="D898" s="28">
        <v>1291</v>
      </c>
      <c r="E898" s="28" t="s">
        <v>1917</v>
      </c>
      <c r="F898" s="28">
        <v>103035511</v>
      </c>
      <c r="G898" s="28">
        <v>3</v>
      </c>
      <c r="H898" s="28">
        <v>1.84E-2</v>
      </c>
      <c r="I898" s="28" t="s">
        <v>86</v>
      </c>
      <c r="J898" s="28" t="s">
        <v>87</v>
      </c>
      <c r="K898" s="28" t="s">
        <v>1836</v>
      </c>
      <c r="L898" s="28" t="s">
        <v>1918</v>
      </c>
      <c r="M898" s="28" t="s">
        <v>83</v>
      </c>
    </row>
    <row r="899" spans="1:13" x14ac:dyDescent="0.25">
      <c r="A899" s="28" t="s">
        <v>27</v>
      </c>
      <c r="B899" s="28">
        <v>2024</v>
      </c>
      <c r="C899" s="28" t="s">
        <v>26</v>
      </c>
      <c r="D899" s="28">
        <v>1292</v>
      </c>
      <c r="E899" s="28" t="s">
        <v>1919</v>
      </c>
      <c r="F899" s="28">
        <v>103035512</v>
      </c>
      <c r="G899" s="28">
        <v>11</v>
      </c>
      <c r="H899" s="28">
        <v>0.02</v>
      </c>
      <c r="I899" s="28" t="s">
        <v>86</v>
      </c>
      <c r="J899" s="28" t="s">
        <v>87</v>
      </c>
      <c r="K899" s="28" t="s">
        <v>1836</v>
      </c>
      <c r="L899" s="28" t="s">
        <v>1920</v>
      </c>
      <c r="M899" s="28" t="s">
        <v>83</v>
      </c>
    </row>
    <row r="900" spans="1:13" x14ac:dyDescent="0.25">
      <c r="A900" s="28" t="s">
        <v>27</v>
      </c>
      <c r="B900" s="28">
        <v>2024</v>
      </c>
      <c r="C900" s="28" t="s">
        <v>26</v>
      </c>
      <c r="D900" s="28">
        <v>1294</v>
      </c>
      <c r="E900" s="28" t="s">
        <v>1921</v>
      </c>
      <c r="F900" s="28">
        <v>103035514</v>
      </c>
      <c r="G900" s="28">
        <v>14</v>
      </c>
      <c r="H900" s="28">
        <v>1.9900000000000001E-2</v>
      </c>
      <c r="I900" s="28" t="s">
        <v>86</v>
      </c>
      <c r="J900" s="28" t="s">
        <v>87</v>
      </c>
      <c r="K900" s="28" t="s">
        <v>1836</v>
      </c>
      <c r="L900" s="28" t="s">
        <v>1922</v>
      </c>
      <c r="M900" s="28" t="s">
        <v>83</v>
      </c>
    </row>
    <row r="901" spans="1:13" x14ac:dyDescent="0.25">
      <c r="A901" s="28" t="s">
        <v>27</v>
      </c>
      <c r="B901" s="28">
        <v>2024</v>
      </c>
      <c r="C901" s="28" t="s">
        <v>26</v>
      </c>
      <c r="D901" s="28">
        <v>1295</v>
      </c>
      <c r="E901" s="28" t="s">
        <v>1923</v>
      </c>
      <c r="F901" s="28">
        <v>103035515</v>
      </c>
      <c r="G901" s="28">
        <v>42</v>
      </c>
      <c r="H901" s="28">
        <v>4.4699999999999997E-2</v>
      </c>
      <c r="I901" s="28" t="s">
        <v>86</v>
      </c>
      <c r="J901" s="28" t="s">
        <v>87</v>
      </c>
      <c r="K901" s="28" t="s">
        <v>1836</v>
      </c>
      <c r="L901" s="28" t="s">
        <v>1924</v>
      </c>
      <c r="M901" s="28" t="s">
        <v>83</v>
      </c>
    </row>
    <row r="902" spans="1:13" x14ac:dyDescent="0.25">
      <c r="A902" s="28" t="s">
        <v>27</v>
      </c>
      <c r="B902" s="28">
        <v>2024</v>
      </c>
      <c r="C902" s="28" t="s">
        <v>26</v>
      </c>
      <c r="D902" s="28">
        <v>1297</v>
      </c>
      <c r="E902" s="28" t="s">
        <v>1925</v>
      </c>
      <c r="F902" s="28">
        <v>103035517</v>
      </c>
      <c r="G902" s="28">
        <v>4</v>
      </c>
      <c r="H902" s="28">
        <v>1.84E-2</v>
      </c>
      <c r="I902" s="28" t="s">
        <v>86</v>
      </c>
      <c r="J902" s="28" t="s">
        <v>87</v>
      </c>
      <c r="K902" s="28" t="s">
        <v>1836</v>
      </c>
      <c r="L902" s="28" t="s">
        <v>1926</v>
      </c>
      <c r="M902" s="28" t="s">
        <v>83</v>
      </c>
    </row>
    <row r="903" spans="1:13" x14ac:dyDescent="0.25">
      <c r="A903" s="28" t="s">
        <v>27</v>
      </c>
      <c r="B903" s="28">
        <v>2024</v>
      </c>
      <c r="C903" s="28" t="s">
        <v>26</v>
      </c>
      <c r="D903" s="28">
        <v>1299</v>
      </c>
      <c r="E903" s="28" t="s">
        <v>1927</v>
      </c>
      <c r="F903" s="28">
        <v>103035519</v>
      </c>
      <c r="G903" s="28">
        <v>12</v>
      </c>
      <c r="H903" s="28">
        <v>1.8499999999999999E-2</v>
      </c>
      <c r="I903" s="28" t="s">
        <v>86</v>
      </c>
      <c r="J903" s="28" t="s">
        <v>87</v>
      </c>
      <c r="K903" s="28" t="s">
        <v>1836</v>
      </c>
      <c r="L903" s="28" t="s">
        <v>1928</v>
      </c>
      <c r="M903" s="28" t="s">
        <v>83</v>
      </c>
    </row>
    <row r="904" spans="1:13" x14ac:dyDescent="0.25">
      <c r="A904" s="28" t="s">
        <v>27</v>
      </c>
      <c r="B904" s="28">
        <v>2024</v>
      </c>
      <c r="C904" s="28" t="s">
        <v>26</v>
      </c>
      <c r="D904" s="28">
        <v>1300</v>
      </c>
      <c r="E904" s="28" t="s">
        <v>1929</v>
      </c>
      <c r="F904" s="28">
        <v>103035520</v>
      </c>
      <c r="G904" s="28">
        <v>9</v>
      </c>
      <c r="H904" s="28">
        <v>2.53E-2</v>
      </c>
      <c r="I904" s="28" t="s">
        <v>86</v>
      </c>
      <c r="J904" s="28" t="s">
        <v>87</v>
      </c>
      <c r="K904" s="28" t="s">
        <v>1836</v>
      </c>
      <c r="L904" s="28" t="s">
        <v>1930</v>
      </c>
      <c r="M904" s="28" t="s">
        <v>83</v>
      </c>
    </row>
    <row r="905" spans="1:13" x14ac:dyDescent="0.25">
      <c r="A905" s="28" t="s">
        <v>27</v>
      </c>
      <c r="B905" s="28">
        <v>2024</v>
      </c>
      <c r="C905" s="28" t="s">
        <v>26</v>
      </c>
      <c r="D905" s="28">
        <v>1301</v>
      </c>
      <c r="E905" s="28" t="s">
        <v>1931</v>
      </c>
      <c r="F905" s="28">
        <v>103035521</v>
      </c>
      <c r="G905" s="28">
        <v>9</v>
      </c>
      <c r="H905" s="28">
        <v>2.76E-2</v>
      </c>
      <c r="I905" s="28" t="s">
        <v>198</v>
      </c>
      <c r="J905" s="28" t="s">
        <v>87</v>
      </c>
      <c r="K905" s="28" t="s">
        <v>1836</v>
      </c>
      <c r="L905" s="28" t="s">
        <v>1932</v>
      </c>
      <c r="M905" s="28" t="s">
        <v>83</v>
      </c>
    </row>
    <row r="906" spans="1:13" x14ac:dyDescent="0.25">
      <c r="A906" s="28" t="s">
        <v>27</v>
      </c>
      <c r="B906" s="28">
        <v>2024</v>
      </c>
      <c r="C906" s="28" t="s">
        <v>26</v>
      </c>
      <c r="D906" s="28">
        <v>1302</v>
      </c>
      <c r="E906" s="28" t="s">
        <v>1933</v>
      </c>
      <c r="F906" s="28">
        <v>103035522</v>
      </c>
      <c r="G906" s="28">
        <v>69</v>
      </c>
      <c r="H906" s="28">
        <v>4.8399999999999999E-2</v>
      </c>
      <c r="I906" s="28" t="s">
        <v>198</v>
      </c>
      <c r="J906" s="28" t="s">
        <v>87</v>
      </c>
      <c r="K906" s="28" t="s">
        <v>1836</v>
      </c>
      <c r="L906" s="28" t="s">
        <v>1934</v>
      </c>
      <c r="M906" s="28" t="s">
        <v>83</v>
      </c>
    </row>
    <row r="907" spans="1:13" x14ac:dyDescent="0.25">
      <c r="A907" s="28" t="s">
        <v>27</v>
      </c>
      <c r="B907" s="28">
        <v>2024</v>
      </c>
      <c r="C907" s="28" t="s">
        <v>26</v>
      </c>
      <c r="D907" s="28">
        <v>1303</v>
      </c>
      <c r="E907" s="28" t="s">
        <v>1935</v>
      </c>
      <c r="F907" s="28">
        <v>103035523</v>
      </c>
      <c r="G907" s="28">
        <v>7</v>
      </c>
      <c r="H907" s="28">
        <v>2.5600000000000001E-2</v>
      </c>
      <c r="I907" s="28" t="s">
        <v>198</v>
      </c>
      <c r="J907" s="28" t="s">
        <v>87</v>
      </c>
      <c r="K907" s="28" t="s">
        <v>1836</v>
      </c>
      <c r="L907" s="28" t="s">
        <v>1936</v>
      </c>
      <c r="M907" s="28" t="s">
        <v>83</v>
      </c>
    </row>
    <row r="908" spans="1:13" x14ac:dyDescent="0.25">
      <c r="A908" s="28" t="s">
        <v>27</v>
      </c>
      <c r="B908" s="28">
        <v>2024</v>
      </c>
      <c r="C908" s="28" t="s">
        <v>26</v>
      </c>
      <c r="D908" s="28">
        <v>1305</v>
      </c>
      <c r="E908" s="28" t="s">
        <v>1937</v>
      </c>
      <c r="F908" s="28">
        <v>103035525</v>
      </c>
      <c r="G908" s="28">
        <v>4</v>
      </c>
      <c r="H908" s="28">
        <v>1.89E-2</v>
      </c>
      <c r="I908" s="28" t="s">
        <v>198</v>
      </c>
      <c r="J908" s="28" t="s">
        <v>87</v>
      </c>
      <c r="K908" s="28" t="s">
        <v>1836</v>
      </c>
      <c r="L908" s="28" t="s">
        <v>1938</v>
      </c>
      <c r="M908" s="28" t="s">
        <v>83</v>
      </c>
    </row>
    <row r="909" spans="1:13" x14ac:dyDescent="0.25">
      <c r="A909" s="28" t="s">
        <v>27</v>
      </c>
      <c r="B909" s="28">
        <v>2024</v>
      </c>
      <c r="C909" s="28" t="s">
        <v>26</v>
      </c>
      <c r="D909" s="28">
        <v>1306</v>
      </c>
      <c r="E909" s="28" t="s">
        <v>1939</v>
      </c>
      <c r="F909" s="28">
        <v>103035526</v>
      </c>
      <c r="G909" s="28">
        <v>3</v>
      </c>
      <c r="H909" s="28">
        <v>1.5900000000000001E-2</v>
      </c>
      <c r="I909" s="28" t="s">
        <v>198</v>
      </c>
      <c r="J909" s="28" t="s">
        <v>87</v>
      </c>
      <c r="K909" s="28" t="s">
        <v>1836</v>
      </c>
      <c r="L909" s="28" t="s">
        <v>1940</v>
      </c>
      <c r="M909" s="28" t="s">
        <v>83</v>
      </c>
    </row>
    <row r="910" spans="1:13" x14ac:dyDescent="0.25">
      <c r="A910" s="28" t="s">
        <v>27</v>
      </c>
      <c r="B910" s="28">
        <v>2024</v>
      </c>
      <c r="C910" s="28" t="s">
        <v>26</v>
      </c>
      <c r="D910" s="28">
        <v>1308</v>
      </c>
      <c r="E910" s="28" t="s">
        <v>1941</v>
      </c>
      <c r="F910" s="28">
        <v>103035528</v>
      </c>
      <c r="G910" s="28">
        <v>6</v>
      </c>
      <c r="H910" s="28">
        <v>2.5000000000000001E-2</v>
      </c>
      <c r="I910" s="28" t="s">
        <v>198</v>
      </c>
      <c r="J910" s="28" t="s">
        <v>87</v>
      </c>
      <c r="K910" s="28" t="s">
        <v>1836</v>
      </c>
      <c r="L910" s="28" t="s">
        <v>1942</v>
      </c>
      <c r="M910" s="28" t="s">
        <v>83</v>
      </c>
    </row>
    <row r="911" spans="1:13" x14ac:dyDescent="0.25">
      <c r="A911" s="28" t="s">
        <v>27</v>
      </c>
      <c r="B911" s="28">
        <v>2024</v>
      </c>
      <c r="C911" s="28" t="s">
        <v>26</v>
      </c>
      <c r="D911" s="28">
        <v>1309</v>
      </c>
      <c r="E911" s="28" t="s">
        <v>1943</v>
      </c>
      <c r="F911" s="28">
        <v>103035529</v>
      </c>
      <c r="G911" s="28">
        <v>27</v>
      </c>
      <c r="H911" s="28">
        <v>2.7300000000000001E-2</v>
      </c>
      <c r="I911" s="28" t="s">
        <v>198</v>
      </c>
      <c r="J911" s="28" t="s">
        <v>87</v>
      </c>
      <c r="K911" s="28" t="s">
        <v>1836</v>
      </c>
      <c r="L911" s="28" t="s">
        <v>1944</v>
      </c>
      <c r="M911" s="28" t="s">
        <v>83</v>
      </c>
    </row>
    <row r="912" spans="1:13" x14ac:dyDescent="0.25">
      <c r="A912" s="28" t="s">
        <v>27</v>
      </c>
      <c r="B912" s="28">
        <v>2024</v>
      </c>
      <c r="C912" s="28" t="s">
        <v>26</v>
      </c>
      <c r="D912" s="28">
        <v>1310</v>
      </c>
      <c r="E912" s="28" t="s">
        <v>1945</v>
      </c>
      <c r="F912" s="28">
        <v>103035530</v>
      </c>
      <c r="G912" s="28">
        <v>21</v>
      </c>
      <c r="H912" s="28">
        <v>3.3700000000000001E-2</v>
      </c>
      <c r="I912" s="28" t="s">
        <v>198</v>
      </c>
      <c r="J912" s="28" t="s">
        <v>87</v>
      </c>
      <c r="K912" s="28" t="s">
        <v>1836</v>
      </c>
      <c r="L912" s="28" t="s">
        <v>1946</v>
      </c>
      <c r="M912" s="28" t="s">
        <v>83</v>
      </c>
    </row>
    <row r="913" spans="1:13" x14ac:dyDescent="0.25">
      <c r="A913" s="28" t="s">
        <v>27</v>
      </c>
      <c r="B913" s="28">
        <v>2024</v>
      </c>
      <c r="C913" s="28" t="s">
        <v>26</v>
      </c>
      <c r="D913" s="28">
        <v>1311</v>
      </c>
      <c r="E913" s="28" t="s">
        <v>1947</v>
      </c>
      <c r="F913" s="28">
        <v>103035531</v>
      </c>
      <c r="G913" s="28">
        <v>13</v>
      </c>
      <c r="H913" s="28">
        <v>2.81E-2</v>
      </c>
      <c r="I913" s="28" t="s">
        <v>198</v>
      </c>
      <c r="J913" s="28" t="s">
        <v>87</v>
      </c>
      <c r="K913" s="28" t="s">
        <v>1836</v>
      </c>
      <c r="L913" s="28" t="s">
        <v>1948</v>
      </c>
      <c r="M913" s="28" t="s">
        <v>83</v>
      </c>
    </row>
    <row r="914" spans="1:13" x14ac:dyDescent="0.25">
      <c r="A914" s="28" t="s">
        <v>27</v>
      </c>
      <c r="B914" s="28">
        <v>2024</v>
      </c>
      <c r="C914" s="28" t="s">
        <v>26</v>
      </c>
      <c r="D914" s="28">
        <v>1312</v>
      </c>
      <c r="E914" s="28" t="s">
        <v>1949</v>
      </c>
      <c r="F914" s="28">
        <v>103035532</v>
      </c>
      <c r="G914" s="28">
        <v>15</v>
      </c>
      <c r="H914" s="28">
        <v>2.6200000000000001E-2</v>
      </c>
      <c r="I914" s="28" t="s">
        <v>198</v>
      </c>
      <c r="J914" s="28" t="s">
        <v>87</v>
      </c>
      <c r="K914" s="28" t="s">
        <v>1836</v>
      </c>
      <c r="L914" s="28" t="s">
        <v>1950</v>
      </c>
      <c r="M914" s="28" t="s">
        <v>83</v>
      </c>
    </row>
    <row r="915" spans="1:13" x14ac:dyDescent="0.25">
      <c r="A915" s="28" t="s">
        <v>27</v>
      </c>
      <c r="B915" s="28">
        <v>2024</v>
      </c>
      <c r="C915" s="28" t="s">
        <v>26</v>
      </c>
      <c r="D915" s="28">
        <v>1313</v>
      </c>
      <c r="E915" s="28" t="s">
        <v>1951</v>
      </c>
      <c r="F915" s="28">
        <v>103035533</v>
      </c>
      <c r="G915" s="28">
        <v>18</v>
      </c>
      <c r="H915" s="28">
        <v>4.6100000000000002E-2</v>
      </c>
      <c r="I915" s="28" t="s">
        <v>198</v>
      </c>
      <c r="J915" s="28" t="s">
        <v>87</v>
      </c>
      <c r="K915" s="28" t="s">
        <v>1836</v>
      </c>
      <c r="L915" s="28" t="s">
        <v>1952</v>
      </c>
      <c r="M915" s="28" t="s">
        <v>83</v>
      </c>
    </row>
    <row r="916" spans="1:13" x14ac:dyDescent="0.25">
      <c r="A916" s="28" t="s">
        <v>27</v>
      </c>
      <c r="B916" s="28">
        <v>2024</v>
      </c>
      <c r="C916" s="28" t="s">
        <v>26</v>
      </c>
      <c r="D916" s="28">
        <v>1314</v>
      </c>
      <c r="E916" s="28" t="s">
        <v>1953</v>
      </c>
      <c r="F916" s="28">
        <v>103035534</v>
      </c>
      <c r="G916" s="28">
        <v>26</v>
      </c>
      <c r="H916" s="28">
        <v>3.6900000000000002E-2</v>
      </c>
      <c r="I916" s="28" t="s">
        <v>198</v>
      </c>
      <c r="J916" s="28" t="s">
        <v>87</v>
      </c>
      <c r="K916" s="28" t="s">
        <v>1836</v>
      </c>
      <c r="L916" s="28" t="s">
        <v>1954</v>
      </c>
      <c r="M916" s="28" t="s">
        <v>83</v>
      </c>
    </row>
    <row r="917" spans="1:13" x14ac:dyDescent="0.25">
      <c r="A917" s="28" t="s">
        <v>27</v>
      </c>
      <c r="B917" s="28">
        <v>2024</v>
      </c>
      <c r="C917" s="28" t="s">
        <v>26</v>
      </c>
      <c r="D917" s="28">
        <v>1315</v>
      </c>
      <c r="E917" s="28" t="s">
        <v>1955</v>
      </c>
      <c r="F917" s="28">
        <v>103035535</v>
      </c>
      <c r="G917" s="28">
        <v>58</v>
      </c>
      <c r="H917" s="28">
        <v>4.1300000000000003E-2</v>
      </c>
      <c r="I917" s="28" t="s">
        <v>198</v>
      </c>
      <c r="J917" s="28" t="s">
        <v>87</v>
      </c>
      <c r="K917" s="28" t="s">
        <v>1836</v>
      </c>
      <c r="L917" s="28" t="s">
        <v>1956</v>
      </c>
      <c r="M917" s="28" t="s">
        <v>83</v>
      </c>
    </row>
    <row r="918" spans="1:13" x14ac:dyDescent="0.25">
      <c r="A918" s="28" t="s">
        <v>27</v>
      </c>
      <c r="B918" s="28">
        <v>2024</v>
      </c>
      <c r="C918" s="28" t="s">
        <v>26</v>
      </c>
      <c r="D918" s="28">
        <v>1316</v>
      </c>
      <c r="E918" s="28" t="s">
        <v>1957</v>
      </c>
      <c r="F918" s="28">
        <v>103035536</v>
      </c>
      <c r="G918" s="28">
        <v>68</v>
      </c>
      <c r="H918" s="28">
        <v>5.6099999999999997E-2</v>
      </c>
      <c r="I918" s="28" t="s">
        <v>198</v>
      </c>
      <c r="J918" s="28" t="s">
        <v>87</v>
      </c>
      <c r="K918" s="28" t="s">
        <v>1836</v>
      </c>
      <c r="L918" s="28" t="s">
        <v>1958</v>
      </c>
      <c r="M918" s="28" t="s">
        <v>83</v>
      </c>
    </row>
    <row r="919" spans="1:13" x14ac:dyDescent="0.25">
      <c r="A919" s="28" t="s">
        <v>27</v>
      </c>
      <c r="B919" s="28">
        <v>2024</v>
      </c>
      <c r="C919" s="28" t="s">
        <v>26</v>
      </c>
      <c r="D919" s="28">
        <v>1317</v>
      </c>
      <c r="E919" s="28" t="s">
        <v>1959</v>
      </c>
      <c r="F919" s="28">
        <v>103035537</v>
      </c>
      <c r="G919" s="28">
        <v>22</v>
      </c>
      <c r="H919" s="28">
        <v>3.44E-2</v>
      </c>
      <c r="I919" s="28" t="s">
        <v>198</v>
      </c>
      <c r="J919" s="28" t="s">
        <v>87</v>
      </c>
      <c r="K919" s="28" t="s">
        <v>1836</v>
      </c>
      <c r="L919" s="28" t="s">
        <v>1960</v>
      </c>
      <c r="M919" s="28" t="s">
        <v>83</v>
      </c>
    </row>
    <row r="920" spans="1:13" x14ac:dyDescent="0.25">
      <c r="A920" s="28" t="s">
        <v>27</v>
      </c>
      <c r="B920" s="28">
        <v>2024</v>
      </c>
      <c r="C920" s="28" t="s">
        <v>26</v>
      </c>
      <c r="D920" s="28">
        <v>1318</v>
      </c>
      <c r="E920" s="28" t="s">
        <v>1961</v>
      </c>
      <c r="F920" s="28">
        <v>103035538</v>
      </c>
      <c r="G920" s="28">
        <v>11</v>
      </c>
      <c r="H920" s="28">
        <v>2.1499999999999998E-2</v>
      </c>
      <c r="I920" s="28" t="s">
        <v>198</v>
      </c>
      <c r="J920" s="28" t="s">
        <v>87</v>
      </c>
      <c r="K920" s="28" t="s">
        <v>1836</v>
      </c>
      <c r="L920" s="28" t="s">
        <v>1962</v>
      </c>
      <c r="M920" s="28" t="s">
        <v>83</v>
      </c>
    </row>
    <row r="921" spans="1:13" x14ac:dyDescent="0.25">
      <c r="A921" s="28" t="s">
        <v>27</v>
      </c>
      <c r="B921" s="28">
        <v>2024</v>
      </c>
      <c r="C921" s="28" t="s">
        <v>26</v>
      </c>
      <c r="D921" s="28">
        <v>1319</v>
      </c>
      <c r="E921" s="28" t="s">
        <v>1963</v>
      </c>
      <c r="F921" s="28">
        <v>103035539</v>
      </c>
      <c r="G921" s="28">
        <v>23</v>
      </c>
      <c r="H921" s="28">
        <v>4.6899999999999997E-2</v>
      </c>
      <c r="I921" s="28" t="s">
        <v>198</v>
      </c>
      <c r="J921" s="28" t="s">
        <v>87</v>
      </c>
      <c r="K921" s="28" t="s">
        <v>1836</v>
      </c>
      <c r="L921" s="28" t="s">
        <v>1964</v>
      </c>
      <c r="M921" s="28" t="s">
        <v>83</v>
      </c>
    </row>
    <row r="922" spans="1:13" x14ac:dyDescent="0.25">
      <c r="A922" s="28" t="s">
        <v>27</v>
      </c>
      <c r="B922" s="28">
        <v>2024</v>
      </c>
      <c r="C922" s="28" t="s">
        <v>26</v>
      </c>
      <c r="D922" s="28">
        <v>1321</v>
      </c>
      <c r="E922" s="28" t="s">
        <v>1965</v>
      </c>
      <c r="F922" s="28">
        <v>103035541</v>
      </c>
      <c r="G922" s="28">
        <v>32</v>
      </c>
      <c r="H922" s="28">
        <v>4.5900000000000003E-2</v>
      </c>
      <c r="I922" s="28" t="s">
        <v>198</v>
      </c>
      <c r="J922" s="28" t="s">
        <v>87</v>
      </c>
      <c r="K922" s="28" t="s">
        <v>1836</v>
      </c>
      <c r="L922" s="28" t="s">
        <v>1966</v>
      </c>
      <c r="M922" s="28" t="s">
        <v>83</v>
      </c>
    </row>
    <row r="923" spans="1:13" x14ac:dyDescent="0.25">
      <c r="A923" s="28" t="s">
        <v>27</v>
      </c>
      <c r="B923" s="28">
        <v>2024</v>
      </c>
      <c r="C923" s="28" t="s">
        <v>26</v>
      </c>
      <c r="D923" s="28">
        <v>1322</v>
      </c>
      <c r="E923" s="28" t="s">
        <v>1967</v>
      </c>
      <c r="F923" s="28">
        <v>103035542</v>
      </c>
      <c r="G923" s="28">
        <v>19</v>
      </c>
      <c r="H923" s="28">
        <v>3.8600000000000002E-2</v>
      </c>
      <c r="I923" s="28" t="s">
        <v>198</v>
      </c>
      <c r="J923" s="28" t="s">
        <v>87</v>
      </c>
      <c r="K923" s="28" t="s">
        <v>1836</v>
      </c>
      <c r="L923" s="28" t="s">
        <v>1968</v>
      </c>
      <c r="M923" s="28" t="s">
        <v>83</v>
      </c>
    </row>
    <row r="924" spans="1:13" x14ac:dyDescent="0.25">
      <c r="A924" s="28" t="s">
        <v>27</v>
      </c>
      <c r="B924" s="28">
        <v>2024</v>
      </c>
      <c r="C924" s="28" t="s">
        <v>26</v>
      </c>
      <c r="D924" s="28">
        <v>1323</v>
      </c>
      <c r="E924" s="28" t="s">
        <v>1969</v>
      </c>
      <c r="F924" s="28">
        <v>103035543</v>
      </c>
      <c r="G924" s="28">
        <v>15</v>
      </c>
      <c r="H924" s="28">
        <v>2.8500000000000001E-2</v>
      </c>
      <c r="I924" s="28" t="s">
        <v>198</v>
      </c>
      <c r="J924" s="28" t="s">
        <v>87</v>
      </c>
      <c r="K924" s="28" t="s">
        <v>1836</v>
      </c>
      <c r="L924" s="28" t="s">
        <v>1970</v>
      </c>
      <c r="M924" s="28" t="s">
        <v>83</v>
      </c>
    </row>
    <row r="925" spans="1:13" x14ac:dyDescent="0.25">
      <c r="A925" s="28" t="s">
        <v>27</v>
      </c>
      <c r="B925" s="28">
        <v>2024</v>
      </c>
      <c r="C925" s="28" t="s">
        <v>26</v>
      </c>
      <c r="D925" s="28">
        <v>1325</v>
      </c>
      <c r="E925" s="28" t="s">
        <v>1971</v>
      </c>
      <c r="F925" s="28">
        <v>103035545</v>
      </c>
      <c r="G925" s="28">
        <v>16</v>
      </c>
      <c r="H925" s="28">
        <v>2.7300000000000001E-2</v>
      </c>
      <c r="I925" s="28" t="s">
        <v>198</v>
      </c>
      <c r="J925" s="28" t="s">
        <v>87</v>
      </c>
      <c r="K925" s="28" t="s">
        <v>1836</v>
      </c>
      <c r="L925" s="28" t="s">
        <v>1972</v>
      </c>
      <c r="M925" s="28" t="s">
        <v>83</v>
      </c>
    </row>
    <row r="926" spans="1:13" x14ac:dyDescent="0.25">
      <c r="A926" s="28" t="s">
        <v>27</v>
      </c>
      <c r="B926" s="28">
        <v>2024</v>
      </c>
      <c r="C926" s="28" t="s">
        <v>26</v>
      </c>
      <c r="D926" s="28">
        <v>1326</v>
      </c>
      <c r="E926" s="28" t="s">
        <v>1973</v>
      </c>
      <c r="F926" s="28">
        <v>103035546</v>
      </c>
      <c r="G926" s="28">
        <v>17</v>
      </c>
      <c r="H926" s="28">
        <v>2.3199999999999998E-2</v>
      </c>
      <c r="I926" s="28" t="s">
        <v>198</v>
      </c>
      <c r="J926" s="28" t="s">
        <v>87</v>
      </c>
      <c r="K926" s="28" t="s">
        <v>1836</v>
      </c>
      <c r="L926" s="28" t="s">
        <v>1974</v>
      </c>
      <c r="M926" s="28" t="s">
        <v>83</v>
      </c>
    </row>
    <row r="927" spans="1:13" x14ac:dyDescent="0.25">
      <c r="A927" s="28" t="s">
        <v>27</v>
      </c>
      <c r="B927" s="28">
        <v>2024</v>
      </c>
      <c r="C927" s="28" t="s">
        <v>26</v>
      </c>
      <c r="D927" s="28">
        <v>1328</v>
      </c>
      <c r="E927" s="28" t="s">
        <v>1975</v>
      </c>
      <c r="F927" s="28">
        <v>103035548</v>
      </c>
      <c r="G927" s="28">
        <v>8</v>
      </c>
      <c r="H927" s="28">
        <v>2.5399999999999999E-2</v>
      </c>
      <c r="I927" s="28" t="s">
        <v>198</v>
      </c>
      <c r="J927" s="28" t="s">
        <v>87</v>
      </c>
      <c r="K927" s="28" t="s">
        <v>1836</v>
      </c>
      <c r="L927" s="28" t="s">
        <v>1976</v>
      </c>
      <c r="M927" s="28" t="s">
        <v>83</v>
      </c>
    </row>
    <row r="928" spans="1:13" x14ac:dyDescent="0.25">
      <c r="A928" s="28" t="s">
        <v>27</v>
      </c>
      <c r="B928" s="28">
        <v>2024</v>
      </c>
      <c r="C928" s="28" t="s">
        <v>26</v>
      </c>
      <c r="D928" s="28">
        <v>1331</v>
      </c>
      <c r="E928" s="28" t="s">
        <v>1977</v>
      </c>
      <c r="F928" s="28">
        <v>103035551</v>
      </c>
      <c r="G928" s="28">
        <v>18</v>
      </c>
      <c r="H928" s="28">
        <v>3.0200000000000001E-2</v>
      </c>
      <c r="I928" s="28" t="s">
        <v>198</v>
      </c>
      <c r="J928" s="28" t="s">
        <v>87</v>
      </c>
      <c r="K928" s="28" t="s">
        <v>1836</v>
      </c>
      <c r="L928" s="28" t="s">
        <v>1978</v>
      </c>
      <c r="M928" s="28" t="s">
        <v>83</v>
      </c>
    </row>
    <row r="929" spans="1:26" x14ac:dyDescent="0.25">
      <c r="A929" s="28" t="s">
        <v>27</v>
      </c>
      <c r="B929" s="28">
        <v>2024</v>
      </c>
      <c r="C929" s="28" t="s">
        <v>26</v>
      </c>
      <c r="D929" s="28">
        <v>1333</v>
      </c>
      <c r="E929" s="28" t="s">
        <v>1979</v>
      </c>
      <c r="F929" s="28">
        <v>103035553</v>
      </c>
      <c r="G929" s="28">
        <v>4</v>
      </c>
      <c r="H929" s="28">
        <v>1.7399999999999999E-2</v>
      </c>
      <c r="I929" s="28" t="s">
        <v>198</v>
      </c>
      <c r="J929" s="28" t="s">
        <v>87</v>
      </c>
      <c r="K929" s="28" t="s">
        <v>1836</v>
      </c>
      <c r="L929" s="28" t="s">
        <v>1980</v>
      </c>
      <c r="M929" s="28" t="s">
        <v>83</v>
      </c>
    </row>
    <row r="930" spans="1:26" x14ac:dyDescent="0.25">
      <c r="A930" s="28" t="s">
        <v>27</v>
      </c>
      <c r="B930" s="28">
        <v>2024</v>
      </c>
      <c r="C930" s="28" t="s">
        <v>26</v>
      </c>
      <c r="D930" s="28">
        <v>1334</v>
      </c>
      <c r="E930" s="28" t="s">
        <v>1981</v>
      </c>
      <c r="F930" s="28">
        <v>103035554</v>
      </c>
      <c r="G930" s="28">
        <v>3</v>
      </c>
      <c r="H930" s="28">
        <v>1.7399999999999999E-2</v>
      </c>
      <c r="I930" s="28" t="s">
        <v>198</v>
      </c>
      <c r="J930" s="28" t="s">
        <v>87</v>
      </c>
      <c r="K930" s="28" t="s">
        <v>1836</v>
      </c>
      <c r="L930" s="28" t="s">
        <v>1982</v>
      </c>
      <c r="M930" s="28" t="s">
        <v>83</v>
      </c>
    </row>
    <row r="931" spans="1:26" x14ac:dyDescent="0.25">
      <c r="A931" s="28" t="s">
        <v>27</v>
      </c>
      <c r="B931" s="28">
        <v>2024</v>
      </c>
      <c r="C931" s="28" t="s">
        <v>26</v>
      </c>
      <c r="D931" s="28">
        <v>1335</v>
      </c>
      <c r="E931" s="28" t="s">
        <v>1983</v>
      </c>
      <c r="F931" s="28">
        <v>103035555</v>
      </c>
      <c r="G931" s="28">
        <v>4</v>
      </c>
      <c r="H931" s="28">
        <v>1.9400000000000001E-2</v>
      </c>
      <c r="I931" s="28" t="s">
        <v>198</v>
      </c>
      <c r="J931" s="28" t="s">
        <v>87</v>
      </c>
      <c r="K931" s="28" t="s">
        <v>1836</v>
      </c>
      <c r="L931" s="28" t="s">
        <v>1984</v>
      </c>
      <c r="M931" s="28" t="s">
        <v>83</v>
      </c>
    </row>
    <row r="932" spans="1:26" x14ac:dyDescent="0.25">
      <c r="A932" s="28" t="s">
        <v>27</v>
      </c>
      <c r="B932" s="28">
        <v>2024</v>
      </c>
      <c r="C932" s="28" t="s">
        <v>26</v>
      </c>
      <c r="D932" s="28">
        <v>1339</v>
      </c>
      <c r="E932" s="28" t="s">
        <v>1985</v>
      </c>
      <c r="F932" s="28">
        <v>103035559</v>
      </c>
      <c r="G932" s="28">
        <v>4</v>
      </c>
      <c r="H932" s="28">
        <v>1.7999999999999999E-2</v>
      </c>
      <c r="I932" s="28" t="s">
        <v>198</v>
      </c>
      <c r="J932" s="28" t="s">
        <v>87</v>
      </c>
      <c r="K932" s="28" t="s">
        <v>1836</v>
      </c>
      <c r="L932" s="28" t="s">
        <v>1986</v>
      </c>
      <c r="M932" s="28" t="s">
        <v>83</v>
      </c>
      <c r="P932" s="28" t="s">
        <v>130</v>
      </c>
      <c r="Q932" s="28" t="s">
        <v>130</v>
      </c>
      <c r="S932" s="28" t="s">
        <v>130</v>
      </c>
      <c r="T932" s="28">
        <v>2</v>
      </c>
      <c r="Z932" s="28" t="s">
        <v>1987</v>
      </c>
    </row>
    <row r="933" spans="1:26" x14ac:dyDescent="0.25">
      <c r="A933" s="28" t="s">
        <v>27</v>
      </c>
      <c r="B933" s="28">
        <v>2024</v>
      </c>
      <c r="C933" s="28" t="s">
        <v>26</v>
      </c>
      <c r="D933" s="28">
        <v>1340</v>
      </c>
      <c r="E933" s="28" t="s">
        <v>1988</v>
      </c>
      <c r="F933" s="28">
        <v>103035560</v>
      </c>
      <c r="G933" s="28">
        <v>21</v>
      </c>
      <c r="H933" s="28">
        <v>3.4599999999999999E-2</v>
      </c>
      <c r="I933" s="28" t="s">
        <v>198</v>
      </c>
      <c r="J933" s="28" t="s">
        <v>87</v>
      </c>
      <c r="K933" s="28" t="s">
        <v>1836</v>
      </c>
      <c r="L933" s="28" t="s">
        <v>1989</v>
      </c>
      <c r="M933" s="28" t="s">
        <v>83</v>
      </c>
    </row>
    <row r="934" spans="1:26" x14ac:dyDescent="0.25">
      <c r="A934" s="28" t="s">
        <v>27</v>
      </c>
      <c r="B934" s="28">
        <v>2024</v>
      </c>
      <c r="C934" s="28" t="s">
        <v>26</v>
      </c>
      <c r="D934" s="28">
        <v>1342</v>
      </c>
      <c r="E934" s="28" t="s">
        <v>1990</v>
      </c>
      <c r="F934" s="28">
        <v>103056282</v>
      </c>
      <c r="G934" s="28">
        <v>14</v>
      </c>
      <c r="H934" s="28">
        <v>2.5700000000000001E-2</v>
      </c>
      <c r="I934" s="28" t="s">
        <v>198</v>
      </c>
      <c r="J934" s="28" t="s">
        <v>87</v>
      </c>
      <c r="K934" s="28" t="s">
        <v>1836</v>
      </c>
      <c r="L934" s="28" t="s">
        <v>1991</v>
      </c>
      <c r="M934" s="28" t="s">
        <v>83</v>
      </c>
    </row>
    <row r="935" spans="1:26" x14ac:dyDescent="0.25">
      <c r="A935" s="28" t="s">
        <v>27</v>
      </c>
      <c r="B935" s="28">
        <v>2024</v>
      </c>
      <c r="C935" s="28" t="s">
        <v>26</v>
      </c>
      <c r="D935" s="28">
        <v>1343</v>
      </c>
      <c r="E935" s="28" t="s">
        <v>1992</v>
      </c>
      <c r="F935" s="28">
        <v>103056283</v>
      </c>
      <c r="G935" s="28">
        <v>1</v>
      </c>
      <c r="H935" s="28">
        <v>7.1999999999999998E-3</v>
      </c>
      <c r="I935" s="28" t="s">
        <v>198</v>
      </c>
      <c r="J935" s="28" t="s">
        <v>87</v>
      </c>
      <c r="K935" s="28" t="s">
        <v>1836</v>
      </c>
      <c r="L935" s="28" t="s">
        <v>1993</v>
      </c>
      <c r="M935" s="28" t="s">
        <v>83</v>
      </c>
    </row>
    <row r="936" spans="1:26" x14ac:dyDescent="0.25">
      <c r="A936" s="28" t="s">
        <v>27</v>
      </c>
      <c r="B936" s="28">
        <v>2024</v>
      </c>
      <c r="C936" s="28" t="s">
        <v>26</v>
      </c>
      <c r="D936" s="28">
        <v>1344</v>
      </c>
      <c r="E936" s="28" t="s">
        <v>1994</v>
      </c>
      <c r="F936" s="28">
        <v>103056284</v>
      </c>
      <c r="G936" s="28">
        <v>1</v>
      </c>
      <c r="H936" s="28">
        <v>1.12E-2</v>
      </c>
      <c r="I936" s="28" t="s">
        <v>198</v>
      </c>
      <c r="J936" s="28" t="s">
        <v>87</v>
      </c>
      <c r="K936" s="28" t="s">
        <v>1836</v>
      </c>
      <c r="L936" s="28" t="s">
        <v>1995</v>
      </c>
      <c r="M936" s="28" t="s">
        <v>83</v>
      </c>
    </row>
    <row r="937" spans="1:26" x14ac:dyDescent="0.25">
      <c r="A937" s="28" t="s">
        <v>27</v>
      </c>
      <c r="B937" s="28">
        <v>2024</v>
      </c>
      <c r="C937" s="28" t="s">
        <v>26</v>
      </c>
      <c r="D937" s="28">
        <v>1345</v>
      </c>
      <c r="E937" s="28" t="s">
        <v>1996</v>
      </c>
      <c r="F937" s="28">
        <v>103056285</v>
      </c>
      <c r="G937" s="28">
        <v>1</v>
      </c>
      <c r="H937" s="28">
        <v>9.5999999999999992E-3</v>
      </c>
      <c r="I937" s="28" t="s">
        <v>198</v>
      </c>
      <c r="J937" s="28" t="s">
        <v>87</v>
      </c>
      <c r="K937" s="28" t="s">
        <v>1836</v>
      </c>
      <c r="L937" s="28" t="s">
        <v>1997</v>
      </c>
      <c r="M937" s="28" t="s">
        <v>83</v>
      </c>
    </row>
    <row r="938" spans="1:26" x14ac:dyDescent="0.25">
      <c r="A938" s="28" t="s">
        <v>27</v>
      </c>
      <c r="B938" s="28">
        <v>2024</v>
      </c>
      <c r="C938" s="28" t="s">
        <v>26</v>
      </c>
      <c r="D938" s="28">
        <v>1346</v>
      </c>
      <c r="E938" s="28" t="s">
        <v>1998</v>
      </c>
      <c r="F938" s="28">
        <v>103056286</v>
      </c>
      <c r="G938" s="28">
        <v>1</v>
      </c>
      <c r="H938" s="28">
        <v>7.0000000000000001E-3</v>
      </c>
      <c r="I938" s="28" t="s">
        <v>198</v>
      </c>
      <c r="J938" s="28" t="s">
        <v>87</v>
      </c>
      <c r="K938" s="28" t="s">
        <v>1836</v>
      </c>
      <c r="L938" s="28" t="s">
        <v>1999</v>
      </c>
      <c r="M938" s="28" t="s">
        <v>83</v>
      </c>
    </row>
    <row r="939" spans="1:26" x14ac:dyDescent="0.25">
      <c r="A939" s="28" t="s">
        <v>27</v>
      </c>
      <c r="B939" s="28">
        <v>2024</v>
      </c>
      <c r="C939" s="28" t="s">
        <v>26</v>
      </c>
      <c r="D939" s="28">
        <v>1348</v>
      </c>
      <c r="E939" s="28" t="s">
        <v>2000</v>
      </c>
      <c r="F939" s="28">
        <v>103056288</v>
      </c>
      <c r="G939" s="28">
        <v>4</v>
      </c>
      <c r="H939" s="28">
        <v>2.2100000000000002E-2</v>
      </c>
      <c r="I939" s="28" t="s">
        <v>86</v>
      </c>
      <c r="J939" s="28" t="s">
        <v>87</v>
      </c>
      <c r="K939" s="28" t="s">
        <v>1836</v>
      </c>
      <c r="L939" s="28" t="s">
        <v>2001</v>
      </c>
      <c r="M939" s="28" t="s">
        <v>92</v>
      </c>
    </row>
    <row r="940" spans="1:26" x14ac:dyDescent="0.25">
      <c r="A940" s="28" t="s">
        <v>27</v>
      </c>
      <c r="B940" s="28">
        <v>2024</v>
      </c>
      <c r="C940" s="28" t="s">
        <v>26</v>
      </c>
      <c r="D940" s="28">
        <v>1349</v>
      </c>
      <c r="E940" s="28" t="s">
        <v>2002</v>
      </c>
      <c r="F940" s="28">
        <v>103056289</v>
      </c>
      <c r="G940" s="28">
        <v>3</v>
      </c>
      <c r="H940" s="28">
        <v>1.5599999999999999E-2</v>
      </c>
      <c r="I940" s="28" t="s">
        <v>198</v>
      </c>
      <c r="J940" s="28" t="s">
        <v>87</v>
      </c>
      <c r="K940" s="28" t="s">
        <v>1836</v>
      </c>
      <c r="L940" s="28" t="s">
        <v>2003</v>
      </c>
      <c r="M940" s="28" t="s">
        <v>83</v>
      </c>
    </row>
    <row r="941" spans="1:26" x14ac:dyDescent="0.25">
      <c r="A941" s="28" t="s">
        <v>27</v>
      </c>
      <c r="B941" s="28">
        <v>2024</v>
      </c>
      <c r="C941" s="28" t="s">
        <v>26</v>
      </c>
      <c r="D941" s="28">
        <v>1351</v>
      </c>
      <c r="E941" s="28" t="s">
        <v>2004</v>
      </c>
      <c r="F941" s="28">
        <v>103056291</v>
      </c>
      <c r="G941" s="28">
        <v>3</v>
      </c>
      <c r="H941" s="28">
        <v>1.66E-2</v>
      </c>
      <c r="I941" s="28" t="s">
        <v>198</v>
      </c>
      <c r="J941" s="28" t="s">
        <v>87</v>
      </c>
      <c r="K941" s="28" t="s">
        <v>1836</v>
      </c>
      <c r="L941" s="28" t="s">
        <v>2005</v>
      </c>
      <c r="M941" s="28" t="s">
        <v>83</v>
      </c>
    </row>
    <row r="942" spans="1:26" x14ac:dyDescent="0.25">
      <c r="A942" s="28" t="s">
        <v>27</v>
      </c>
      <c r="B942" s="28">
        <v>2024</v>
      </c>
      <c r="C942" s="28" t="s">
        <v>26</v>
      </c>
      <c r="D942" s="28">
        <v>1355</v>
      </c>
      <c r="E942" s="28" t="s">
        <v>2006</v>
      </c>
      <c r="F942" s="28">
        <v>103056295</v>
      </c>
      <c r="G942" s="28">
        <v>3</v>
      </c>
      <c r="H942" s="28">
        <v>1.7899999999999999E-2</v>
      </c>
      <c r="I942" s="28" t="s">
        <v>198</v>
      </c>
      <c r="J942" s="28" t="s">
        <v>87</v>
      </c>
      <c r="K942" s="28" t="s">
        <v>1836</v>
      </c>
      <c r="L942" s="28" t="s">
        <v>2007</v>
      </c>
      <c r="M942" s="28" t="s">
        <v>83</v>
      </c>
    </row>
    <row r="943" spans="1:26" x14ac:dyDescent="0.25">
      <c r="A943" s="28" t="s">
        <v>27</v>
      </c>
      <c r="B943" s="28">
        <v>2024</v>
      </c>
      <c r="C943" s="28" t="s">
        <v>26</v>
      </c>
      <c r="D943" s="28">
        <v>1356</v>
      </c>
      <c r="E943" s="28" t="s">
        <v>2008</v>
      </c>
      <c r="F943" s="28">
        <v>103056296</v>
      </c>
      <c r="G943" s="28">
        <v>4</v>
      </c>
      <c r="H943" s="28">
        <v>1.7999999999999999E-2</v>
      </c>
      <c r="I943" s="28" t="s">
        <v>198</v>
      </c>
      <c r="J943" s="28" t="s">
        <v>87</v>
      </c>
      <c r="K943" s="28" t="s">
        <v>1836</v>
      </c>
      <c r="L943" s="28" t="s">
        <v>2009</v>
      </c>
      <c r="M943" s="28" t="s">
        <v>83</v>
      </c>
    </row>
    <row r="944" spans="1:26" x14ac:dyDescent="0.25">
      <c r="A944" s="28" t="s">
        <v>27</v>
      </c>
      <c r="B944" s="28">
        <v>2024</v>
      </c>
      <c r="C944" s="28" t="s">
        <v>26</v>
      </c>
      <c r="D944" s="28">
        <v>1358</v>
      </c>
      <c r="E944" s="28" t="s">
        <v>2010</v>
      </c>
      <c r="F944" s="28">
        <v>103056298</v>
      </c>
      <c r="G944" s="28">
        <v>5</v>
      </c>
      <c r="H944" s="28">
        <v>2.6200000000000001E-2</v>
      </c>
      <c r="I944" s="28" t="s">
        <v>198</v>
      </c>
      <c r="J944" s="28" t="s">
        <v>87</v>
      </c>
      <c r="K944" s="28" t="s">
        <v>1836</v>
      </c>
      <c r="L944" s="28" t="s">
        <v>2011</v>
      </c>
      <c r="M944" s="28" t="s">
        <v>83</v>
      </c>
    </row>
    <row r="945" spans="1:13" x14ac:dyDescent="0.25">
      <c r="A945" s="28" t="s">
        <v>27</v>
      </c>
      <c r="B945" s="28">
        <v>2024</v>
      </c>
      <c r="C945" s="28" t="s">
        <v>26</v>
      </c>
      <c r="D945" s="28">
        <v>1359</v>
      </c>
      <c r="E945" s="28" t="s">
        <v>2012</v>
      </c>
      <c r="F945" s="28">
        <v>103056299</v>
      </c>
      <c r="G945" s="28">
        <v>4</v>
      </c>
      <c r="H945" s="28">
        <v>2.3800000000000002E-2</v>
      </c>
      <c r="I945" s="28" t="s">
        <v>198</v>
      </c>
      <c r="J945" s="28" t="s">
        <v>87</v>
      </c>
      <c r="K945" s="28" t="s">
        <v>1836</v>
      </c>
      <c r="L945" s="28" t="s">
        <v>2013</v>
      </c>
      <c r="M945" s="28" t="s">
        <v>83</v>
      </c>
    </row>
    <row r="946" spans="1:13" x14ac:dyDescent="0.25">
      <c r="A946" s="28" t="s">
        <v>27</v>
      </c>
      <c r="B946" s="28">
        <v>2024</v>
      </c>
      <c r="C946" s="28" t="s">
        <v>26</v>
      </c>
      <c r="D946" s="28">
        <v>1361</v>
      </c>
      <c r="E946" s="28" t="s">
        <v>2014</v>
      </c>
      <c r="F946" s="28">
        <v>103056301</v>
      </c>
      <c r="G946" s="28">
        <v>4</v>
      </c>
      <c r="H946" s="28">
        <v>1.7500000000000002E-2</v>
      </c>
      <c r="I946" s="28" t="s">
        <v>86</v>
      </c>
      <c r="J946" s="28" t="s">
        <v>87</v>
      </c>
      <c r="K946" s="28" t="s">
        <v>1836</v>
      </c>
      <c r="L946" s="28" t="s">
        <v>2015</v>
      </c>
      <c r="M946" s="28" t="s">
        <v>92</v>
      </c>
    </row>
    <row r="947" spans="1:13" x14ac:dyDescent="0.25">
      <c r="A947" s="28" t="s">
        <v>27</v>
      </c>
      <c r="B947" s="28">
        <v>2024</v>
      </c>
      <c r="C947" s="28" t="s">
        <v>26</v>
      </c>
      <c r="D947" s="28">
        <v>1362</v>
      </c>
      <c r="E947" s="28" t="s">
        <v>2016</v>
      </c>
      <c r="F947" s="28">
        <v>103056302</v>
      </c>
      <c r="G947" s="28">
        <v>4</v>
      </c>
      <c r="H947" s="28">
        <v>1.6899999999999998E-2</v>
      </c>
      <c r="I947" s="28" t="s">
        <v>198</v>
      </c>
      <c r="J947" s="28" t="s">
        <v>87</v>
      </c>
      <c r="K947" s="28" t="s">
        <v>1836</v>
      </c>
      <c r="L947" s="28" t="s">
        <v>2017</v>
      </c>
      <c r="M947" s="28" t="s">
        <v>83</v>
      </c>
    </row>
    <row r="948" spans="1:13" x14ac:dyDescent="0.25">
      <c r="A948" s="28" t="s">
        <v>27</v>
      </c>
      <c r="B948" s="28">
        <v>2024</v>
      </c>
      <c r="C948" s="28" t="s">
        <v>26</v>
      </c>
      <c r="D948" s="28">
        <v>1364</v>
      </c>
      <c r="E948" s="28" t="s">
        <v>2018</v>
      </c>
      <c r="F948" s="28">
        <v>103056304</v>
      </c>
      <c r="G948" s="28">
        <v>4</v>
      </c>
      <c r="H948" s="28">
        <v>2.5000000000000001E-2</v>
      </c>
      <c r="I948" s="28" t="s">
        <v>198</v>
      </c>
      <c r="J948" s="28" t="s">
        <v>87</v>
      </c>
      <c r="K948" s="28" t="s">
        <v>1836</v>
      </c>
      <c r="L948" s="28" t="s">
        <v>2019</v>
      </c>
      <c r="M948" s="28" t="s">
        <v>83</v>
      </c>
    </row>
    <row r="949" spans="1:13" x14ac:dyDescent="0.25">
      <c r="A949" s="28" t="s">
        <v>27</v>
      </c>
      <c r="B949" s="28">
        <v>2024</v>
      </c>
      <c r="C949" s="28" t="s">
        <v>26</v>
      </c>
      <c r="D949" s="28">
        <v>1365</v>
      </c>
      <c r="E949" s="28" t="s">
        <v>2020</v>
      </c>
      <c r="F949" s="28">
        <v>103056305</v>
      </c>
      <c r="G949" s="28">
        <v>3</v>
      </c>
      <c r="H949" s="28">
        <v>1.7000000000000001E-2</v>
      </c>
      <c r="I949" s="28" t="s">
        <v>198</v>
      </c>
      <c r="J949" s="28" t="s">
        <v>87</v>
      </c>
      <c r="K949" s="28" t="s">
        <v>1836</v>
      </c>
      <c r="L949" s="28" t="s">
        <v>2021</v>
      </c>
      <c r="M949" s="28" t="s">
        <v>83</v>
      </c>
    </row>
    <row r="950" spans="1:13" x14ac:dyDescent="0.25">
      <c r="A950" s="28" t="s">
        <v>27</v>
      </c>
      <c r="B950" s="28">
        <v>2024</v>
      </c>
      <c r="C950" s="28" t="s">
        <v>26</v>
      </c>
      <c r="D950" s="28">
        <v>1366</v>
      </c>
      <c r="E950" s="28" t="s">
        <v>2022</v>
      </c>
      <c r="F950" s="28">
        <v>103056306</v>
      </c>
      <c r="G950" s="28">
        <v>4</v>
      </c>
      <c r="H950" s="28">
        <v>2.4899999999999999E-2</v>
      </c>
      <c r="I950" s="28" t="s">
        <v>198</v>
      </c>
      <c r="J950" s="28" t="s">
        <v>87</v>
      </c>
      <c r="K950" s="28" t="s">
        <v>1836</v>
      </c>
      <c r="L950" s="28" t="s">
        <v>2023</v>
      </c>
      <c r="M950" s="28" t="s">
        <v>83</v>
      </c>
    </row>
    <row r="951" spans="1:13" x14ac:dyDescent="0.25">
      <c r="A951" s="28" t="s">
        <v>27</v>
      </c>
      <c r="B951" s="28">
        <v>2024</v>
      </c>
      <c r="C951" s="28" t="s">
        <v>26</v>
      </c>
      <c r="D951" s="28">
        <v>1367</v>
      </c>
      <c r="E951" s="28" t="s">
        <v>2024</v>
      </c>
      <c r="F951" s="28">
        <v>103056307</v>
      </c>
      <c r="G951" s="28">
        <v>3</v>
      </c>
      <c r="H951" s="28">
        <v>1.34E-2</v>
      </c>
      <c r="I951" s="28" t="s">
        <v>198</v>
      </c>
      <c r="J951" s="28" t="s">
        <v>87</v>
      </c>
      <c r="K951" s="28" t="s">
        <v>1836</v>
      </c>
      <c r="L951" s="28" t="s">
        <v>2025</v>
      </c>
      <c r="M951" s="28" t="s">
        <v>83</v>
      </c>
    </row>
    <row r="952" spans="1:13" x14ac:dyDescent="0.25">
      <c r="A952" s="28" t="s">
        <v>27</v>
      </c>
      <c r="B952" s="28">
        <v>2024</v>
      </c>
      <c r="C952" s="28" t="s">
        <v>26</v>
      </c>
      <c r="D952" s="28">
        <v>1369</v>
      </c>
      <c r="E952" s="28" t="s">
        <v>2026</v>
      </c>
      <c r="F952" s="28">
        <v>103056309</v>
      </c>
      <c r="G952" s="28">
        <v>3</v>
      </c>
      <c r="H952" s="28">
        <v>2.1399999999999999E-2</v>
      </c>
      <c r="I952" s="28" t="s">
        <v>86</v>
      </c>
      <c r="J952" s="28" t="s">
        <v>87</v>
      </c>
      <c r="K952" s="28" t="s">
        <v>1836</v>
      </c>
      <c r="L952" s="28" t="s">
        <v>2027</v>
      </c>
      <c r="M952" s="28" t="s">
        <v>92</v>
      </c>
    </row>
    <row r="953" spans="1:13" x14ac:dyDescent="0.25">
      <c r="A953" s="28" t="s">
        <v>27</v>
      </c>
      <c r="B953" s="28">
        <v>2024</v>
      </c>
      <c r="C953" s="28" t="s">
        <v>26</v>
      </c>
      <c r="D953" s="28">
        <v>1370</v>
      </c>
      <c r="E953" s="28" t="s">
        <v>2028</v>
      </c>
      <c r="F953" s="28">
        <v>103056310</v>
      </c>
      <c r="G953" s="28">
        <v>14</v>
      </c>
      <c r="H953" s="28">
        <v>2.1899999999999999E-2</v>
      </c>
      <c r="I953" s="28" t="s">
        <v>198</v>
      </c>
      <c r="J953" s="28" t="s">
        <v>87</v>
      </c>
      <c r="K953" s="28" t="s">
        <v>1836</v>
      </c>
      <c r="L953" s="28" t="s">
        <v>2029</v>
      </c>
      <c r="M953" s="28" t="s">
        <v>83</v>
      </c>
    </row>
    <row r="954" spans="1:13" x14ac:dyDescent="0.25">
      <c r="A954" s="28" t="s">
        <v>27</v>
      </c>
      <c r="B954" s="28">
        <v>2024</v>
      </c>
      <c r="C954" s="28" t="s">
        <v>26</v>
      </c>
      <c r="D954" s="28">
        <v>1371</v>
      </c>
      <c r="E954" s="28" t="s">
        <v>2030</v>
      </c>
      <c r="F954" s="28">
        <v>103056311</v>
      </c>
      <c r="G954" s="28">
        <v>6</v>
      </c>
      <c r="H954" s="28">
        <v>2.47E-2</v>
      </c>
      <c r="I954" s="28" t="s">
        <v>198</v>
      </c>
      <c r="J954" s="28" t="s">
        <v>87</v>
      </c>
      <c r="K954" s="28" t="s">
        <v>1836</v>
      </c>
      <c r="L954" s="28" t="s">
        <v>2031</v>
      </c>
      <c r="M954" s="28" t="s">
        <v>83</v>
      </c>
    </row>
    <row r="955" spans="1:13" x14ac:dyDescent="0.25">
      <c r="A955" s="28" t="s">
        <v>27</v>
      </c>
      <c r="B955" s="28">
        <v>2024</v>
      </c>
      <c r="C955" s="28" t="s">
        <v>26</v>
      </c>
      <c r="D955" s="28">
        <v>1372</v>
      </c>
      <c r="E955" s="28" t="s">
        <v>2032</v>
      </c>
      <c r="F955" s="28">
        <v>103056312</v>
      </c>
      <c r="G955" s="28">
        <v>11</v>
      </c>
      <c r="H955" s="28">
        <v>2.12E-2</v>
      </c>
      <c r="I955" s="28" t="s">
        <v>198</v>
      </c>
      <c r="J955" s="28" t="s">
        <v>87</v>
      </c>
      <c r="K955" s="28" t="s">
        <v>1836</v>
      </c>
      <c r="L955" s="28" t="s">
        <v>2033</v>
      </c>
      <c r="M955" s="28" t="s">
        <v>83</v>
      </c>
    </row>
    <row r="956" spans="1:13" x14ac:dyDescent="0.25">
      <c r="A956" s="28" t="s">
        <v>27</v>
      </c>
      <c r="B956" s="28">
        <v>2024</v>
      </c>
      <c r="C956" s="28" t="s">
        <v>26</v>
      </c>
      <c r="D956" s="28">
        <v>1373</v>
      </c>
      <c r="E956" s="28" t="s">
        <v>2034</v>
      </c>
      <c r="F956" s="28">
        <v>103056313</v>
      </c>
      <c r="G956" s="28">
        <v>3</v>
      </c>
      <c r="H956" s="28">
        <v>1.7000000000000001E-2</v>
      </c>
      <c r="I956" s="28" t="s">
        <v>198</v>
      </c>
      <c r="J956" s="28" t="s">
        <v>87</v>
      </c>
      <c r="K956" s="28" t="s">
        <v>1836</v>
      </c>
      <c r="L956" s="28" t="s">
        <v>2035</v>
      </c>
      <c r="M956" s="28" t="s">
        <v>83</v>
      </c>
    </row>
    <row r="957" spans="1:13" x14ac:dyDescent="0.25">
      <c r="A957" s="28" t="s">
        <v>27</v>
      </c>
      <c r="B957" s="28">
        <v>2024</v>
      </c>
      <c r="C957" s="28" t="s">
        <v>26</v>
      </c>
      <c r="D957" s="28">
        <v>1374</v>
      </c>
      <c r="E957" s="28" t="s">
        <v>2036</v>
      </c>
      <c r="F957" s="28">
        <v>103056314</v>
      </c>
      <c r="G957" s="28">
        <v>5</v>
      </c>
      <c r="H957" s="28">
        <v>0.02</v>
      </c>
      <c r="I957" s="28" t="s">
        <v>198</v>
      </c>
      <c r="J957" s="28" t="s">
        <v>87</v>
      </c>
      <c r="K957" s="28" t="s">
        <v>1836</v>
      </c>
      <c r="L957" s="28" t="s">
        <v>2037</v>
      </c>
      <c r="M957" s="28" t="s">
        <v>83</v>
      </c>
    </row>
    <row r="958" spans="1:13" x14ac:dyDescent="0.25">
      <c r="A958" s="28" t="s">
        <v>27</v>
      </c>
      <c r="B958" s="28">
        <v>2024</v>
      </c>
      <c r="C958" s="28" t="s">
        <v>26</v>
      </c>
      <c r="D958" s="28">
        <v>1375</v>
      </c>
      <c r="E958" s="28" t="s">
        <v>2038</v>
      </c>
      <c r="F958" s="28">
        <v>103056315</v>
      </c>
      <c r="G958" s="28">
        <v>3</v>
      </c>
      <c r="H958" s="28">
        <v>1.72E-2</v>
      </c>
      <c r="I958" s="28" t="s">
        <v>198</v>
      </c>
      <c r="J958" s="28" t="s">
        <v>87</v>
      </c>
      <c r="K958" s="28" t="s">
        <v>1836</v>
      </c>
      <c r="L958" s="28" t="s">
        <v>2039</v>
      </c>
      <c r="M958" s="28" t="s">
        <v>83</v>
      </c>
    </row>
    <row r="959" spans="1:13" x14ac:dyDescent="0.25">
      <c r="A959" s="28" t="s">
        <v>27</v>
      </c>
      <c r="B959" s="28">
        <v>2024</v>
      </c>
      <c r="C959" s="28" t="s">
        <v>26</v>
      </c>
      <c r="D959" s="28">
        <v>1378</v>
      </c>
      <c r="E959" s="28" t="s">
        <v>2040</v>
      </c>
      <c r="F959" s="28">
        <v>103056318</v>
      </c>
      <c r="G959" s="28">
        <v>4</v>
      </c>
      <c r="H959" s="28">
        <v>2.2100000000000002E-2</v>
      </c>
      <c r="I959" s="28" t="s">
        <v>198</v>
      </c>
      <c r="J959" s="28" t="s">
        <v>87</v>
      </c>
      <c r="K959" s="28" t="s">
        <v>1836</v>
      </c>
      <c r="L959" s="28" t="s">
        <v>2041</v>
      </c>
      <c r="M959" s="28" t="s">
        <v>83</v>
      </c>
    </row>
    <row r="960" spans="1:13" x14ac:dyDescent="0.25">
      <c r="A960" s="28" t="s">
        <v>27</v>
      </c>
      <c r="B960" s="28">
        <v>2024</v>
      </c>
      <c r="C960" s="28" t="s">
        <v>26</v>
      </c>
      <c r="D960" s="28">
        <v>1379</v>
      </c>
      <c r="E960" s="28" t="s">
        <v>2042</v>
      </c>
      <c r="F960" s="28">
        <v>103056319</v>
      </c>
      <c r="G960" s="28">
        <v>12</v>
      </c>
      <c r="H960" s="28">
        <v>2.69E-2</v>
      </c>
      <c r="I960" s="28" t="s">
        <v>198</v>
      </c>
      <c r="J960" s="28" t="s">
        <v>87</v>
      </c>
      <c r="K960" s="28" t="s">
        <v>1836</v>
      </c>
      <c r="L960" s="28" t="s">
        <v>2043</v>
      </c>
      <c r="M960" s="28" t="s">
        <v>83</v>
      </c>
    </row>
    <row r="961" spans="1:13" x14ac:dyDescent="0.25">
      <c r="A961" s="28" t="s">
        <v>27</v>
      </c>
      <c r="B961" s="28">
        <v>2024</v>
      </c>
      <c r="C961" s="28" t="s">
        <v>26</v>
      </c>
      <c r="D961" s="28">
        <v>1381</v>
      </c>
      <c r="E961" s="28" t="s">
        <v>2044</v>
      </c>
      <c r="F961" s="28">
        <v>103056321</v>
      </c>
      <c r="G961" s="28" t="s">
        <v>85</v>
      </c>
      <c r="H961" s="28">
        <v>1.1599999999999999E-2</v>
      </c>
      <c r="I961" s="28" t="s">
        <v>198</v>
      </c>
      <c r="J961" s="28" t="s">
        <v>87</v>
      </c>
      <c r="K961" s="28" t="s">
        <v>1836</v>
      </c>
      <c r="L961" s="28" t="s">
        <v>2045</v>
      </c>
      <c r="M961" s="28" t="s">
        <v>92</v>
      </c>
    </row>
    <row r="962" spans="1:13" x14ac:dyDescent="0.25">
      <c r="A962" s="28" t="s">
        <v>27</v>
      </c>
      <c r="B962" s="28">
        <v>2024</v>
      </c>
      <c r="C962" s="28" t="s">
        <v>26</v>
      </c>
      <c r="D962" s="28">
        <v>1382</v>
      </c>
      <c r="E962" s="28" t="s">
        <v>2046</v>
      </c>
      <c r="F962" s="28">
        <v>103056322</v>
      </c>
      <c r="G962" s="28">
        <v>10</v>
      </c>
      <c r="H962" s="28">
        <v>4.7899999999999998E-2</v>
      </c>
      <c r="I962" s="28" t="s">
        <v>198</v>
      </c>
      <c r="J962" s="28" t="s">
        <v>87</v>
      </c>
      <c r="K962" s="28" t="s">
        <v>1836</v>
      </c>
      <c r="L962" s="28" t="s">
        <v>2047</v>
      </c>
      <c r="M962" s="28" t="s">
        <v>83</v>
      </c>
    </row>
    <row r="963" spans="1:13" x14ac:dyDescent="0.25">
      <c r="A963" s="28" t="s">
        <v>27</v>
      </c>
      <c r="B963" s="28">
        <v>2024</v>
      </c>
      <c r="C963" s="28" t="s">
        <v>26</v>
      </c>
      <c r="D963" s="28">
        <v>1383</v>
      </c>
      <c r="E963" s="28" t="s">
        <v>2048</v>
      </c>
      <c r="F963" s="28">
        <v>103056323</v>
      </c>
      <c r="G963" s="28" t="s">
        <v>85</v>
      </c>
      <c r="H963" s="28">
        <v>0.03</v>
      </c>
      <c r="I963" s="28" t="s">
        <v>198</v>
      </c>
      <c r="J963" s="28" t="s">
        <v>87</v>
      </c>
      <c r="K963" s="28" t="s">
        <v>1836</v>
      </c>
      <c r="L963" s="28" t="s">
        <v>2049</v>
      </c>
      <c r="M963" s="28" t="s">
        <v>92</v>
      </c>
    </row>
    <row r="964" spans="1:13" x14ac:dyDescent="0.25">
      <c r="A964" s="28" t="s">
        <v>27</v>
      </c>
      <c r="B964" s="28">
        <v>2024</v>
      </c>
      <c r="C964" s="28" t="s">
        <v>26</v>
      </c>
      <c r="D964" s="28">
        <v>1385</v>
      </c>
      <c r="E964" s="28" t="s">
        <v>2050</v>
      </c>
      <c r="F964" s="28">
        <v>103056325</v>
      </c>
      <c r="G964" s="28">
        <v>3</v>
      </c>
      <c r="H964" s="28">
        <v>1.66E-2</v>
      </c>
      <c r="I964" s="28" t="s">
        <v>198</v>
      </c>
      <c r="J964" s="28" t="s">
        <v>87</v>
      </c>
      <c r="K964" s="28" t="s">
        <v>1836</v>
      </c>
      <c r="L964" s="28" t="s">
        <v>2051</v>
      </c>
      <c r="M964" s="28" t="s">
        <v>83</v>
      </c>
    </row>
    <row r="965" spans="1:13" x14ac:dyDescent="0.25">
      <c r="A965" s="28" t="s">
        <v>27</v>
      </c>
      <c r="B965" s="28">
        <v>2024</v>
      </c>
      <c r="C965" s="28" t="s">
        <v>26</v>
      </c>
      <c r="D965" s="28">
        <v>1387</v>
      </c>
      <c r="E965" s="28" t="s">
        <v>2052</v>
      </c>
      <c r="F965" s="28">
        <v>103056327</v>
      </c>
      <c r="G965" s="28">
        <v>3</v>
      </c>
      <c r="H965" s="28">
        <v>1.7500000000000002E-2</v>
      </c>
      <c r="I965" s="28" t="s">
        <v>198</v>
      </c>
      <c r="J965" s="28" t="s">
        <v>87</v>
      </c>
      <c r="K965" s="28" t="s">
        <v>1836</v>
      </c>
      <c r="L965" s="28" t="s">
        <v>2053</v>
      </c>
      <c r="M965" s="28" t="s">
        <v>83</v>
      </c>
    </row>
    <row r="966" spans="1:13" x14ac:dyDescent="0.25">
      <c r="A966" s="28" t="s">
        <v>27</v>
      </c>
      <c r="B966" s="28">
        <v>2024</v>
      </c>
      <c r="C966" s="28" t="s">
        <v>26</v>
      </c>
      <c r="D966" s="28">
        <v>1389</v>
      </c>
      <c r="E966" s="28" t="s">
        <v>2054</v>
      </c>
      <c r="F966" s="28">
        <v>103056329</v>
      </c>
      <c r="G966" s="28">
        <v>4</v>
      </c>
      <c r="H966" s="28">
        <v>2.5600000000000001E-2</v>
      </c>
      <c r="I966" s="28" t="s">
        <v>198</v>
      </c>
      <c r="J966" s="28" t="s">
        <v>87</v>
      </c>
      <c r="K966" s="28" t="s">
        <v>1836</v>
      </c>
      <c r="L966" s="28" t="s">
        <v>2055</v>
      </c>
      <c r="M966" s="28" t="s">
        <v>83</v>
      </c>
    </row>
    <row r="967" spans="1:13" x14ac:dyDescent="0.25">
      <c r="A967" s="28" t="s">
        <v>27</v>
      </c>
      <c r="B967" s="28">
        <v>2024</v>
      </c>
      <c r="C967" s="28" t="s">
        <v>26</v>
      </c>
      <c r="D967" s="28">
        <v>1390</v>
      </c>
      <c r="E967" s="28" t="s">
        <v>2056</v>
      </c>
      <c r="F967" s="28">
        <v>103056330</v>
      </c>
      <c r="G967" s="28">
        <v>6</v>
      </c>
      <c r="H967" s="28">
        <v>2.4899999999999999E-2</v>
      </c>
      <c r="I967" s="28" t="s">
        <v>198</v>
      </c>
      <c r="J967" s="28" t="s">
        <v>87</v>
      </c>
      <c r="K967" s="28" t="s">
        <v>1836</v>
      </c>
      <c r="L967" s="28" t="s">
        <v>2057</v>
      </c>
      <c r="M967" s="28" t="s">
        <v>83</v>
      </c>
    </row>
    <row r="968" spans="1:13" x14ac:dyDescent="0.25">
      <c r="A968" s="28" t="s">
        <v>27</v>
      </c>
      <c r="B968" s="28">
        <v>2024</v>
      </c>
      <c r="C968" s="28" t="s">
        <v>26</v>
      </c>
      <c r="D968" s="28">
        <v>1392</v>
      </c>
      <c r="E968" s="28" t="s">
        <v>2058</v>
      </c>
      <c r="F968" s="28">
        <v>103056332</v>
      </c>
      <c r="G968" s="28">
        <v>4</v>
      </c>
      <c r="H968" s="28">
        <v>3.2399999999999998E-2</v>
      </c>
      <c r="I968" s="28" t="s">
        <v>198</v>
      </c>
      <c r="J968" s="28" t="s">
        <v>87</v>
      </c>
      <c r="K968" s="28" t="s">
        <v>1836</v>
      </c>
      <c r="L968" s="28" t="s">
        <v>2059</v>
      </c>
      <c r="M968" s="28" t="s">
        <v>83</v>
      </c>
    </row>
    <row r="969" spans="1:13" x14ac:dyDescent="0.25">
      <c r="A969" s="28" t="s">
        <v>27</v>
      </c>
      <c r="B969" s="28">
        <v>2024</v>
      </c>
      <c r="C969" s="28" t="s">
        <v>26</v>
      </c>
      <c r="D969" s="28">
        <v>1393</v>
      </c>
      <c r="E969" s="28" t="s">
        <v>2060</v>
      </c>
      <c r="F969" s="28">
        <v>103056333</v>
      </c>
      <c r="G969" s="28">
        <v>3</v>
      </c>
      <c r="H969" s="28">
        <v>1.7500000000000002E-2</v>
      </c>
      <c r="I969" s="28" t="s">
        <v>198</v>
      </c>
      <c r="J969" s="28" t="s">
        <v>87</v>
      </c>
      <c r="K969" s="28" t="s">
        <v>1836</v>
      </c>
      <c r="L969" s="28" t="s">
        <v>2061</v>
      </c>
      <c r="M969" s="28" t="s">
        <v>83</v>
      </c>
    </row>
    <row r="970" spans="1:13" x14ac:dyDescent="0.25">
      <c r="A970" s="28" t="s">
        <v>27</v>
      </c>
      <c r="B970" s="28">
        <v>2024</v>
      </c>
      <c r="C970" s="28" t="s">
        <v>26</v>
      </c>
      <c r="D970" s="28">
        <v>1395</v>
      </c>
      <c r="E970" s="28" t="s">
        <v>2062</v>
      </c>
      <c r="F970" s="28">
        <v>103056335</v>
      </c>
      <c r="G970" s="28">
        <v>4</v>
      </c>
      <c r="H970" s="28">
        <v>2.3699999999999999E-2</v>
      </c>
      <c r="I970" s="28" t="s">
        <v>198</v>
      </c>
      <c r="J970" s="28" t="s">
        <v>87</v>
      </c>
      <c r="K970" s="28" t="s">
        <v>1836</v>
      </c>
      <c r="L970" s="28" t="s">
        <v>2063</v>
      </c>
      <c r="M970" s="28" t="s">
        <v>83</v>
      </c>
    </row>
    <row r="971" spans="1:13" x14ac:dyDescent="0.25">
      <c r="A971" s="28" t="s">
        <v>27</v>
      </c>
      <c r="B971" s="28">
        <v>2024</v>
      </c>
      <c r="C971" s="28" t="s">
        <v>26</v>
      </c>
      <c r="D971" s="28">
        <v>1396</v>
      </c>
      <c r="E971" s="28" t="s">
        <v>2064</v>
      </c>
      <c r="F971" s="28">
        <v>103056336</v>
      </c>
      <c r="G971" s="28">
        <v>4</v>
      </c>
      <c r="H971" s="28">
        <v>2.93E-2</v>
      </c>
      <c r="I971" s="28" t="s">
        <v>198</v>
      </c>
      <c r="J971" s="28" t="s">
        <v>87</v>
      </c>
      <c r="K971" s="28" t="s">
        <v>1836</v>
      </c>
      <c r="L971" s="28" t="s">
        <v>2065</v>
      </c>
      <c r="M971" s="28" t="s">
        <v>83</v>
      </c>
    </row>
    <row r="972" spans="1:13" x14ac:dyDescent="0.25">
      <c r="A972" s="28" t="s">
        <v>27</v>
      </c>
      <c r="B972" s="28">
        <v>2024</v>
      </c>
      <c r="C972" s="28" t="s">
        <v>26</v>
      </c>
      <c r="D972" s="28">
        <v>1397</v>
      </c>
      <c r="E972" s="28" t="s">
        <v>2066</v>
      </c>
      <c r="F972" s="28">
        <v>103056337</v>
      </c>
      <c r="G972" s="28">
        <v>6</v>
      </c>
      <c r="H972" s="28">
        <v>2.69E-2</v>
      </c>
      <c r="I972" s="28" t="s">
        <v>198</v>
      </c>
      <c r="J972" s="28" t="s">
        <v>87</v>
      </c>
      <c r="K972" s="28" t="s">
        <v>1836</v>
      </c>
      <c r="L972" s="28" t="s">
        <v>2067</v>
      </c>
      <c r="M972" s="28" t="s">
        <v>83</v>
      </c>
    </row>
    <row r="973" spans="1:13" x14ac:dyDescent="0.25">
      <c r="A973" s="28" t="s">
        <v>27</v>
      </c>
      <c r="B973" s="28">
        <v>2024</v>
      </c>
      <c r="C973" s="28" t="s">
        <v>26</v>
      </c>
      <c r="D973" s="28">
        <v>1398</v>
      </c>
      <c r="E973" s="28" t="s">
        <v>2068</v>
      </c>
      <c r="F973" s="28">
        <v>103056338</v>
      </c>
      <c r="G973" s="28">
        <v>4</v>
      </c>
      <c r="H973" s="28">
        <v>2.3199999999999998E-2</v>
      </c>
      <c r="I973" s="28" t="s">
        <v>198</v>
      </c>
      <c r="J973" s="28" t="s">
        <v>87</v>
      </c>
      <c r="K973" s="28" t="s">
        <v>1836</v>
      </c>
      <c r="L973" s="28" t="s">
        <v>2069</v>
      </c>
      <c r="M973" s="28" t="s">
        <v>83</v>
      </c>
    </row>
    <row r="974" spans="1:13" x14ac:dyDescent="0.25">
      <c r="A974" s="28" t="s">
        <v>27</v>
      </c>
      <c r="B974" s="28">
        <v>2024</v>
      </c>
      <c r="C974" s="28" t="s">
        <v>26</v>
      </c>
      <c r="D974" s="28">
        <v>1402</v>
      </c>
      <c r="E974" s="28" t="s">
        <v>2070</v>
      </c>
      <c r="F974" s="28">
        <v>103056342</v>
      </c>
      <c r="G974" s="28">
        <v>3</v>
      </c>
      <c r="H974" s="28">
        <v>1.7999999999999999E-2</v>
      </c>
      <c r="I974" s="28" t="s">
        <v>198</v>
      </c>
      <c r="J974" s="28" t="s">
        <v>87</v>
      </c>
      <c r="K974" s="28" t="s">
        <v>1836</v>
      </c>
      <c r="L974" s="28" t="s">
        <v>2071</v>
      </c>
      <c r="M974" s="28" t="s">
        <v>83</v>
      </c>
    </row>
    <row r="975" spans="1:13" x14ac:dyDescent="0.25">
      <c r="A975" s="28" t="s">
        <v>27</v>
      </c>
      <c r="B975" s="28">
        <v>2024</v>
      </c>
      <c r="C975" s="28" t="s">
        <v>26</v>
      </c>
      <c r="D975" s="28">
        <v>1403</v>
      </c>
      <c r="E975" s="28" t="s">
        <v>2072</v>
      </c>
      <c r="F975" s="28">
        <v>103056343</v>
      </c>
      <c r="G975" s="28">
        <v>3</v>
      </c>
      <c r="H975" s="28">
        <v>1.6400000000000001E-2</v>
      </c>
      <c r="I975" s="28" t="s">
        <v>198</v>
      </c>
      <c r="J975" s="28" t="s">
        <v>87</v>
      </c>
      <c r="K975" s="28" t="s">
        <v>1836</v>
      </c>
      <c r="L975" s="28" t="s">
        <v>2073</v>
      </c>
      <c r="M975" s="28" t="s">
        <v>83</v>
      </c>
    </row>
    <row r="976" spans="1:13" x14ac:dyDescent="0.25">
      <c r="A976" s="28" t="s">
        <v>27</v>
      </c>
      <c r="B976" s="28">
        <v>2024</v>
      </c>
      <c r="C976" s="28" t="s">
        <v>26</v>
      </c>
      <c r="D976" s="28">
        <v>1405</v>
      </c>
      <c r="E976" s="28" t="s">
        <v>2074</v>
      </c>
      <c r="F976" s="28">
        <v>103056345</v>
      </c>
      <c r="G976" s="28">
        <v>1</v>
      </c>
      <c r="H976" s="28">
        <v>8.9999999999999993E-3</v>
      </c>
      <c r="I976" s="28" t="s">
        <v>198</v>
      </c>
      <c r="J976" s="28" t="s">
        <v>87</v>
      </c>
      <c r="K976" s="28" t="s">
        <v>1836</v>
      </c>
      <c r="L976" s="28" t="s">
        <v>2075</v>
      </c>
      <c r="M976" s="28" t="s">
        <v>83</v>
      </c>
    </row>
    <row r="977" spans="1:30" x14ac:dyDescent="0.25">
      <c r="A977" s="28" t="s">
        <v>27</v>
      </c>
      <c r="B977" s="28">
        <v>2024</v>
      </c>
      <c r="C977" s="28" t="s">
        <v>26</v>
      </c>
      <c r="D977" s="28">
        <v>1410</v>
      </c>
      <c r="E977" s="28" t="s">
        <v>2076</v>
      </c>
      <c r="F977" s="28">
        <v>103056350</v>
      </c>
      <c r="G977" s="28">
        <v>29</v>
      </c>
      <c r="H977" s="28">
        <v>3.1300000000000001E-2</v>
      </c>
      <c r="I977" s="28" t="s">
        <v>198</v>
      </c>
      <c r="J977" s="28" t="s">
        <v>87</v>
      </c>
      <c r="K977" s="28" t="s">
        <v>1836</v>
      </c>
      <c r="L977" s="28" t="s">
        <v>2077</v>
      </c>
      <c r="M977" s="28" t="s">
        <v>83</v>
      </c>
    </row>
    <row r="978" spans="1:30" x14ac:dyDescent="0.25">
      <c r="A978" s="28" t="s">
        <v>27</v>
      </c>
      <c r="B978" s="28">
        <v>2024</v>
      </c>
      <c r="C978" s="28" t="s">
        <v>26</v>
      </c>
      <c r="D978" s="28">
        <v>1411</v>
      </c>
      <c r="E978" s="28" t="s">
        <v>2078</v>
      </c>
      <c r="F978" s="28">
        <v>103056351</v>
      </c>
      <c r="G978" s="28">
        <v>67</v>
      </c>
      <c r="H978" s="28">
        <v>4.9299999999999997E-2</v>
      </c>
      <c r="I978" s="28" t="s">
        <v>198</v>
      </c>
      <c r="J978" s="28" t="s">
        <v>87</v>
      </c>
      <c r="K978" s="28" t="s">
        <v>1836</v>
      </c>
      <c r="L978" s="28" t="s">
        <v>2079</v>
      </c>
      <c r="M978" s="28" t="s">
        <v>83</v>
      </c>
    </row>
    <row r="979" spans="1:30" x14ac:dyDescent="0.25">
      <c r="A979" s="28" t="s">
        <v>27</v>
      </c>
      <c r="B979" s="28">
        <v>2024</v>
      </c>
      <c r="C979" s="28" t="s">
        <v>26</v>
      </c>
      <c r="D979" s="28">
        <v>1413</v>
      </c>
      <c r="E979" s="28" t="s">
        <v>2080</v>
      </c>
      <c r="F979" s="28">
        <v>103056353</v>
      </c>
      <c r="G979" s="28">
        <v>19</v>
      </c>
      <c r="H979" s="28">
        <v>3.39E-2</v>
      </c>
      <c r="I979" s="28" t="s">
        <v>198</v>
      </c>
      <c r="J979" s="28" t="s">
        <v>87</v>
      </c>
      <c r="K979" s="28" t="s">
        <v>1836</v>
      </c>
      <c r="L979" s="28" t="s">
        <v>2081</v>
      </c>
      <c r="M979" s="28" t="s">
        <v>83</v>
      </c>
    </row>
    <row r="980" spans="1:30" x14ac:dyDescent="0.25">
      <c r="A980" s="28" t="s">
        <v>27</v>
      </c>
      <c r="B980" s="28">
        <v>2024</v>
      </c>
      <c r="C980" s="28" t="s">
        <v>26</v>
      </c>
      <c r="D980" s="28">
        <v>1414</v>
      </c>
      <c r="E980" s="28" t="s">
        <v>2082</v>
      </c>
      <c r="F980" s="28">
        <v>103056354</v>
      </c>
      <c r="G980" s="28">
        <v>15</v>
      </c>
      <c r="H980" s="28">
        <v>2.81E-2</v>
      </c>
      <c r="I980" s="28" t="s">
        <v>198</v>
      </c>
      <c r="J980" s="28" t="s">
        <v>87</v>
      </c>
      <c r="K980" s="28" t="s">
        <v>1836</v>
      </c>
      <c r="L980" s="28" t="s">
        <v>2083</v>
      </c>
      <c r="M980" s="28" t="s">
        <v>83</v>
      </c>
    </row>
    <row r="981" spans="1:30" x14ac:dyDescent="0.25">
      <c r="A981" s="28" t="s">
        <v>27</v>
      </c>
      <c r="B981" s="28">
        <v>2024</v>
      </c>
      <c r="C981" s="28" t="s">
        <v>26</v>
      </c>
      <c r="D981" s="28">
        <v>1415</v>
      </c>
      <c r="E981" s="28" t="s">
        <v>2084</v>
      </c>
      <c r="F981" s="28">
        <v>103056355</v>
      </c>
      <c r="G981" s="28">
        <v>3</v>
      </c>
      <c r="H981" s="28">
        <v>2.2499999999999999E-2</v>
      </c>
      <c r="I981" s="28" t="s">
        <v>86</v>
      </c>
      <c r="J981" s="28" t="s">
        <v>87</v>
      </c>
      <c r="K981" s="28" t="s">
        <v>1836</v>
      </c>
      <c r="L981" s="28" t="s">
        <v>2085</v>
      </c>
      <c r="M981" s="28" t="s">
        <v>92</v>
      </c>
    </row>
    <row r="982" spans="1:30" x14ac:dyDescent="0.25">
      <c r="A982" s="28" t="s">
        <v>27</v>
      </c>
      <c r="B982" s="28">
        <v>2024</v>
      </c>
      <c r="C982" s="28" t="s">
        <v>26</v>
      </c>
      <c r="D982" s="28">
        <v>1416</v>
      </c>
      <c r="E982" s="28" t="s">
        <v>2086</v>
      </c>
      <c r="F982" s="28">
        <v>103056356</v>
      </c>
      <c r="G982" s="28">
        <v>3</v>
      </c>
      <c r="H982" s="28">
        <v>2.64E-2</v>
      </c>
      <c r="I982" s="28" t="s">
        <v>198</v>
      </c>
      <c r="J982" s="28" t="s">
        <v>87</v>
      </c>
      <c r="K982" s="28" t="s">
        <v>1836</v>
      </c>
      <c r="L982" s="28" t="s">
        <v>2087</v>
      </c>
      <c r="M982" s="28" t="s">
        <v>83</v>
      </c>
    </row>
    <row r="983" spans="1:30" x14ac:dyDescent="0.25">
      <c r="A983" s="28" t="s">
        <v>27</v>
      </c>
      <c r="B983" s="28">
        <v>2024</v>
      </c>
      <c r="C983" s="28" t="s">
        <v>26</v>
      </c>
      <c r="D983" s="28">
        <v>1417</v>
      </c>
      <c r="E983" s="28" t="s">
        <v>2088</v>
      </c>
      <c r="F983" s="28">
        <v>103056357</v>
      </c>
      <c r="G983" s="28">
        <v>4</v>
      </c>
      <c r="H983" s="28">
        <v>2.4799999999999999E-2</v>
      </c>
      <c r="I983" s="28" t="s">
        <v>198</v>
      </c>
      <c r="J983" s="28" t="s">
        <v>87</v>
      </c>
      <c r="K983" s="28" t="s">
        <v>1836</v>
      </c>
      <c r="L983" s="28" t="s">
        <v>2089</v>
      </c>
      <c r="M983" s="28" t="s">
        <v>83</v>
      </c>
    </row>
    <row r="984" spans="1:30" x14ac:dyDescent="0.25">
      <c r="A984" s="28" t="s">
        <v>27</v>
      </c>
      <c r="B984" s="28">
        <v>2024</v>
      </c>
      <c r="C984" s="28" t="s">
        <v>26</v>
      </c>
      <c r="D984" s="28">
        <v>1419</v>
      </c>
      <c r="E984" s="28" t="s">
        <v>2090</v>
      </c>
      <c r="F984" s="28">
        <v>103056359</v>
      </c>
      <c r="G984" s="28">
        <v>4</v>
      </c>
      <c r="H984" s="28">
        <v>2.63E-2</v>
      </c>
      <c r="I984" s="28" t="s">
        <v>198</v>
      </c>
      <c r="J984" s="28" t="s">
        <v>87</v>
      </c>
      <c r="K984" s="28" t="s">
        <v>1836</v>
      </c>
      <c r="L984" s="28" t="s">
        <v>2091</v>
      </c>
      <c r="M984" s="28" t="s">
        <v>83</v>
      </c>
    </row>
    <row r="985" spans="1:30" x14ac:dyDescent="0.25">
      <c r="A985" s="28" t="s">
        <v>27</v>
      </c>
      <c r="B985" s="28">
        <v>2024</v>
      </c>
      <c r="C985" s="28" t="s">
        <v>26</v>
      </c>
      <c r="D985" s="28">
        <v>1422</v>
      </c>
      <c r="E985" s="28" t="s">
        <v>2092</v>
      </c>
      <c r="F985" s="28">
        <v>103056362</v>
      </c>
      <c r="G985" s="28">
        <v>1</v>
      </c>
      <c r="H985" s="28">
        <v>1.06E-2</v>
      </c>
      <c r="I985" s="28" t="s">
        <v>198</v>
      </c>
      <c r="J985" s="28" t="s">
        <v>87</v>
      </c>
      <c r="K985" s="28" t="s">
        <v>2093</v>
      </c>
      <c r="L985" s="28" t="s">
        <v>2094</v>
      </c>
      <c r="M985" s="28" t="s">
        <v>83</v>
      </c>
      <c r="Z985" s="28" t="s">
        <v>757</v>
      </c>
    </row>
    <row r="986" spans="1:30" x14ac:dyDescent="0.25">
      <c r="A986" s="28" t="s">
        <v>27</v>
      </c>
      <c r="B986" s="28">
        <v>2024</v>
      </c>
      <c r="C986" s="28" t="s">
        <v>26</v>
      </c>
      <c r="D986" s="28">
        <v>1423</v>
      </c>
      <c r="E986" s="28" t="s">
        <v>2095</v>
      </c>
      <c r="F986" s="28">
        <v>103056363</v>
      </c>
      <c r="G986" s="28">
        <v>1</v>
      </c>
      <c r="H986" s="28">
        <v>1.04E-2</v>
      </c>
      <c r="I986" s="28" t="s">
        <v>198</v>
      </c>
      <c r="J986" s="28" t="s">
        <v>87</v>
      </c>
      <c r="K986" s="28" t="s">
        <v>2093</v>
      </c>
      <c r="L986" s="28" t="s">
        <v>2096</v>
      </c>
      <c r="M986" s="28" t="s">
        <v>83</v>
      </c>
    </row>
    <row r="987" spans="1:30" x14ac:dyDescent="0.25">
      <c r="A987" s="28" t="s">
        <v>27</v>
      </c>
      <c r="B987" s="28">
        <v>2024</v>
      </c>
      <c r="C987" s="28" t="s">
        <v>26</v>
      </c>
      <c r="D987" s="28">
        <v>1424</v>
      </c>
      <c r="E987" s="28" t="s">
        <v>2097</v>
      </c>
      <c r="F987" s="28">
        <v>103056364</v>
      </c>
      <c r="G987" s="28">
        <v>3</v>
      </c>
      <c r="H987" s="28">
        <v>1.9800000000000002E-2</v>
      </c>
      <c r="I987" s="28" t="s">
        <v>198</v>
      </c>
      <c r="J987" s="28" t="s">
        <v>87</v>
      </c>
      <c r="K987" s="28" t="s">
        <v>2093</v>
      </c>
      <c r="L987" s="28" t="s">
        <v>2098</v>
      </c>
      <c r="M987" s="28" t="s">
        <v>83</v>
      </c>
    </row>
    <row r="988" spans="1:30" x14ac:dyDescent="0.25">
      <c r="A988" s="28" t="s">
        <v>27</v>
      </c>
      <c r="B988" s="28">
        <v>2024</v>
      </c>
      <c r="C988" s="28" t="s">
        <v>26</v>
      </c>
      <c r="D988" s="28">
        <v>1425</v>
      </c>
      <c r="E988" s="28" t="s">
        <v>2099</v>
      </c>
      <c r="F988" s="28">
        <v>103056365</v>
      </c>
      <c r="G988" s="28" t="s">
        <v>85</v>
      </c>
      <c r="I988" s="28" t="s">
        <v>219</v>
      </c>
      <c r="J988" s="28" t="s">
        <v>87</v>
      </c>
      <c r="K988" s="28" t="s">
        <v>2093</v>
      </c>
      <c r="Z988" s="28" t="s">
        <v>2100</v>
      </c>
      <c r="AD988" s="28" t="s">
        <v>130</v>
      </c>
    </row>
    <row r="989" spans="1:30" x14ac:dyDescent="0.25">
      <c r="A989" s="28" t="s">
        <v>27</v>
      </c>
      <c r="B989" s="28">
        <v>2024</v>
      </c>
      <c r="C989" s="28" t="s">
        <v>26</v>
      </c>
      <c r="D989" s="28">
        <v>1426</v>
      </c>
      <c r="E989" s="28" t="s">
        <v>2101</v>
      </c>
      <c r="F989" s="28">
        <v>103056366</v>
      </c>
      <c r="G989" s="28">
        <v>4</v>
      </c>
      <c r="H989" s="28">
        <v>2.0500000000000001E-2</v>
      </c>
      <c r="I989" s="28" t="s">
        <v>198</v>
      </c>
      <c r="J989" s="28" t="s">
        <v>87</v>
      </c>
      <c r="K989" s="28" t="s">
        <v>2093</v>
      </c>
      <c r="L989" s="28" t="s">
        <v>2102</v>
      </c>
      <c r="M989" s="28" t="s">
        <v>83</v>
      </c>
    </row>
    <row r="990" spans="1:30" x14ac:dyDescent="0.25">
      <c r="A990" s="28" t="s">
        <v>27</v>
      </c>
      <c r="B990" s="28">
        <v>2024</v>
      </c>
      <c r="C990" s="28" t="s">
        <v>26</v>
      </c>
      <c r="D990" s="28">
        <v>1427</v>
      </c>
      <c r="E990" s="28" t="s">
        <v>2103</v>
      </c>
      <c r="F990" s="28">
        <v>103056367</v>
      </c>
      <c r="G990" s="28">
        <v>11</v>
      </c>
      <c r="H990" s="28">
        <v>3.04E-2</v>
      </c>
      <c r="I990" s="28" t="s">
        <v>198</v>
      </c>
      <c r="J990" s="28" t="s">
        <v>87</v>
      </c>
      <c r="K990" s="28" t="s">
        <v>2093</v>
      </c>
      <c r="L990" s="28" t="s">
        <v>2104</v>
      </c>
      <c r="M990" s="28" t="s">
        <v>83</v>
      </c>
    </row>
    <row r="991" spans="1:30" x14ac:dyDescent="0.25">
      <c r="A991" s="28" t="s">
        <v>27</v>
      </c>
      <c r="B991" s="28">
        <v>2024</v>
      </c>
      <c r="C991" s="28" t="s">
        <v>26</v>
      </c>
      <c r="D991" s="28">
        <v>1428</v>
      </c>
      <c r="E991" s="28" t="s">
        <v>2105</v>
      </c>
      <c r="F991" s="28">
        <v>103056368</v>
      </c>
      <c r="G991" s="28">
        <v>4</v>
      </c>
      <c r="H991" s="28">
        <v>2.6100000000000002E-2</v>
      </c>
      <c r="I991" s="28" t="s">
        <v>198</v>
      </c>
      <c r="J991" s="28" t="s">
        <v>87</v>
      </c>
      <c r="K991" s="28" t="s">
        <v>2093</v>
      </c>
      <c r="L991" s="28" t="s">
        <v>2106</v>
      </c>
      <c r="M991" s="28" t="s">
        <v>83</v>
      </c>
    </row>
    <row r="992" spans="1:30" x14ac:dyDescent="0.25">
      <c r="A992" s="28" t="s">
        <v>27</v>
      </c>
      <c r="B992" s="28">
        <v>2024</v>
      </c>
      <c r="C992" s="28" t="s">
        <v>26</v>
      </c>
      <c r="D992" s="28">
        <v>1429</v>
      </c>
      <c r="E992" s="28" t="s">
        <v>2107</v>
      </c>
      <c r="F992" s="28">
        <v>103056369</v>
      </c>
      <c r="G992" s="28">
        <v>1</v>
      </c>
      <c r="H992" s="28">
        <v>9.4999999999999998E-3</v>
      </c>
      <c r="I992" s="28" t="s">
        <v>198</v>
      </c>
      <c r="J992" s="28" t="s">
        <v>87</v>
      </c>
      <c r="K992" s="28" t="s">
        <v>2093</v>
      </c>
      <c r="L992" s="28" t="s">
        <v>2108</v>
      </c>
      <c r="M992" s="28" t="s">
        <v>83</v>
      </c>
    </row>
    <row r="993" spans="1:26" x14ac:dyDescent="0.25">
      <c r="A993" s="28" t="s">
        <v>27</v>
      </c>
      <c r="B993" s="28">
        <v>2024</v>
      </c>
      <c r="C993" s="28" t="s">
        <v>26</v>
      </c>
      <c r="D993" s="28">
        <v>1431</v>
      </c>
      <c r="E993" s="28" t="s">
        <v>2109</v>
      </c>
      <c r="F993" s="28">
        <v>103056371</v>
      </c>
      <c r="G993" s="28">
        <v>1</v>
      </c>
      <c r="H993" s="28">
        <v>1.04E-2</v>
      </c>
      <c r="I993" s="28" t="s">
        <v>198</v>
      </c>
      <c r="J993" s="28" t="s">
        <v>87</v>
      </c>
      <c r="K993" s="28" t="s">
        <v>2093</v>
      </c>
      <c r="L993" s="28" t="s">
        <v>2110</v>
      </c>
      <c r="M993" s="28" t="s">
        <v>83</v>
      </c>
    </row>
    <row r="994" spans="1:26" x14ac:dyDescent="0.25">
      <c r="A994" s="28" t="s">
        <v>27</v>
      </c>
      <c r="B994" s="28">
        <v>2024</v>
      </c>
      <c r="C994" s="28" t="s">
        <v>26</v>
      </c>
      <c r="D994" s="28">
        <v>1432</v>
      </c>
      <c r="E994" s="28" t="s">
        <v>2111</v>
      </c>
      <c r="F994" s="28">
        <v>103056372</v>
      </c>
      <c r="G994" s="28">
        <v>1</v>
      </c>
      <c r="H994" s="28">
        <v>9.7999999999999997E-3</v>
      </c>
      <c r="I994" s="28" t="s">
        <v>198</v>
      </c>
      <c r="J994" s="28" t="s">
        <v>87</v>
      </c>
      <c r="K994" s="28" t="s">
        <v>2093</v>
      </c>
      <c r="L994" s="28" t="s">
        <v>2112</v>
      </c>
      <c r="M994" s="28" t="s">
        <v>83</v>
      </c>
    </row>
    <row r="995" spans="1:26" x14ac:dyDescent="0.25">
      <c r="A995" s="28" t="s">
        <v>27</v>
      </c>
      <c r="B995" s="28">
        <v>2024</v>
      </c>
      <c r="C995" s="28" t="s">
        <v>26</v>
      </c>
      <c r="D995" s="28">
        <v>1435</v>
      </c>
      <c r="E995" s="28" t="s">
        <v>2113</v>
      </c>
      <c r="F995" s="28">
        <v>103056375</v>
      </c>
      <c r="G995" s="28">
        <v>1</v>
      </c>
      <c r="H995" s="28">
        <v>8.0999999999999996E-3</v>
      </c>
      <c r="I995" s="28" t="s">
        <v>198</v>
      </c>
      <c r="J995" s="28" t="s">
        <v>87</v>
      </c>
      <c r="K995" s="28" t="s">
        <v>2093</v>
      </c>
      <c r="L995" s="28" t="s">
        <v>2114</v>
      </c>
      <c r="M995" s="28" t="s">
        <v>83</v>
      </c>
    </row>
    <row r="996" spans="1:26" x14ac:dyDescent="0.25">
      <c r="A996" s="28" t="s">
        <v>27</v>
      </c>
      <c r="B996" s="28">
        <v>2024</v>
      </c>
      <c r="C996" s="28" t="s">
        <v>26</v>
      </c>
      <c r="D996" s="28">
        <v>1436</v>
      </c>
      <c r="E996" s="28" t="s">
        <v>2115</v>
      </c>
      <c r="F996" s="28">
        <v>103056376</v>
      </c>
      <c r="G996" s="28">
        <v>3</v>
      </c>
      <c r="H996" s="28">
        <v>1.7299999999999999E-2</v>
      </c>
      <c r="I996" s="28" t="s">
        <v>198</v>
      </c>
      <c r="J996" s="28" t="s">
        <v>87</v>
      </c>
      <c r="K996" s="28" t="s">
        <v>2093</v>
      </c>
      <c r="L996" s="28" t="s">
        <v>2116</v>
      </c>
      <c r="M996" s="28" t="s">
        <v>83</v>
      </c>
    </row>
    <row r="997" spans="1:26" x14ac:dyDescent="0.25">
      <c r="A997" s="28" t="s">
        <v>27</v>
      </c>
      <c r="B997" s="28">
        <v>2024</v>
      </c>
      <c r="C997" s="28" t="s">
        <v>26</v>
      </c>
      <c r="D997" s="28">
        <v>1437</v>
      </c>
      <c r="E997" s="28" t="s">
        <v>2117</v>
      </c>
      <c r="F997" s="28">
        <v>103056377</v>
      </c>
      <c r="G997" s="28">
        <v>3</v>
      </c>
      <c r="H997" s="28">
        <v>1.6199999999999999E-2</v>
      </c>
      <c r="I997" s="28" t="s">
        <v>86</v>
      </c>
      <c r="J997" s="28" t="s">
        <v>87</v>
      </c>
      <c r="K997" s="28" t="s">
        <v>2093</v>
      </c>
      <c r="L997" s="28" t="s">
        <v>2118</v>
      </c>
      <c r="M997" s="28" t="s">
        <v>92</v>
      </c>
      <c r="Z997" s="28" t="s">
        <v>2119</v>
      </c>
    </row>
    <row r="998" spans="1:26" x14ac:dyDescent="0.25">
      <c r="A998" s="28" t="s">
        <v>27</v>
      </c>
      <c r="B998" s="28">
        <v>2024</v>
      </c>
      <c r="C998" s="28" t="s">
        <v>26</v>
      </c>
      <c r="D998" s="28">
        <v>1438</v>
      </c>
      <c r="E998" s="28" t="s">
        <v>2120</v>
      </c>
      <c r="F998" s="28">
        <v>103056378</v>
      </c>
      <c r="G998" s="28">
        <v>5</v>
      </c>
      <c r="H998" s="28">
        <v>1.5900000000000001E-2</v>
      </c>
      <c r="I998" s="28" t="s">
        <v>198</v>
      </c>
      <c r="J998" s="28" t="s">
        <v>87</v>
      </c>
      <c r="K998" s="28" t="s">
        <v>2093</v>
      </c>
      <c r="L998" s="28" t="s">
        <v>2121</v>
      </c>
      <c r="M998" s="28" t="s">
        <v>83</v>
      </c>
    </row>
    <row r="999" spans="1:26" x14ac:dyDescent="0.25">
      <c r="A999" s="28" t="s">
        <v>27</v>
      </c>
      <c r="B999" s="28">
        <v>2024</v>
      </c>
      <c r="C999" s="28" t="s">
        <v>26</v>
      </c>
      <c r="D999" s="28">
        <v>1439</v>
      </c>
      <c r="E999" s="28" t="s">
        <v>2122</v>
      </c>
      <c r="F999" s="28">
        <v>103056379</v>
      </c>
      <c r="G999" s="28">
        <v>3</v>
      </c>
      <c r="H999" s="28">
        <v>1.6400000000000001E-2</v>
      </c>
      <c r="I999" s="28" t="s">
        <v>198</v>
      </c>
      <c r="J999" s="28" t="s">
        <v>87</v>
      </c>
      <c r="K999" s="28" t="s">
        <v>2093</v>
      </c>
      <c r="L999" s="28" t="s">
        <v>2123</v>
      </c>
      <c r="M999" s="28" t="s">
        <v>83</v>
      </c>
    </row>
    <row r="1000" spans="1:26" x14ac:dyDescent="0.25">
      <c r="A1000" s="28" t="s">
        <v>27</v>
      </c>
      <c r="B1000" s="28">
        <v>2024</v>
      </c>
      <c r="C1000" s="28" t="s">
        <v>26</v>
      </c>
      <c r="D1000" s="28">
        <v>1440</v>
      </c>
      <c r="E1000" s="28" t="s">
        <v>2124</v>
      </c>
      <c r="F1000" s="28">
        <v>103056380</v>
      </c>
      <c r="G1000" s="28">
        <v>1</v>
      </c>
      <c r="H1000" s="28">
        <v>9.4999999999999998E-3</v>
      </c>
      <c r="I1000" s="28" t="s">
        <v>198</v>
      </c>
      <c r="J1000" s="28" t="s">
        <v>87</v>
      </c>
      <c r="K1000" s="28" t="s">
        <v>2093</v>
      </c>
      <c r="L1000" s="28" t="s">
        <v>2125</v>
      </c>
      <c r="M1000" s="28" t="s">
        <v>83</v>
      </c>
    </row>
    <row r="1001" spans="1:26" x14ac:dyDescent="0.25">
      <c r="A1001" s="28" t="s">
        <v>27</v>
      </c>
      <c r="B1001" s="28">
        <v>2024</v>
      </c>
      <c r="C1001" s="28" t="s">
        <v>26</v>
      </c>
      <c r="D1001" s="28">
        <v>1442</v>
      </c>
      <c r="E1001" s="28" t="s">
        <v>2126</v>
      </c>
      <c r="F1001" s="28">
        <v>103056382</v>
      </c>
      <c r="G1001" s="28">
        <v>4</v>
      </c>
      <c r="H1001" s="28">
        <v>2.2700000000000001E-2</v>
      </c>
      <c r="I1001" s="28" t="s">
        <v>198</v>
      </c>
      <c r="J1001" s="28" t="s">
        <v>87</v>
      </c>
      <c r="K1001" s="28" t="s">
        <v>2093</v>
      </c>
      <c r="L1001" s="28" t="s">
        <v>2127</v>
      </c>
      <c r="M1001" s="28" t="s">
        <v>83</v>
      </c>
    </row>
    <row r="1002" spans="1:26" x14ac:dyDescent="0.25">
      <c r="A1002" s="28" t="s">
        <v>27</v>
      </c>
      <c r="B1002" s="28">
        <v>2024</v>
      </c>
      <c r="C1002" s="28" t="s">
        <v>26</v>
      </c>
      <c r="D1002" s="28">
        <v>1443</v>
      </c>
      <c r="E1002" s="28" t="s">
        <v>2128</v>
      </c>
      <c r="F1002" s="28">
        <v>103056383</v>
      </c>
      <c r="G1002" s="28">
        <v>4</v>
      </c>
      <c r="H1002" s="28">
        <v>2.98E-2</v>
      </c>
      <c r="I1002" s="28" t="s">
        <v>198</v>
      </c>
      <c r="J1002" s="28" t="s">
        <v>87</v>
      </c>
      <c r="K1002" s="28" t="s">
        <v>2093</v>
      </c>
      <c r="L1002" s="28" t="s">
        <v>2129</v>
      </c>
      <c r="M1002" s="28" t="s">
        <v>83</v>
      </c>
    </row>
    <row r="1003" spans="1:26" x14ac:dyDescent="0.25">
      <c r="A1003" s="28" t="s">
        <v>27</v>
      </c>
      <c r="B1003" s="28">
        <v>2024</v>
      </c>
      <c r="C1003" s="28" t="s">
        <v>26</v>
      </c>
      <c r="D1003" s="28">
        <v>1445</v>
      </c>
      <c r="E1003" s="28" t="s">
        <v>2130</v>
      </c>
      <c r="F1003" s="28">
        <v>103056385</v>
      </c>
      <c r="G1003" s="28">
        <v>11</v>
      </c>
      <c r="H1003" s="28">
        <v>3.2500000000000001E-2</v>
      </c>
      <c r="I1003" s="28" t="s">
        <v>86</v>
      </c>
      <c r="J1003" s="28" t="s">
        <v>87</v>
      </c>
      <c r="K1003" s="28" t="s">
        <v>2093</v>
      </c>
      <c r="L1003" s="28" t="s">
        <v>2131</v>
      </c>
      <c r="M1003" s="28" t="s">
        <v>92</v>
      </c>
      <c r="Z1003" s="28" t="s">
        <v>844</v>
      </c>
    </row>
    <row r="1004" spans="1:26" x14ac:dyDescent="0.25">
      <c r="A1004" s="28" t="s">
        <v>27</v>
      </c>
      <c r="B1004" s="28">
        <v>2024</v>
      </c>
      <c r="C1004" s="28" t="s">
        <v>26</v>
      </c>
      <c r="D1004" s="28">
        <v>1446</v>
      </c>
      <c r="E1004" s="28" t="s">
        <v>2132</v>
      </c>
      <c r="F1004" s="28">
        <v>103056386</v>
      </c>
      <c r="G1004" s="28">
        <v>16</v>
      </c>
      <c r="H1004" s="28">
        <v>3.6700000000000003E-2</v>
      </c>
      <c r="I1004" s="28" t="s">
        <v>86</v>
      </c>
      <c r="J1004" s="28" t="s">
        <v>87</v>
      </c>
      <c r="K1004" s="28" t="s">
        <v>2093</v>
      </c>
      <c r="L1004" s="28" t="s">
        <v>2133</v>
      </c>
      <c r="M1004" s="28" t="s">
        <v>92</v>
      </c>
      <c r="Z1004" s="28" t="s">
        <v>844</v>
      </c>
    </row>
    <row r="1005" spans="1:26" x14ac:dyDescent="0.25">
      <c r="A1005" s="28" t="s">
        <v>27</v>
      </c>
      <c r="B1005" s="28">
        <v>2024</v>
      </c>
      <c r="C1005" s="28" t="s">
        <v>26</v>
      </c>
      <c r="D1005" s="28">
        <v>1448</v>
      </c>
      <c r="E1005" s="28" t="s">
        <v>2134</v>
      </c>
      <c r="F1005" s="28">
        <v>103056388</v>
      </c>
      <c r="G1005" s="28">
        <v>4</v>
      </c>
      <c r="H1005" s="28">
        <v>2.1999999999999999E-2</v>
      </c>
      <c r="I1005" s="28" t="s">
        <v>198</v>
      </c>
      <c r="J1005" s="28" t="s">
        <v>87</v>
      </c>
      <c r="K1005" s="28" t="s">
        <v>2093</v>
      </c>
      <c r="L1005" s="28" t="s">
        <v>2135</v>
      </c>
      <c r="M1005" s="28" t="s">
        <v>83</v>
      </c>
    </row>
    <row r="1006" spans="1:26" x14ac:dyDescent="0.25">
      <c r="A1006" s="28" t="s">
        <v>27</v>
      </c>
      <c r="B1006" s="28">
        <v>2024</v>
      </c>
      <c r="C1006" s="28" t="s">
        <v>26</v>
      </c>
      <c r="D1006" s="28">
        <v>1449</v>
      </c>
      <c r="E1006" s="28" t="s">
        <v>2136</v>
      </c>
      <c r="F1006" s="28">
        <v>103056389</v>
      </c>
      <c r="G1006" s="28">
        <v>4</v>
      </c>
      <c r="H1006" s="28">
        <v>2.8500000000000001E-2</v>
      </c>
      <c r="I1006" s="28" t="s">
        <v>198</v>
      </c>
      <c r="J1006" s="28" t="s">
        <v>87</v>
      </c>
      <c r="K1006" s="28" t="s">
        <v>2093</v>
      </c>
      <c r="L1006" s="28" t="s">
        <v>2137</v>
      </c>
      <c r="M1006" s="28" t="s">
        <v>83</v>
      </c>
    </row>
    <row r="1007" spans="1:26" x14ac:dyDescent="0.25">
      <c r="A1007" s="28" t="s">
        <v>27</v>
      </c>
      <c r="B1007" s="28">
        <v>2024</v>
      </c>
      <c r="C1007" s="28" t="s">
        <v>26</v>
      </c>
      <c r="D1007" s="28">
        <v>1450</v>
      </c>
      <c r="E1007" s="28" t="s">
        <v>2138</v>
      </c>
      <c r="F1007" s="28">
        <v>103056390</v>
      </c>
      <c r="G1007" s="28">
        <v>3</v>
      </c>
      <c r="H1007" s="28">
        <v>2.1499999999999998E-2</v>
      </c>
      <c r="I1007" s="28" t="s">
        <v>86</v>
      </c>
      <c r="J1007" s="28" t="s">
        <v>87</v>
      </c>
      <c r="K1007" s="28" t="s">
        <v>2093</v>
      </c>
      <c r="L1007" s="28" t="s">
        <v>2139</v>
      </c>
      <c r="M1007" s="28" t="s">
        <v>92</v>
      </c>
    </row>
    <row r="1008" spans="1:26" x14ac:dyDescent="0.25">
      <c r="A1008" s="28" t="s">
        <v>27</v>
      </c>
      <c r="B1008" s="28">
        <v>2024</v>
      </c>
      <c r="C1008" s="28" t="s">
        <v>26</v>
      </c>
      <c r="D1008" s="28">
        <v>1452</v>
      </c>
      <c r="E1008" s="28" t="s">
        <v>2140</v>
      </c>
      <c r="F1008" s="28">
        <v>103056392</v>
      </c>
      <c r="G1008" s="28">
        <v>3</v>
      </c>
      <c r="H1008" s="28">
        <v>2.3400000000000001E-2</v>
      </c>
      <c r="I1008" s="28" t="s">
        <v>198</v>
      </c>
      <c r="J1008" s="28" t="s">
        <v>87</v>
      </c>
      <c r="K1008" s="28" t="s">
        <v>2093</v>
      </c>
      <c r="L1008" s="28" t="s">
        <v>2141</v>
      </c>
      <c r="M1008" s="28" t="s">
        <v>83</v>
      </c>
    </row>
    <row r="1009" spans="1:26" x14ac:dyDescent="0.25">
      <c r="A1009" s="28" t="s">
        <v>27</v>
      </c>
      <c r="B1009" s="28">
        <v>2024</v>
      </c>
      <c r="C1009" s="28" t="s">
        <v>26</v>
      </c>
      <c r="D1009" s="28">
        <v>1453</v>
      </c>
      <c r="E1009" s="28" t="s">
        <v>2142</v>
      </c>
      <c r="F1009" s="28">
        <v>103056393</v>
      </c>
      <c r="G1009" s="28">
        <v>3</v>
      </c>
      <c r="H1009" s="28">
        <v>1.32E-2</v>
      </c>
      <c r="I1009" s="28" t="s">
        <v>198</v>
      </c>
      <c r="J1009" s="28" t="s">
        <v>87</v>
      </c>
      <c r="K1009" s="28" t="s">
        <v>2093</v>
      </c>
      <c r="L1009" s="28" t="s">
        <v>2143</v>
      </c>
      <c r="M1009" s="28" t="s">
        <v>83</v>
      </c>
    </row>
    <row r="1010" spans="1:26" x14ac:dyDescent="0.25">
      <c r="A1010" s="28" t="s">
        <v>27</v>
      </c>
      <c r="B1010" s="28">
        <v>2024</v>
      </c>
      <c r="C1010" s="28" t="s">
        <v>26</v>
      </c>
      <c r="D1010" s="28">
        <v>1454</v>
      </c>
      <c r="E1010" s="28" t="s">
        <v>2144</v>
      </c>
      <c r="F1010" s="28">
        <v>103056394</v>
      </c>
      <c r="G1010" s="28">
        <v>3</v>
      </c>
      <c r="H1010" s="28">
        <v>1.8800000000000001E-2</v>
      </c>
      <c r="I1010" s="28" t="s">
        <v>198</v>
      </c>
      <c r="J1010" s="28" t="s">
        <v>87</v>
      </c>
      <c r="K1010" s="28" t="s">
        <v>2093</v>
      </c>
      <c r="L1010" s="28" t="s">
        <v>2145</v>
      </c>
      <c r="M1010" s="28" t="s">
        <v>83</v>
      </c>
    </row>
    <row r="1011" spans="1:26" x14ac:dyDescent="0.25">
      <c r="A1011" s="28" t="s">
        <v>27</v>
      </c>
      <c r="B1011" s="28">
        <v>2024</v>
      </c>
      <c r="C1011" s="28" t="s">
        <v>26</v>
      </c>
      <c r="D1011" s="28">
        <v>1455</v>
      </c>
      <c r="E1011" s="28" t="s">
        <v>2146</v>
      </c>
      <c r="F1011" s="28">
        <v>103056395</v>
      </c>
      <c r="G1011" s="28">
        <v>4</v>
      </c>
      <c r="H1011" s="28">
        <v>2.6100000000000002E-2</v>
      </c>
      <c r="I1011" s="28" t="s">
        <v>198</v>
      </c>
      <c r="J1011" s="28" t="s">
        <v>87</v>
      </c>
      <c r="K1011" s="28" t="s">
        <v>2093</v>
      </c>
      <c r="L1011" s="28" t="s">
        <v>2147</v>
      </c>
      <c r="M1011" s="28" t="s">
        <v>83</v>
      </c>
    </row>
    <row r="1012" spans="1:26" x14ac:dyDescent="0.25">
      <c r="A1012" s="28" t="s">
        <v>27</v>
      </c>
      <c r="B1012" s="28">
        <v>2024</v>
      </c>
      <c r="C1012" s="28" t="s">
        <v>26</v>
      </c>
      <c r="D1012" s="28">
        <v>1456</v>
      </c>
      <c r="E1012" s="28" t="s">
        <v>2148</v>
      </c>
      <c r="F1012" s="28">
        <v>103056396</v>
      </c>
      <c r="G1012" s="28">
        <v>2</v>
      </c>
      <c r="H1012" s="28">
        <v>1.34E-2</v>
      </c>
      <c r="I1012" s="28" t="s">
        <v>198</v>
      </c>
      <c r="J1012" s="28" t="s">
        <v>87</v>
      </c>
      <c r="K1012" s="28" t="s">
        <v>2093</v>
      </c>
      <c r="L1012" s="28" t="s">
        <v>2149</v>
      </c>
      <c r="M1012" s="28" t="s">
        <v>83</v>
      </c>
    </row>
    <row r="1013" spans="1:26" x14ac:dyDescent="0.25">
      <c r="A1013" s="28" t="s">
        <v>27</v>
      </c>
      <c r="B1013" s="28">
        <v>2024</v>
      </c>
      <c r="C1013" s="28" t="s">
        <v>26</v>
      </c>
      <c r="D1013" s="28">
        <v>1457</v>
      </c>
      <c r="E1013" s="28" t="s">
        <v>2150</v>
      </c>
      <c r="F1013" s="28">
        <v>103056397</v>
      </c>
      <c r="G1013" s="28">
        <v>1</v>
      </c>
      <c r="H1013" s="28">
        <v>1.3100000000000001E-2</v>
      </c>
      <c r="I1013" s="28" t="s">
        <v>86</v>
      </c>
      <c r="J1013" s="28" t="s">
        <v>87</v>
      </c>
      <c r="K1013" s="28" t="s">
        <v>2093</v>
      </c>
      <c r="L1013" s="28" t="s">
        <v>2151</v>
      </c>
      <c r="M1013" s="28" t="s">
        <v>92</v>
      </c>
      <c r="Z1013" s="28" t="s">
        <v>757</v>
      </c>
    </row>
    <row r="1014" spans="1:26" x14ac:dyDescent="0.25">
      <c r="A1014" s="28" t="s">
        <v>27</v>
      </c>
      <c r="B1014" s="28">
        <v>2024</v>
      </c>
      <c r="C1014" s="28" t="s">
        <v>26</v>
      </c>
      <c r="D1014" s="28">
        <v>1460</v>
      </c>
      <c r="E1014" s="28" t="s">
        <v>2152</v>
      </c>
      <c r="F1014" s="28">
        <v>103056400</v>
      </c>
      <c r="G1014" s="28">
        <v>3</v>
      </c>
      <c r="H1014" s="28">
        <v>2.2200000000000001E-2</v>
      </c>
      <c r="I1014" s="28" t="s">
        <v>198</v>
      </c>
      <c r="J1014" s="28" t="s">
        <v>87</v>
      </c>
      <c r="K1014" s="28" t="s">
        <v>2093</v>
      </c>
      <c r="L1014" s="28" t="s">
        <v>2153</v>
      </c>
      <c r="M1014" s="28" t="s">
        <v>83</v>
      </c>
    </row>
    <row r="1015" spans="1:26" x14ac:dyDescent="0.25">
      <c r="A1015" s="28" t="s">
        <v>27</v>
      </c>
      <c r="B1015" s="28">
        <v>2024</v>
      </c>
      <c r="C1015" s="28" t="s">
        <v>26</v>
      </c>
      <c r="D1015" s="28">
        <v>1464</v>
      </c>
      <c r="E1015" s="28" t="s">
        <v>2154</v>
      </c>
      <c r="F1015" s="28">
        <v>103056404</v>
      </c>
      <c r="G1015" s="28">
        <v>3</v>
      </c>
      <c r="H1015" s="28">
        <v>1.77E-2</v>
      </c>
      <c r="I1015" s="28" t="s">
        <v>198</v>
      </c>
      <c r="J1015" s="28" t="s">
        <v>87</v>
      </c>
      <c r="K1015" s="28" t="s">
        <v>2093</v>
      </c>
      <c r="L1015" s="28" t="s">
        <v>2155</v>
      </c>
      <c r="M1015" s="28" t="s">
        <v>83</v>
      </c>
    </row>
    <row r="1016" spans="1:26" x14ac:dyDescent="0.25">
      <c r="A1016" s="28" t="s">
        <v>27</v>
      </c>
      <c r="B1016" s="28">
        <v>2024</v>
      </c>
      <c r="C1016" s="28" t="s">
        <v>26</v>
      </c>
      <c r="D1016" s="28">
        <v>1465</v>
      </c>
      <c r="E1016" s="28" t="s">
        <v>2156</v>
      </c>
      <c r="F1016" s="28">
        <v>103056405</v>
      </c>
      <c r="G1016" s="28">
        <v>1</v>
      </c>
      <c r="H1016" s="28">
        <v>1.15E-2</v>
      </c>
      <c r="I1016" s="28" t="s">
        <v>198</v>
      </c>
      <c r="J1016" s="28" t="s">
        <v>87</v>
      </c>
      <c r="K1016" s="28" t="s">
        <v>2093</v>
      </c>
      <c r="L1016" s="28" t="s">
        <v>2157</v>
      </c>
      <c r="M1016" s="28" t="s">
        <v>92</v>
      </c>
      <c r="Z1016" s="28" t="s">
        <v>93</v>
      </c>
    </row>
    <row r="1017" spans="1:26" x14ac:dyDescent="0.25">
      <c r="A1017" s="28" t="s">
        <v>27</v>
      </c>
      <c r="B1017" s="28">
        <v>2024</v>
      </c>
      <c r="C1017" s="28" t="s">
        <v>26</v>
      </c>
      <c r="D1017" s="28">
        <v>1467</v>
      </c>
      <c r="E1017" s="28" t="s">
        <v>2158</v>
      </c>
      <c r="F1017" s="28">
        <v>103056407</v>
      </c>
      <c r="G1017" s="28">
        <v>1</v>
      </c>
      <c r="H1017" s="28">
        <v>1.21E-2</v>
      </c>
      <c r="I1017" s="28" t="s">
        <v>198</v>
      </c>
      <c r="J1017" s="28" t="s">
        <v>87</v>
      </c>
      <c r="K1017" s="28" t="s">
        <v>2093</v>
      </c>
      <c r="L1017" s="28" t="s">
        <v>2159</v>
      </c>
      <c r="M1017" s="28" t="s">
        <v>92</v>
      </c>
      <c r="Z1017" s="28" t="s">
        <v>93</v>
      </c>
    </row>
    <row r="1018" spans="1:26" x14ac:dyDescent="0.25">
      <c r="A1018" s="28" t="s">
        <v>27</v>
      </c>
      <c r="B1018" s="28">
        <v>2024</v>
      </c>
      <c r="C1018" s="28" t="s">
        <v>26</v>
      </c>
      <c r="D1018" s="28">
        <v>1469</v>
      </c>
      <c r="E1018" s="28" t="s">
        <v>2160</v>
      </c>
      <c r="F1018" s="28">
        <v>103056409</v>
      </c>
      <c r="G1018" s="28">
        <v>0</v>
      </c>
      <c r="H1018" s="28">
        <v>3.8999999999999998E-3</v>
      </c>
      <c r="I1018" s="28" t="s">
        <v>198</v>
      </c>
      <c r="J1018" s="28" t="s">
        <v>87</v>
      </c>
      <c r="K1018" s="28" t="s">
        <v>2093</v>
      </c>
      <c r="L1018" s="28" t="s">
        <v>2161</v>
      </c>
      <c r="M1018" s="28" t="s">
        <v>83</v>
      </c>
    </row>
    <row r="1019" spans="1:26" x14ac:dyDescent="0.25">
      <c r="A1019" s="28" t="s">
        <v>27</v>
      </c>
      <c r="B1019" s="28">
        <v>2024</v>
      </c>
      <c r="C1019" s="28" t="s">
        <v>26</v>
      </c>
      <c r="D1019" s="28">
        <v>1470</v>
      </c>
      <c r="E1019" s="28" t="s">
        <v>2162</v>
      </c>
      <c r="F1019" s="28">
        <v>103056410</v>
      </c>
      <c r="G1019" s="28">
        <v>0</v>
      </c>
      <c r="H1019" s="28">
        <v>2.8999999999999998E-3</v>
      </c>
      <c r="I1019" s="28" t="s">
        <v>198</v>
      </c>
      <c r="J1019" s="28" t="s">
        <v>87</v>
      </c>
      <c r="K1019" s="28" t="s">
        <v>2093</v>
      </c>
      <c r="L1019" s="28" t="s">
        <v>2163</v>
      </c>
      <c r="M1019" s="28" t="s">
        <v>83</v>
      </c>
      <c r="U1019" s="28" t="s">
        <v>130</v>
      </c>
      <c r="V1019" s="28" t="s">
        <v>283</v>
      </c>
    </row>
    <row r="1020" spans="1:26" x14ac:dyDescent="0.25">
      <c r="A1020" s="28" t="s">
        <v>27</v>
      </c>
      <c r="B1020" s="28">
        <v>2024</v>
      </c>
      <c r="C1020" s="28" t="s">
        <v>26</v>
      </c>
      <c r="D1020" s="28">
        <v>1471</v>
      </c>
      <c r="E1020" s="28" t="s">
        <v>2164</v>
      </c>
      <c r="F1020" s="28">
        <v>103056411</v>
      </c>
      <c r="G1020" s="28">
        <v>0</v>
      </c>
      <c r="H1020" s="28">
        <v>3.3999999999999998E-3</v>
      </c>
      <c r="I1020" s="28" t="s">
        <v>86</v>
      </c>
      <c r="J1020" s="28" t="s">
        <v>87</v>
      </c>
      <c r="K1020" s="28" t="s">
        <v>2093</v>
      </c>
      <c r="L1020" s="28" t="s">
        <v>2165</v>
      </c>
      <c r="M1020" s="28" t="s">
        <v>92</v>
      </c>
      <c r="Z1020" s="28" t="s">
        <v>93</v>
      </c>
    </row>
    <row r="1021" spans="1:26" x14ac:dyDescent="0.25">
      <c r="A1021" s="28" t="s">
        <v>27</v>
      </c>
      <c r="B1021" s="28">
        <v>2024</v>
      </c>
      <c r="C1021" s="28" t="s">
        <v>26</v>
      </c>
      <c r="D1021" s="28">
        <v>1473</v>
      </c>
      <c r="E1021" s="28" t="s">
        <v>2166</v>
      </c>
      <c r="F1021" s="28">
        <v>103056413</v>
      </c>
      <c r="G1021" s="28">
        <v>2</v>
      </c>
      <c r="H1021" s="28">
        <v>1.6E-2</v>
      </c>
      <c r="I1021" s="28" t="s">
        <v>86</v>
      </c>
      <c r="J1021" s="28" t="s">
        <v>87</v>
      </c>
      <c r="K1021" s="28" t="s">
        <v>2093</v>
      </c>
      <c r="L1021" s="28" t="s">
        <v>2167</v>
      </c>
      <c r="M1021" s="28" t="s">
        <v>92</v>
      </c>
      <c r="Z1021" s="28" t="s">
        <v>93</v>
      </c>
    </row>
    <row r="1022" spans="1:26" x14ac:dyDescent="0.25">
      <c r="A1022" s="28" t="s">
        <v>27</v>
      </c>
      <c r="B1022" s="28">
        <v>2024</v>
      </c>
      <c r="C1022" s="28" t="s">
        <v>26</v>
      </c>
      <c r="D1022" s="28">
        <v>1474</v>
      </c>
      <c r="E1022" s="28" t="s">
        <v>2168</v>
      </c>
      <c r="F1022" s="28">
        <v>103056414</v>
      </c>
      <c r="G1022" s="28">
        <v>1</v>
      </c>
      <c r="H1022" s="28">
        <v>1.2800000000000001E-2</v>
      </c>
      <c r="I1022" s="28" t="s">
        <v>198</v>
      </c>
      <c r="J1022" s="28" t="s">
        <v>87</v>
      </c>
      <c r="K1022" s="28" t="s">
        <v>2093</v>
      </c>
      <c r="L1022" s="28" t="s">
        <v>2169</v>
      </c>
      <c r="M1022" s="28" t="s">
        <v>83</v>
      </c>
    </row>
    <row r="1023" spans="1:26" x14ac:dyDescent="0.25">
      <c r="A1023" s="28" t="s">
        <v>27</v>
      </c>
      <c r="B1023" s="28">
        <v>2024</v>
      </c>
      <c r="C1023" s="28" t="s">
        <v>26</v>
      </c>
      <c r="D1023" s="28">
        <v>1476</v>
      </c>
      <c r="E1023" s="28" t="s">
        <v>2170</v>
      </c>
      <c r="F1023" s="28">
        <v>103056416</v>
      </c>
      <c r="G1023" s="28">
        <v>2</v>
      </c>
      <c r="H1023" s="28">
        <v>1.54E-2</v>
      </c>
      <c r="I1023" s="28" t="s">
        <v>198</v>
      </c>
      <c r="J1023" s="28" t="s">
        <v>87</v>
      </c>
      <c r="K1023" s="28" t="s">
        <v>2093</v>
      </c>
      <c r="L1023" s="28" t="s">
        <v>2171</v>
      </c>
      <c r="M1023" s="28" t="s">
        <v>83</v>
      </c>
    </row>
    <row r="1024" spans="1:26" x14ac:dyDescent="0.25">
      <c r="A1024" s="28" t="s">
        <v>27</v>
      </c>
      <c r="B1024" s="28">
        <v>2024</v>
      </c>
      <c r="C1024" s="28" t="s">
        <v>26</v>
      </c>
      <c r="D1024" s="28">
        <v>1479</v>
      </c>
      <c r="E1024" s="28" t="s">
        <v>2172</v>
      </c>
      <c r="F1024" s="28">
        <v>103056419</v>
      </c>
      <c r="G1024" s="28">
        <v>4</v>
      </c>
      <c r="H1024" s="28">
        <v>1.8800000000000001E-2</v>
      </c>
      <c r="I1024" s="28" t="s">
        <v>198</v>
      </c>
      <c r="J1024" s="28" t="s">
        <v>87</v>
      </c>
      <c r="K1024" s="28" t="s">
        <v>2093</v>
      </c>
      <c r="L1024" s="28" t="s">
        <v>2173</v>
      </c>
      <c r="M1024" s="28" t="s">
        <v>83</v>
      </c>
    </row>
    <row r="1025" spans="1:28" x14ac:dyDescent="0.25">
      <c r="A1025" s="28" t="s">
        <v>27</v>
      </c>
      <c r="B1025" s="28">
        <v>2024</v>
      </c>
      <c r="C1025" s="28" t="s">
        <v>26</v>
      </c>
      <c r="D1025" s="28">
        <v>1480</v>
      </c>
      <c r="E1025" s="28" t="s">
        <v>2174</v>
      </c>
      <c r="F1025" s="28">
        <v>103056420</v>
      </c>
      <c r="G1025" s="28">
        <v>4</v>
      </c>
      <c r="I1025" s="28" t="s">
        <v>219</v>
      </c>
      <c r="J1025" s="28" t="s">
        <v>87</v>
      </c>
      <c r="K1025" s="28" t="s">
        <v>2093</v>
      </c>
      <c r="AB1025" s="28" t="s">
        <v>130</v>
      </c>
    </row>
    <row r="1026" spans="1:28" x14ac:dyDescent="0.25">
      <c r="A1026" s="28" t="s">
        <v>27</v>
      </c>
      <c r="B1026" s="28">
        <v>2024</v>
      </c>
      <c r="C1026" s="28" t="s">
        <v>26</v>
      </c>
      <c r="D1026" s="28">
        <v>1481</v>
      </c>
      <c r="E1026" s="28" t="s">
        <v>2175</v>
      </c>
      <c r="F1026" s="28">
        <v>102189011</v>
      </c>
      <c r="G1026" s="28">
        <v>27</v>
      </c>
      <c r="H1026" s="28">
        <v>4.4699999999999997E-2</v>
      </c>
      <c r="I1026" s="28" t="s">
        <v>198</v>
      </c>
      <c r="J1026" s="28" t="s">
        <v>87</v>
      </c>
      <c r="K1026" s="28" t="s">
        <v>2093</v>
      </c>
      <c r="L1026" s="28" t="s">
        <v>2176</v>
      </c>
      <c r="M1026" s="28" t="s">
        <v>83</v>
      </c>
    </row>
    <row r="1027" spans="1:28" x14ac:dyDescent="0.25">
      <c r="A1027" s="28" t="s">
        <v>27</v>
      </c>
      <c r="B1027" s="28">
        <v>2024</v>
      </c>
      <c r="C1027" s="28" t="s">
        <v>26</v>
      </c>
      <c r="D1027" s="28">
        <v>1482</v>
      </c>
      <c r="E1027" s="28" t="s">
        <v>2177</v>
      </c>
      <c r="F1027" s="28">
        <v>102189012</v>
      </c>
      <c r="G1027" s="28">
        <v>14</v>
      </c>
      <c r="H1027" s="28">
        <v>2.3300000000000001E-2</v>
      </c>
      <c r="I1027" s="28" t="s">
        <v>198</v>
      </c>
      <c r="J1027" s="28" t="s">
        <v>87</v>
      </c>
      <c r="K1027" s="28" t="s">
        <v>2093</v>
      </c>
      <c r="L1027" s="28" t="s">
        <v>2178</v>
      </c>
      <c r="M1027" s="28" t="s">
        <v>83</v>
      </c>
    </row>
    <row r="1028" spans="1:28" x14ac:dyDescent="0.25">
      <c r="A1028" s="28" t="s">
        <v>27</v>
      </c>
      <c r="B1028" s="28">
        <v>2024</v>
      </c>
      <c r="C1028" s="28" t="s">
        <v>26</v>
      </c>
      <c r="D1028" s="28">
        <v>1483</v>
      </c>
      <c r="E1028" s="28" t="s">
        <v>2179</v>
      </c>
      <c r="F1028" s="28">
        <v>102189013</v>
      </c>
      <c r="G1028" s="28">
        <v>38</v>
      </c>
      <c r="H1028" s="28">
        <v>2.8899999999999999E-2</v>
      </c>
      <c r="I1028" s="28" t="s">
        <v>198</v>
      </c>
      <c r="J1028" s="28" t="s">
        <v>87</v>
      </c>
      <c r="K1028" s="28" t="s">
        <v>2093</v>
      </c>
      <c r="L1028" s="28" t="s">
        <v>2180</v>
      </c>
      <c r="M1028" s="28" t="s">
        <v>83</v>
      </c>
    </row>
    <row r="1029" spans="1:28" x14ac:dyDescent="0.25">
      <c r="A1029" s="28" t="s">
        <v>27</v>
      </c>
      <c r="B1029" s="28">
        <v>2024</v>
      </c>
      <c r="C1029" s="28" t="s">
        <v>26</v>
      </c>
      <c r="D1029" s="28">
        <v>1484</v>
      </c>
      <c r="E1029" s="28" t="s">
        <v>2181</v>
      </c>
      <c r="F1029" s="28">
        <v>102189014</v>
      </c>
      <c r="G1029" s="28">
        <v>0</v>
      </c>
      <c r="H1029" s="28">
        <v>3.2000000000000002E-3</v>
      </c>
      <c r="I1029" s="28" t="s">
        <v>86</v>
      </c>
      <c r="J1029" s="28" t="s">
        <v>87</v>
      </c>
      <c r="K1029" s="28" t="s">
        <v>2093</v>
      </c>
      <c r="L1029" s="28" t="s">
        <v>2182</v>
      </c>
      <c r="M1029" s="28" t="s">
        <v>92</v>
      </c>
      <c r="Z1029" s="28" t="s">
        <v>2183</v>
      </c>
    </row>
    <row r="1030" spans="1:28" x14ac:dyDescent="0.25">
      <c r="A1030" s="28" t="s">
        <v>27</v>
      </c>
      <c r="B1030" s="28">
        <v>2024</v>
      </c>
      <c r="C1030" s="28" t="s">
        <v>26</v>
      </c>
      <c r="D1030" s="28">
        <v>1487</v>
      </c>
      <c r="E1030" s="28" t="s">
        <v>2184</v>
      </c>
      <c r="F1030" s="28">
        <v>102189017</v>
      </c>
      <c r="G1030" s="28">
        <v>1</v>
      </c>
      <c r="H1030" s="28">
        <v>1.0800000000000001E-2</v>
      </c>
      <c r="I1030" s="28" t="s">
        <v>198</v>
      </c>
      <c r="J1030" s="28" t="s">
        <v>87</v>
      </c>
      <c r="K1030" s="28" t="s">
        <v>2093</v>
      </c>
      <c r="L1030" s="28" t="s">
        <v>2185</v>
      </c>
      <c r="M1030" s="28" t="s">
        <v>83</v>
      </c>
    </row>
    <row r="1031" spans="1:28" x14ac:dyDescent="0.25">
      <c r="A1031" s="28" t="s">
        <v>27</v>
      </c>
      <c r="B1031" s="28">
        <v>2024</v>
      </c>
      <c r="C1031" s="28" t="s">
        <v>26</v>
      </c>
      <c r="D1031" s="28">
        <v>1493</v>
      </c>
      <c r="E1031" s="28" t="s">
        <v>2186</v>
      </c>
      <c r="F1031" s="28">
        <v>102189023</v>
      </c>
      <c r="G1031" s="28">
        <v>1</v>
      </c>
      <c r="H1031" s="28">
        <v>1.0800000000000001E-2</v>
      </c>
      <c r="I1031" s="28" t="s">
        <v>198</v>
      </c>
      <c r="J1031" s="28" t="s">
        <v>87</v>
      </c>
      <c r="K1031" s="28" t="s">
        <v>2093</v>
      </c>
      <c r="L1031" s="28" t="s">
        <v>2187</v>
      </c>
      <c r="M1031" s="28" t="s">
        <v>83</v>
      </c>
    </row>
    <row r="1032" spans="1:28" x14ac:dyDescent="0.25">
      <c r="A1032" s="28" t="s">
        <v>27</v>
      </c>
      <c r="B1032" s="28">
        <v>2024</v>
      </c>
      <c r="C1032" s="28" t="s">
        <v>26</v>
      </c>
      <c r="D1032" s="28">
        <v>1495</v>
      </c>
      <c r="E1032" s="28" t="s">
        <v>2188</v>
      </c>
      <c r="F1032" s="28">
        <v>102189025</v>
      </c>
      <c r="G1032" s="28">
        <v>1</v>
      </c>
      <c r="H1032" s="28">
        <v>1.29E-2</v>
      </c>
      <c r="I1032" s="28" t="s">
        <v>198</v>
      </c>
      <c r="J1032" s="28" t="s">
        <v>87</v>
      </c>
      <c r="K1032" s="28" t="s">
        <v>2093</v>
      </c>
      <c r="L1032" s="28" t="s">
        <v>2189</v>
      </c>
      <c r="M1032" s="28" t="s">
        <v>83</v>
      </c>
    </row>
    <row r="1033" spans="1:28" x14ac:dyDescent="0.25">
      <c r="A1033" s="28" t="s">
        <v>27</v>
      </c>
      <c r="B1033" s="28">
        <v>2024</v>
      </c>
      <c r="C1033" s="28" t="s">
        <v>26</v>
      </c>
      <c r="D1033" s="28">
        <v>1496</v>
      </c>
      <c r="E1033" s="28" t="s">
        <v>2190</v>
      </c>
      <c r="F1033" s="28">
        <v>102189026</v>
      </c>
      <c r="G1033" s="28">
        <v>1</v>
      </c>
      <c r="H1033" s="28">
        <v>9.5999999999999992E-3</v>
      </c>
      <c r="I1033" s="28" t="s">
        <v>198</v>
      </c>
      <c r="J1033" s="28" t="s">
        <v>87</v>
      </c>
      <c r="K1033" s="28" t="s">
        <v>2093</v>
      </c>
      <c r="L1033" s="28" t="s">
        <v>2191</v>
      </c>
      <c r="M1033" s="28" t="s">
        <v>83</v>
      </c>
    </row>
    <row r="1034" spans="1:28" x14ac:dyDescent="0.25">
      <c r="A1034" s="28" t="s">
        <v>27</v>
      </c>
      <c r="B1034" s="28">
        <v>2024</v>
      </c>
      <c r="C1034" s="28" t="s">
        <v>26</v>
      </c>
      <c r="D1034" s="28">
        <v>1497</v>
      </c>
      <c r="E1034" s="28" t="s">
        <v>2192</v>
      </c>
      <c r="F1034" s="28">
        <v>102189027</v>
      </c>
      <c r="G1034" s="28">
        <v>1</v>
      </c>
      <c r="H1034" s="28">
        <v>1.0500000000000001E-2</v>
      </c>
      <c r="I1034" s="28" t="s">
        <v>198</v>
      </c>
      <c r="J1034" s="28" t="s">
        <v>87</v>
      </c>
      <c r="K1034" s="28" t="s">
        <v>2093</v>
      </c>
      <c r="L1034" s="28" t="s">
        <v>2193</v>
      </c>
      <c r="M1034" s="28" t="s">
        <v>83</v>
      </c>
    </row>
    <row r="1035" spans="1:28" x14ac:dyDescent="0.25">
      <c r="A1035" s="28" t="s">
        <v>27</v>
      </c>
      <c r="B1035" s="28">
        <v>2024</v>
      </c>
      <c r="C1035" s="28" t="s">
        <v>26</v>
      </c>
      <c r="D1035" s="28">
        <v>1498</v>
      </c>
      <c r="E1035" s="28" t="s">
        <v>2194</v>
      </c>
      <c r="F1035" s="28">
        <v>102189028</v>
      </c>
      <c r="G1035" s="28">
        <v>1</v>
      </c>
      <c r="H1035" s="28">
        <v>1.06E-2</v>
      </c>
      <c r="I1035" s="28" t="s">
        <v>86</v>
      </c>
      <c r="J1035" s="28" t="s">
        <v>87</v>
      </c>
      <c r="K1035" s="28" t="s">
        <v>2093</v>
      </c>
      <c r="L1035" s="28" t="s">
        <v>2195</v>
      </c>
      <c r="M1035" s="28" t="s">
        <v>92</v>
      </c>
      <c r="Z1035" s="28" t="s">
        <v>757</v>
      </c>
    </row>
    <row r="1036" spans="1:28" x14ac:dyDescent="0.25">
      <c r="A1036" s="28" t="s">
        <v>27</v>
      </c>
      <c r="B1036" s="28">
        <v>2024</v>
      </c>
      <c r="C1036" s="28" t="s">
        <v>26</v>
      </c>
      <c r="D1036" s="28">
        <v>1500</v>
      </c>
      <c r="E1036" s="28" t="s">
        <v>2196</v>
      </c>
      <c r="F1036" s="28">
        <v>102189030</v>
      </c>
      <c r="G1036" s="28">
        <v>7</v>
      </c>
      <c r="H1036" s="28">
        <v>2.53E-2</v>
      </c>
      <c r="I1036" s="28" t="s">
        <v>198</v>
      </c>
      <c r="J1036" s="28" t="s">
        <v>87</v>
      </c>
      <c r="K1036" s="28" t="s">
        <v>2093</v>
      </c>
      <c r="L1036" s="28" t="s">
        <v>2197</v>
      </c>
      <c r="M1036" s="28" t="s">
        <v>83</v>
      </c>
    </row>
    <row r="1037" spans="1:28" x14ac:dyDescent="0.25">
      <c r="A1037" s="28" t="s">
        <v>27</v>
      </c>
      <c r="B1037" s="28">
        <v>2024</v>
      </c>
      <c r="C1037" s="28" t="s">
        <v>26</v>
      </c>
      <c r="D1037" s="28">
        <v>1501</v>
      </c>
      <c r="E1037" s="28" t="s">
        <v>2198</v>
      </c>
      <c r="F1037" s="28">
        <v>102189031</v>
      </c>
      <c r="G1037" s="28">
        <v>1</v>
      </c>
      <c r="H1037" s="28">
        <v>1.09E-2</v>
      </c>
      <c r="I1037" s="28" t="s">
        <v>86</v>
      </c>
      <c r="J1037" s="28" t="s">
        <v>87</v>
      </c>
      <c r="K1037" s="28" t="s">
        <v>2093</v>
      </c>
      <c r="L1037" s="28" t="s">
        <v>2199</v>
      </c>
      <c r="M1037" s="28" t="s">
        <v>92</v>
      </c>
      <c r="Z1037" s="28" t="s">
        <v>2200</v>
      </c>
    </row>
    <row r="1038" spans="1:28" x14ac:dyDescent="0.25">
      <c r="A1038" s="28" t="s">
        <v>27</v>
      </c>
      <c r="B1038" s="28">
        <v>2024</v>
      </c>
      <c r="C1038" s="28" t="s">
        <v>26</v>
      </c>
      <c r="D1038" s="28">
        <v>1502</v>
      </c>
      <c r="E1038" s="28" t="s">
        <v>2201</v>
      </c>
      <c r="F1038" s="28">
        <v>102189032</v>
      </c>
      <c r="G1038" s="28">
        <v>1</v>
      </c>
      <c r="H1038" s="28">
        <v>9.2999999999999992E-3</v>
      </c>
      <c r="I1038" s="28" t="s">
        <v>86</v>
      </c>
      <c r="J1038" s="28" t="s">
        <v>87</v>
      </c>
      <c r="K1038" s="28" t="s">
        <v>2093</v>
      </c>
      <c r="L1038" s="28" t="s">
        <v>2202</v>
      </c>
      <c r="M1038" s="28" t="s">
        <v>83</v>
      </c>
    </row>
    <row r="1039" spans="1:28" x14ac:dyDescent="0.25">
      <c r="A1039" s="28" t="s">
        <v>27</v>
      </c>
      <c r="B1039" s="28">
        <v>2024</v>
      </c>
      <c r="C1039" s="28" t="s">
        <v>26</v>
      </c>
      <c r="D1039" s="28">
        <v>1503</v>
      </c>
      <c r="E1039" s="28" t="s">
        <v>2203</v>
      </c>
      <c r="F1039" s="28">
        <v>102189033</v>
      </c>
      <c r="G1039" s="28">
        <v>3</v>
      </c>
      <c r="H1039" s="28">
        <v>1.8100000000000002E-2</v>
      </c>
      <c r="I1039" s="28" t="s">
        <v>86</v>
      </c>
      <c r="J1039" s="28" t="s">
        <v>87</v>
      </c>
      <c r="K1039" s="28" t="s">
        <v>2093</v>
      </c>
      <c r="L1039" s="28" t="s">
        <v>2204</v>
      </c>
      <c r="M1039" s="28" t="s">
        <v>83</v>
      </c>
    </row>
    <row r="1040" spans="1:28" x14ac:dyDescent="0.25">
      <c r="A1040" s="28" t="s">
        <v>27</v>
      </c>
      <c r="B1040" s="28">
        <v>2024</v>
      </c>
      <c r="C1040" s="28" t="s">
        <v>26</v>
      </c>
      <c r="D1040" s="28">
        <v>1504</v>
      </c>
      <c r="E1040" s="28" t="s">
        <v>2205</v>
      </c>
      <c r="F1040" s="28">
        <v>102189034</v>
      </c>
      <c r="G1040" s="28">
        <v>1</v>
      </c>
      <c r="H1040" s="28">
        <v>1.06E-2</v>
      </c>
      <c r="I1040" s="28" t="s">
        <v>86</v>
      </c>
      <c r="J1040" s="28" t="s">
        <v>87</v>
      </c>
      <c r="K1040" s="28" t="s">
        <v>2093</v>
      </c>
      <c r="L1040" s="28" t="s">
        <v>2206</v>
      </c>
      <c r="M1040" s="28" t="s">
        <v>83</v>
      </c>
    </row>
    <row r="1041" spans="1:26" x14ac:dyDescent="0.25">
      <c r="A1041" s="28" t="s">
        <v>27</v>
      </c>
      <c r="B1041" s="28">
        <v>2024</v>
      </c>
      <c r="C1041" s="28" t="s">
        <v>26</v>
      </c>
      <c r="D1041" s="28">
        <v>1505</v>
      </c>
      <c r="E1041" s="28" t="s">
        <v>2207</v>
      </c>
      <c r="F1041" s="28">
        <v>102189035</v>
      </c>
      <c r="G1041" s="28">
        <v>1</v>
      </c>
      <c r="H1041" s="28">
        <v>1.26E-2</v>
      </c>
      <c r="I1041" s="28" t="s">
        <v>86</v>
      </c>
      <c r="J1041" s="28" t="s">
        <v>87</v>
      </c>
      <c r="K1041" s="28" t="s">
        <v>2093</v>
      </c>
      <c r="L1041" s="28" t="s">
        <v>2208</v>
      </c>
      <c r="M1041" s="28" t="s">
        <v>83</v>
      </c>
    </row>
    <row r="1042" spans="1:26" x14ac:dyDescent="0.25">
      <c r="A1042" s="28" t="s">
        <v>27</v>
      </c>
      <c r="B1042" s="28">
        <v>2024</v>
      </c>
      <c r="C1042" s="28" t="s">
        <v>26</v>
      </c>
      <c r="D1042" s="28">
        <v>1506</v>
      </c>
      <c r="E1042" s="28" t="s">
        <v>2209</v>
      </c>
      <c r="F1042" s="28">
        <v>102189036</v>
      </c>
      <c r="G1042" s="28">
        <v>3</v>
      </c>
      <c r="H1042" s="28">
        <v>1.7399999999999999E-2</v>
      </c>
      <c r="I1042" s="28" t="s">
        <v>86</v>
      </c>
      <c r="J1042" s="28" t="s">
        <v>87</v>
      </c>
      <c r="K1042" s="28" t="s">
        <v>2093</v>
      </c>
      <c r="L1042" s="28" t="s">
        <v>2210</v>
      </c>
      <c r="M1042" s="28" t="s">
        <v>92</v>
      </c>
      <c r="Z1042" s="28" t="s">
        <v>93</v>
      </c>
    </row>
    <row r="1043" spans="1:26" x14ac:dyDescent="0.25">
      <c r="A1043" s="28" t="s">
        <v>27</v>
      </c>
      <c r="B1043" s="28">
        <v>2024</v>
      </c>
      <c r="C1043" s="28" t="s">
        <v>26</v>
      </c>
      <c r="D1043" s="28">
        <v>1508</v>
      </c>
      <c r="E1043" s="28" t="s">
        <v>2211</v>
      </c>
      <c r="F1043" s="28">
        <v>102189038</v>
      </c>
      <c r="G1043" s="28">
        <v>1</v>
      </c>
      <c r="H1043" s="28">
        <v>1.12E-2</v>
      </c>
      <c r="I1043" s="28" t="s">
        <v>86</v>
      </c>
      <c r="J1043" s="28" t="s">
        <v>87</v>
      </c>
      <c r="K1043" s="28" t="s">
        <v>2093</v>
      </c>
      <c r="L1043" s="28" t="s">
        <v>2212</v>
      </c>
      <c r="M1043" s="28" t="s">
        <v>83</v>
      </c>
    </row>
    <row r="1044" spans="1:26" x14ac:dyDescent="0.25">
      <c r="A1044" s="28" t="s">
        <v>27</v>
      </c>
      <c r="B1044" s="28">
        <v>2024</v>
      </c>
      <c r="C1044" s="28" t="s">
        <v>26</v>
      </c>
      <c r="D1044" s="28">
        <v>1510</v>
      </c>
      <c r="E1044" s="28" t="s">
        <v>2213</v>
      </c>
      <c r="F1044" s="28">
        <v>102189040</v>
      </c>
      <c r="G1044" s="28">
        <v>1</v>
      </c>
      <c r="H1044" s="28">
        <v>1.1299999999999999E-2</v>
      </c>
      <c r="I1044" s="28" t="s">
        <v>86</v>
      </c>
      <c r="J1044" s="28" t="s">
        <v>87</v>
      </c>
      <c r="K1044" s="28" t="s">
        <v>2093</v>
      </c>
      <c r="L1044" s="28" t="s">
        <v>2214</v>
      </c>
      <c r="M1044" s="28" t="s">
        <v>83</v>
      </c>
    </row>
    <row r="1045" spans="1:26" x14ac:dyDescent="0.25">
      <c r="A1045" s="28" t="s">
        <v>27</v>
      </c>
      <c r="B1045" s="28">
        <v>2024</v>
      </c>
      <c r="C1045" s="28" t="s">
        <v>26</v>
      </c>
      <c r="D1045" s="28">
        <v>1511</v>
      </c>
      <c r="E1045" s="28" t="s">
        <v>2215</v>
      </c>
      <c r="F1045" s="28">
        <v>102189041</v>
      </c>
      <c r="G1045" s="28">
        <v>12</v>
      </c>
      <c r="H1045" s="28">
        <v>2.3800000000000002E-2</v>
      </c>
      <c r="I1045" s="28" t="s">
        <v>86</v>
      </c>
      <c r="J1045" s="28" t="s">
        <v>87</v>
      </c>
      <c r="K1045" s="28" t="s">
        <v>2093</v>
      </c>
      <c r="L1045" s="28" t="s">
        <v>2216</v>
      </c>
      <c r="M1045" s="28" t="s">
        <v>83</v>
      </c>
    </row>
    <row r="1046" spans="1:26" x14ac:dyDescent="0.25">
      <c r="A1046" s="28" t="s">
        <v>27</v>
      </c>
      <c r="B1046" s="28">
        <v>2024</v>
      </c>
      <c r="C1046" s="28" t="s">
        <v>26</v>
      </c>
      <c r="D1046" s="28">
        <v>1512</v>
      </c>
      <c r="E1046" s="28" t="s">
        <v>2217</v>
      </c>
      <c r="F1046" s="28">
        <v>102189042</v>
      </c>
      <c r="G1046" s="28">
        <v>22</v>
      </c>
      <c r="H1046" s="28">
        <v>4.2099999999999999E-2</v>
      </c>
      <c r="I1046" s="28" t="s">
        <v>86</v>
      </c>
      <c r="J1046" s="28" t="s">
        <v>87</v>
      </c>
      <c r="K1046" s="28" t="s">
        <v>2093</v>
      </c>
      <c r="L1046" s="28" t="s">
        <v>2218</v>
      </c>
      <c r="M1046" s="28" t="s">
        <v>83</v>
      </c>
    </row>
    <row r="1047" spans="1:26" x14ac:dyDescent="0.25">
      <c r="A1047" s="28" t="s">
        <v>27</v>
      </c>
      <c r="B1047" s="28">
        <v>2024</v>
      </c>
      <c r="C1047" s="28" t="s">
        <v>26</v>
      </c>
      <c r="D1047" s="28">
        <v>1513</v>
      </c>
      <c r="E1047" s="28" t="s">
        <v>2219</v>
      </c>
      <c r="F1047" s="28">
        <v>102189043</v>
      </c>
      <c r="G1047" s="28">
        <v>16</v>
      </c>
      <c r="H1047" s="28">
        <v>3.4200000000000001E-2</v>
      </c>
      <c r="I1047" s="28" t="s">
        <v>198</v>
      </c>
      <c r="J1047" s="28" t="s">
        <v>87</v>
      </c>
      <c r="K1047" s="28" t="s">
        <v>2093</v>
      </c>
      <c r="L1047" s="28" t="s">
        <v>2220</v>
      </c>
      <c r="M1047" s="28" t="s">
        <v>83</v>
      </c>
      <c r="Z1047" s="28" t="s">
        <v>757</v>
      </c>
    </row>
    <row r="1048" spans="1:26" x14ac:dyDescent="0.25">
      <c r="A1048" s="28" t="s">
        <v>27</v>
      </c>
      <c r="B1048" s="28">
        <v>2024</v>
      </c>
      <c r="C1048" s="28" t="s">
        <v>26</v>
      </c>
      <c r="D1048" s="28">
        <v>1516</v>
      </c>
      <c r="E1048" s="28" t="s">
        <v>2221</v>
      </c>
      <c r="F1048" s="28">
        <v>102189046</v>
      </c>
      <c r="G1048" s="28">
        <v>4</v>
      </c>
      <c r="H1048" s="28">
        <v>1.9699999999999999E-2</v>
      </c>
      <c r="I1048" s="28" t="s">
        <v>198</v>
      </c>
      <c r="J1048" s="28" t="s">
        <v>87</v>
      </c>
      <c r="K1048" s="28" t="s">
        <v>2093</v>
      </c>
      <c r="L1048" s="28" t="s">
        <v>2222</v>
      </c>
      <c r="M1048" s="28" t="s">
        <v>83</v>
      </c>
    </row>
    <row r="1049" spans="1:26" x14ac:dyDescent="0.25">
      <c r="A1049" s="28" t="s">
        <v>27</v>
      </c>
      <c r="B1049" s="28">
        <v>2024</v>
      </c>
      <c r="C1049" s="28" t="s">
        <v>26</v>
      </c>
      <c r="D1049" s="28">
        <v>1518</v>
      </c>
      <c r="E1049" s="28" t="s">
        <v>2223</v>
      </c>
      <c r="F1049" s="28">
        <v>102189048</v>
      </c>
      <c r="G1049" s="28">
        <v>17</v>
      </c>
      <c r="H1049" s="28">
        <v>3.6299999999999999E-2</v>
      </c>
      <c r="I1049" s="28" t="s">
        <v>86</v>
      </c>
      <c r="J1049" s="28" t="s">
        <v>87</v>
      </c>
      <c r="K1049" s="28" t="s">
        <v>2093</v>
      </c>
      <c r="L1049" s="28" t="s">
        <v>2224</v>
      </c>
      <c r="M1049" s="28" t="s">
        <v>83</v>
      </c>
    </row>
    <row r="1050" spans="1:26" x14ac:dyDescent="0.25">
      <c r="A1050" s="28" t="s">
        <v>27</v>
      </c>
      <c r="B1050" s="28">
        <v>2024</v>
      </c>
      <c r="C1050" s="28" t="s">
        <v>26</v>
      </c>
      <c r="D1050" s="28">
        <v>1520</v>
      </c>
      <c r="E1050" s="28" t="s">
        <v>2225</v>
      </c>
      <c r="F1050" s="28">
        <v>102189050</v>
      </c>
      <c r="G1050" s="28">
        <v>1</v>
      </c>
      <c r="H1050" s="28">
        <v>8.8000000000000005E-3</v>
      </c>
      <c r="I1050" s="28" t="s">
        <v>86</v>
      </c>
      <c r="J1050" s="28" t="s">
        <v>87</v>
      </c>
      <c r="K1050" s="28" t="s">
        <v>2093</v>
      </c>
      <c r="L1050" s="28" t="s">
        <v>2226</v>
      </c>
      <c r="M1050" s="28" t="s">
        <v>83</v>
      </c>
    </row>
    <row r="1051" spans="1:26" x14ac:dyDescent="0.25">
      <c r="A1051" s="28" t="s">
        <v>27</v>
      </c>
      <c r="B1051" s="28">
        <v>2024</v>
      </c>
      <c r="C1051" s="28" t="s">
        <v>26</v>
      </c>
      <c r="D1051" s="28">
        <v>1521</v>
      </c>
      <c r="E1051" s="28" t="s">
        <v>2227</v>
      </c>
      <c r="F1051" s="28">
        <v>102189051</v>
      </c>
      <c r="G1051" s="28">
        <v>4</v>
      </c>
      <c r="H1051" s="28">
        <v>2.6499999999999999E-2</v>
      </c>
      <c r="I1051" s="28" t="s">
        <v>86</v>
      </c>
      <c r="J1051" s="28" t="s">
        <v>87</v>
      </c>
      <c r="K1051" s="28" t="s">
        <v>2093</v>
      </c>
      <c r="L1051" s="28" t="s">
        <v>2228</v>
      </c>
      <c r="M1051" s="28" t="s">
        <v>83</v>
      </c>
    </row>
    <row r="1052" spans="1:26" x14ac:dyDescent="0.25">
      <c r="A1052" s="28" t="s">
        <v>27</v>
      </c>
      <c r="B1052" s="28">
        <v>2024</v>
      </c>
      <c r="C1052" s="28" t="s">
        <v>26</v>
      </c>
      <c r="D1052" s="28">
        <v>1522</v>
      </c>
      <c r="E1052" s="28" t="s">
        <v>2229</v>
      </c>
      <c r="F1052" s="28">
        <v>102189052</v>
      </c>
      <c r="G1052" s="28">
        <v>5</v>
      </c>
      <c r="H1052" s="28">
        <v>3.2000000000000001E-2</v>
      </c>
      <c r="I1052" s="28" t="s">
        <v>86</v>
      </c>
      <c r="J1052" s="28" t="s">
        <v>87</v>
      </c>
      <c r="K1052" s="28" t="s">
        <v>2093</v>
      </c>
      <c r="L1052" s="28" t="s">
        <v>2230</v>
      </c>
      <c r="M1052" s="28" t="s">
        <v>83</v>
      </c>
    </row>
    <row r="1053" spans="1:26" x14ac:dyDescent="0.25">
      <c r="A1053" s="28" t="s">
        <v>27</v>
      </c>
      <c r="B1053" s="28">
        <v>2024</v>
      </c>
      <c r="C1053" s="28" t="s">
        <v>26</v>
      </c>
      <c r="D1053" s="28">
        <v>1523</v>
      </c>
      <c r="E1053" s="28" t="s">
        <v>2231</v>
      </c>
      <c r="F1053" s="28">
        <v>102189053</v>
      </c>
      <c r="G1053" s="28">
        <v>3</v>
      </c>
      <c r="H1053" s="28">
        <v>2.1100000000000001E-2</v>
      </c>
      <c r="I1053" s="28" t="s">
        <v>86</v>
      </c>
      <c r="J1053" s="28" t="s">
        <v>87</v>
      </c>
      <c r="K1053" s="28" t="s">
        <v>2093</v>
      </c>
      <c r="L1053" s="28" t="s">
        <v>2232</v>
      </c>
      <c r="M1053" s="28" t="s">
        <v>83</v>
      </c>
    </row>
    <row r="1054" spans="1:26" x14ac:dyDescent="0.25">
      <c r="A1054" s="28" t="s">
        <v>27</v>
      </c>
      <c r="B1054" s="28">
        <v>2024</v>
      </c>
      <c r="C1054" s="28" t="s">
        <v>26</v>
      </c>
      <c r="D1054" s="28">
        <v>1524</v>
      </c>
      <c r="E1054" s="28" t="s">
        <v>2233</v>
      </c>
      <c r="F1054" s="28">
        <v>102189054</v>
      </c>
      <c r="G1054" s="28">
        <v>4</v>
      </c>
      <c r="H1054" s="28">
        <v>2.1399999999999999E-2</v>
      </c>
      <c r="I1054" s="28" t="s">
        <v>86</v>
      </c>
      <c r="J1054" s="28" t="s">
        <v>87</v>
      </c>
      <c r="K1054" s="28" t="s">
        <v>2093</v>
      </c>
      <c r="L1054" s="28" t="s">
        <v>2234</v>
      </c>
      <c r="M1054" s="28" t="s">
        <v>83</v>
      </c>
    </row>
    <row r="1055" spans="1:26" x14ac:dyDescent="0.25">
      <c r="A1055" s="28" t="s">
        <v>27</v>
      </c>
      <c r="B1055" s="28">
        <v>2024</v>
      </c>
      <c r="C1055" s="28" t="s">
        <v>26</v>
      </c>
      <c r="D1055" s="28">
        <v>1527</v>
      </c>
      <c r="E1055" s="28" t="s">
        <v>2235</v>
      </c>
      <c r="F1055" s="28">
        <v>102189057</v>
      </c>
      <c r="G1055" s="28">
        <v>6</v>
      </c>
      <c r="H1055" s="28">
        <v>2.7900000000000001E-2</v>
      </c>
      <c r="I1055" s="28" t="s">
        <v>86</v>
      </c>
      <c r="J1055" s="28" t="s">
        <v>87</v>
      </c>
      <c r="K1055" s="28" t="s">
        <v>2093</v>
      </c>
      <c r="L1055" s="28" t="s">
        <v>2236</v>
      </c>
      <c r="M1055" s="28" t="s">
        <v>83</v>
      </c>
    </row>
    <row r="1056" spans="1:26" x14ac:dyDescent="0.25">
      <c r="A1056" s="28" t="s">
        <v>27</v>
      </c>
      <c r="B1056" s="28">
        <v>2024</v>
      </c>
      <c r="C1056" s="28" t="s">
        <v>26</v>
      </c>
      <c r="D1056" s="28">
        <v>1529</v>
      </c>
      <c r="E1056" s="28" t="s">
        <v>2237</v>
      </c>
      <c r="F1056" s="28">
        <v>102189059</v>
      </c>
      <c r="G1056" s="28">
        <v>8</v>
      </c>
      <c r="H1056" s="28">
        <v>2.1499999999999998E-2</v>
      </c>
      <c r="I1056" s="28" t="s">
        <v>86</v>
      </c>
      <c r="J1056" s="28" t="s">
        <v>87</v>
      </c>
      <c r="K1056" s="28" t="s">
        <v>2093</v>
      </c>
      <c r="L1056" s="28" t="s">
        <v>2238</v>
      </c>
      <c r="M1056" s="28" t="s">
        <v>83</v>
      </c>
    </row>
    <row r="1057" spans="1:26" x14ac:dyDescent="0.25">
      <c r="A1057" s="28" t="s">
        <v>27</v>
      </c>
      <c r="B1057" s="28">
        <v>2024</v>
      </c>
      <c r="C1057" s="28" t="s">
        <v>26</v>
      </c>
      <c r="D1057" s="28">
        <v>1531</v>
      </c>
      <c r="E1057" s="28" t="s">
        <v>2239</v>
      </c>
      <c r="F1057" s="28">
        <v>102189061</v>
      </c>
      <c r="G1057" s="28">
        <v>1</v>
      </c>
      <c r="H1057" s="28">
        <v>1.0500000000000001E-2</v>
      </c>
      <c r="I1057" s="28" t="s">
        <v>86</v>
      </c>
      <c r="J1057" s="28" t="s">
        <v>87</v>
      </c>
      <c r="K1057" s="28" t="s">
        <v>2093</v>
      </c>
      <c r="L1057" s="28" t="s">
        <v>2240</v>
      </c>
      <c r="M1057" s="28" t="s">
        <v>83</v>
      </c>
      <c r="Z1057" s="28" t="s">
        <v>2241</v>
      </c>
    </row>
    <row r="1058" spans="1:26" x14ac:dyDescent="0.25">
      <c r="A1058" s="28" t="s">
        <v>27</v>
      </c>
      <c r="B1058" s="28">
        <v>2024</v>
      </c>
      <c r="C1058" s="28" t="s">
        <v>26</v>
      </c>
      <c r="D1058" s="28">
        <v>1535</v>
      </c>
      <c r="E1058" s="28" t="s">
        <v>2242</v>
      </c>
      <c r="F1058" s="28">
        <v>102189065</v>
      </c>
      <c r="G1058" s="28">
        <v>3</v>
      </c>
      <c r="H1058" s="28">
        <v>1.8700000000000001E-2</v>
      </c>
      <c r="I1058" s="28" t="s">
        <v>86</v>
      </c>
      <c r="J1058" s="28" t="s">
        <v>87</v>
      </c>
      <c r="K1058" s="28" t="s">
        <v>2093</v>
      </c>
      <c r="L1058" s="28" t="s">
        <v>2243</v>
      </c>
      <c r="M1058" s="28" t="s">
        <v>83</v>
      </c>
    </row>
    <row r="1059" spans="1:26" x14ac:dyDescent="0.25">
      <c r="A1059" s="28" t="s">
        <v>27</v>
      </c>
      <c r="B1059" s="28">
        <v>2024</v>
      </c>
      <c r="C1059" s="28" t="s">
        <v>26</v>
      </c>
      <c r="D1059" s="28">
        <v>1536</v>
      </c>
      <c r="E1059" s="28" t="s">
        <v>2244</v>
      </c>
      <c r="F1059" s="28">
        <v>102189066</v>
      </c>
      <c r="G1059" s="28">
        <v>47</v>
      </c>
      <c r="H1059" s="28">
        <v>4.5499999999999999E-2</v>
      </c>
      <c r="I1059" s="28" t="s">
        <v>86</v>
      </c>
      <c r="J1059" s="28" t="s">
        <v>87</v>
      </c>
      <c r="K1059" s="28" t="s">
        <v>2093</v>
      </c>
      <c r="L1059" s="28" t="s">
        <v>2245</v>
      </c>
      <c r="M1059" s="28" t="s">
        <v>83</v>
      </c>
    </row>
    <row r="1060" spans="1:26" x14ac:dyDescent="0.25">
      <c r="A1060" s="28" t="s">
        <v>27</v>
      </c>
      <c r="B1060" s="28">
        <v>2024</v>
      </c>
      <c r="C1060" s="28" t="s">
        <v>26</v>
      </c>
      <c r="D1060" s="28">
        <v>1537</v>
      </c>
      <c r="E1060" s="28" t="s">
        <v>2246</v>
      </c>
      <c r="F1060" s="28">
        <v>102189067</v>
      </c>
      <c r="G1060" s="28">
        <v>15</v>
      </c>
      <c r="H1060" s="28">
        <v>2.4400000000000002E-2</v>
      </c>
      <c r="I1060" s="28" t="s">
        <v>86</v>
      </c>
      <c r="J1060" s="28" t="s">
        <v>87</v>
      </c>
      <c r="K1060" s="28" t="s">
        <v>2093</v>
      </c>
      <c r="L1060" s="28" t="s">
        <v>2247</v>
      </c>
      <c r="M1060" s="28" t="s">
        <v>83</v>
      </c>
    </row>
    <row r="1061" spans="1:26" x14ac:dyDescent="0.25">
      <c r="A1061" s="28" t="s">
        <v>27</v>
      </c>
      <c r="B1061" s="28">
        <v>2024</v>
      </c>
      <c r="C1061" s="28" t="s">
        <v>26</v>
      </c>
      <c r="D1061" s="28">
        <v>1540</v>
      </c>
      <c r="E1061" s="28" t="s">
        <v>2248</v>
      </c>
      <c r="F1061" s="28">
        <v>102161920</v>
      </c>
      <c r="G1061" s="28">
        <v>19</v>
      </c>
      <c r="H1061" s="28">
        <v>2.5000000000000001E-2</v>
      </c>
      <c r="I1061" s="28" t="s">
        <v>86</v>
      </c>
      <c r="J1061" s="28" t="s">
        <v>87</v>
      </c>
      <c r="K1061" s="28" t="s">
        <v>2093</v>
      </c>
      <c r="L1061" s="28" t="s">
        <v>2249</v>
      </c>
      <c r="M1061" s="28" t="s">
        <v>83</v>
      </c>
    </row>
    <row r="1062" spans="1:26" x14ac:dyDescent="0.25">
      <c r="A1062" s="28" t="s">
        <v>27</v>
      </c>
      <c r="B1062" s="28">
        <v>2024</v>
      </c>
      <c r="C1062" s="28" t="s">
        <v>26</v>
      </c>
      <c r="D1062" s="28">
        <v>1541</v>
      </c>
      <c r="E1062" s="28" t="s">
        <v>2250</v>
      </c>
      <c r="F1062" s="28">
        <v>102077544</v>
      </c>
      <c r="G1062" s="28">
        <v>3</v>
      </c>
      <c r="H1062" s="28">
        <v>1.78E-2</v>
      </c>
      <c r="I1062" s="28" t="s">
        <v>86</v>
      </c>
      <c r="J1062" s="28" t="s">
        <v>87</v>
      </c>
      <c r="K1062" s="28" t="s">
        <v>2093</v>
      </c>
      <c r="L1062" s="28" t="s">
        <v>2251</v>
      </c>
      <c r="M1062" s="28" t="s">
        <v>83</v>
      </c>
    </row>
    <row r="1063" spans="1:26" x14ac:dyDescent="0.25">
      <c r="A1063" s="28" t="s">
        <v>27</v>
      </c>
      <c r="B1063" s="28">
        <v>2024</v>
      </c>
      <c r="C1063" s="28" t="s">
        <v>26</v>
      </c>
      <c r="D1063" s="28">
        <v>1542</v>
      </c>
      <c r="E1063" s="28" t="s">
        <v>2252</v>
      </c>
      <c r="F1063" s="28">
        <v>102176922</v>
      </c>
      <c r="G1063" s="28">
        <v>1</v>
      </c>
      <c r="H1063" s="28">
        <v>1.0200000000000001E-2</v>
      </c>
      <c r="I1063" s="28" t="s">
        <v>86</v>
      </c>
      <c r="J1063" s="28" t="s">
        <v>87</v>
      </c>
      <c r="K1063" s="28" t="s">
        <v>2093</v>
      </c>
      <c r="L1063" s="28" t="s">
        <v>2253</v>
      </c>
      <c r="M1063" s="28" t="s">
        <v>83</v>
      </c>
    </row>
    <row r="1064" spans="1:26" x14ac:dyDescent="0.25">
      <c r="A1064" s="28" t="s">
        <v>27</v>
      </c>
      <c r="B1064" s="28">
        <v>2024</v>
      </c>
      <c r="C1064" s="28" t="s">
        <v>26</v>
      </c>
      <c r="D1064" s="28">
        <v>1543</v>
      </c>
      <c r="E1064" s="28" t="s">
        <v>2254</v>
      </c>
      <c r="F1064" s="28">
        <v>102176923</v>
      </c>
      <c r="G1064" s="28">
        <v>3</v>
      </c>
      <c r="H1064" s="28">
        <v>2.0899999999999998E-2</v>
      </c>
      <c r="I1064" s="28" t="s">
        <v>86</v>
      </c>
      <c r="J1064" s="28" t="s">
        <v>87</v>
      </c>
      <c r="K1064" s="28" t="s">
        <v>2093</v>
      </c>
      <c r="L1064" s="28" t="s">
        <v>2255</v>
      </c>
      <c r="M1064" s="28" t="s">
        <v>83</v>
      </c>
    </row>
    <row r="1065" spans="1:26" x14ac:dyDescent="0.25">
      <c r="A1065" s="28" t="s">
        <v>27</v>
      </c>
      <c r="B1065" s="28">
        <v>2024</v>
      </c>
      <c r="C1065" s="28" t="s">
        <v>26</v>
      </c>
      <c r="D1065" s="28">
        <v>1545</v>
      </c>
      <c r="E1065" s="28" t="s">
        <v>2256</v>
      </c>
      <c r="F1065" s="28">
        <v>102176925</v>
      </c>
      <c r="G1065" s="28">
        <v>1</v>
      </c>
      <c r="H1065" s="28">
        <v>1.1900000000000001E-2</v>
      </c>
      <c r="I1065" s="28" t="s">
        <v>86</v>
      </c>
      <c r="J1065" s="28" t="s">
        <v>87</v>
      </c>
      <c r="K1065" s="28" t="s">
        <v>2093</v>
      </c>
      <c r="L1065" s="28" t="s">
        <v>2257</v>
      </c>
      <c r="M1065" s="28" t="s">
        <v>83</v>
      </c>
    </row>
    <row r="1066" spans="1:26" x14ac:dyDescent="0.25">
      <c r="A1066" s="28" t="s">
        <v>27</v>
      </c>
      <c r="B1066" s="28">
        <v>2024</v>
      </c>
      <c r="C1066" s="28" t="s">
        <v>26</v>
      </c>
      <c r="D1066" s="28">
        <v>1546</v>
      </c>
      <c r="E1066" s="28" t="s">
        <v>2258</v>
      </c>
      <c r="F1066" s="28">
        <v>102176926</v>
      </c>
      <c r="G1066" s="28">
        <v>1</v>
      </c>
      <c r="H1066" s="28">
        <v>1.14E-2</v>
      </c>
      <c r="I1066" s="28" t="s">
        <v>86</v>
      </c>
      <c r="J1066" s="28" t="s">
        <v>87</v>
      </c>
      <c r="K1066" s="28" t="s">
        <v>2093</v>
      </c>
      <c r="L1066" s="28" t="s">
        <v>2259</v>
      </c>
      <c r="M1066" s="28" t="s">
        <v>83</v>
      </c>
    </row>
    <row r="1067" spans="1:26" x14ac:dyDescent="0.25">
      <c r="A1067" s="28" t="s">
        <v>27</v>
      </c>
      <c r="B1067" s="28">
        <v>2024</v>
      </c>
      <c r="C1067" s="28" t="s">
        <v>26</v>
      </c>
      <c r="D1067" s="28">
        <v>1548</v>
      </c>
      <c r="E1067" s="28" t="s">
        <v>2260</v>
      </c>
      <c r="F1067" s="28">
        <v>102176928</v>
      </c>
      <c r="G1067" s="28">
        <v>3</v>
      </c>
      <c r="H1067" s="28">
        <v>1.7500000000000002E-2</v>
      </c>
      <c r="I1067" s="28" t="s">
        <v>86</v>
      </c>
      <c r="J1067" s="28" t="s">
        <v>87</v>
      </c>
      <c r="K1067" s="28" t="s">
        <v>2093</v>
      </c>
      <c r="L1067" s="28" t="s">
        <v>2261</v>
      </c>
      <c r="M1067" s="28" t="s">
        <v>83</v>
      </c>
    </row>
    <row r="1068" spans="1:26" x14ac:dyDescent="0.25">
      <c r="A1068" s="28" t="s">
        <v>27</v>
      </c>
      <c r="B1068" s="28">
        <v>2024</v>
      </c>
      <c r="C1068" s="28" t="s">
        <v>26</v>
      </c>
      <c r="D1068" s="28">
        <v>1549</v>
      </c>
      <c r="E1068" s="28" t="s">
        <v>2262</v>
      </c>
      <c r="F1068" s="28">
        <v>102176929</v>
      </c>
      <c r="G1068" s="28">
        <v>1</v>
      </c>
      <c r="H1068" s="28">
        <v>1.12E-2</v>
      </c>
      <c r="I1068" s="28" t="s">
        <v>86</v>
      </c>
      <c r="J1068" s="28" t="s">
        <v>87</v>
      </c>
      <c r="K1068" s="28" t="s">
        <v>2093</v>
      </c>
      <c r="L1068" s="28" t="s">
        <v>2263</v>
      </c>
      <c r="M1068" s="28" t="s">
        <v>83</v>
      </c>
    </row>
    <row r="1069" spans="1:26" x14ac:dyDescent="0.25">
      <c r="A1069" s="28" t="s">
        <v>27</v>
      </c>
      <c r="B1069" s="28">
        <v>2024</v>
      </c>
      <c r="C1069" s="28" t="s">
        <v>26</v>
      </c>
      <c r="D1069" s="28">
        <v>1550</v>
      </c>
      <c r="E1069" s="28" t="s">
        <v>2264</v>
      </c>
      <c r="F1069" s="28">
        <v>102176930</v>
      </c>
      <c r="G1069" s="28">
        <v>1</v>
      </c>
      <c r="H1069" s="28">
        <v>1.0800000000000001E-2</v>
      </c>
      <c r="I1069" s="28" t="s">
        <v>86</v>
      </c>
      <c r="J1069" s="28" t="s">
        <v>87</v>
      </c>
      <c r="K1069" s="28" t="s">
        <v>2093</v>
      </c>
      <c r="L1069" s="28" t="s">
        <v>2265</v>
      </c>
      <c r="M1069" s="28" t="s">
        <v>83</v>
      </c>
    </row>
    <row r="1070" spans="1:26" x14ac:dyDescent="0.25">
      <c r="A1070" s="28" t="s">
        <v>27</v>
      </c>
      <c r="B1070" s="28">
        <v>2024</v>
      </c>
      <c r="C1070" s="28" t="s">
        <v>26</v>
      </c>
      <c r="D1070" s="28">
        <v>1551</v>
      </c>
      <c r="E1070" s="28" t="s">
        <v>2266</v>
      </c>
      <c r="F1070" s="28">
        <v>102176931</v>
      </c>
      <c r="G1070" s="28">
        <v>3</v>
      </c>
      <c r="H1070" s="28">
        <v>1.78E-2</v>
      </c>
      <c r="I1070" s="28" t="s">
        <v>86</v>
      </c>
      <c r="J1070" s="28" t="s">
        <v>87</v>
      </c>
      <c r="K1070" s="28" t="s">
        <v>2093</v>
      </c>
      <c r="L1070" s="28" t="s">
        <v>2267</v>
      </c>
      <c r="M1070" s="28" t="s">
        <v>83</v>
      </c>
    </row>
    <row r="1071" spans="1:26" x14ac:dyDescent="0.25">
      <c r="A1071" s="28" t="s">
        <v>27</v>
      </c>
      <c r="B1071" s="28">
        <v>2024</v>
      </c>
      <c r="C1071" s="28" t="s">
        <v>26</v>
      </c>
      <c r="D1071" s="28">
        <v>1552</v>
      </c>
      <c r="E1071" s="28" t="s">
        <v>2268</v>
      </c>
      <c r="F1071" s="28">
        <v>102176932</v>
      </c>
      <c r="G1071" s="28">
        <v>3</v>
      </c>
      <c r="H1071" s="28">
        <v>1.5800000000000002E-2</v>
      </c>
      <c r="I1071" s="28" t="s">
        <v>86</v>
      </c>
      <c r="J1071" s="28" t="s">
        <v>87</v>
      </c>
      <c r="K1071" s="28" t="s">
        <v>2093</v>
      </c>
      <c r="L1071" s="28" t="s">
        <v>2269</v>
      </c>
      <c r="M1071" s="28" t="s">
        <v>83</v>
      </c>
    </row>
    <row r="1072" spans="1:26" x14ac:dyDescent="0.25">
      <c r="A1072" s="28" t="s">
        <v>27</v>
      </c>
      <c r="B1072" s="28">
        <v>2024</v>
      </c>
      <c r="C1072" s="28" t="s">
        <v>26</v>
      </c>
      <c r="D1072" s="28">
        <v>1554</v>
      </c>
      <c r="E1072" s="28" t="s">
        <v>2270</v>
      </c>
      <c r="F1072" s="28">
        <v>102176934</v>
      </c>
      <c r="G1072" s="28">
        <v>1</v>
      </c>
      <c r="H1072" s="28">
        <v>1.1299999999999999E-2</v>
      </c>
      <c r="I1072" s="28" t="s">
        <v>198</v>
      </c>
      <c r="J1072" s="28" t="s">
        <v>87</v>
      </c>
      <c r="K1072" s="28" t="s">
        <v>2093</v>
      </c>
      <c r="L1072" s="28" t="s">
        <v>2271</v>
      </c>
      <c r="M1072" s="28" t="s">
        <v>83</v>
      </c>
    </row>
    <row r="1073" spans="1:26" x14ac:dyDescent="0.25">
      <c r="A1073" s="28" t="s">
        <v>27</v>
      </c>
      <c r="B1073" s="28">
        <v>2024</v>
      </c>
      <c r="C1073" s="28" t="s">
        <v>26</v>
      </c>
      <c r="D1073" s="28">
        <v>1555</v>
      </c>
      <c r="E1073" s="28" t="s">
        <v>2272</v>
      </c>
      <c r="F1073" s="28">
        <v>102176935</v>
      </c>
      <c r="G1073" s="28">
        <v>3</v>
      </c>
      <c r="H1073" s="28">
        <v>1.7299999999999999E-2</v>
      </c>
      <c r="I1073" s="28" t="s">
        <v>86</v>
      </c>
      <c r="J1073" s="28" t="s">
        <v>87</v>
      </c>
      <c r="K1073" s="28" t="s">
        <v>2093</v>
      </c>
      <c r="L1073" s="28" t="s">
        <v>2273</v>
      </c>
      <c r="M1073" s="28" t="s">
        <v>83</v>
      </c>
    </row>
    <row r="1074" spans="1:26" x14ac:dyDescent="0.25">
      <c r="A1074" s="28" t="s">
        <v>27</v>
      </c>
      <c r="B1074" s="28">
        <v>2024</v>
      </c>
      <c r="C1074" s="28" t="s">
        <v>26</v>
      </c>
      <c r="D1074" s="28">
        <v>1557</v>
      </c>
      <c r="E1074" s="28" t="s">
        <v>2274</v>
      </c>
      <c r="F1074" s="28">
        <v>102176937</v>
      </c>
      <c r="G1074" s="28">
        <v>1</v>
      </c>
      <c r="H1074" s="28">
        <v>1.17E-2</v>
      </c>
      <c r="I1074" s="28" t="s">
        <v>86</v>
      </c>
      <c r="J1074" s="28" t="s">
        <v>87</v>
      </c>
      <c r="K1074" s="28" t="s">
        <v>2093</v>
      </c>
      <c r="L1074" s="28" t="s">
        <v>2275</v>
      </c>
      <c r="M1074" s="28" t="s">
        <v>83</v>
      </c>
    </row>
    <row r="1075" spans="1:26" x14ac:dyDescent="0.25">
      <c r="A1075" s="28" t="s">
        <v>27</v>
      </c>
      <c r="B1075" s="28">
        <v>2024</v>
      </c>
      <c r="C1075" s="28" t="s">
        <v>26</v>
      </c>
      <c r="D1075" s="28">
        <v>1558</v>
      </c>
      <c r="E1075" s="28" t="s">
        <v>2276</v>
      </c>
      <c r="F1075" s="28">
        <v>102176938</v>
      </c>
      <c r="G1075" s="28">
        <v>1</v>
      </c>
      <c r="H1075" s="28">
        <v>1.15E-2</v>
      </c>
      <c r="I1075" s="28" t="s">
        <v>86</v>
      </c>
      <c r="J1075" s="28" t="s">
        <v>87</v>
      </c>
      <c r="K1075" s="28" t="s">
        <v>2093</v>
      </c>
      <c r="L1075" s="28" t="s">
        <v>2277</v>
      </c>
      <c r="M1075" s="28" t="s">
        <v>83</v>
      </c>
    </row>
    <row r="1076" spans="1:26" x14ac:dyDescent="0.25">
      <c r="A1076" s="28" t="s">
        <v>27</v>
      </c>
      <c r="B1076" s="28">
        <v>2024</v>
      </c>
      <c r="C1076" s="28" t="s">
        <v>26</v>
      </c>
      <c r="D1076" s="28">
        <v>1560</v>
      </c>
      <c r="E1076" s="28" t="s">
        <v>2278</v>
      </c>
      <c r="F1076" s="28">
        <v>102176940</v>
      </c>
      <c r="G1076" s="28">
        <v>3</v>
      </c>
      <c r="H1076" s="28">
        <v>1.9400000000000001E-2</v>
      </c>
      <c r="I1076" s="28" t="s">
        <v>86</v>
      </c>
      <c r="J1076" s="28" t="s">
        <v>87</v>
      </c>
      <c r="K1076" s="28" t="s">
        <v>2093</v>
      </c>
      <c r="L1076" s="28" t="s">
        <v>2279</v>
      </c>
      <c r="M1076" s="28" t="s">
        <v>83</v>
      </c>
    </row>
    <row r="1077" spans="1:26" x14ac:dyDescent="0.25">
      <c r="A1077" s="28" t="s">
        <v>27</v>
      </c>
      <c r="B1077" s="28">
        <v>2024</v>
      </c>
      <c r="C1077" s="28" t="s">
        <v>26</v>
      </c>
      <c r="D1077" s="28">
        <v>1562</v>
      </c>
      <c r="E1077" s="28" t="s">
        <v>2280</v>
      </c>
      <c r="F1077" s="28">
        <v>102176942</v>
      </c>
      <c r="G1077" s="28">
        <v>0</v>
      </c>
      <c r="H1077" s="28">
        <v>2.5000000000000001E-3</v>
      </c>
      <c r="I1077" s="28" t="s">
        <v>198</v>
      </c>
      <c r="J1077" s="28" t="s">
        <v>87</v>
      </c>
      <c r="K1077" s="28" t="s">
        <v>2093</v>
      </c>
      <c r="L1077" s="28" t="s">
        <v>2281</v>
      </c>
      <c r="M1077" s="28" t="s">
        <v>83</v>
      </c>
      <c r="P1077" s="28" t="s">
        <v>130</v>
      </c>
      <c r="Q1077" s="28" t="s">
        <v>130</v>
      </c>
      <c r="S1077" s="28" t="s">
        <v>130</v>
      </c>
      <c r="T1077" s="28">
        <v>3</v>
      </c>
      <c r="Z1077" s="28" t="s">
        <v>2282</v>
      </c>
    </row>
    <row r="1078" spans="1:26" x14ac:dyDescent="0.25">
      <c r="A1078" s="28" t="s">
        <v>27</v>
      </c>
      <c r="B1078" s="28">
        <v>2024</v>
      </c>
      <c r="C1078" s="28" t="s">
        <v>26</v>
      </c>
      <c r="D1078" s="28">
        <v>1563</v>
      </c>
      <c r="E1078" s="28" t="s">
        <v>2283</v>
      </c>
      <c r="F1078" s="28">
        <v>102176943</v>
      </c>
      <c r="G1078" s="28">
        <v>0</v>
      </c>
      <c r="H1078" s="28">
        <v>3.3E-3</v>
      </c>
      <c r="I1078" s="28" t="s">
        <v>86</v>
      </c>
      <c r="J1078" s="28" t="s">
        <v>87</v>
      </c>
      <c r="K1078" s="28" t="s">
        <v>2093</v>
      </c>
      <c r="L1078" s="28" t="s">
        <v>2284</v>
      </c>
      <c r="M1078" s="28" t="s">
        <v>83</v>
      </c>
    </row>
    <row r="1079" spans="1:26" x14ac:dyDescent="0.25">
      <c r="A1079" s="28" t="s">
        <v>27</v>
      </c>
      <c r="B1079" s="28">
        <v>2024</v>
      </c>
      <c r="C1079" s="28" t="s">
        <v>26</v>
      </c>
      <c r="D1079" s="28">
        <v>1564</v>
      </c>
      <c r="E1079" s="28" t="s">
        <v>2285</v>
      </c>
      <c r="F1079" s="28">
        <v>102176944</v>
      </c>
      <c r="G1079" s="28">
        <v>0</v>
      </c>
      <c r="H1079" s="28">
        <v>2.8999999999999998E-3</v>
      </c>
      <c r="I1079" s="28" t="s">
        <v>86</v>
      </c>
      <c r="J1079" s="28" t="s">
        <v>87</v>
      </c>
      <c r="K1079" s="28" t="s">
        <v>2093</v>
      </c>
      <c r="L1079" s="28" t="s">
        <v>2286</v>
      </c>
      <c r="M1079" s="28" t="s">
        <v>83</v>
      </c>
    </row>
    <row r="1080" spans="1:26" x14ac:dyDescent="0.25">
      <c r="A1080" s="28" t="s">
        <v>27</v>
      </c>
      <c r="B1080" s="28">
        <v>2024</v>
      </c>
      <c r="C1080" s="28" t="s">
        <v>26</v>
      </c>
      <c r="D1080" s="28">
        <v>1565</v>
      </c>
      <c r="E1080" s="28" t="s">
        <v>2287</v>
      </c>
      <c r="F1080" s="28">
        <v>102176945</v>
      </c>
      <c r="G1080" s="28">
        <v>3</v>
      </c>
      <c r="H1080" s="28">
        <v>1.9599999999999999E-2</v>
      </c>
      <c r="I1080" s="28" t="s">
        <v>198</v>
      </c>
      <c r="J1080" s="28" t="s">
        <v>87</v>
      </c>
      <c r="K1080" s="28" t="s">
        <v>2093</v>
      </c>
      <c r="L1080" s="28" t="s">
        <v>2288</v>
      </c>
      <c r="M1080" s="28" t="s">
        <v>83</v>
      </c>
      <c r="P1080" s="28" t="s">
        <v>130</v>
      </c>
      <c r="T1080" s="28">
        <v>5</v>
      </c>
      <c r="Z1080" s="28" t="s">
        <v>2289</v>
      </c>
    </row>
    <row r="1081" spans="1:26" x14ac:dyDescent="0.25">
      <c r="A1081" s="28" t="s">
        <v>27</v>
      </c>
      <c r="B1081" s="28">
        <v>2024</v>
      </c>
      <c r="C1081" s="28" t="s">
        <v>26</v>
      </c>
      <c r="D1081" s="28">
        <v>1566</v>
      </c>
      <c r="E1081" s="28" t="s">
        <v>2290</v>
      </c>
      <c r="F1081" s="28">
        <v>102176946</v>
      </c>
      <c r="G1081" s="28">
        <v>3</v>
      </c>
      <c r="H1081" s="28">
        <v>1.4999999999999999E-2</v>
      </c>
      <c r="I1081" s="28" t="s">
        <v>86</v>
      </c>
      <c r="J1081" s="28" t="s">
        <v>87</v>
      </c>
      <c r="K1081" s="28" t="s">
        <v>2093</v>
      </c>
      <c r="L1081" s="28" t="s">
        <v>2291</v>
      </c>
      <c r="M1081" s="28" t="s">
        <v>83</v>
      </c>
    </row>
    <row r="1082" spans="1:26" x14ac:dyDescent="0.25">
      <c r="A1082" s="28" t="s">
        <v>27</v>
      </c>
      <c r="B1082" s="28">
        <v>2024</v>
      </c>
      <c r="C1082" s="28" t="s">
        <v>26</v>
      </c>
      <c r="D1082" s="28">
        <v>1569</v>
      </c>
      <c r="E1082" s="28" t="s">
        <v>2292</v>
      </c>
      <c r="F1082" s="28">
        <v>102174419</v>
      </c>
      <c r="G1082" s="28">
        <v>6</v>
      </c>
      <c r="H1082" s="28">
        <v>3.27E-2</v>
      </c>
      <c r="I1082" s="28" t="s">
        <v>86</v>
      </c>
      <c r="J1082" s="28" t="s">
        <v>87</v>
      </c>
      <c r="K1082" s="28" t="s">
        <v>2093</v>
      </c>
      <c r="L1082" s="28" t="s">
        <v>2293</v>
      </c>
      <c r="M1082" s="28" t="s">
        <v>83</v>
      </c>
    </row>
    <row r="1083" spans="1:26" x14ac:dyDescent="0.25">
      <c r="A1083" s="28" t="s">
        <v>27</v>
      </c>
      <c r="B1083" s="28">
        <v>2024</v>
      </c>
      <c r="C1083" s="28" t="s">
        <v>26</v>
      </c>
      <c r="D1083" s="28">
        <v>1570</v>
      </c>
      <c r="E1083" s="28" t="s">
        <v>2294</v>
      </c>
      <c r="F1083" s="28">
        <v>102174420</v>
      </c>
      <c r="G1083" s="28">
        <v>6</v>
      </c>
      <c r="H1083" s="28">
        <v>2.9600000000000001E-2</v>
      </c>
      <c r="I1083" s="28" t="s">
        <v>86</v>
      </c>
      <c r="J1083" s="28" t="s">
        <v>87</v>
      </c>
      <c r="K1083" s="28" t="s">
        <v>2093</v>
      </c>
      <c r="L1083" s="28" t="s">
        <v>2295</v>
      </c>
      <c r="M1083" s="28" t="s">
        <v>83</v>
      </c>
    </row>
    <row r="1084" spans="1:26" x14ac:dyDescent="0.25">
      <c r="A1084" s="28" t="s">
        <v>27</v>
      </c>
      <c r="B1084" s="28">
        <v>2024</v>
      </c>
      <c r="C1084" s="28" t="s">
        <v>26</v>
      </c>
      <c r="D1084" s="28">
        <v>1572</v>
      </c>
      <c r="E1084" s="28" t="s">
        <v>2296</v>
      </c>
      <c r="F1084" s="28">
        <v>102176952</v>
      </c>
      <c r="G1084" s="28">
        <v>5</v>
      </c>
      <c r="H1084" s="28">
        <v>1.7299999999999999E-2</v>
      </c>
      <c r="I1084" s="28" t="s">
        <v>86</v>
      </c>
      <c r="J1084" s="28" t="s">
        <v>87</v>
      </c>
      <c r="K1084" s="28" t="s">
        <v>2093</v>
      </c>
      <c r="L1084" s="28" t="s">
        <v>2297</v>
      </c>
      <c r="M1084" s="28" t="s">
        <v>83</v>
      </c>
    </row>
    <row r="1085" spans="1:26" x14ac:dyDescent="0.25">
      <c r="A1085" s="28" t="s">
        <v>27</v>
      </c>
      <c r="B1085" s="28">
        <v>2024</v>
      </c>
      <c r="C1085" s="28" t="s">
        <v>26</v>
      </c>
      <c r="D1085" s="28">
        <v>1573</v>
      </c>
      <c r="E1085" s="28" t="s">
        <v>2298</v>
      </c>
      <c r="F1085" s="28">
        <v>102176953</v>
      </c>
      <c r="G1085" s="28">
        <v>3</v>
      </c>
      <c r="H1085" s="28">
        <v>1.66E-2</v>
      </c>
      <c r="I1085" s="28" t="s">
        <v>86</v>
      </c>
      <c r="J1085" s="28" t="s">
        <v>87</v>
      </c>
      <c r="K1085" s="28" t="s">
        <v>2093</v>
      </c>
      <c r="L1085" s="28" t="s">
        <v>2299</v>
      </c>
      <c r="M1085" s="28" t="s">
        <v>83</v>
      </c>
    </row>
    <row r="1086" spans="1:26" x14ac:dyDescent="0.25">
      <c r="A1086" s="28" t="s">
        <v>27</v>
      </c>
      <c r="B1086" s="28">
        <v>2024</v>
      </c>
      <c r="C1086" s="28" t="s">
        <v>26</v>
      </c>
      <c r="D1086" s="28">
        <v>1574</v>
      </c>
      <c r="E1086" s="28" t="s">
        <v>2300</v>
      </c>
      <c r="F1086" s="28">
        <v>102176954</v>
      </c>
      <c r="G1086" s="28">
        <v>12</v>
      </c>
      <c r="H1086" s="28">
        <v>2.1000000000000001E-2</v>
      </c>
      <c r="I1086" s="28" t="s">
        <v>86</v>
      </c>
      <c r="J1086" s="28" t="s">
        <v>87</v>
      </c>
      <c r="K1086" s="28" t="s">
        <v>2093</v>
      </c>
      <c r="L1086" s="28" t="s">
        <v>2301</v>
      </c>
      <c r="M1086" s="28" t="s">
        <v>83</v>
      </c>
    </row>
    <row r="1087" spans="1:26" x14ac:dyDescent="0.25">
      <c r="A1087" s="28" t="s">
        <v>27</v>
      </c>
      <c r="B1087" s="28">
        <v>2024</v>
      </c>
      <c r="C1087" s="28" t="s">
        <v>26</v>
      </c>
      <c r="D1087" s="28">
        <v>1575</v>
      </c>
      <c r="E1087" s="28" t="s">
        <v>2302</v>
      </c>
      <c r="F1087" s="28">
        <v>102176955</v>
      </c>
      <c r="G1087" s="28">
        <v>7</v>
      </c>
      <c r="H1087" s="28">
        <v>2.2499999999999999E-2</v>
      </c>
      <c r="I1087" s="28" t="s">
        <v>86</v>
      </c>
      <c r="J1087" s="28" t="s">
        <v>87</v>
      </c>
      <c r="K1087" s="28" t="s">
        <v>2093</v>
      </c>
      <c r="L1087" s="28" t="s">
        <v>2303</v>
      </c>
      <c r="M1087" s="28" t="s">
        <v>83</v>
      </c>
    </row>
    <row r="1088" spans="1:26" x14ac:dyDescent="0.25">
      <c r="A1088" s="28" t="s">
        <v>27</v>
      </c>
      <c r="B1088" s="28">
        <v>2024</v>
      </c>
      <c r="C1088" s="28" t="s">
        <v>26</v>
      </c>
      <c r="D1088" s="28">
        <v>1577</v>
      </c>
      <c r="E1088" s="28" t="s">
        <v>2304</v>
      </c>
      <c r="F1088" s="28">
        <v>102176957</v>
      </c>
      <c r="G1088" s="28">
        <v>2</v>
      </c>
      <c r="H1088" s="28">
        <v>1.55E-2</v>
      </c>
      <c r="I1088" s="28" t="s">
        <v>86</v>
      </c>
      <c r="J1088" s="28" t="s">
        <v>87</v>
      </c>
      <c r="K1088" s="28" t="s">
        <v>2093</v>
      </c>
      <c r="L1088" s="28" t="s">
        <v>2305</v>
      </c>
      <c r="M1088" s="28" t="s">
        <v>83</v>
      </c>
    </row>
    <row r="1089" spans="1:13" x14ac:dyDescent="0.25">
      <c r="A1089" s="28" t="s">
        <v>27</v>
      </c>
      <c r="B1089" s="28">
        <v>2024</v>
      </c>
      <c r="C1089" s="28" t="s">
        <v>26</v>
      </c>
      <c r="D1089" s="28">
        <v>1578</v>
      </c>
      <c r="E1089" s="28" t="s">
        <v>2306</v>
      </c>
      <c r="F1089" s="28">
        <v>102176958</v>
      </c>
      <c r="G1089" s="28">
        <v>4</v>
      </c>
      <c r="H1089" s="28">
        <v>2.2499999999999999E-2</v>
      </c>
      <c r="I1089" s="28" t="s">
        <v>86</v>
      </c>
      <c r="J1089" s="28" t="s">
        <v>87</v>
      </c>
      <c r="K1089" s="28" t="s">
        <v>2093</v>
      </c>
      <c r="L1089" s="28" t="s">
        <v>2307</v>
      </c>
      <c r="M1089" s="28" t="s">
        <v>83</v>
      </c>
    </row>
    <row r="1090" spans="1:13" x14ac:dyDescent="0.25">
      <c r="A1090" s="28" t="s">
        <v>27</v>
      </c>
      <c r="B1090" s="28">
        <v>2024</v>
      </c>
      <c r="C1090" s="28" t="s">
        <v>26</v>
      </c>
      <c r="D1090" s="28">
        <v>1579</v>
      </c>
      <c r="E1090" s="28" t="s">
        <v>2308</v>
      </c>
      <c r="F1090" s="28">
        <v>102176959</v>
      </c>
      <c r="G1090" s="28">
        <v>4</v>
      </c>
      <c r="H1090" s="28">
        <v>1.67E-2</v>
      </c>
      <c r="I1090" s="28" t="s">
        <v>86</v>
      </c>
      <c r="J1090" s="28" t="s">
        <v>87</v>
      </c>
      <c r="K1090" s="28" t="s">
        <v>2093</v>
      </c>
      <c r="L1090" s="28" t="s">
        <v>2309</v>
      </c>
      <c r="M1090" s="28" t="s">
        <v>83</v>
      </c>
    </row>
    <row r="1091" spans="1:13" x14ac:dyDescent="0.25">
      <c r="A1091" s="28" t="s">
        <v>27</v>
      </c>
      <c r="B1091" s="28">
        <v>2024</v>
      </c>
      <c r="C1091" s="28" t="s">
        <v>26</v>
      </c>
      <c r="D1091" s="28">
        <v>1581</v>
      </c>
      <c r="E1091" s="28" t="s">
        <v>2310</v>
      </c>
      <c r="F1091" s="28">
        <v>102176961</v>
      </c>
      <c r="G1091" s="28">
        <v>3</v>
      </c>
      <c r="H1091" s="28">
        <v>1.8599999999999998E-2</v>
      </c>
      <c r="I1091" s="28" t="s">
        <v>86</v>
      </c>
      <c r="J1091" s="28" t="s">
        <v>87</v>
      </c>
      <c r="K1091" s="28" t="s">
        <v>2093</v>
      </c>
      <c r="L1091" s="28" t="s">
        <v>2311</v>
      </c>
      <c r="M1091" s="28" t="s">
        <v>92</v>
      </c>
    </row>
    <row r="1092" spans="1:13" x14ac:dyDescent="0.25">
      <c r="A1092" s="28" t="s">
        <v>27</v>
      </c>
      <c r="B1092" s="28">
        <v>2024</v>
      </c>
      <c r="C1092" s="28" t="s">
        <v>26</v>
      </c>
      <c r="D1092" s="28">
        <v>1582</v>
      </c>
      <c r="E1092" s="28" t="s">
        <v>2312</v>
      </c>
      <c r="F1092" s="28">
        <v>102176962</v>
      </c>
      <c r="G1092" s="28">
        <v>4</v>
      </c>
      <c r="H1092" s="28">
        <v>1.5599999999999999E-2</v>
      </c>
      <c r="I1092" s="28" t="s">
        <v>86</v>
      </c>
      <c r="J1092" s="28" t="s">
        <v>87</v>
      </c>
      <c r="K1092" s="28" t="s">
        <v>2093</v>
      </c>
      <c r="L1092" s="28" t="s">
        <v>2313</v>
      </c>
      <c r="M1092" s="28" t="s">
        <v>83</v>
      </c>
    </row>
    <row r="1093" spans="1:13" x14ac:dyDescent="0.25">
      <c r="A1093" s="28" t="s">
        <v>27</v>
      </c>
      <c r="B1093" s="28">
        <v>2024</v>
      </c>
      <c r="C1093" s="28" t="s">
        <v>26</v>
      </c>
      <c r="D1093" s="28">
        <v>1583</v>
      </c>
      <c r="E1093" s="28" t="s">
        <v>2314</v>
      </c>
      <c r="F1093" s="28">
        <v>102176963</v>
      </c>
      <c r="G1093" s="28">
        <v>4</v>
      </c>
      <c r="H1093" s="28">
        <v>1.8599999999999998E-2</v>
      </c>
      <c r="I1093" s="28" t="s">
        <v>86</v>
      </c>
      <c r="J1093" s="28" t="s">
        <v>87</v>
      </c>
      <c r="K1093" s="28" t="s">
        <v>2093</v>
      </c>
      <c r="L1093" s="28" t="s">
        <v>2315</v>
      </c>
      <c r="M1093" s="28" t="s">
        <v>83</v>
      </c>
    </row>
    <row r="1094" spans="1:13" x14ac:dyDescent="0.25">
      <c r="A1094" s="28" t="s">
        <v>27</v>
      </c>
      <c r="B1094" s="28">
        <v>2024</v>
      </c>
      <c r="C1094" s="28" t="s">
        <v>26</v>
      </c>
      <c r="D1094" s="28">
        <v>1585</v>
      </c>
      <c r="E1094" s="28" t="s">
        <v>2316</v>
      </c>
      <c r="F1094" s="28">
        <v>102176965</v>
      </c>
      <c r="G1094" s="28">
        <v>1</v>
      </c>
      <c r="H1094" s="28">
        <v>1.49E-2</v>
      </c>
      <c r="I1094" s="28" t="s">
        <v>86</v>
      </c>
      <c r="J1094" s="28" t="s">
        <v>87</v>
      </c>
      <c r="K1094" s="28" t="s">
        <v>2093</v>
      </c>
      <c r="L1094" s="28" t="s">
        <v>2317</v>
      </c>
      <c r="M1094" s="28" t="s">
        <v>83</v>
      </c>
    </row>
    <row r="1095" spans="1:13" x14ac:dyDescent="0.25">
      <c r="A1095" s="28" t="s">
        <v>27</v>
      </c>
      <c r="B1095" s="28">
        <v>2024</v>
      </c>
      <c r="C1095" s="28" t="s">
        <v>26</v>
      </c>
      <c r="D1095" s="28">
        <v>1586</v>
      </c>
      <c r="E1095" s="28" t="s">
        <v>2318</v>
      </c>
      <c r="F1095" s="28">
        <v>102176966</v>
      </c>
      <c r="G1095" s="28">
        <v>1</v>
      </c>
      <c r="H1095" s="28">
        <v>1.2200000000000001E-2</v>
      </c>
      <c r="I1095" s="28" t="s">
        <v>86</v>
      </c>
      <c r="J1095" s="28" t="s">
        <v>87</v>
      </c>
      <c r="K1095" s="28" t="s">
        <v>2093</v>
      </c>
      <c r="L1095" s="28" t="s">
        <v>2319</v>
      </c>
      <c r="M1095" s="28" t="s">
        <v>83</v>
      </c>
    </row>
    <row r="1096" spans="1:13" x14ac:dyDescent="0.25">
      <c r="A1096" s="28" t="s">
        <v>27</v>
      </c>
      <c r="B1096" s="28">
        <v>2024</v>
      </c>
      <c r="C1096" s="28" t="s">
        <v>26</v>
      </c>
      <c r="D1096" s="28">
        <v>1588</v>
      </c>
      <c r="E1096" s="28" t="s">
        <v>2320</v>
      </c>
      <c r="F1096" s="28">
        <v>102176968</v>
      </c>
      <c r="G1096" s="28">
        <v>23</v>
      </c>
      <c r="H1096" s="28">
        <v>2.7099999999999999E-2</v>
      </c>
      <c r="I1096" s="28" t="s">
        <v>86</v>
      </c>
      <c r="J1096" s="28" t="s">
        <v>87</v>
      </c>
      <c r="K1096" s="28" t="s">
        <v>2093</v>
      </c>
      <c r="L1096" s="28" t="s">
        <v>2321</v>
      </c>
      <c r="M1096" s="28" t="s">
        <v>83</v>
      </c>
    </row>
    <row r="1097" spans="1:13" x14ac:dyDescent="0.25">
      <c r="A1097" s="28" t="s">
        <v>27</v>
      </c>
      <c r="B1097" s="28">
        <v>2024</v>
      </c>
      <c r="C1097" s="28" t="s">
        <v>26</v>
      </c>
      <c r="D1097" s="28">
        <v>1589</v>
      </c>
      <c r="E1097" s="28" t="s">
        <v>2322</v>
      </c>
      <c r="F1097" s="28">
        <v>102176969</v>
      </c>
      <c r="G1097" s="28">
        <v>26</v>
      </c>
      <c r="H1097" s="28">
        <v>3.4200000000000001E-2</v>
      </c>
      <c r="I1097" s="28" t="s">
        <v>86</v>
      </c>
      <c r="J1097" s="28" t="s">
        <v>87</v>
      </c>
      <c r="K1097" s="28" t="s">
        <v>2093</v>
      </c>
      <c r="L1097" s="28" t="s">
        <v>2323</v>
      </c>
      <c r="M1097" s="28" t="s">
        <v>83</v>
      </c>
    </row>
    <row r="1098" spans="1:13" x14ac:dyDescent="0.25">
      <c r="A1098" s="28" t="s">
        <v>27</v>
      </c>
      <c r="B1098" s="28">
        <v>2024</v>
      </c>
      <c r="C1098" s="28" t="s">
        <v>26</v>
      </c>
      <c r="D1098" s="28">
        <v>1591</v>
      </c>
      <c r="E1098" s="28" t="s">
        <v>2324</v>
      </c>
      <c r="F1098" s="28">
        <v>102176971</v>
      </c>
      <c r="G1098" s="28">
        <v>15</v>
      </c>
      <c r="H1098" s="28">
        <v>2.5000000000000001E-2</v>
      </c>
      <c r="I1098" s="28" t="s">
        <v>86</v>
      </c>
      <c r="J1098" s="28" t="s">
        <v>87</v>
      </c>
      <c r="K1098" s="28" t="s">
        <v>2093</v>
      </c>
      <c r="L1098" s="28" t="s">
        <v>2325</v>
      </c>
      <c r="M1098" s="28" t="s">
        <v>83</v>
      </c>
    </row>
    <row r="1099" spans="1:13" x14ac:dyDescent="0.25">
      <c r="A1099" s="28" t="s">
        <v>27</v>
      </c>
      <c r="B1099" s="28">
        <v>2024</v>
      </c>
      <c r="C1099" s="28" t="s">
        <v>26</v>
      </c>
      <c r="D1099" s="28">
        <v>1594</v>
      </c>
      <c r="E1099" s="28" t="s">
        <v>2326</v>
      </c>
      <c r="F1099" s="28">
        <v>102176974</v>
      </c>
      <c r="G1099" s="28">
        <v>10</v>
      </c>
      <c r="H1099" s="28">
        <v>2.2700000000000001E-2</v>
      </c>
      <c r="I1099" s="28" t="s">
        <v>86</v>
      </c>
      <c r="J1099" s="28" t="s">
        <v>87</v>
      </c>
      <c r="K1099" s="28" t="s">
        <v>2093</v>
      </c>
      <c r="L1099" s="28" t="s">
        <v>2327</v>
      </c>
      <c r="M1099" s="28" t="s">
        <v>83</v>
      </c>
    </row>
    <row r="1100" spans="1:13" x14ac:dyDescent="0.25">
      <c r="A1100" s="28" t="s">
        <v>27</v>
      </c>
      <c r="B1100" s="28">
        <v>2024</v>
      </c>
      <c r="C1100" s="28" t="s">
        <v>26</v>
      </c>
      <c r="D1100" s="28">
        <v>1595</v>
      </c>
      <c r="E1100" s="28" t="s">
        <v>2328</v>
      </c>
      <c r="F1100" s="28">
        <v>102176975</v>
      </c>
      <c r="G1100" s="28">
        <v>28</v>
      </c>
      <c r="H1100" s="28">
        <v>3.9100000000000003E-2</v>
      </c>
      <c r="I1100" s="28" t="s">
        <v>86</v>
      </c>
      <c r="J1100" s="28" t="s">
        <v>87</v>
      </c>
      <c r="K1100" s="28" t="s">
        <v>2093</v>
      </c>
      <c r="L1100" s="28" t="s">
        <v>2329</v>
      </c>
      <c r="M1100" s="28" t="s">
        <v>83</v>
      </c>
    </row>
    <row r="1101" spans="1:13" x14ac:dyDescent="0.25">
      <c r="A1101" s="28" t="s">
        <v>27</v>
      </c>
      <c r="B1101" s="28">
        <v>2024</v>
      </c>
      <c r="C1101" s="28" t="s">
        <v>26</v>
      </c>
      <c r="D1101" s="28">
        <v>1598</v>
      </c>
      <c r="E1101" s="28" t="s">
        <v>2330</v>
      </c>
      <c r="F1101" s="28">
        <v>102176978</v>
      </c>
      <c r="G1101" s="28">
        <v>11</v>
      </c>
      <c r="H1101" s="28">
        <v>2.2700000000000001E-2</v>
      </c>
      <c r="I1101" s="28" t="s">
        <v>86</v>
      </c>
      <c r="J1101" s="28" t="s">
        <v>87</v>
      </c>
      <c r="K1101" s="28" t="s">
        <v>2093</v>
      </c>
      <c r="L1101" s="28" t="s">
        <v>2331</v>
      </c>
      <c r="M1101" s="28" t="s">
        <v>83</v>
      </c>
    </row>
    <row r="1102" spans="1:13" x14ac:dyDescent="0.25">
      <c r="A1102" s="28" t="s">
        <v>27</v>
      </c>
      <c r="B1102" s="28">
        <v>2024</v>
      </c>
      <c r="C1102" s="28" t="s">
        <v>26</v>
      </c>
      <c r="D1102" s="28">
        <v>1599</v>
      </c>
      <c r="E1102" s="28" t="s">
        <v>2332</v>
      </c>
      <c r="F1102" s="28">
        <v>102176979</v>
      </c>
      <c r="G1102" s="28">
        <v>64</v>
      </c>
      <c r="H1102" s="28">
        <v>7.6499999999999999E-2</v>
      </c>
      <c r="I1102" s="28" t="s">
        <v>86</v>
      </c>
      <c r="J1102" s="28" t="s">
        <v>87</v>
      </c>
      <c r="K1102" s="28" t="s">
        <v>2093</v>
      </c>
      <c r="L1102" s="28" t="s">
        <v>2333</v>
      </c>
      <c r="M1102" s="28" t="s">
        <v>83</v>
      </c>
    </row>
    <row r="1103" spans="1:13" x14ac:dyDescent="0.25">
      <c r="A1103" s="28" t="s">
        <v>27</v>
      </c>
      <c r="B1103" s="28">
        <v>2024</v>
      </c>
      <c r="C1103" s="28" t="s">
        <v>26</v>
      </c>
      <c r="D1103" s="28">
        <v>1600</v>
      </c>
      <c r="E1103" s="28" t="s">
        <v>2334</v>
      </c>
      <c r="F1103" s="28">
        <v>102077545</v>
      </c>
      <c r="G1103" s="28">
        <v>13</v>
      </c>
      <c r="H1103" s="28">
        <v>2.5899999999999999E-2</v>
      </c>
      <c r="I1103" s="28" t="s">
        <v>86</v>
      </c>
      <c r="J1103" s="28" t="s">
        <v>87</v>
      </c>
      <c r="K1103" s="28" t="s">
        <v>2093</v>
      </c>
      <c r="L1103" s="28" t="s">
        <v>2335</v>
      </c>
      <c r="M1103" s="28" t="s">
        <v>83</v>
      </c>
    </row>
    <row r="1104" spans="1:13" x14ac:dyDescent="0.25">
      <c r="A1104" s="28" t="s">
        <v>27</v>
      </c>
      <c r="B1104" s="28">
        <v>2024</v>
      </c>
      <c r="C1104" s="28" t="s">
        <v>26</v>
      </c>
      <c r="D1104" s="28">
        <v>1601</v>
      </c>
      <c r="E1104" s="28" t="s">
        <v>2336</v>
      </c>
      <c r="F1104" s="28">
        <v>102148511</v>
      </c>
      <c r="G1104" s="28">
        <v>61</v>
      </c>
      <c r="H1104" s="28">
        <v>3.7400000000000003E-2</v>
      </c>
      <c r="I1104" s="28" t="s">
        <v>86</v>
      </c>
      <c r="J1104" s="28" t="s">
        <v>87</v>
      </c>
      <c r="K1104" s="28" t="s">
        <v>2093</v>
      </c>
      <c r="L1104" s="28" t="s">
        <v>2337</v>
      </c>
      <c r="M1104" s="28" t="s">
        <v>83</v>
      </c>
    </row>
    <row r="1105" spans="1:26" x14ac:dyDescent="0.25">
      <c r="A1105" s="28" t="s">
        <v>27</v>
      </c>
      <c r="B1105" s="28">
        <v>2024</v>
      </c>
      <c r="C1105" s="28" t="s">
        <v>26</v>
      </c>
      <c r="D1105" s="28">
        <v>1602</v>
      </c>
      <c r="E1105" s="28" t="s">
        <v>2338</v>
      </c>
      <c r="F1105" s="28">
        <v>102148512</v>
      </c>
      <c r="G1105" s="28">
        <v>6</v>
      </c>
      <c r="H1105" s="28">
        <v>1.7500000000000002E-2</v>
      </c>
      <c r="I1105" s="28" t="s">
        <v>86</v>
      </c>
      <c r="J1105" s="28" t="s">
        <v>87</v>
      </c>
      <c r="K1105" s="28" t="s">
        <v>2093</v>
      </c>
      <c r="L1105" s="28" t="s">
        <v>2339</v>
      </c>
      <c r="M1105" s="28" t="s">
        <v>83</v>
      </c>
    </row>
    <row r="1106" spans="1:26" x14ac:dyDescent="0.25">
      <c r="A1106" s="28" t="s">
        <v>27</v>
      </c>
      <c r="B1106" s="28">
        <v>2024</v>
      </c>
      <c r="C1106" s="28" t="s">
        <v>26</v>
      </c>
      <c r="D1106" s="28">
        <v>1608</v>
      </c>
      <c r="E1106" s="28" t="s">
        <v>2340</v>
      </c>
      <c r="F1106" s="28">
        <v>102148518</v>
      </c>
      <c r="G1106" s="28">
        <v>14</v>
      </c>
      <c r="H1106" s="28">
        <v>2.46E-2</v>
      </c>
      <c r="I1106" s="28" t="s">
        <v>86</v>
      </c>
      <c r="J1106" s="28" t="s">
        <v>87</v>
      </c>
      <c r="K1106" s="28" t="s">
        <v>2093</v>
      </c>
      <c r="L1106" s="28" t="s">
        <v>2341</v>
      </c>
      <c r="M1106" s="28" t="s">
        <v>92</v>
      </c>
      <c r="P1106" s="28" t="s">
        <v>130</v>
      </c>
      <c r="Q1106" s="28" t="s">
        <v>130</v>
      </c>
      <c r="S1106" s="28" t="s">
        <v>130</v>
      </c>
      <c r="T1106" s="28">
        <v>5</v>
      </c>
      <c r="Z1106" s="28" t="s">
        <v>1035</v>
      </c>
    </row>
    <row r="1107" spans="1:26" x14ac:dyDescent="0.25">
      <c r="A1107" s="28" t="s">
        <v>27</v>
      </c>
      <c r="B1107" s="28">
        <v>2024</v>
      </c>
      <c r="C1107" s="28" t="s">
        <v>26</v>
      </c>
      <c r="D1107" s="28">
        <v>1609</v>
      </c>
      <c r="E1107" s="28" t="s">
        <v>2342</v>
      </c>
      <c r="F1107" s="28">
        <v>102148519</v>
      </c>
      <c r="G1107" s="28">
        <v>12</v>
      </c>
      <c r="H1107" s="28">
        <v>2.1499999999999998E-2</v>
      </c>
      <c r="I1107" s="28" t="s">
        <v>86</v>
      </c>
      <c r="J1107" s="28" t="s">
        <v>87</v>
      </c>
      <c r="K1107" s="28" t="s">
        <v>2093</v>
      </c>
      <c r="L1107" s="28" t="s">
        <v>2343</v>
      </c>
      <c r="M1107" s="28" t="s">
        <v>92</v>
      </c>
    </row>
    <row r="1108" spans="1:26" x14ac:dyDescent="0.25">
      <c r="A1108" s="28" t="s">
        <v>27</v>
      </c>
      <c r="B1108" s="28">
        <v>2024</v>
      </c>
      <c r="C1108" s="28" t="s">
        <v>26</v>
      </c>
      <c r="D1108" s="28">
        <v>1610</v>
      </c>
      <c r="E1108" s="28" t="s">
        <v>2344</v>
      </c>
      <c r="F1108" s="28">
        <v>102148520</v>
      </c>
      <c r="G1108" s="28">
        <v>13</v>
      </c>
      <c r="H1108" s="28">
        <v>3.1899999999999998E-2</v>
      </c>
      <c r="I1108" s="28" t="s">
        <v>86</v>
      </c>
      <c r="J1108" s="28" t="s">
        <v>87</v>
      </c>
      <c r="K1108" s="28" t="s">
        <v>2093</v>
      </c>
      <c r="L1108" s="28" t="s">
        <v>2345</v>
      </c>
      <c r="M1108" s="28" t="s">
        <v>83</v>
      </c>
    </row>
    <row r="1109" spans="1:26" x14ac:dyDescent="0.25">
      <c r="A1109" s="28" t="s">
        <v>27</v>
      </c>
      <c r="B1109" s="28">
        <v>2024</v>
      </c>
      <c r="C1109" s="28" t="s">
        <v>26</v>
      </c>
      <c r="D1109" s="28">
        <v>1611</v>
      </c>
      <c r="E1109" s="28" t="s">
        <v>2346</v>
      </c>
      <c r="F1109" s="28">
        <v>102148521</v>
      </c>
      <c r="G1109" s="28">
        <v>16</v>
      </c>
      <c r="H1109" s="28">
        <v>2.3099999999999999E-2</v>
      </c>
      <c r="I1109" s="28" t="s">
        <v>86</v>
      </c>
      <c r="J1109" s="28" t="s">
        <v>87</v>
      </c>
      <c r="K1109" s="28" t="s">
        <v>2093</v>
      </c>
      <c r="L1109" s="28" t="s">
        <v>2347</v>
      </c>
      <c r="M1109" s="28" t="s">
        <v>83</v>
      </c>
    </row>
    <row r="1110" spans="1:26" x14ac:dyDescent="0.25">
      <c r="A1110" s="28" t="s">
        <v>27</v>
      </c>
      <c r="B1110" s="28">
        <v>2024</v>
      </c>
      <c r="C1110" s="28" t="s">
        <v>26</v>
      </c>
      <c r="D1110" s="28">
        <v>1613</v>
      </c>
      <c r="E1110" s="28" t="s">
        <v>2348</v>
      </c>
      <c r="F1110" s="28">
        <v>102148523</v>
      </c>
      <c r="G1110" s="28">
        <v>0</v>
      </c>
      <c r="H1110" s="28">
        <v>3.8999999999999998E-3</v>
      </c>
      <c r="I1110" s="28" t="s">
        <v>86</v>
      </c>
      <c r="J1110" s="28" t="s">
        <v>87</v>
      </c>
      <c r="K1110" s="28" t="s">
        <v>2093</v>
      </c>
      <c r="L1110" s="28" t="s">
        <v>2349</v>
      </c>
      <c r="M1110" s="28" t="s">
        <v>83</v>
      </c>
    </row>
    <row r="1111" spans="1:26" x14ac:dyDescent="0.25">
      <c r="A1111" s="28" t="s">
        <v>27</v>
      </c>
      <c r="B1111" s="28">
        <v>2024</v>
      </c>
      <c r="C1111" s="28" t="s">
        <v>26</v>
      </c>
      <c r="D1111" s="28">
        <v>1614</v>
      </c>
      <c r="E1111" s="28" t="s">
        <v>2350</v>
      </c>
      <c r="F1111" s="28">
        <v>102148524</v>
      </c>
      <c r="G1111" s="28">
        <v>0</v>
      </c>
      <c r="H1111" s="28">
        <v>3.5999999999999999E-3</v>
      </c>
      <c r="I1111" s="28" t="s">
        <v>86</v>
      </c>
      <c r="J1111" s="28" t="s">
        <v>87</v>
      </c>
      <c r="K1111" s="28" t="s">
        <v>2093</v>
      </c>
      <c r="L1111" s="28" t="s">
        <v>2351</v>
      </c>
      <c r="M1111" s="28" t="s">
        <v>83</v>
      </c>
    </row>
    <row r="1112" spans="1:26" x14ac:dyDescent="0.25">
      <c r="A1112" s="28" t="s">
        <v>27</v>
      </c>
      <c r="B1112" s="28">
        <v>2024</v>
      </c>
      <c r="C1112" s="28" t="s">
        <v>26</v>
      </c>
      <c r="D1112" s="28">
        <v>1615</v>
      </c>
      <c r="E1112" s="28" t="s">
        <v>2352</v>
      </c>
      <c r="F1112" s="28">
        <v>102148525</v>
      </c>
      <c r="G1112" s="28" t="s">
        <v>85</v>
      </c>
      <c r="H1112" s="28">
        <v>2.5999999999999999E-3</v>
      </c>
      <c r="I1112" s="28" t="s">
        <v>86</v>
      </c>
      <c r="J1112" s="28" t="s">
        <v>87</v>
      </c>
      <c r="K1112" s="28" t="s">
        <v>2093</v>
      </c>
      <c r="L1112" s="28" t="s">
        <v>2353</v>
      </c>
      <c r="M1112" s="28" t="s">
        <v>83</v>
      </c>
    </row>
    <row r="1113" spans="1:26" x14ac:dyDescent="0.25">
      <c r="A1113" s="28" t="s">
        <v>27</v>
      </c>
      <c r="B1113" s="28">
        <v>2024</v>
      </c>
      <c r="C1113" s="28" t="s">
        <v>26</v>
      </c>
      <c r="D1113" s="28">
        <v>1616</v>
      </c>
      <c r="E1113" s="28" t="s">
        <v>2354</v>
      </c>
      <c r="F1113" s="28">
        <v>102148526</v>
      </c>
      <c r="G1113" s="28">
        <v>1</v>
      </c>
      <c r="H1113" s="28">
        <v>1.14E-2</v>
      </c>
      <c r="I1113" s="28" t="s">
        <v>86</v>
      </c>
      <c r="J1113" s="28" t="s">
        <v>87</v>
      </c>
      <c r="K1113" s="28" t="s">
        <v>2093</v>
      </c>
      <c r="L1113" s="28" t="s">
        <v>2355</v>
      </c>
      <c r="M1113" s="28" t="s">
        <v>83</v>
      </c>
    </row>
    <row r="1114" spans="1:26" x14ac:dyDescent="0.25">
      <c r="A1114" s="28" t="s">
        <v>27</v>
      </c>
      <c r="B1114" s="28">
        <v>2024</v>
      </c>
      <c r="C1114" s="28" t="s">
        <v>26</v>
      </c>
      <c r="D1114" s="28">
        <v>1617</v>
      </c>
      <c r="E1114" s="28" t="s">
        <v>2356</v>
      </c>
      <c r="F1114" s="28">
        <v>102148527</v>
      </c>
      <c r="G1114" s="28">
        <v>0</v>
      </c>
      <c r="H1114" s="28">
        <v>2.5999999999999999E-3</v>
      </c>
      <c r="I1114" s="28" t="s">
        <v>86</v>
      </c>
      <c r="J1114" s="28" t="s">
        <v>87</v>
      </c>
      <c r="K1114" s="28" t="s">
        <v>2093</v>
      </c>
      <c r="L1114" s="28" t="s">
        <v>2357</v>
      </c>
      <c r="M1114" s="28" t="s">
        <v>83</v>
      </c>
      <c r="U1114" s="28" t="s">
        <v>130</v>
      </c>
      <c r="V1114" s="28" t="s">
        <v>283</v>
      </c>
      <c r="Z1114" s="28" t="s">
        <v>2358</v>
      </c>
    </row>
    <row r="1115" spans="1:26" x14ac:dyDescent="0.25">
      <c r="A1115" s="28" t="s">
        <v>27</v>
      </c>
      <c r="B1115" s="28">
        <v>2024</v>
      </c>
      <c r="C1115" s="28" t="s">
        <v>26</v>
      </c>
      <c r="D1115" s="28">
        <v>1619</v>
      </c>
      <c r="E1115" s="28" t="s">
        <v>2359</v>
      </c>
      <c r="F1115" s="28">
        <v>102148529</v>
      </c>
      <c r="G1115" s="28">
        <v>0</v>
      </c>
      <c r="H1115" s="28">
        <v>3.2000000000000002E-3</v>
      </c>
      <c r="I1115" s="28" t="s">
        <v>86</v>
      </c>
      <c r="J1115" s="28" t="s">
        <v>87</v>
      </c>
      <c r="K1115" s="28" t="s">
        <v>2093</v>
      </c>
      <c r="L1115" s="28" t="s">
        <v>2360</v>
      </c>
      <c r="M1115" s="28" t="s">
        <v>83</v>
      </c>
    </row>
    <row r="1116" spans="1:26" x14ac:dyDescent="0.25">
      <c r="A1116" s="28" t="s">
        <v>27</v>
      </c>
      <c r="B1116" s="28">
        <v>2024</v>
      </c>
      <c r="C1116" s="28" t="s">
        <v>26</v>
      </c>
      <c r="D1116" s="28">
        <v>1620</v>
      </c>
      <c r="E1116" s="28" t="s">
        <v>2361</v>
      </c>
      <c r="F1116" s="28">
        <v>102148530</v>
      </c>
      <c r="G1116" s="28">
        <v>0</v>
      </c>
      <c r="H1116" s="28">
        <v>3.5000000000000001E-3</v>
      </c>
      <c r="I1116" s="28" t="s">
        <v>86</v>
      </c>
      <c r="J1116" s="28" t="s">
        <v>87</v>
      </c>
      <c r="K1116" s="28" t="s">
        <v>2093</v>
      </c>
      <c r="L1116" s="28" t="s">
        <v>2362</v>
      </c>
      <c r="M1116" s="28" t="s">
        <v>83</v>
      </c>
    </row>
    <row r="1117" spans="1:26" x14ac:dyDescent="0.25">
      <c r="A1117" s="28" t="s">
        <v>27</v>
      </c>
      <c r="B1117" s="28">
        <v>2024</v>
      </c>
      <c r="C1117" s="28" t="s">
        <v>26</v>
      </c>
      <c r="D1117" s="28">
        <v>1621</v>
      </c>
      <c r="E1117" s="28" t="s">
        <v>2363</v>
      </c>
      <c r="F1117" s="28">
        <v>102172021</v>
      </c>
      <c r="G1117" s="28">
        <v>4</v>
      </c>
      <c r="H1117" s="28">
        <v>1.8599999999999998E-2</v>
      </c>
      <c r="I1117" s="28" t="s">
        <v>86</v>
      </c>
      <c r="J1117" s="28" t="s">
        <v>87</v>
      </c>
      <c r="K1117" s="28" t="s">
        <v>2093</v>
      </c>
      <c r="L1117" s="28" t="s">
        <v>2364</v>
      </c>
      <c r="M1117" s="28" t="s">
        <v>92</v>
      </c>
    </row>
    <row r="1118" spans="1:26" x14ac:dyDescent="0.25">
      <c r="A1118" s="28" t="s">
        <v>27</v>
      </c>
      <c r="B1118" s="28">
        <v>2024</v>
      </c>
      <c r="C1118" s="28" t="s">
        <v>26</v>
      </c>
      <c r="D1118" s="28">
        <v>1622</v>
      </c>
      <c r="E1118" s="28" t="s">
        <v>2365</v>
      </c>
      <c r="F1118" s="28">
        <v>102172022</v>
      </c>
      <c r="G1118" s="28">
        <v>2</v>
      </c>
      <c r="H1118" s="28">
        <v>1.55E-2</v>
      </c>
      <c r="I1118" s="28" t="s">
        <v>86</v>
      </c>
      <c r="J1118" s="28" t="s">
        <v>87</v>
      </c>
      <c r="K1118" s="28" t="s">
        <v>2093</v>
      </c>
      <c r="L1118" s="28" t="s">
        <v>2366</v>
      </c>
      <c r="M1118" s="28" t="s">
        <v>83</v>
      </c>
    </row>
    <row r="1119" spans="1:26" x14ac:dyDescent="0.25">
      <c r="A1119" s="28" t="s">
        <v>27</v>
      </c>
      <c r="B1119" s="28">
        <v>2024</v>
      </c>
      <c r="C1119" s="28" t="s">
        <v>26</v>
      </c>
      <c r="D1119" s="28">
        <v>1624</v>
      </c>
      <c r="E1119" s="28" t="s">
        <v>2367</v>
      </c>
      <c r="F1119" s="28">
        <v>102172024</v>
      </c>
      <c r="G1119" s="28">
        <v>5</v>
      </c>
      <c r="H1119" s="28">
        <v>2.0500000000000001E-2</v>
      </c>
      <c r="I1119" s="28" t="s">
        <v>198</v>
      </c>
      <c r="J1119" s="28" t="s">
        <v>87</v>
      </c>
      <c r="K1119" s="28" t="s">
        <v>2093</v>
      </c>
      <c r="L1119" s="28" t="s">
        <v>2368</v>
      </c>
      <c r="M1119" s="28" t="s">
        <v>83</v>
      </c>
    </row>
    <row r="1120" spans="1:26" x14ac:dyDescent="0.25">
      <c r="A1120" s="28" t="s">
        <v>27</v>
      </c>
      <c r="B1120" s="28">
        <v>2024</v>
      </c>
      <c r="C1120" s="28" t="s">
        <v>26</v>
      </c>
      <c r="D1120" s="28">
        <v>1625</v>
      </c>
      <c r="E1120" s="28" t="s">
        <v>2369</v>
      </c>
      <c r="F1120" s="28">
        <v>102172025</v>
      </c>
      <c r="G1120" s="28">
        <v>2</v>
      </c>
      <c r="H1120" s="28">
        <v>1.52E-2</v>
      </c>
      <c r="I1120" s="28" t="s">
        <v>86</v>
      </c>
      <c r="J1120" s="28" t="s">
        <v>87</v>
      </c>
      <c r="K1120" s="28" t="s">
        <v>2093</v>
      </c>
      <c r="L1120" s="28" t="s">
        <v>2370</v>
      </c>
      <c r="M1120" s="28" t="s">
        <v>83</v>
      </c>
    </row>
    <row r="1121" spans="1:26" x14ac:dyDescent="0.25">
      <c r="A1121" s="28" t="s">
        <v>27</v>
      </c>
      <c r="B1121" s="28">
        <v>2024</v>
      </c>
      <c r="C1121" s="28" t="s">
        <v>26</v>
      </c>
      <c r="D1121" s="28">
        <v>1626</v>
      </c>
      <c r="E1121" s="28" t="s">
        <v>2371</v>
      </c>
      <c r="F1121" s="28">
        <v>102172026</v>
      </c>
      <c r="G1121" s="28">
        <v>4</v>
      </c>
      <c r="H1121" s="28">
        <v>1.7000000000000001E-2</v>
      </c>
      <c r="I1121" s="28" t="s">
        <v>86</v>
      </c>
      <c r="J1121" s="28" t="s">
        <v>87</v>
      </c>
      <c r="K1121" s="28" t="s">
        <v>2093</v>
      </c>
      <c r="L1121" s="28" t="s">
        <v>2372</v>
      </c>
      <c r="M1121" s="28" t="s">
        <v>83</v>
      </c>
    </row>
    <row r="1122" spans="1:26" x14ac:dyDescent="0.25">
      <c r="A1122" s="28" t="s">
        <v>27</v>
      </c>
      <c r="B1122" s="28">
        <v>2024</v>
      </c>
      <c r="C1122" s="28" t="s">
        <v>26</v>
      </c>
      <c r="D1122" s="28">
        <v>1627</v>
      </c>
      <c r="E1122" s="28" t="s">
        <v>2373</v>
      </c>
      <c r="F1122" s="28">
        <v>102172027</v>
      </c>
      <c r="G1122" s="28">
        <v>4</v>
      </c>
      <c r="H1122" s="28">
        <v>1.9300000000000001E-2</v>
      </c>
      <c r="I1122" s="28" t="s">
        <v>86</v>
      </c>
      <c r="J1122" s="28" t="s">
        <v>87</v>
      </c>
      <c r="K1122" s="28" t="s">
        <v>2093</v>
      </c>
      <c r="L1122" s="28" t="s">
        <v>2374</v>
      </c>
      <c r="M1122" s="28" t="s">
        <v>83</v>
      </c>
    </row>
    <row r="1123" spans="1:26" x14ac:dyDescent="0.25">
      <c r="A1123" s="28" t="s">
        <v>27</v>
      </c>
      <c r="B1123" s="28">
        <v>2024</v>
      </c>
      <c r="C1123" s="28" t="s">
        <v>26</v>
      </c>
      <c r="D1123" s="28">
        <v>1628</v>
      </c>
      <c r="E1123" s="28" t="s">
        <v>2375</v>
      </c>
      <c r="F1123" s="28">
        <v>102172028</v>
      </c>
      <c r="G1123" s="28">
        <v>4</v>
      </c>
      <c r="H1123" s="28">
        <v>1.72E-2</v>
      </c>
      <c r="I1123" s="28" t="s">
        <v>86</v>
      </c>
      <c r="J1123" s="28" t="s">
        <v>87</v>
      </c>
      <c r="K1123" s="28" t="s">
        <v>2093</v>
      </c>
      <c r="L1123" s="28" t="s">
        <v>2376</v>
      </c>
      <c r="M1123" s="28" t="s">
        <v>83</v>
      </c>
    </row>
    <row r="1124" spans="1:26" x14ac:dyDescent="0.25">
      <c r="A1124" s="28" t="s">
        <v>27</v>
      </c>
      <c r="B1124" s="28">
        <v>2024</v>
      </c>
      <c r="C1124" s="28" t="s">
        <v>26</v>
      </c>
      <c r="D1124" s="28">
        <v>1629</v>
      </c>
      <c r="E1124" s="28" t="s">
        <v>2377</v>
      </c>
      <c r="F1124" s="28">
        <v>102172029</v>
      </c>
      <c r="G1124" s="28">
        <v>6</v>
      </c>
      <c r="H1124" s="28">
        <v>1.8599999999999998E-2</v>
      </c>
      <c r="I1124" s="28" t="s">
        <v>86</v>
      </c>
      <c r="J1124" s="28" t="s">
        <v>87</v>
      </c>
      <c r="K1124" s="28" t="s">
        <v>2093</v>
      </c>
      <c r="L1124" s="28" t="s">
        <v>2378</v>
      </c>
      <c r="M1124" s="28" t="s">
        <v>83</v>
      </c>
    </row>
    <row r="1125" spans="1:26" x14ac:dyDescent="0.25">
      <c r="A1125" s="28" t="s">
        <v>27</v>
      </c>
      <c r="B1125" s="28">
        <v>2024</v>
      </c>
      <c r="C1125" s="28" t="s">
        <v>26</v>
      </c>
      <c r="D1125" s="28">
        <v>1631</v>
      </c>
      <c r="E1125" s="28" t="s">
        <v>2379</v>
      </c>
      <c r="F1125" s="28">
        <v>102172031</v>
      </c>
      <c r="G1125" s="28">
        <v>3</v>
      </c>
      <c r="H1125" s="28">
        <v>1.84E-2</v>
      </c>
      <c r="I1125" s="28" t="s">
        <v>86</v>
      </c>
      <c r="J1125" s="28" t="s">
        <v>87</v>
      </c>
      <c r="K1125" s="28" t="s">
        <v>2093</v>
      </c>
      <c r="L1125" s="28" t="s">
        <v>2380</v>
      </c>
      <c r="M1125" s="28" t="s">
        <v>92</v>
      </c>
    </row>
    <row r="1126" spans="1:26" x14ac:dyDescent="0.25">
      <c r="A1126" s="28" t="s">
        <v>27</v>
      </c>
      <c r="B1126" s="28">
        <v>2024</v>
      </c>
      <c r="C1126" s="28" t="s">
        <v>26</v>
      </c>
      <c r="D1126" s="28">
        <v>1632</v>
      </c>
      <c r="E1126" s="28" t="s">
        <v>2381</v>
      </c>
      <c r="F1126" s="28">
        <v>102172032</v>
      </c>
      <c r="G1126" s="28">
        <v>14</v>
      </c>
      <c r="H1126" s="28">
        <v>3.7100000000000001E-2</v>
      </c>
      <c r="I1126" s="28" t="s">
        <v>86</v>
      </c>
      <c r="J1126" s="28" t="s">
        <v>87</v>
      </c>
      <c r="K1126" s="28" t="s">
        <v>2093</v>
      </c>
      <c r="L1126" s="28" t="s">
        <v>2382</v>
      </c>
      <c r="M1126" s="28" t="s">
        <v>83</v>
      </c>
    </row>
    <row r="1127" spans="1:26" x14ac:dyDescent="0.25">
      <c r="A1127" s="28" t="s">
        <v>27</v>
      </c>
      <c r="B1127" s="28">
        <v>2024</v>
      </c>
      <c r="C1127" s="28" t="s">
        <v>26</v>
      </c>
      <c r="D1127" s="28">
        <v>1635</v>
      </c>
      <c r="E1127" s="28" t="s">
        <v>2383</v>
      </c>
      <c r="F1127" s="28">
        <v>102172035</v>
      </c>
      <c r="G1127" s="28">
        <v>4</v>
      </c>
      <c r="H1127" s="28">
        <v>1.3100000000000001E-2</v>
      </c>
      <c r="I1127" s="28" t="s">
        <v>86</v>
      </c>
      <c r="J1127" s="28" t="s">
        <v>87</v>
      </c>
      <c r="K1127" s="28" t="s">
        <v>2093</v>
      </c>
      <c r="L1127" s="28" t="s">
        <v>2384</v>
      </c>
      <c r="M1127" s="28" t="s">
        <v>83</v>
      </c>
    </row>
    <row r="1128" spans="1:26" x14ac:dyDescent="0.25">
      <c r="A1128" s="28" t="s">
        <v>27</v>
      </c>
      <c r="B1128" s="28">
        <v>2024</v>
      </c>
      <c r="C1128" s="28" t="s">
        <v>26</v>
      </c>
      <c r="D1128" s="28">
        <v>1636</v>
      </c>
      <c r="E1128" s="28" t="s">
        <v>2385</v>
      </c>
      <c r="F1128" s="28">
        <v>102172036</v>
      </c>
      <c r="G1128" s="28">
        <v>0</v>
      </c>
      <c r="H1128" s="28">
        <v>3.3E-3</v>
      </c>
      <c r="I1128" s="28" t="s">
        <v>86</v>
      </c>
      <c r="J1128" s="28" t="s">
        <v>87</v>
      </c>
      <c r="K1128" s="28" t="s">
        <v>2093</v>
      </c>
      <c r="L1128" s="28" t="s">
        <v>2386</v>
      </c>
      <c r="M1128" s="28" t="s">
        <v>92</v>
      </c>
    </row>
    <row r="1129" spans="1:26" x14ac:dyDescent="0.25">
      <c r="A1129" s="28" t="s">
        <v>27</v>
      </c>
      <c r="B1129" s="28">
        <v>2024</v>
      </c>
      <c r="C1129" s="28" t="s">
        <v>26</v>
      </c>
      <c r="D1129" s="28">
        <v>1637</v>
      </c>
      <c r="E1129" s="28" t="s">
        <v>2387</v>
      </c>
      <c r="F1129" s="28">
        <v>102172037</v>
      </c>
      <c r="G1129" s="28">
        <v>0</v>
      </c>
      <c r="H1129" s="28">
        <v>3.3999999999999998E-3</v>
      </c>
      <c r="I1129" s="28" t="s">
        <v>198</v>
      </c>
      <c r="J1129" s="28" t="s">
        <v>87</v>
      </c>
      <c r="K1129" s="28" t="s">
        <v>2093</v>
      </c>
      <c r="L1129" s="28" t="s">
        <v>2388</v>
      </c>
      <c r="M1129" s="28" t="s">
        <v>83</v>
      </c>
      <c r="P1129" s="28" t="s">
        <v>130</v>
      </c>
      <c r="T1129" s="28">
        <v>0</v>
      </c>
      <c r="Z1129" s="28" t="s">
        <v>2389</v>
      </c>
    </row>
    <row r="1130" spans="1:26" x14ac:dyDescent="0.25">
      <c r="A1130" s="28" t="s">
        <v>27</v>
      </c>
      <c r="B1130" s="28">
        <v>2024</v>
      </c>
      <c r="C1130" s="28" t="s">
        <v>26</v>
      </c>
      <c r="D1130" s="28">
        <v>1640</v>
      </c>
      <c r="E1130" s="28" t="s">
        <v>2390</v>
      </c>
      <c r="F1130" s="28">
        <v>102172040</v>
      </c>
      <c r="G1130" s="28">
        <v>4</v>
      </c>
      <c r="H1130" s="28">
        <v>1.5100000000000001E-2</v>
      </c>
      <c r="I1130" s="28" t="s">
        <v>86</v>
      </c>
      <c r="J1130" s="28" t="s">
        <v>87</v>
      </c>
      <c r="K1130" s="28" t="s">
        <v>2093</v>
      </c>
      <c r="L1130" s="28" t="s">
        <v>2391</v>
      </c>
      <c r="M1130" s="28" t="s">
        <v>83</v>
      </c>
    </row>
    <row r="1131" spans="1:26" x14ac:dyDescent="0.25">
      <c r="A1131" s="28" t="s">
        <v>27</v>
      </c>
      <c r="B1131" s="28">
        <v>2024</v>
      </c>
      <c r="C1131" s="28" t="s">
        <v>26</v>
      </c>
      <c r="D1131" s="28">
        <v>1642</v>
      </c>
      <c r="E1131" s="28" t="s">
        <v>2392</v>
      </c>
      <c r="F1131" s="28">
        <v>102172042</v>
      </c>
      <c r="G1131" s="28">
        <v>4</v>
      </c>
      <c r="H1131" s="28">
        <v>1.5900000000000001E-2</v>
      </c>
      <c r="I1131" s="28" t="s">
        <v>86</v>
      </c>
      <c r="J1131" s="28" t="s">
        <v>87</v>
      </c>
      <c r="K1131" s="28" t="s">
        <v>2093</v>
      </c>
      <c r="L1131" s="28" t="s">
        <v>2393</v>
      </c>
      <c r="M1131" s="28" t="s">
        <v>83</v>
      </c>
    </row>
    <row r="1132" spans="1:26" x14ac:dyDescent="0.25">
      <c r="A1132" s="28" t="s">
        <v>27</v>
      </c>
      <c r="B1132" s="28">
        <v>2024</v>
      </c>
      <c r="C1132" s="28" t="s">
        <v>26</v>
      </c>
      <c r="D1132" s="28">
        <v>1644</v>
      </c>
      <c r="E1132" s="28" t="s">
        <v>2394</v>
      </c>
      <c r="F1132" s="28">
        <v>102172044</v>
      </c>
      <c r="G1132" s="28">
        <v>0</v>
      </c>
      <c r="H1132" s="28">
        <v>3.3E-3</v>
      </c>
      <c r="I1132" s="28" t="s">
        <v>86</v>
      </c>
      <c r="J1132" s="28" t="s">
        <v>87</v>
      </c>
      <c r="K1132" s="28" t="s">
        <v>2093</v>
      </c>
      <c r="L1132" s="28" t="s">
        <v>2395</v>
      </c>
      <c r="M1132" s="28" t="s">
        <v>83</v>
      </c>
    </row>
    <row r="1133" spans="1:26" x14ac:dyDescent="0.25">
      <c r="A1133" s="28" t="s">
        <v>27</v>
      </c>
      <c r="B1133" s="28">
        <v>2024</v>
      </c>
      <c r="C1133" s="28" t="s">
        <v>26</v>
      </c>
      <c r="D1133" s="28">
        <v>1645</v>
      </c>
      <c r="E1133" s="28" t="s">
        <v>2396</v>
      </c>
      <c r="F1133" s="28">
        <v>102172045</v>
      </c>
      <c r="G1133" s="28">
        <v>0</v>
      </c>
      <c r="H1133" s="28">
        <v>2.8E-3</v>
      </c>
      <c r="I1133" s="28" t="s">
        <v>86</v>
      </c>
      <c r="J1133" s="28" t="s">
        <v>87</v>
      </c>
      <c r="K1133" s="28" t="s">
        <v>2093</v>
      </c>
      <c r="L1133" s="28" t="s">
        <v>2397</v>
      </c>
      <c r="M1133" s="28" t="s">
        <v>83</v>
      </c>
    </row>
    <row r="1134" spans="1:26" x14ac:dyDescent="0.25">
      <c r="A1134" s="28" t="s">
        <v>27</v>
      </c>
      <c r="B1134" s="28">
        <v>2024</v>
      </c>
      <c r="C1134" s="28" t="s">
        <v>26</v>
      </c>
      <c r="D1134" s="28">
        <v>1646</v>
      </c>
      <c r="E1134" s="28" t="s">
        <v>2398</v>
      </c>
      <c r="F1134" s="28">
        <v>102172046</v>
      </c>
      <c r="G1134" s="28">
        <v>4</v>
      </c>
      <c r="H1134" s="28">
        <v>1.38E-2</v>
      </c>
      <c r="I1134" s="28" t="s">
        <v>86</v>
      </c>
      <c r="J1134" s="28" t="s">
        <v>87</v>
      </c>
      <c r="K1134" s="28" t="s">
        <v>2093</v>
      </c>
      <c r="L1134" s="28" t="s">
        <v>2399</v>
      </c>
      <c r="M1134" s="28" t="s">
        <v>83</v>
      </c>
    </row>
    <row r="1135" spans="1:26" x14ac:dyDescent="0.25">
      <c r="A1135" s="28" t="s">
        <v>27</v>
      </c>
      <c r="B1135" s="28">
        <v>2024</v>
      </c>
      <c r="C1135" s="28" t="s">
        <v>26</v>
      </c>
      <c r="D1135" s="28">
        <v>1648</v>
      </c>
      <c r="E1135" s="28" t="s">
        <v>2400</v>
      </c>
      <c r="F1135" s="28">
        <v>102172048</v>
      </c>
      <c r="G1135" s="28">
        <v>3</v>
      </c>
      <c r="H1135" s="28">
        <v>1.7000000000000001E-2</v>
      </c>
      <c r="I1135" s="28" t="s">
        <v>86</v>
      </c>
      <c r="J1135" s="28" t="s">
        <v>87</v>
      </c>
      <c r="K1135" s="28" t="s">
        <v>2093</v>
      </c>
      <c r="L1135" s="28" t="s">
        <v>2401</v>
      </c>
      <c r="M1135" s="28" t="s">
        <v>83</v>
      </c>
    </row>
    <row r="1136" spans="1:26" x14ac:dyDescent="0.25">
      <c r="A1136" s="28" t="s">
        <v>27</v>
      </c>
      <c r="B1136" s="28">
        <v>2024</v>
      </c>
      <c r="C1136" s="28" t="s">
        <v>26</v>
      </c>
      <c r="D1136" s="28">
        <v>1649</v>
      </c>
      <c r="E1136" s="28" t="s">
        <v>2402</v>
      </c>
      <c r="F1136" s="28">
        <v>102172049</v>
      </c>
      <c r="G1136" s="28">
        <v>4</v>
      </c>
      <c r="H1136" s="28">
        <v>1.5900000000000001E-2</v>
      </c>
      <c r="I1136" s="28" t="s">
        <v>86</v>
      </c>
      <c r="J1136" s="28" t="s">
        <v>87</v>
      </c>
      <c r="K1136" s="28" t="s">
        <v>2093</v>
      </c>
      <c r="L1136" s="28" t="s">
        <v>2403</v>
      </c>
      <c r="M1136" s="28" t="s">
        <v>92</v>
      </c>
    </row>
    <row r="1137" spans="1:30" x14ac:dyDescent="0.25">
      <c r="A1137" s="28" t="s">
        <v>27</v>
      </c>
      <c r="B1137" s="28">
        <v>2024</v>
      </c>
      <c r="C1137" s="28" t="s">
        <v>26</v>
      </c>
      <c r="D1137" s="28">
        <v>1652</v>
      </c>
      <c r="E1137" s="28" t="s">
        <v>2404</v>
      </c>
      <c r="F1137" s="28">
        <v>102172052</v>
      </c>
      <c r="G1137" s="28">
        <v>4</v>
      </c>
      <c r="H1137" s="28">
        <v>1.4999999999999999E-2</v>
      </c>
      <c r="I1137" s="28" t="s">
        <v>86</v>
      </c>
      <c r="J1137" s="28" t="s">
        <v>87</v>
      </c>
      <c r="K1137" s="28" t="s">
        <v>2093</v>
      </c>
      <c r="L1137" s="28" t="s">
        <v>2405</v>
      </c>
      <c r="M1137" s="28" t="s">
        <v>83</v>
      </c>
    </row>
    <row r="1138" spans="1:30" x14ac:dyDescent="0.25">
      <c r="A1138" s="28" t="s">
        <v>27</v>
      </c>
      <c r="B1138" s="28">
        <v>2024</v>
      </c>
      <c r="C1138" s="28" t="s">
        <v>26</v>
      </c>
      <c r="D1138" s="28">
        <v>1655</v>
      </c>
      <c r="E1138" s="28" t="s">
        <v>2406</v>
      </c>
      <c r="F1138" s="28">
        <v>102172055</v>
      </c>
      <c r="G1138" s="28">
        <v>2</v>
      </c>
      <c r="H1138" s="28">
        <v>1.61E-2</v>
      </c>
      <c r="I1138" s="28" t="s">
        <v>86</v>
      </c>
      <c r="J1138" s="28" t="s">
        <v>87</v>
      </c>
      <c r="K1138" s="28" t="s">
        <v>2093</v>
      </c>
      <c r="L1138" s="28" t="s">
        <v>2407</v>
      </c>
      <c r="M1138" s="28" t="s">
        <v>92</v>
      </c>
    </row>
    <row r="1139" spans="1:30" x14ac:dyDescent="0.25">
      <c r="A1139" s="28" t="s">
        <v>27</v>
      </c>
      <c r="B1139" s="28">
        <v>2024</v>
      </c>
      <c r="C1139" s="28" t="s">
        <v>26</v>
      </c>
      <c r="D1139" s="28">
        <v>1657</v>
      </c>
      <c r="E1139" s="28" t="s">
        <v>2408</v>
      </c>
      <c r="F1139" s="28">
        <v>102172057</v>
      </c>
      <c r="G1139" s="28">
        <v>10</v>
      </c>
      <c r="H1139" s="28">
        <v>2.4500000000000001E-2</v>
      </c>
      <c r="I1139" s="28" t="s">
        <v>86</v>
      </c>
      <c r="J1139" s="28" t="s">
        <v>87</v>
      </c>
      <c r="K1139" s="28" t="s">
        <v>2093</v>
      </c>
      <c r="L1139" s="28" t="s">
        <v>2409</v>
      </c>
      <c r="M1139" s="28" t="s">
        <v>83</v>
      </c>
    </row>
    <row r="1140" spans="1:30" x14ac:dyDescent="0.25">
      <c r="A1140" s="28" t="s">
        <v>27</v>
      </c>
      <c r="B1140" s="28">
        <v>2024</v>
      </c>
      <c r="C1140" s="28" t="s">
        <v>26</v>
      </c>
      <c r="D1140" s="28">
        <v>1660</v>
      </c>
      <c r="E1140" s="28" t="s">
        <v>2410</v>
      </c>
      <c r="F1140" s="28">
        <v>102172060</v>
      </c>
      <c r="G1140" s="28">
        <v>3</v>
      </c>
      <c r="H1140" s="28">
        <v>2.0199999999999999E-2</v>
      </c>
      <c r="I1140" s="28" t="s">
        <v>86</v>
      </c>
      <c r="J1140" s="28" t="s">
        <v>87</v>
      </c>
      <c r="K1140" s="28" t="s">
        <v>2093</v>
      </c>
      <c r="L1140" s="28" t="s">
        <v>2411</v>
      </c>
      <c r="M1140" s="28" t="s">
        <v>83</v>
      </c>
    </row>
    <row r="1141" spans="1:30" x14ac:dyDescent="0.25">
      <c r="A1141" s="28" t="s">
        <v>27</v>
      </c>
      <c r="B1141" s="28">
        <v>2024</v>
      </c>
      <c r="C1141" s="28" t="s">
        <v>26</v>
      </c>
      <c r="D1141" s="28">
        <v>1661</v>
      </c>
      <c r="E1141" s="28" t="s">
        <v>2412</v>
      </c>
      <c r="F1141" s="28">
        <v>102172061</v>
      </c>
      <c r="G1141" s="28">
        <v>3</v>
      </c>
      <c r="H1141" s="28">
        <v>1.37E-2</v>
      </c>
      <c r="I1141" s="28" t="s">
        <v>86</v>
      </c>
      <c r="J1141" s="28" t="s">
        <v>87</v>
      </c>
      <c r="K1141" s="28" t="s">
        <v>2093</v>
      </c>
      <c r="L1141" s="28" t="s">
        <v>2413</v>
      </c>
      <c r="M1141" s="28" t="s">
        <v>83</v>
      </c>
    </row>
    <row r="1142" spans="1:30" x14ac:dyDescent="0.25">
      <c r="A1142" s="28" t="s">
        <v>27</v>
      </c>
      <c r="B1142" s="28">
        <v>2024</v>
      </c>
      <c r="C1142" s="28" t="s">
        <v>26</v>
      </c>
      <c r="D1142" s="28">
        <v>1662</v>
      </c>
      <c r="E1142" s="28" t="s">
        <v>2414</v>
      </c>
      <c r="F1142" s="28">
        <v>102172062</v>
      </c>
      <c r="G1142" s="28">
        <v>5</v>
      </c>
      <c r="H1142" s="28">
        <v>1.66E-2</v>
      </c>
      <c r="I1142" s="28" t="s">
        <v>86</v>
      </c>
      <c r="J1142" s="28" t="s">
        <v>87</v>
      </c>
      <c r="K1142" s="28" t="s">
        <v>2093</v>
      </c>
      <c r="L1142" s="28" t="s">
        <v>2415</v>
      </c>
      <c r="M1142" s="28" t="s">
        <v>83</v>
      </c>
    </row>
    <row r="1143" spans="1:30" x14ac:dyDescent="0.25">
      <c r="A1143" s="28" t="s">
        <v>27</v>
      </c>
      <c r="B1143" s="28">
        <v>2024</v>
      </c>
      <c r="C1143" s="28" t="s">
        <v>26</v>
      </c>
      <c r="D1143" s="28">
        <v>1667</v>
      </c>
      <c r="E1143" s="28" t="s">
        <v>2416</v>
      </c>
      <c r="F1143" s="28">
        <v>102172067</v>
      </c>
      <c r="G1143" s="28">
        <v>3</v>
      </c>
      <c r="H1143" s="28">
        <v>1.37E-2</v>
      </c>
      <c r="I1143" s="28" t="s">
        <v>86</v>
      </c>
      <c r="J1143" s="28" t="s">
        <v>87</v>
      </c>
      <c r="K1143" s="28" t="s">
        <v>2093</v>
      </c>
      <c r="L1143" s="28" t="s">
        <v>2417</v>
      </c>
      <c r="M1143" s="28" t="s">
        <v>83</v>
      </c>
    </row>
    <row r="1144" spans="1:30" x14ac:dyDescent="0.25">
      <c r="A1144" s="28" t="s">
        <v>27</v>
      </c>
      <c r="B1144" s="28">
        <v>2024</v>
      </c>
      <c r="C1144" s="28" t="s">
        <v>26</v>
      </c>
      <c r="D1144" s="28">
        <v>1668</v>
      </c>
      <c r="E1144" s="28" t="s">
        <v>2418</v>
      </c>
      <c r="F1144" s="28">
        <v>102172068</v>
      </c>
      <c r="G1144" s="28">
        <v>3</v>
      </c>
      <c r="H1144" s="28">
        <v>1.6299999999999999E-2</v>
      </c>
      <c r="I1144" s="28" t="s">
        <v>86</v>
      </c>
      <c r="J1144" s="28" t="s">
        <v>87</v>
      </c>
      <c r="K1144" s="28" t="s">
        <v>2093</v>
      </c>
      <c r="L1144" s="28" t="s">
        <v>2419</v>
      </c>
      <c r="M1144" s="28" t="s">
        <v>92</v>
      </c>
    </row>
    <row r="1145" spans="1:30" x14ac:dyDescent="0.25">
      <c r="A1145" s="28" t="s">
        <v>27</v>
      </c>
      <c r="B1145" s="28">
        <v>2024</v>
      </c>
      <c r="C1145" s="28" t="s">
        <v>26</v>
      </c>
      <c r="D1145" s="28">
        <v>1669</v>
      </c>
      <c r="E1145" s="28" t="s">
        <v>2420</v>
      </c>
      <c r="F1145" s="28">
        <v>102172069</v>
      </c>
      <c r="G1145" s="28">
        <v>2</v>
      </c>
      <c r="H1145" s="28">
        <v>1.9900000000000001E-2</v>
      </c>
      <c r="I1145" s="28" t="s">
        <v>198</v>
      </c>
      <c r="J1145" s="28" t="s">
        <v>87</v>
      </c>
      <c r="K1145" s="28" t="s">
        <v>2093</v>
      </c>
      <c r="L1145" s="28" t="s">
        <v>2421</v>
      </c>
      <c r="M1145" s="28" t="s">
        <v>83</v>
      </c>
    </row>
    <row r="1146" spans="1:30" x14ac:dyDescent="0.25">
      <c r="A1146" s="28" t="s">
        <v>27</v>
      </c>
      <c r="B1146" s="28">
        <v>2024</v>
      </c>
      <c r="C1146" s="28" t="s">
        <v>26</v>
      </c>
      <c r="D1146" s="28">
        <v>1670</v>
      </c>
      <c r="E1146" s="28" t="s">
        <v>2422</v>
      </c>
      <c r="F1146" s="28">
        <v>102172070</v>
      </c>
      <c r="G1146" s="28" t="s">
        <v>85</v>
      </c>
      <c r="I1146" s="28" t="s">
        <v>219</v>
      </c>
      <c r="J1146" s="28" t="s">
        <v>87</v>
      </c>
      <c r="K1146" s="28" t="s">
        <v>2093</v>
      </c>
      <c r="Z1146" s="28" t="s">
        <v>2423</v>
      </c>
      <c r="AD1146" s="28" t="s">
        <v>130</v>
      </c>
    </row>
    <row r="1147" spans="1:30" x14ac:dyDescent="0.25">
      <c r="A1147" s="28" t="s">
        <v>27</v>
      </c>
      <c r="B1147" s="28">
        <v>2024</v>
      </c>
      <c r="C1147" s="28" t="s">
        <v>26</v>
      </c>
      <c r="D1147" s="28">
        <v>1671</v>
      </c>
      <c r="E1147" s="28" t="s">
        <v>2424</v>
      </c>
      <c r="F1147" s="28">
        <v>102172071</v>
      </c>
      <c r="G1147" s="28">
        <v>3</v>
      </c>
      <c r="H1147" s="28">
        <v>1.6400000000000001E-2</v>
      </c>
      <c r="I1147" s="28" t="s">
        <v>86</v>
      </c>
      <c r="J1147" s="28" t="s">
        <v>87</v>
      </c>
      <c r="K1147" s="28" t="s">
        <v>2093</v>
      </c>
      <c r="L1147" s="28" t="s">
        <v>2425</v>
      </c>
      <c r="M1147" s="28" t="s">
        <v>83</v>
      </c>
    </row>
    <row r="1148" spans="1:30" x14ac:dyDescent="0.25">
      <c r="A1148" s="28" t="s">
        <v>27</v>
      </c>
      <c r="B1148" s="28">
        <v>2024</v>
      </c>
      <c r="C1148" s="28" t="s">
        <v>26</v>
      </c>
      <c r="D1148" s="28">
        <v>1680</v>
      </c>
      <c r="E1148" s="28" t="s">
        <v>2426</v>
      </c>
      <c r="F1148" s="28">
        <v>102172080</v>
      </c>
      <c r="G1148" s="28">
        <v>0</v>
      </c>
      <c r="H1148" s="28">
        <v>3.0999999999999999E-3</v>
      </c>
      <c r="I1148" s="28" t="s">
        <v>86</v>
      </c>
      <c r="J1148" s="28" t="s">
        <v>87</v>
      </c>
      <c r="K1148" s="28" t="s">
        <v>2093</v>
      </c>
      <c r="L1148" s="28" t="s">
        <v>2427</v>
      </c>
      <c r="M1148" s="28" t="s">
        <v>83</v>
      </c>
    </row>
    <row r="1149" spans="1:30" x14ac:dyDescent="0.25">
      <c r="A1149" s="28" t="s">
        <v>27</v>
      </c>
      <c r="B1149" s="28">
        <v>2024</v>
      </c>
      <c r="C1149" s="28" t="s">
        <v>26</v>
      </c>
      <c r="D1149" s="28">
        <v>1681</v>
      </c>
      <c r="E1149" s="28" t="s">
        <v>2428</v>
      </c>
      <c r="F1149" s="28">
        <v>102172081</v>
      </c>
      <c r="G1149" s="28">
        <v>7</v>
      </c>
      <c r="H1149" s="28">
        <v>2.4500000000000001E-2</v>
      </c>
      <c r="I1149" s="28" t="s">
        <v>86</v>
      </c>
      <c r="J1149" s="28" t="s">
        <v>87</v>
      </c>
      <c r="K1149" s="28" t="s">
        <v>2093</v>
      </c>
      <c r="L1149" s="28" t="s">
        <v>2429</v>
      </c>
      <c r="M1149" s="28" t="s">
        <v>83</v>
      </c>
    </row>
    <row r="1150" spans="1:30" x14ac:dyDescent="0.25">
      <c r="A1150" s="28" t="s">
        <v>27</v>
      </c>
      <c r="B1150" s="28">
        <v>2024</v>
      </c>
      <c r="C1150" s="28" t="s">
        <v>26</v>
      </c>
      <c r="D1150" s="28">
        <v>1683</v>
      </c>
      <c r="E1150" s="28" t="s">
        <v>2430</v>
      </c>
      <c r="F1150" s="28">
        <v>103040063</v>
      </c>
      <c r="G1150" s="28">
        <v>56</v>
      </c>
      <c r="H1150" s="28">
        <v>4.3799999999999999E-2</v>
      </c>
      <c r="I1150" s="28" t="s">
        <v>86</v>
      </c>
      <c r="J1150" s="28" t="s">
        <v>87</v>
      </c>
      <c r="K1150" s="28" t="s">
        <v>2093</v>
      </c>
      <c r="L1150" s="28" t="s">
        <v>2431</v>
      </c>
      <c r="M1150" s="28" t="s">
        <v>83</v>
      </c>
    </row>
    <row r="1151" spans="1:30" x14ac:dyDescent="0.25">
      <c r="A1151" s="28" t="s">
        <v>27</v>
      </c>
      <c r="B1151" s="28">
        <v>2024</v>
      </c>
      <c r="C1151" s="28" t="s">
        <v>26</v>
      </c>
      <c r="D1151" s="28">
        <v>1684</v>
      </c>
      <c r="E1151" s="28" t="s">
        <v>2432</v>
      </c>
      <c r="F1151" s="28">
        <v>103040064</v>
      </c>
      <c r="G1151" s="28">
        <v>12</v>
      </c>
      <c r="H1151" s="28">
        <v>2.4199999999999999E-2</v>
      </c>
      <c r="I1151" s="28" t="s">
        <v>86</v>
      </c>
      <c r="J1151" s="28" t="s">
        <v>87</v>
      </c>
      <c r="K1151" s="28" t="s">
        <v>2093</v>
      </c>
      <c r="L1151" s="28" t="s">
        <v>2433</v>
      </c>
      <c r="M1151" s="28" t="s">
        <v>83</v>
      </c>
    </row>
    <row r="1152" spans="1:30" x14ac:dyDescent="0.25">
      <c r="A1152" s="28" t="s">
        <v>27</v>
      </c>
      <c r="B1152" s="28">
        <v>2024</v>
      </c>
      <c r="C1152" s="28" t="s">
        <v>26</v>
      </c>
      <c r="D1152" s="28">
        <v>1685</v>
      </c>
      <c r="E1152" s="28" t="s">
        <v>2434</v>
      </c>
      <c r="F1152" s="28">
        <v>103040065</v>
      </c>
      <c r="G1152" s="28">
        <v>5</v>
      </c>
      <c r="H1152" s="28">
        <v>1.6799999999999999E-2</v>
      </c>
      <c r="I1152" s="28" t="s">
        <v>86</v>
      </c>
      <c r="J1152" s="28" t="s">
        <v>87</v>
      </c>
      <c r="K1152" s="28" t="s">
        <v>2093</v>
      </c>
      <c r="L1152" s="28" t="s">
        <v>2435</v>
      </c>
      <c r="M1152" s="28" t="s">
        <v>83</v>
      </c>
    </row>
    <row r="1153" spans="1:13" x14ac:dyDescent="0.25">
      <c r="A1153" s="28" t="s">
        <v>27</v>
      </c>
      <c r="B1153" s="28">
        <v>2024</v>
      </c>
      <c r="C1153" s="28" t="s">
        <v>26</v>
      </c>
      <c r="D1153" s="28">
        <v>1686</v>
      </c>
      <c r="E1153" s="28" t="s">
        <v>2436</v>
      </c>
      <c r="F1153" s="28">
        <v>103040066</v>
      </c>
      <c r="G1153" s="28">
        <v>2</v>
      </c>
      <c r="H1153" s="28">
        <v>1.5699999999999999E-2</v>
      </c>
      <c r="I1153" s="28" t="s">
        <v>86</v>
      </c>
      <c r="J1153" s="28" t="s">
        <v>87</v>
      </c>
      <c r="K1153" s="28" t="s">
        <v>2093</v>
      </c>
      <c r="L1153" s="28" t="s">
        <v>2437</v>
      </c>
      <c r="M1153" s="28" t="s">
        <v>83</v>
      </c>
    </row>
    <row r="1154" spans="1:13" x14ac:dyDescent="0.25">
      <c r="A1154" s="28" t="s">
        <v>27</v>
      </c>
      <c r="B1154" s="28">
        <v>2024</v>
      </c>
      <c r="C1154" s="28" t="s">
        <v>26</v>
      </c>
      <c r="D1154" s="28">
        <v>1687</v>
      </c>
      <c r="E1154" s="28" t="s">
        <v>2438</v>
      </c>
      <c r="F1154" s="28">
        <v>103040067</v>
      </c>
      <c r="G1154" s="28">
        <v>8</v>
      </c>
      <c r="H1154" s="28">
        <v>2.4400000000000002E-2</v>
      </c>
      <c r="I1154" s="28" t="s">
        <v>86</v>
      </c>
      <c r="J1154" s="28" t="s">
        <v>87</v>
      </c>
      <c r="K1154" s="28" t="s">
        <v>2093</v>
      </c>
      <c r="L1154" s="28" t="s">
        <v>2439</v>
      </c>
      <c r="M1154" s="28" t="s">
        <v>83</v>
      </c>
    </row>
    <row r="1155" spans="1:13" x14ac:dyDescent="0.25">
      <c r="A1155" s="28" t="s">
        <v>27</v>
      </c>
      <c r="B1155" s="28">
        <v>2024</v>
      </c>
      <c r="C1155" s="28" t="s">
        <v>26</v>
      </c>
      <c r="D1155" s="28">
        <v>1688</v>
      </c>
      <c r="E1155" s="28" t="s">
        <v>2440</v>
      </c>
      <c r="F1155" s="28">
        <v>103040068</v>
      </c>
      <c r="G1155" s="28">
        <v>5</v>
      </c>
      <c r="H1155" s="28">
        <v>1.9300000000000001E-2</v>
      </c>
      <c r="I1155" s="28" t="s">
        <v>86</v>
      </c>
      <c r="J1155" s="28" t="s">
        <v>87</v>
      </c>
      <c r="K1155" s="28" t="s">
        <v>2093</v>
      </c>
      <c r="L1155" s="28" t="s">
        <v>2441</v>
      </c>
      <c r="M1155" s="28" t="s">
        <v>83</v>
      </c>
    </row>
    <row r="1156" spans="1:13" x14ac:dyDescent="0.25">
      <c r="A1156" s="28" t="s">
        <v>27</v>
      </c>
      <c r="B1156" s="28">
        <v>2024</v>
      </c>
      <c r="C1156" s="28" t="s">
        <v>26</v>
      </c>
      <c r="D1156" s="28">
        <v>1689</v>
      </c>
      <c r="E1156" s="28" t="s">
        <v>2442</v>
      </c>
      <c r="F1156" s="28">
        <v>103040069</v>
      </c>
      <c r="G1156" s="28">
        <v>27</v>
      </c>
      <c r="H1156" s="28">
        <v>3.5900000000000001E-2</v>
      </c>
      <c r="I1156" s="28" t="s">
        <v>86</v>
      </c>
      <c r="J1156" s="28" t="s">
        <v>87</v>
      </c>
      <c r="K1156" s="28" t="s">
        <v>2093</v>
      </c>
      <c r="L1156" s="28" t="s">
        <v>2443</v>
      </c>
      <c r="M1156" s="28" t="s">
        <v>83</v>
      </c>
    </row>
    <row r="1157" spans="1:13" x14ac:dyDescent="0.25">
      <c r="A1157" s="28" t="s">
        <v>27</v>
      </c>
      <c r="B1157" s="28">
        <v>2024</v>
      </c>
      <c r="C1157" s="28" t="s">
        <v>26</v>
      </c>
      <c r="D1157" s="28">
        <v>1690</v>
      </c>
      <c r="E1157" s="28" t="s">
        <v>2444</v>
      </c>
      <c r="F1157" s="28">
        <v>103040070</v>
      </c>
      <c r="G1157" s="28">
        <v>4</v>
      </c>
      <c r="H1157" s="28">
        <v>1.9400000000000001E-2</v>
      </c>
      <c r="I1157" s="28" t="s">
        <v>86</v>
      </c>
      <c r="J1157" s="28" t="s">
        <v>87</v>
      </c>
      <c r="K1157" s="28" t="s">
        <v>2093</v>
      </c>
      <c r="L1157" s="28" t="s">
        <v>2445</v>
      </c>
      <c r="M1157" s="28" t="s">
        <v>83</v>
      </c>
    </row>
    <row r="1158" spans="1:13" x14ac:dyDescent="0.25">
      <c r="A1158" s="28" t="s">
        <v>27</v>
      </c>
      <c r="B1158" s="28">
        <v>2024</v>
      </c>
      <c r="C1158" s="28" t="s">
        <v>26</v>
      </c>
      <c r="D1158" s="28">
        <v>1691</v>
      </c>
      <c r="E1158" s="28" t="s">
        <v>2446</v>
      </c>
      <c r="F1158" s="28">
        <v>103040071</v>
      </c>
      <c r="G1158" s="28">
        <v>3</v>
      </c>
      <c r="H1158" s="28">
        <v>2.01E-2</v>
      </c>
      <c r="I1158" s="28" t="s">
        <v>86</v>
      </c>
      <c r="J1158" s="28" t="s">
        <v>87</v>
      </c>
      <c r="K1158" s="28" t="s">
        <v>2093</v>
      </c>
      <c r="L1158" s="28" t="s">
        <v>2447</v>
      </c>
      <c r="M1158" s="28" t="s">
        <v>83</v>
      </c>
    </row>
    <row r="1159" spans="1:13" x14ac:dyDescent="0.25">
      <c r="A1159" s="28" t="s">
        <v>27</v>
      </c>
      <c r="B1159" s="28">
        <v>2024</v>
      </c>
      <c r="C1159" s="28" t="s">
        <v>26</v>
      </c>
      <c r="D1159" s="28">
        <v>1692</v>
      </c>
      <c r="E1159" s="28" t="s">
        <v>2448</v>
      </c>
      <c r="F1159" s="28">
        <v>103040072</v>
      </c>
      <c r="G1159" s="28">
        <v>3</v>
      </c>
      <c r="H1159" s="28">
        <v>1.7399999999999999E-2</v>
      </c>
      <c r="I1159" s="28" t="s">
        <v>86</v>
      </c>
      <c r="J1159" s="28" t="s">
        <v>87</v>
      </c>
      <c r="K1159" s="28" t="s">
        <v>2093</v>
      </c>
      <c r="L1159" s="28" t="s">
        <v>2449</v>
      </c>
      <c r="M1159" s="28" t="s">
        <v>83</v>
      </c>
    </row>
    <row r="1160" spans="1:13" x14ac:dyDescent="0.25">
      <c r="A1160" s="28" t="s">
        <v>27</v>
      </c>
      <c r="B1160" s="28">
        <v>2024</v>
      </c>
      <c r="C1160" s="28" t="s">
        <v>26</v>
      </c>
      <c r="D1160" s="28">
        <v>1693</v>
      </c>
      <c r="E1160" s="28" t="s">
        <v>2450</v>
      </c>
      <c r="F1160" s="28">
        <v>103040073</v>
      </c>
      <c r="G1160" s="28">
        <v>0</v>
      </c>
      <c r="H1160" s="28">
        <v>3.0000000000000001E-3</v>
      </c>
      <c r="I1160" s="28" t="s">
        <v>86</v>
      </c>
      <c r="J1160" s="28" t="s">
        <v>87</v>
      </c>
      <c r="K1160" s="28" t="s">
        <v>2093</v>
      </c>
      <c r="L1160" s="28" t="s">
        <v>2451</v>
      </c>
      <c r="M1160" s="28" t="s">
        <v>83</v>
      </c>
    </row>
    <row r="1161" spans="1:13" x14ac:dyDescent="0.25">
      <c r="A1161" s="28" t="s">
        <v>27</v>
      </c>
      <c r="B1161" s="28">
        <v>2024</v>
      </c>
      <c r="C1161" s="28" t="s">
        <v>26</v>
      </c>
      <c r="D1161" s="28">
        <v>1694</v>
      </c>
      <c r="E1161" s="28" t="s">
        <v>2452</v>
      </c>
      <c r="F1161" s="28">
        <v>103040074</v>
      </c>
      <c r="G1161" s="28">
        <v>0</v>
      </c>
      <c r="H1161" s="28">
        <v>2.8E-3</v>
      </c>
      <c r="I1161" s="28" t="s">
        <v>86</v>
      </c>
      <c r="J1161" s="28" t="s">
        <v>87</v>
      </c>
      <c r="K1161" s="28" t="s">
        <v>2093</v>
      </c>
      <c r="L1161" s="28" t="s">
        <v>2453</v>
      </c>
      <c r="M1161" s="28" t="s">
        <v>83</v>
      </c>
    </row>
    <row r="1162" spans="1:13" x14ac:dyDescent="0.25">
      <c r="A1162" s="28" t="s">
        <v>27</v>
      </c>
      <c r="B1162" s="28">
        <v>2024</v>
      </c>
      <c r="C1162" s="28" t="s">
        <v>26</v>
      </c>
      <c r="D1162" s="28">
        <v>1695</v>
      </c>
      <c r="E1162" s="28" t="s">
        <v>2454</v>
      </c>
      <c r="F1162" s="28">
        <v>103040075</v>
      </c>
      <c r="G1162" s="28">
        <v>0</v>
      </c>
      <c r="H1162" s="28">
        <v>3.0000000000000001E-3</v>
      </c>
      <c r="I1162" s="28" t="s">
        <v>86</v>
      </c>
      <c r="J1162" s="28" t="s">
        <v>87</v>
      </c>
      <c r="K1162" s="28" t="s">
        <v>2093</v>
      </c>
      <c r="L1162" s="28" t="s">
        <v>2455</v>
      </c>
      <c r="M1162" s="28" t="s">
        <v>83</v>
      </c>
    </row>
    <row r="1163" spans="1:13" x14ac:dyDescent="0.25">
      <c r="A1163" s="28" t="s">
        <v>27</v>
      </c>
      <c r="B1163" s="28">
        <v>2024</v>
      </c>
      <c r="C1163" s="28" t="s">
        <v>26</v>
      </c>
      <c r="D1163" s="28">
        <v>1697</v>
      </c>
      <c r="E1163" s="28" t="s">
        <v>2456</v>
      </c>
      <c r="F1163" s="28">
        <v>103040077</v>
      </c>
      <c r="G1163" s="28">
        <v>0</v>
      </c>
      <c r="H1163" s="28">
        <v>3.5999999999999999E-3</v>
      </c>
      <c r="I1163" s="28" t="s">
        <v>198</v>
      </c>
      <c r="J1163" s="28" t="s">
        <v>87</v>
      </c>
      <c r="K1163" s="28" t="s">
        <v>2093</v>
      </c>
      <c r="L1163" s="28" t="s">
        <v>2457</v>
      </c>
      <c r="M1163" s="28" t="s">
        <v>83</v>
      </c>
    </row>
    <row r="1164" spans="1:13" x14ac:dyDescent="0.25">
      <c r="A1164" s="28" t="s">
        <v>27</v>
      </c>
      <c r="B1164" s="28">
        <v>2024</v>
      </c>
      <c r="C1164" s="28" t="s">
        <v>26</v>
      </c>
      <c r="D1164" s="28">
        <v>1700</v>
      </c>
      <c r="E1164" s="28" t="s">
        <v>2458</v>
      </c>
      <c r="F1164" s="28">
        <v>103040080</v>
      </c>
      <c r="G1164" s="28">
        <v>4</v>
      </c>
      <c r="H1164" s="28">
        <v>1.49E-2</v>
      </c>
      <c r="I1164" s="28" t="s">
        <v>86</v>
      </c>
      <c r="J1164" s="28" t="s">
        <v>87</v>
      </c>
      <c r="K1164" s="28" t="s">
        <v>2093</v>
      </c>
      <c r="L1164" s="28" t="s">
        <v>2459</v>
      </c>
      <c r="M1164" s="28" t="s">
        <v>83</v>
      </c>
    </row>
    <row r="1165" spans="1:13" x14ac:dyDescent="0.25">
      <c r="A1165" s="28" t="s">
        <v>27</v>
      </c>
      <c r="B1165" s="28">
        <v>2024</v>
      </c>
      <c r="C1165" s="28" t="s">
        <v>26</v>
      </c>
      <c r="D1165" s="28">
        <v>1701</v>
      </c>
      <c r="E1165" s="28" t="s">
        <v>2460</v>
      </c>
      <c r="F1165" s="28">
        <v>103040081</v>
      </c>
      <c r="G1165" s="28">
        <v>3</v>
      </c>
      <c r="H1165" s="28">
        <v>1.83E-2</v>
      </c>
      <c r="I1165" s="28" t="s">
        <v>86</v>
      </c>
      <c r="J1165" s="28" t="s">
        <v>87</v>
      </c>
      <c r="K1165" s="28" t="s">
        <v>2093</v>
      </c>
      <c r="L1165" s="28" t="s">
        <v>2461</v>
      </c>
      <c r="M1165" s="28" t="s">
        <v>83</v>
      </c>
    </row>
    <row r="1166" spans="1:13" x14ac:dyDescent="0.25">
      <c r="A1166" s="28" t="s">
        <v>27</v>
      </c>
      <c r="B1166" s="28">
        <v>2024</v>
      </c>
      <c r="C1166" s="28" t="s">
        <v>26</v>
      </c>
      <c r="D1166" s="28">
        <v>1702</v>
      </c>
      <c r="E1166" s="28" t="s">
        <v>2462</v>
      </c>
      <c r="F1166" s="28">
        <v>103040082</v>
      </c>
      <c r="G1166" s="28">
        <v>5</v>
      </c>
      <c r="H1166" s="28">
        <v>1.67E-2</v>
      </c>
      <c r="I1166" s="28" t="s">
        <v>86</v>
      </c>
      <c r="J1166" s="28" t="s">
        <v>87</v>
      </c>
      <c r="K1166" s="28" t="s">
        <v>2093</v>
      </c>
      <c r="L1166" s="28" t="s">
        <v>2463</v>
      </c>
      <c r="M1166" s="28" t="s">
        <v>83</v>
      </c>
    </row>
    <row r="1167" spans="1:13" x14ac:dyDescent="0.25">
      <c r="A1167" s="28" t="s">
        <v>27</v>
      </c>
      <c r="B1167" s="28">
        <v>2024</v>
      </c>
      <c r="C1167" s="28" t="s">
        <v>26</v>
      </c>
      <c r="D1167" s="28">
        <v>1703</v>
      </c>
      <c r="E1167" s="28" t="s">
        <v>2464</v>
      </c>
      <c r="F1167" s="28">
        <v>103040083</v>
      </c>
      <c r="G1167" s="28">
        <v>18</v>
      </c>
      <c r="H1167" s="28">
        <v>2.3099999999999999E-2</v>
      </c>
      <c r="I1167" s="28" t="s">
        <v>86</v>
      </c>
      <c r="J1167" s="28" t="s">
        <v>87</v>
      </c>
      <c r="K1167" s="28" t="s">
        <v>2093</v>
      </c>
      <c r="L1167" s="28" t="s">
        <v>2465</v>
      </c>
      <c r="M1167" s="28" t="s">
        <v>83</v>
      </c>
    </row>
    <row r="1168" spans="1:13" x14ac:dyDescent="0.25">
      <c r="A1168" s="28" t="s">
        <v>27</v>
      </c>
      <c r="B1168" s="28">
        <v>2024</v>
      </c>
      <c r="C1168" s="28" t="s">
        <v>26</v>
      </c>
      <c r="D1168" s="28">
        <v>1706</v>
      </c>
      <c r="E1168" s="28" t="s">
        <v>2466</v>
      </c>
      <c r="F1168" s="28">
        <v>103040086</v>
      </c>
      <c r="G1168" s="28">
        <v>11</v>
      </c>
      <c r="H1168" s="28">
        <v>2.35E-2</v>
      </c>
      <c r="I1168" s="28" t="s">
        <v>86</v>
      </c>
      <c r="J1168" s="28" t="s">
        <v>87</v>
      </c>
      <c r="K1168" s="28" t="s">
        <v>2093</v>
      </c>
      <c r="L1168" s="28" t="s">
        <v>2467</v>
      </c>
      <c r="M1168" s="28" t="s">
        <v>83</v>
      </c>
    </row>
    <row r="1169" spans="1:13" x14ac:dyDescent="0.25">
      <c r="A1169" s="28" t="s">
        <v>27</v>
      </c>
      <c r="B1169" s="28">
        <v>2024</v>
      </c>
      <c r="C1169" s="28" t="s">
        <v>26</v>
      </c>
      <c r="D1169" s="28">
        <v>1708</v>
      </c>
      <c r="E1169" s="28" t="s">
        <v>2468</v>
      </c>
      <c r="F1169" s="28">
        <v>103040088</v>
      </c>
      <c r="G1169" s="28">
        <v>4</v>
      </c>
      <c r="H1169" s="28">
        <v>1.6500000000000001E-2</v>
      </c>
      <c r="I1169" s="28" t="s">
        <v>86</v>
      </c>
      <c r="J1169" s="28" t="s">
        <v>87</v>
      </c>
      <c r="K1169" s="28" t="s">
        <v>2093</v>
      </c>
      <c r="L1169" s="28" t="s">
        <v>2469</v>
      </c>
      <c r="M1169" s="28" t="s">
        <v>83</v>
      </c>
    </row>
    <row r="1170" spans="1:13" x14ac:dyDescent="0.25">
      <c r="A1170" s="28" t="s">
        <v>27</v>
      </c>
      <c r="B1170" s="28">
        <v>2024</v>
      </c>
      <c r="C1170" s="28" t="s">
        <v>26</v>
      </c>
      <c r="D1170" s="28">
        <v>1709</v>
      </c>
      <c r="E1170" s="28" t="s">
        <v>2470</v>
      </c>
      <c r="F1170" s="28">
        <v>103040089</v>
      </c>
      <c r="G1170" s="28">
        <v>3</v>
      </c>
      <c r="H1170" s="28">
        <v>1.7399999999999999E-2</v>
      </c>
      <c r="I1170" s="28" t="s">
        <v>86</v>
      </c>
      <c r="J1170" s="28" t="s">
        <v>87</v>
      </c>
      <c r="K1170" s="28" t="s">
        <v>2093</v>
      </c>
      <c r="L1170" s="28" t="s">
        <v>2471</v>
      </c>
      <c r="M1170" s="28" t="s">
        <v>83</v>
      </c>
    </row>
    <row r="1171" spans="1:13" x14ac:dyDescent="0.25">
      <c r="A1171" s="28" t="s">
        <v>27</v>
      </c>
      <c r="B1171" s="28">
        <v>2024</v>
      </c>
      <c r="C1171" s="28" t="s">
        <v>26</v>
      </c>
      <c r="D1171" s="28">
        <v>1711</v>
      </c>
      <c r="E1171" s="28" t="s">
        <v>2472</v>
      </c>
      <c r="F1171" s="28">
        <v>103040091</v>
      </c>
      <c r="G1171" s="28">
        <v>4</v>
      </c>
      <c r="H1171" s="28">
        <v>1.7000000000000001E-2</v>
      </c>
      <c r="I1171" s="28" t="s">
        <v>198</v>
      </c>
      <c r="J1171" s="28" t="s">
        <v>87</v>
      </c>
      <c r="K1171" s="28" t="s">
        <v>2093</v>
      </c>
      <c r="L1171" s="28" t="s">
        <v>2473</v>
      </c>
      <c r="M1171" s="28" t="s">
        <v>83</v>
      </c>
    </row>
    <row r="1172" spans="1:13" x14ac:dyDescent="0.25">
      <c r="A1172" s="28" t="s">
        <v>27</v>
      </c>
      <c r="B1172" s="28">
        <v>2024</v>
      </c>
      <c r="C1172" s="28" t="s">
        <v>26</v>
      </c>
      <c r="D1172" s="28">
        <v>1712</v>
      </c>
      <c r="E1172" s="28" t="s">
        <v>2474</v>
      </c>
      <c r="F1172" s="28">
        <v>103040092</v>
      </c>
      <c r="G1172" s="28">
        <v>13</v>
      </c>
      <c r="H1172" s="28">
        <v>2.93E-2</v>
      </c>
      <c r="I1172" s="28" t="s">
        <v>86</v>
      </c>
      <c r="J1172" s="28" t="s">
        <v>87</v>
      </c>
      <c r="K1172" s="28" t="s">
        <v>2093</v>
      </c>
      <c r="L1172" s="28" t="s">
        <v>2475</v>
      </c>
      <c r="M1172" s="28" t="s">
        <v>83</v>
      </c>
    </row>
    <row r="1173" spans="1:13" x14ac:dyDescent="0.25">
      <c r="A1173" s="28" t="s">
        <v>27</v>
      </c>
      <c r="B1173" s="28">
        <v>2024</v>
      </c>
      <c r="C1173" s="28" t="s">
        <v>26</v>
      </c>
      <c r="D1173" s="28">
        <v>1713</v>
      </c>
      <c r="E1173" s="28" t="s">
        <v>2476</v>
      </c>
      <c r="F1173" s="28">
        <v>103040093</v>
      </c>
      <c r="G1173" s="28">
        <v>3</v>
      </c>
      <c r="H1173" s="28">
        <v>1.8200000000000001E-2</v>
      </c>
      <c r="I1173" s="28" t="s">
        <v>86</v>
      </c>
      <c r="J1173" s="28" t="s">
        <v>87</v>
      </c>
      <c r="K1173" s="28" t="s">
        <v>2093</v>
      </c>
      <c r="L1173" s="28" t="s">
        <v>2477</v>
      </c>
      <c r="M1173" s="28" t="s">
        <v>83</v>
      </c>
    </row>
    <row r="1174" spans="1:13" x14ac:dyDescent="0.25">
      <c r="A1174" s="28" t="s">
        <v>27</v>
      </c>
      <c r="B1174" s="28">
        <v>2024</v>
      </c>
      <c r="C1174" s="28" t="s">
        <v>26</v>
      </c>
      <c r="D1174" s="28">
        <v>1714</v>
      </c>
      <c r="E1174" s="28" t="s">
        <v>2478</v>
      </c>
      <c r="F1174" s="28">
        <v>103040094</v>
      </c>
      <c r="G1174" s="28">
        <v>6</v>
      </c>
      <c r="H1174" s="28">
        <v>1.72E-2</v>
      </c>
      <c r="I1174" s="28" t="s">
        <v>86</v>
      </c>
      <c r="J1174" s="28" t="s">
        <v>87</v>
      </c>
      <c r="K1174" s="28" t="s">
        <v>2093</v>
      </c>
      <c r="L1174" s="28" t="s">
        <v>2479</v>
      </c>
      <c r="M1174" s="28" t="s">
        <v>83</v>
      </c>
    </row>
    <row r="1175" spans="1:13" x14ac:dyDescent="0.25">
      <c r="A1175" s="28" t="s">
        <v>27</v>
      </c>
      <c r="B1175" s="28">
        <v>2024</v>
      </c>
      <c r="C1175" s="28" t="s">
        <v>26</v>
      </c>
      <c r="D1175" s="28">
        <v>1716</v>
      </c>
      <c r="E1175" s="28" t="s">
        <v>2480</v>
      </c>
      <c r="F1175" s="28">
        <v>103040096</v>
      </c>
      <c r="G1175" s="28">
        <v>12</v>
      </c>
      <c r="H1175" s="28">
        <v>2.7400000000000001E-2</v>
      </c>
      <c r="I1175" s="28" t="s">
        <v>86</v>
      </c>
      <c r="J1175" s="28" t="s">
        <v>87</v>
      </c>
      <c r="K1175" s="28" t="s">
        <v>2093</v>
      </c>
      <c r="L1175" s="28" t="s">
        <v>2481</v>
      </c>
      <c r="M1175" s="28" t="s">
        <v>83</v>
      </c>
    </row>
    <row r="1176" spans="1:13" x14ac:dyDescent="0.25">
      <c r="A1176" s="28" t="s">
        <v>27</v>
      </c>
      <c r="B1176" s="28">
        <v>2024</v>
      </c>
      <c r="C1176" s="28" t="s">
        <v>26</v>
      </c>
      <c r="D1176" s="28">
        <v>1717</v>
      </c>
      <c r="E1176" s="28" t="s">
        <v>2482</v>
      </c>
      <c r="F1176" s="28">
        <v>103040097</v>
      </c>
      <c r="G1176" s="28">
        <v>3</v>
      </c>
      <c r="H1176" s="28">
        <v>1.7500000000000002E-2</v>
      </c>
      <c r="I1176" s="28" t="s">
        <v>86</v>
      </c>
      <c r="J1176" s="28" t="s">
        <v>87</v>
      </c>
      <c r="K1176" s="28" t="s">
        <v>2093</v>
      </c>
      <c r="L1176" s="28" t="s">
        <v>2483</v>
      </c>
      <c r="M1176" s="28" t="s">
        <v>83</v>
      </c>
    </row>
    <row r="1177" spans="1:13" x14ac:dyDescent="0.25">
      <c r="A1177" s="28" t="s">
        <v>27</v>
      </c>
      <c r="B1177" s="28">
        <v>2024</v>
      </c>
      <c r="C1177" s="28" t="s">
        <v>26</v>
      </c>
      <c r="D1177" s="28">
        <v>1719</v>
      </c>
      <c r="E1177" s="28" t="s">
        <v>2484</v>
      </c>
      <c r="F1177" s="28">
        <v>103040099</v>
      </c>
      <c r="G1177" s="28">
        <v>3</v>
      </c>
      <c r="H1177" s="28">
        <v>1.6199999999999999E-2</v>
      </c>
      <c r="I1177" s="28" t="s">
        <v>86</v>
      </c>
      <c r="J1177" s="28" t="s">
        <v>87</v>
      </c>
      <c r="K1177" s="28" t="s">
        <v>2093</v>
      </c>
      <c r="L1177" s="28" t="s">
        <v>2485</v>
      </c>
      <c r="M1177" s="28" t="s">
        <v>83</v>
      </c>
    </row>
    <row r="1178" spans="1:13" x14ac:dyDescent="0.25">
      <c r="A1178" s="28" t="s">
        <v>27</v>
      </c>
      <c r="B1178" s="28">
        <v>2024</v>
      </c>
      <c r="C1178" s="28" t="s">
        <v>26</v>
      </c>
      <c r="D1178" s="28">
        <v>1720</v>
      </c>
      <c r="E1178" s="28" t="s">
        <v>2486</v>
      </c>
      <c r="F1178" s="28">
        <v>103040100</v>
      </c>
      <c r="G1178" s="28">
        <v>3</v>
      </c>
      <c r="H1178" s="28">
        <v>1.6199999999999999E-2</v>
      </c>
      <c r="I1178" s="28" t="s">
        <v>86</v>
      </c>
      <c r="J1178" s="28" t="s">
        <v>87</v>
      </c>
      <c r="K1178" s="28" t="s">
        <v>2093</v>
      </c>
      <c r="L1178" s="28" t="s">
        <v>2487</v>
      </c>
      <c r="M1178" s="28" t="s">
        <v>83</v>
      </c>
    </row>
    <row r="1179" spans="1:13" x14ac:dyDescent="0.25">
      <c r="A1179" s="28" t="s">
        <v>27</v>
      </c>
      <c r="B1179" s="28">
        <v>2024</v>
      </c>
      <c r="C1179" s="28" t="s">
        <v>26</v>
      </c>
      <c r="D1179" s="28">
        <v>1721</v>
      </c>
      <c r="E1179" s="28" t="s">
        <v>2488</v>
      </c>
      <c r="F1179" s="28">
        <v>103040101</v>
      </c>
      <c r="G1179" s="28">
        <v>4</v>
      </c>
      <c r="H1179" s="28">
        <v>2.47E-2</v>
      </c>
      <c r="I1179" s="28" t="s">
        <v>86</v>
      </c>
      <c r="J1179" s="28" t="s">
        <v>87</v>
      </c>
      <c r="K1179" s="28" t="s">
        <v>2093</v>
      </c>
      <c r="L1179" s="28" t="s">
        <v>2489</v>
      </c>
      <c r="M1179" s="28" t="s">
        <v>83</v>
      </c>
    </row>
    <row r="1180" spans="1:13" x14ac:dyDescent="0.25">
      <c r="A1180" s="28" t="s">
        <v>27</v>
      </c>
      <c r="B1180" s="28">
        <v>2024</v>
      </c>
      <c r="C1180" s="28" t="s">
        <v>26</v>
      </c>
      <c r="D1180" s="28">
        <v>1722</v>
      </c>
      <c r="E1180" s="28" t="s">
        <v>2490</v>
      </c>
      <c r="F1180" s="28">
        <v>103040102</v>
      </c>
      <c r="G1180" s="28">
        <v>3</v>
      </c>
      <c r="H1180" s="28">
        <v>1.8700000000000001E-2</v>
      </c>
      <c r="I1180" s="28" t="s">
        <v>86</v>
      </c>
      <c r="J1180" s="28" t="s">
        <v>87</v>
      </c>
      <c r="K1180" s="28" t="s">
        <v>2093</v>
      </c>
      <c r="L1180" s="28" t="s">
        <v>2491</v>
      </c>
      <c r="M1180" s="28" t="s">
        <v>83</v>
      </c>
    </row>
    <row r="1181" spans="1:13" x14ac:dyDescent="0.25">
      <c r="A1181" s="28" t="s">
        <v>27</v>
      </c>
      <c r="B1181" s="28">
        <v>2024</v>
      </c>
      <c r="C1181" s="28" t="s">
        <v>26</v>
      </c>
      <c r="D1181" s="28">
        <v>1724</v>
      </c>
      <c r="E1181" s="28" t="s">
        <v>2492</v>
      </c>
      <c r="F1181" s="28">
        <v>103040104</v>
      </c>
      <c r="G1181" s="28">
        <v>0</v>
      </c>
      <c r="H1181" s="28">
        <v>3.5999999999999999E-3</v>
      </c>
      <c r="I1181" s="28" t="s">
        <v>86</v>
      </c>
      <c r="J1181" s="28" t="s">
        <v>87</v>
      </c>
      <c r="K1181" s="28" t="s">
        <v>2093</v>
      </c>
      <c r="L1181" s="28" t="s">
        <v>2493</v>
      </c>
      <c r="M1181" s="28" t="s">
        <v>92</v>
      </c>
    </row>
    <row r="1182" spans="1:13" x14ac:dyDescent="0.25">
      <c r="A1182" s="28" t="s">
        <v>27</v>
      </c>
      <c r="B1182" s="28">
        <v>2024</v>
      </c>
      <c r="C1182" s="28" t="s">
        <v>26</v>
      </c>
      <c r="D1182" s="28">
        <v>1725</v>
      </c>
      <c r="E1182" s="28" t="s">
        <v>2494</v>
      </c>
      <c r="F1182" s="28">
        <v>103040105</v>
      </c>
      <c r="G1182" s="28">
        <v>0</v>
      </c>
      <c r="H1182" s="28">
        <v>3.0000000000000001E-3</v>
      </c>
      <c r="I1182" s="28" t="s">
        <v>86</v>
      </c>
      <c r="J1182" s="28" t="s">
        <v>87</v>
      </c>
      <c r="K1182" s="28" t="s">
        <v>2093</v>
      </c>
      <c r="L1182" s="28" t="s">
        <v>2495</v>
      </c>
      <c r="M1182" s="28" t="s">
        <v>83</v>
      </c>
    </row>
    <row r="1183" spans="1:13" x14ac:dyDescent="0.25">
      <c r="A1183" s="28" t="s">
        <v>27</v>
      </c>
      <c r="B1183" s="28">
        <v>2024</v>
      </c>
      <c r="C1183" s="28" t="s">
        <v>26</v>
      </c>
      <c r="D1183" s="28">
        <v>1726</v>
      </c>
      <c r="E1183" s="28" t="s">
        <v>2496</v>
      </c>
      <c r="F1183" s="28">
        <v>103040106</v>
      </c>
      <c r="G1183" s="28">
        <v>0</v>
      </c>
      <c r="H1183" s="28">
        <v>3.0000000000000001E-3</v>
      </c>
      <c r="I1183" s="28" t="s">
        <v>198</v>
      </c>
      <c r="J1183" s="28" t="s">
        <v>87</v>
      </c>
      <c r="K1183" s="28" t="s">
        <v>2093</v>
      </c>
      <c r="L1183" s="28" t="s">
        <v>2497</v>
      </c>
      <c r="M1183" s="28" t="s">
        <v>83</v>
      </c>
    </row>
    <row r="1184" spans="1:13" x14ac:dyDescent="0.25">
      <c r="A1184" s="28" t="s">
        <v>27</v>
      </c>
      <c r="B1184" s="28">
        <v>2024</v>
      </c>
      <c r="C1184" s="28" t="s">
        <v>26</v>
      </c>
      <c r="D1184" s="28">
        <v>1727</v>
      </c>
      <c r="E1184" s="28" t="s">
        <v>2498</v>
      </c>
      <c r="F1184" s="28">
        <v>103040107</v>
      </c>
      <c r="G1184" s="28">
        <v>0</v>
      </c>
      <c r="H1184" s="28">
        <v>3.5999999999999999E-3</v>
      </c>
      <c r="I1184" s="28" t="s">
        <v>86</v>
      </c>
      <c r="J1184" s="28" t="s">
        <v>87</v>
      </c>
      <c r="K1184" s="28" t="s">
        <v>2093</v>
      </c>
      <c r="L1184" s="28" t="s">
        <v>2499</v>
      </c>
      <c r="M1184" s="28" t="s">
        <v>92</v>
      </c>
    </row>
    <row r="1185" spans="1:13" x14ac:dyDescent="0.25">
      <c r="A1185" s="28" t="s">
        <v>27</v>
      </c>
      <c r="B1185" s="28">
        <v>2024</v>
      </c>
      <c r="C1185" s="28" t="s">
        <v>26</v>
      </c>
      <c r="D1185" s="28">
        <v>1728</v>
      </c>
      <c r="E1185" s="28" t="s">
        <v>2500</v>
      </c>
      <c r="F1185" s="28">
        <v>103040108</v>
      </c>
      <c r="G1185" s="28">
        <v>1</v>
      </c>
      <c r="H1185" s="28">
        <v>1.21E-2</v>
      </c>
      <c r="I1185" s="28" t="s">
        <v>86</v>
      </c>
      <c r="J1185" s="28" t="s">
        <v>87</v>
      </c>
      <c r="K1185" s="28" t="s">
        <v>2093</v>
      </c>
      <c r="L1185" s="28" t="s">
        <v>2501</v>
      </c>
      <c r="M1185" s="28" t="s">
        <v>83</v>
      </c>
    </row>
    <row r="1186" spans="1:13" x14ac:dyDescent="0.25">
      <c r="A1186" s="28" t="s">
        <v>27</v>
      </c>
      <c r="B1186" s="28">
        <v>2024</v>
      </c>
      <c r="C1186" s="28" t="s">
        <v>26</v>
      </c>
      <c r="D1186" s="28">
        <v>1729</v>
      </c>
      <c r="E1186" s="28" t="s">
        <v>2502</v>
      </c>
      <c r="F1186" s="28">
        <v>103040109</v>
      </c>
      <c r="G1186" s="28">
        <v>1</v>
      </c>
      <c r="H1186" s="28">
        <v>1.23E-2</v>
      </c>
      <c r="I1186" s="28" t="s">
        <v>86</v>
      </c>
      <c r="J1186" s="28" t="s">
        <v>87</v>
      </c>
      <c r="K1186" s="28" t="s">
        <v>2093</v>
      </c>
      <c r="L1186" s="28" t="s">
        <v>2503</v>
      </c>
      <c r="M1186" s="28" t="s">
        <v>92</v>
      </c>
    </row>
    <row r="1187" spans="1:13" x14ac:dyDescent="0.25">
      <c r="A1187" s="28" t="s">
        <v>27</v>
      </c>
      <c r="B1187" s="28">
        <v>2024</v>
      </c>
      <c r="C1187" s="28" t="s">
        <v>26</v>
      </c>
      <c r="D1187" s="28">
        <v>1730</v>
      </c>
      <c r="E1187" s="28" t="s">
        <v>2504</v>
      </c>
      <c r="F1187" s="28">
        <v>103040110</v>
      </c>
      <c r="G1187" s="28">
        <v>1</v>
      </c>
      <c r="H1187" s="28">
        <v>1.15E-2</v>
      </c>
      <c r="I1187" s="28" t="s">
        <v>86</v>
      </c>
      <c r="J1187" s="28" t="s">
        <v>87</v>
      </c>
      <c r="K1187" s="28" t="s">
        <v>2093</v>
      </c>
      <c r="L1187" s="28" t="s">
        <v>2505</v>
      </c>
      <c r="M1187" s="28" t="s">
        <v>83</v>
      </c>
    </row>
    <row r="1188" spans="1:13" x14ac:dyDescent="0.25">
      <c r="A1188" s="28" t="s">
        <v>27</v>
      </c>
      <c r="B1188" s="28">
        <v>2024</v>
      </c>
      <c r="C1188" s="28" t="s">
        <v>26</v>
      </c>
      <c r="D1188" s="28">
        <v>1731</v>
      </c>
      <c r="E1188" s="28" t="s">
        <v>2506</v>
      </c>
      <c r="F1188" s="28">
        <v>103040111</v>
      </c>
      <c r="G1188" s="28">
        <v>1</v>
      </c>
      <c r="H1188" s="28">
        <v>1.09E-2</v>
      </c>
      <c r="I1188" s="28" t="s">
        <v>86</v>
      </c>
      <c r="J1188" s="28" t="s">
        <v>87</v>
      </c>
      <c r="K1188" s="28" t="s">
        <v>2093</v>
      </c>
      <c r="L1188" s="28" t="s">
        <v>2507</v>
      </c>
      <c r="M1188" s="28" t="s">
        <v>83</v>
      </c>
    </row>
    <row r="1189" spans="1:13" x14ac:dyDescent="0.25">
      <c r="A1189" s="28" t="s">
        <v>27</v>
      </c>
      <c r="B1189" s="28">
        <v>2024</v>
      </c>
      <c r="C1189" s="28" t="s">
        <v>26</v>
      </c>
      <c r="D1189" s="28">
        <v>1732</v>
      </c>
      <c r="E1189" s="28" t="s">
        <v>2508</v>
      </c>
      <c r="F1189" s="28">
        <v>103040112</v>
      </c>
      <c r="G1189" s="28">
        <v>4</v>
      </c>
      <c r="H1189" s="28">
        <v>2.1499999999999998E-2</v>
      </c>
      <c r="I1189" s="28" t="s">
        <v>86</v>
      </c>
      <c r="J1189" s="28" t="s">
        <v>87</v>
      </c>
      <c r="K1189" s="28" t="s">
        <v>2093</v>
      </c>
      <c r="L1189" s="28" t="s">
        <v>2509</v>
      </c>
      <c r="M1189" s="28" t="s">
        <v>83</v>
      </c>
    </row>
    <row r="1190" spans="1:13" x14ac:dyDescent="0.25">
      <c r="A1190" s="28" t="s">
        <v>27</v>
      </c>
      <c r="B1190" s="28">
        <v>2024</v>
      </c>
      <c r="C1190" s="28" t="s">
        <v>26</v>
      </c>
      <c r="D1190" s="28">
        <v>1733</v>
      </c>
      <c r="E1190" s="28" t="s">
        <v>2510</v>
      </c>
      <c r="F1190" s="28">
        <v>103040113</v>
      </c>
      <c r="G1190" s="28">
        <v>2</v>
      </c>
      <c r="H1190" s="28">
        <v>1.77E-2</v>
      </c>
      <c r="I1190" s="28" t="s">
        <v>86</v>
      </c>
      <c r="J1190" s="28" t="s">
        <v>87</v>
      </c>
      <c r="K1190" s="28" t="s">
        <v>2093</v>
      </c>
      <c r="L1190" s="28" t="s">
        <v>2511</v>
      </c>
      <c r="M1190" s="28" t="s">
        <v>83</v>
      </c>
    </row>
    <row r="1191" spans="1:13" x14ac:dyDescent="0.25">
      <c r="A1191" s="28" t="s">
        <v>27</v>
      </c>
      <c r="B1191" s="28">
        <v>2024</v>
      </c>
      <c r="C1191" s="28" t="s">
        <v>26</v>
      </c>
      <c r="D1191" s="28">
        <v>1734</v>
      </c>
      <c r="E1191" s="28" t="s">
        <v>2512</v>
      </c>
      <c r="F1191" s="28">
        <v>103040114</v>
      </c>
      <c r="G1191" s="28">
        <v>4</v>
      </c>
      <c r="H1191" s="28">
        <v>1.7500000000000002E-2</v>
      </c>
      <c r="I1191" s="28" t="s">
        <v>86</v>
      </c>
      <c r="J1191" s="28" t="s">
        <v>87</v>
      </c>
      <c r="K1191" s="28" t="s">
        <v>2093</v>
      </c>
      <c r="L1191" s="28" t="s">
        <v>2513</v>
      </c>
      <c r="M1191" s="28" t="s">
        <v>83</v>
      </c>
    </row>
    <row r="1192" spans="1:13" x14ac:dyDescent="0.25">
      <c r="A1192" s="28" t="s">
        <v>27</v>
      </c>
      <c r="B1192" s="28">
        <v>2024</v>
      </c>
      <c r="C1192" s="28" t="s">
        <v>26</v>
      </c>
      <c r="D1192" s="28">
        <v>1735</v>
      </c>
      <c r="E1192" s="28" t="s">
        <v>2514</v>
      </c>
      <c r="F1192" s="28">
        <v>103040115</v>
      </c>
      <c r="G1192" s="28">
        <v>4</v>
      </c>
      <c r="H1192" s="28">
        <v>1.6E-2</v>
      </c>
      <c r="I1192" s="28" t="s">
        <v>86</v>
      </c>
      <c r="J1192" s="28" t="s">
        <v>87</v>
      </c>
      <c r="K1192" s="28" t="s">
        <v>2093</v>
      </c>
      <c r="L1192" s="28" t="s">
        <v>2515</v>
      </c>
      <c r="M1192" s="28" t="s">
        <v>83</v>
      </c>
    </row>
    <row r="1193" spans="1:13" x14ac:dyDescent="0.25">
      <c r="A1193" s="28" t="s">
        <v>27</v>
      </c>
      <c r="B1193" s="28">
        <v>2024</v>
      </c>
      <c r="C1193" s="28" t="s">
        <v>26</v>
      </c>
      <c r="D1193" s="28">
        <v>1736</v>
      </c>
      <c r="E1193" s="28" t="s">
        <v>2516</v>
      </c>
      <c r="F1193" s="28">
        <v>103040116</v>
      </c>
      <c r="G1193" s="28">
        <v>7</v>
      </c>
      <c r="H1193" s="28">
        <v>2.29E-2</v>
      </c>
      <c r="I1193" s="28" t="s">
        <v>86</v>
      </c>
      <c r="J1193" s="28" t="s">
        <v>87</v>
      </c>
      <c r="K1193" s="28" t="s">
        <v>2093</v>
      </c>
      <c r="L1193" s="28" t="s">
        <v>2517</v>
      </c>
      <c r="M1193" s="28" t="s">
        <v>83</v>
      </c>
    </row>
    <row r="1194" spans="1:13" x14ac:dyDescent="0.25">
      <c r="A1194" s="28" t="s">
        <v>27</v>
      </c>
      <c r="B1194" s="28">
        <v>2024</v>
      </c>
      <c r="C1194" s="28" t="s">
        <v>26</v>
      </c>
      <c r="D1194" s="28">
        <v>1737</v>
      </c>
      <c r="E1194" s="28" t="s">
        <v>2518</v>
      </c>
      <c r="F1194" s="28">
        <v>103040117</v>
      </c>
      <c r="G1194" s="28">
        <v>8</v>
      </c>
      <c r="H1194" s="28">
        <v>2.81E-2</v>
      </c>
      <c r="I1194" s="28" t="s">
        <v>86</v>
      </c>
      <c r="J1194" s="28" t="s">
        <v>87</v>
      </c>
      <c r="K1194" s="28" t="s">
        <v>2093</v>
      </c>
      <c r="L1194" s="28" t="s">
        <v>2519</v>
      </c>
      <c r="M1194" s="28" t="s">
        <v>83</v>
      </c>
    </row>
    <row r="1195" spans="1:13" x14ac:dyDescent="0.25">
      <c r="A1195" s="28" t="s">
        <v>27</v>
      </c>
      <c r="B1195" s="28">
        <v>2024</v>
      </c>
      <c r="C1195" s="28" t="s">
        <v>26</v>
      </c>
      <c r="D1195" s="28">
        <v>1744</v>
      </c>
      <c r="E1195" s="28" t="s">
        <v>2520</v>
      </c>
      <c r="F1195" s="28">
        <v>103040124</v>
      </c>
      <c r="G1195" s="28">
        <v>4</v>
      </c>
      <c r="H1195" s="28">
        <v>1.9699999999999999E-2</v>
      </c>
      <c r="I1195" s="28" t="s">
        <v>86</v>
      </c>
      <c r="J1195" s="28" t="s">
        <v>87</v>
      </c>
      <c r="K1195" s="28" t="s">
        <v>2093</v>
      </c>
      <c r="L1195" s="28" t="s">
        <v>2521</v>
      </c>
      <c r="M1195" s="28" t="s">
        <v>83</v>
      </c>
    </row>
    <row r="1196" spans="1:13" x14ac:dyDescent="0.25">
      <c r="A1196" s="28" t="s">
        <v>27</v>
      </c>
      <c r="B1196" s="28">
        <v>2024</v>
      </c>
      <c r="C1196" s="28" t="s">
        <v>26</v>
      </c>
      <c r="D1196" s="28">
        <v>1745</v>
      </c>
      <c r="E1196" s="28" t="s">
        <v>2522</v>
      </c>
      <c r="F1196" s="28">
        <v>103040125</v>
      </c>
      <c r="G1196" s="28">
        <v>8</v>
      </c>
      <c r="H1196" s="28">
        <v>2.7199999999999998E-2</v>
      </c>
      <c r="I1196" s="28" t="s">
        <v>86</v>
      </c>
      <c r="J1196" s="28" t="s">
        <v>87</v>
      </c>
      <c r="K1196" s="28" t="s">
        <v>2093</v>
      </c>
      <c r="L1196" s="28" t="s">
        <v>2523</v>
      </c>
      <c r="M1196" s="28" t="s">
        <v>83</v>
      </c>
    </row>
    <row r="1197" spans="1:13" x14ac:dyDescent="0.25">
      <c r="A1197" s="28" t="s">
        <v>27</v>
      </c>
      <c r="B1197" s="28">
        <v>2024</v>
      </c>
      <c r="C1197" s="28" t="s">
        <v>26</v>
      </c>
      <c r="D1197" s="28">
        <v>1746</v>
      </c>
      <c r="E1197" s="28" t="s">
        <v>2524</v>
      </c>
      <c r="F1197" s="28">
        <v>103040126</v>
      </c>
      <c r="G1197" s="28">
        <v>12</v>
      </c>
      <c r="H1197" s="28">
        <v>2.5600000000000001E-2</v>
      </c>
      <c r="I1197" s="28" t="s">
        <v>86</v>
      </c>
      <c r="J1197" s="28" t="s">
        <v>87</v>
      </c>
      <c r="K1197" s="28" t="s">
        <v>2093</v>
      </c>
      <c r="L1197" s="28" t="s">
        <v>2525</v>
      </c>
      <c r="M1197" s="28" t="s">
        <v>83</v>
      </c>
    </row>
    <row r="1198" spans="1:13" x14ac:dyDescent="0.25">
      <c r="A1198" s="28" t="s">
        <v>27</v>
      </c>
      <c r="B1198" s="28">
        <v>2024</v>
      </c>
      <c r="C1198" s="28" t="s">
        <v>26</v>
      </c>
      <c r="D1198" s="28">
        <v>1747</v>
      </c>
      <c r="E1198" s="28" t="s">
        <v>2526</v>
      </c>
      <c r="F1198" s="28">
        <v>103040127</v>
      </c>
      <c r="G1198" s="28">
        <v>1</v>
      </c>
      <c r="H1198" s="28">
        <v>1.1900000000000001E-2</v>
      </c>
      <c r="I1198" s="28" t="s">
        <v>86</v>
      </c>
      <c r="J1198" s="28" t="s">
        <v>87</v>
      </c>
      <c r="K1198" s="28" t="s">
        <v>2093</v>
      </c>
      <c r="L1198" s="28" t="s">
        <v>2527</v>
      </c>
      <c r="M1198" s="28" t="s">
        <v>83</v>
      </c>
    </row>
    <row r="1199" spans="1:13" x14ac:dyDescent="0.25">
      <c r="A1199" s="28" t="s">
        <v>27</v>
      </c>
      <c r="B1199" s="28">
        <v>2024</v>
      </c>
      <c r="C1199" s="28" t="s">
        <v>26</v>
      </c>
      <c r="D1199" s="28">
        <v>1748</v>
      </c>
      <c r="E1199" s="28" t="s">
        <v>2528</v>
      </c>
      <c r="F1199" s="28">
        <v>103040128</v>
      </c>
      <c r="G1199" s="28">
        <v>4</v>
      </c>
      <c r="H1199" s="28">
        <v>1.66E-2</v>
      </c>
      <c r="I1199" s="28" t="s">
        <v>86</v>
      </c>
      <c r="J1199" s="28" t="s">
        <v>87</v>
      </c>
      <c r="K1199" s="28" t="s">
        <v>2093</v>
      </c>
      <c r="L1199" s="28" t="s">
        <v>2529</v>
      </c>
      <c r="M1199" s="28" t="s">
        <v>83</v>
      </c>
    </row>
    <row r="1200" spans="1:13" x14ac:dyDescent="0.25">
      <c r="A1200" s="28" t="s">
        <v>27</v>
      </c>
      <c r="B1200" s="28">
        <v>2024</v>
      </c>
      <c r="C1200" s="28" t="s">
        <v>26</v>
      </c>
      <c r="D1200" s="28">
        <v>1749</v>
      </c>
      <c r="E1200" s="28" t="s">
        <v>2530</v>
      </c>
      <c r="F1200" s="28">
        <v>103040129</v>
      </c>
      <c r="G1200" s="28">
        <v>2</v>
      </c>
      <c r="H1200" s="28">
        <v>1.4E-2</v>
      </c>
      <c r="I1200" s="28" t="s">
        <v>86</v>
      </c>
      <c r="J1200" s="28" t="s">
        <v>87</v>
      </c>
      <c r="K1200" s="28" t="s">
        <v>2093</v>
      </c>
      <c r="L1200" s="28" t="s">
        <v>2531</v>
      </c>
      <c r="M1200" s="28" t="s">
        <v>83</v>
      </c>
    </row>
    <row r="1201" spans="1:13" x14ac:dyDescent="0.25">
      <c r="A1201" s="28" t="s">
        <v>27</v>
      </c>
      <c r="B1201" s="28">
        <v>2024</v>
      </c>
      <c r="C1201" s="28" t="s">
        <v>26</v>
      </c>
      <c r="D1201" s="28">
        <v>1750</v>
      </c>
      <c r="E1201" s="28" t="s">
        <v>2532</v>
      </c>
      <c r="F1201" s="28">
        <v>103040130</v>
      </c>
      <c r="G1201" s="28">
        <v>2</v>
      </c>
      <c r="H1201" s="28">
        <v>1.34E-2</v>
      </c>
      <c r="I1201" s="28" t="s">
        <v>86</v>
      </c>
      <c r="J1201" s="28" t="s">
        <v>87</v>
      </c>
      <c r="K1201" s="28" t="s">
        <v>2093</v>
      </c>
      <c r="L1201" s="28" t="s">
        <v>2533</v>
      </c>
      <c r="M1201" s="28" t="s">
        <v>83</v>
      </c>
    </row>
    <row r="1202" spans="1:13" x14ac:dyDescent="0.25">
      <c r="A1202" s="28" t="s">
        <v>27</v>
      </c>
      <c r="B1202" s="28">
        <v>2024</v>
      </c>
      <c r="C1202" s="28" t="s">
        <v>26</v>
      </c>
      <c r="D1202" s="28">
        <v>1752</v>
      </c>
      <c r="E1202" s="28" t="s">
        <v>2534</v>
      </c>
      <c r="F1202" s="28">
        <v>103040132</v>
      </c>
      <c r="G1202" s="28">
        <v>2</v>
      </c>
      <c r="H1202" s="28">
        <v>1.1900000000000001E-2</v>
      </c>
      <c r="I1202" s="28" t="s">
        <v>86</v>
      </c>
      <c r="J1202" s="28" t="s">
        <v>87</v>
      </c>
      <c r="K1202" s="28" t="s">
        <v>2093</v>
      </c>
      <c r="L1202" s="28" t="s">
        <v>2535</v>
      </c>
      <c r="M1202" s="28" t="s">
        <v>83</v>
      </c>
    </row>
    <row r="1203" spans="1:13" x14ac:dyDescent="0.25">
      <c r="A1203" s="28" t="s">
        <v>27</v>
      </c>
      <c r="B1203" s="28">
        <v>2024</v>
      </c>
      <c r="C1203" s="28" t="s">
        <v>26</v>
      </c>
      <c r="D1203" s="28">
        <v>1755</v>
      </c>
      <c r="E1203" s="28" t="s">
        <v>2536</v>
      </c>
      <c r="F1203" s="28">
        <v>103040135</v>
      </c>
      <c r="G1203" s="28">
        <v>0</v>
      </c>
      <c r="H1203" s="28">
        <v>3.0999999999999999E-3</v>
      </c>
      <c r="I1203" s="28" t="s">
        <v>86</v>
      </c>
      <c r="J1203" s="28" t="s">
        <v>87</v>
      </c>
      <c r="K1203" s="28" t="s">
        <v>2093</v>
      </c>
      <c r="L1203" s="28" t="s">
        <v>2537</v>
      </c>
      <c r="M1203" s="28" t="s">
        <v>83</v>
      </c>
    </row>
    <row r="1204" spans="1:13" x14ac:dyDescent="0.25">
      <c r="A1204" s="28" t="s">
        <v>27</v>
      </c>
      <c r="B1204" s="28">
        <v>2024</v>
      </c>
      <c r="C1204" s="28" t="s">
        <v>26</v>
      </c>
      <c r="D1204" s="28">
        <v>1756</v>
      </c>
      <c r="E1204" s="28" t="s">
        <v>2538</v>
      </c>
      <c r="F1204" s="28">
        <v>103040136</v>
      </c>
      <c r="G1204" s="28">
        <v>0</v>
      </c>
      <c r="H1204" s="28">
        <v>2.8E-3</v>
      </c>
      <c r="I1204" s="28" t="s">
        <v>86</v>
      </c>
      <c r="J1204" s="28" t="s">
        <v>87</v>
      </c>
      <c r="K1204" s="28" t="s">
        <v>2093</v>
      </c>
      <c r="L1204" s="28" t="s">
        <v>2539</v>
      </c>
      <c r="M1204" s="28" t="s">
        <v>83</v>
      </c>
    </row>
    <row r="1205" spans="1:13" x14ac:dyDescent="0.25">
      <c r="A1205" s="28" t="s">
        <v>27</v>
      </c>
      <c r="B1205" s="28">
        <v>2024</v>
      </c>
      <c r="C1205" s="28" t="s">
        <v>26</v>
      </c>
      <c r="D1205" s="28">
        <v>1757</v>
      </c>
      <c r="E1205" s="28" t="s">
        <v>2540</v>
      </c>
      <c r="F1205" s="28">
        <v>103040137</v>
      </c>
      <c r="G1205" s="28">
        <v>0</v>
      </c>
      <c r="H1205" s="28">
        <v>2.8999999999999998E-3</v>
      </c>
      <c r="I1205" s="28" t="s">
        <v>86</v>
      </c>
      <c r="J1205" s="28" t="s">
        <v>87</v>
      </c>
      <c r="K1205" s="28" t="s">
        <v>2093</v>
      </c>
      <c r="L1205" s="28" t="s">
        <v>2541</v>
      </c>
      <c r="M1205" s="28" t="s">
        <v>83</v>
      </c>
    </row>
    <row r="1206" spans="1:13" x14ac:dyDescent="0.25">
      <c r="A1206" s="28" t="s">
        <v>27</v>
      </c>
      <c r="B1206" s="28">
        <v>2024</v>
      </c>
      <c r="C1206" s="28" t="s">
        <v>26</v>
      </c>
      <c r="D1206" s="28">
        <v>1758</v>
      </c>
      <c r="E1206" s="28" t="s">
        <v>2542</v>
      </c>
      <c r="F1206" s="28">
        <v>103040138</v>
      </c>
      <c r="G1206" s="28">
        <v>3</v>
      </c>
      <c r="H1206" s="28">
        <v>2.0799999999999999E-2</v>
      </c>
      <c r="I1206" s="28" t="s">
        <v>86</v>
      </c>
      <c r="J1206" s="28" t="s">
        <v>87</v>
      </c>
      <c r="K1206" s="28" t="s">
        <v>2093</v>
      </c>
      <c r="L1206" s="28" t="s">
        <v>2543</v>
      </c>
      <c r="M1206" s="28" t="s">
        <v>83</v>
      </c>
    </row>
    <row r="1207" spans="1:13" x14ac:dyDescent="0.25">
      <c r="A1207" s="28" t="s">
        <v>27</v>
      </c>
      <c r="B1207" s="28">
        <v>2024</v>
      </c>
      <c r="C1207" s="28" t="s">
        <v>26</v>
      </c>
      <c r="D1207" s="28">
        <v>1759</v>
      </c>
      <c r="E1207" s="28" t="s">
        <v>2544</v>
      </c>
      <c r="F1207" s="28">
        <v>103040139</v>
      </c>
      <c r="G1207" s="28">
        <v>1</v>
      </c>
      <c r="H1207" s="28">
        <v>1.2E-2</v>
      </c>
      <c r="I1207" s="28" t="s">
        <v>86</v>
      </c>
      <c r="J1207" s="28" t="s">
        <v>87</v>
      </c>
      <c r="K1207" s="28" t="s">
        <v>2093</v>
      </c>
      <c r="L1207" s="28" t="s">
        <v>2545</v>
      </c>
      <c r="M1207" s="28" t="s">
        <v>83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Read_Me_Metadata</vt:lpstr>
      <vt:lpstr>Summary_Table</vt:lpstr>
      <vt:lpstr>SABL_COMBO_2024</vt:lpstr>
    </vt:vector>
  </TitlesOfParts>
  <Company>Windows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Meredith.EmeryBoeck</dc:creator>
  <cp:lastModifiedBy>Emily.Wallingford</cp:lastModifiedBy>
  <dcterms:created xsi:type="dcterms:W3CDTF">2023-11-02T17:29:47Z</dcterms:created>
  <dcterms:modified xsi:type="dcterms:W3CDTF">2025-02-11T22:49:22Z</dcterms:modified>
</cp:coreProperties>
</file>