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Gerardo\Dropbox\Public\Clases\Diseño de Sistemas\Coordinacion\"/>
    </mc:Choice>
  </mc:AlternateContent>
  <bookViews>
    <workbookView xWindow="0" yWindow="0" windowWidth="20490" windowHeight="7515" activeTab="1"/>
  </bookViews>
  <sheets>
    <sheet name="Tareas" sheetId="6" r:id="rId1"/>
    <sheet name="Vista Mes" sheetId="3" r:id="rId2"/>
    <sheet name="Vista Semana" sheetId="5" r:id="rId3"/>
  </sheets>
  <definedNames>
    <definedName name="_xlnm.Print_Area" localSheetId="1">'Vista Mes'!$B$2:$H$41</definedName>
    <definedName name="_xlnm.Print_Area" localSheetId="2">'Vista Semana'!$B$2:$H$31</definedName>
    <definedName name="MAño">'Vista Mes'!$C$2</definedName>
    <definedName name="MMes">'Vista Mes'!$B$2</definedName>
    <definedName name="MNúmMes">'Vista Mes'!$F$2</definedName>
    <definedName name="MSemana2">'Vista Mes'!$B$12:$H$17</definedName>
    <definedName name="MSemana3">'Vista Mes'!$B$18:$H$23</definedName>
    <definedName name="MSemana4">'Vista Mes'!$B$24:$H$29</definedName>
    <definedName name="MSemana5">'Vista Mes'!$B$30:$H$35</definedName>
    <definedName name="SAño" localSheetId="2">'Vista Semana'!$C$2</definedName>
    <definedName name="Semana_ÚltimoDía">MAX('Vista Semana'!$B$5:$H$10)</definedName>
    <definedName name="Semana_ÚltimoDíaMes">DAY(EOMONTH(DATE('Vista Semana'!$C$2,'Vista Semana'!$F$2,1),0))</definedName>
    <definedName name="SMes" localSheetId="2">'Vista Semana'!$B$2</definedName>
    <definedName name="SNúmMes">'Vista Semana'!$F$2</definedName>
    <definedName name="SSemana">'Vista Semana'!$E$2</definedName>
    <definedName name="SVitaMes">'Vista Semana'!$B$5:$H$10</definedName>
    <definedName name="_xlnm.Print_Titles" localSheetId="0">Tareas!$4:$4</definedName>
  </definedNames>
  <calcPr calcId="152511"/>
</workbook>
</file>

<file path=xl/calcChain.xml><?xml version="1.0" encoding="utf-8"?>
<calcChain xmlns="http://schemas.openxmlformats.org/spreadsheetml/2006/main">
  <c r="D2" i="5" l="1"/>
  <c r="B2" i="3" l="1"/>
  <c r="B2" i="5"/>
  <c r="G5" i="5" l="1"/>
  <c r="H5" i="5"/>
  <c r="B5" i="5"/>
  <c r="C5" i="5" s="1"/>
  <c r="D5" i="5" s="1"/>
  <c r="E5" i="5" s="1"/>
  <c r="F5" i="5" s="1"/>
  <c r="B6" i="3"/>
  <c r="B7" i="3" s="1"/>
  <c r="B6" i="5"/>
  <c r="C6" i="5" s="1"/>
  <c r="D6" i="5" s="1"/>
  <c r="E6" i="5" s="1"/>
  <c r="F6" i="5" s="1"/>
  <c r="G6" i="5" s="1"/>
  <c r="H6" i="5" s="1"/>
  <c r="C6" i="3" l="1"/>
  <c r="B7" i="5"/>
  <c r="D6" i="3" l="1"/>
  <c r="C7" i="5"/>
  <c r="D7" i="5" s="1"/>
  <c r="E7" i="5" s="1"/>
  <c r="F7" i="5" s="1"/>
  <c r="G7" i="5" s="1"/>
  <c r="H7" i="5" s="1"/>
  <c r="B8" i="5" s="1"/>
  <c r="C8" i="5" s="1"/>
  <c r="D8" i="5" s="1"/>
  <c r="E8" i="5" s="1"/>
  <c r="F8" i="5" s="1"/>
  <c r="G8" i="5" s="1"/>
  <c r="H8" i="5" s="1"/>
  <c r="E6" i="3" l="1"/>
  <c r="B9" i="5"/>
  <c r="C9" i="5" s="1"/>
  <c r="D9" i="5" s="1"/>
  <c r="E9" i="5" s="1"/>
  <c r="F9" i="5" s="1"/>
  <c r="G9" i="5" s="1"/>
  <c r="H9" i="5" s="1"/>
  <c r="F6" i="3" l="1"/>
  <c r="B14" i="5"/>
  <c r="G6" i="3" l="1"/>
  <c r="B30" i="5"/>
  <c r="B31" i="5" s="1"/>
  <c r="B12" i="5"/>
  <c r="B13" i="5" s="1"/>
  <c r="B15" i="5"/>
  <c r="C14" i="5"/>
  <c r="C15" i="5" s="1"/>
  <c r="H6" i="3" l="1"/>
  <c r="C30" i="5"/>
  <c r="C31" i="5" s="1"/>
  <c r="C12" i="5"/>
  <c r="C13" i="5" s="1"/>
  <c r="D14" i="5"/>
  <c r="H7" i="3" l="1"/>
  <c r="B12" i="3"/>
  <c r="D30" i="5"/>
  <c r="D31" i="5" s="1"/>
  <c r="D12" i="5"/>
  <c r="D13" i="5" s="1"/>
  <c r="D15" i="5"/>
  <c r="E14" i="5"/>
  <c r="E15" i="5" s="1"/>
  <c r="C12" i="3" l="1"/>
  <c r="B13" i="3"/>
  <c r="E30" i="5"/>
  <c r="E31" i="5" s="1"/>
  <c r="E12" i="5"/>
  <c r="E13" i="5" s="1"/>
  <c r="F14" i="5"/>
  <c r="C13" i="3" l="1"/>
  <c r="D12" i="3"/>
  <c r="F30" i="5"/>
  <c r="F31" i="5" s="1"/>
  <c r="F12" i="5"/>
  <c r="F15" i="5"/>
  <c r="F13" i="5"/>
  <c r="G14" i="5"/>
  <c r="G15" i="5" s="1"/>
  <c r="E12" i="3" l="1"/>
  <c r="G30" i="5"/>
  <c r="G31" i="5" s="1"/>
  <c r="G12" i="5"/>
  <c r="G13" i="5" s="1"/>
  <c r="B10" i="5"/>
  <c r="C10" i="5" s="1"/>
  <c r="D10" i="5" s="1"/>
  <c r="E10" i="5" s="1"/>
  <c r="F10" i="5" s="1"/>
  <c r="G10" i="5" s="1"/>
  <c r="H10" i="5" s="1"/>
  <c r="H14" i="5"/>
  <c r="F12" i="3" l="1"/>
  <c r="H30" i="5"/>
  <c r="H31" i="5" s="1"/>
  <c r="H12" i="5"/>
  <c r="H15" i="5"/>
  <c r="H13" i="5"/>
  <c r="G12" i="3" l="1"/>
  <c r="F13" i="3"/>
  <c r="G13" i="3" l="1"/>
  <c r="H12" i="3"/>
  <c r="B18" i="3" l="1"/>
  <c r="H13" i="3"/>
  <c r="B19" i="3" l="1"/>
  <c r="C18" i="3"/>
  <c r="C19" i="3" l="1"/>
  <c r="D18" i="3"/>
  <c r="E18" i="3" l="1"/>
  <c r="D19" i="3"/>
  <c r="E19" i="3" l="1"/>
  <c r="F18" i="3"/>
  <c r="G18" i="3" l="1"/>
  <c r="F19" i="3"/>
  <c r="G19" i="3" l="1"/>
  <c r="H18" i="3"/>
  <c r="B24" i="3" l="1"/>
  <c r="H19" i="3"/>
  <c r="C24" i="3" l="1"/>
  <c r="B25" i="3"/>
  <c r="C25" i="3" l="1"/>
  <c r="D24" i="3"/>
  <c r="E24" i="3" l="1"/>
  <c r="D25" i="3"/>
  <c r="E25" i="3" l="1"/>
  <c r="F24" i="3"/>
  <c r="G24" i="3" l="1"/>
  <c r="F25" i="3"/>
  <c r="G25" i="3" l="1"/>
  <c r="H24" i="3"/>
  <c r="B30" i="3" l="1"/>
  <c r="H25" i="3"/>
  <c r="C30" i="3" l="1"/>
  <c r="B31" i="3"/>
  <c r="C31" i="3" l="1"/>
  <c r="D30" i="3"/>
  <c r="E30" i="3" l="1"/>
  <c r="D31" i="3"/>
  <c r="E31" i="3" l="1"/>
  <c r="F30" i="3"/>
  <c r="G30" i="3" l="1"/>
  <c r="F31" i="3"/>
  <c r="G31" i="3" l="1"/>
  <c r="H30" i="3"/>
  <c r="B36" i="3" l="1"/>
  <c r="H31" i="3"/>
  <c r="B37" i="3" l="1"/>
  <c r="C36" i="3"/>
  <c r="C37" i="3" l="1"/>
  <c r="D36" i="3"/>
  <c r="E36" i="3" l="1"/>
  <c r="D37" i="3"/>
  <c r="E37" i="3" l="1"/>
  <c r="F36" i="3"/>
  <c r="G36" i="3" l="1"/>
  <c r="F37" i="3"/>
  <c r="G37" i="3" l="1"/>
  <c r="H36" i="3"/>
  <c r="H37" i="3" s="1"/>
</calcChain>
</file>

<file path=xl/sharedStrings.xml><?xml version="1.0" encoding="utf-8"?>
<sst xmlns="http://schemas.openxmlformats.org/spreadsheetml/2006/main" count="49" uniqueCount="42">
  <si>
    <t>TAREA</t>
  </si>
  <si>
    <t>FECHA DE VENCIMIENTO</t>
  </si>
  <si>
    <t>VISTA MES</t>
  </si>
  <si>
    <t>DOMINGO</t>
  </si>
  <si>
    <t>LUNES</t>
  </si>
  <si>
    <t>MARTES</t>
  </si>
  <si>
    <t>MIÉRCOLES</t>
  </si>
  <si>
    <t>JUEVES</t>
  </si>
  <si>
    <t>VIERNES</t>
  </si>
  <si>
    <t>SÁBADO</t>
  </si>
  <si>
    <t>VISTA SEMANA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</si>
  <si>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</si>
  <si>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</si>
  <si>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</si>
  <si>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</si>
  <si>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</si>
  <si>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</si>
  <si>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</si>
  <si>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</si>
  <si>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</si>
  <si>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</si>
  <si>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</si>
  <si>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</si>
  <si>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</si>
  <si>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</si>
  <si>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</si>
  <si>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</si>
  <si>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</si>
  <si>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Tarea 18</t>
  </si>
  <si>
    <t>Tarea 19</t>
  </si>
  <si>
    <t>Tarea 20</t>
  </si>
  <si>
    <t>Tarea 21</t>
  </si>
  <si>
    <t>Revision en clase de Modulos</t>
  </si>
  <si>
    <t>Enviar a Pruebas</t>
  </si>
  <si>
    <t>Devolver Pruebas</t>
  </si>
  <si>
    <t>Realizar Correciones</t>
  </si>
  <si>
    <t>Trabajar en modulos</t>
  </si>
  <si>
    <t>Trabajar en Modulos</t>
  </si>
  <si>
    <t>Hacer Pruebas de Integracion</t>
  </si>
  <si>
    <t>Pruebas de integracion</t>
  </si>
  <si>
    <t>Revision por parte de Pruebas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</si>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</sst>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theme="1" tint="0.14996795556505021"/>
      <name val="Cambria"/>
      <family val="2"/>
      <scheme val="minor"/>
    </font>
    <font>
      <b/>
      <sz val="11"/>
      <color theme="3"/>
      <name val="Cambria"/>
      <family val="2"/>
      <scheme val="minor"/>
    </font>
    <font>
      <sz val="11"/>
      <color theme="0"/>
      <name val="Cambria"/>
      <family val="2"/>
      <scheme val="minor"/>
    </font>
    <font>
      <sz val="11"/>
      <name val="Cambria"/>
      <family val="2"/>
      <scheme val="minor"/>
    </font>
    <font>
      <b/>
      <sz val="11"/>
      <color rgb="FFFA7D00"/>
      <name val="Cambria"/>
      <family val="2"/>
      <scheme val="minor"/>
    </font>
    <font>
      <b/>
      <sz val="11"/>
      <color theme="1" tint="0.14999847407452621"/>
      <name val="Cambria"/>
      <family val="1"/>
      <scheme val="minor"/>
    </font>
    <font>
      <b/>
      <sz val="30"/>
      <color theme="0"/>
      <name val="Cambria"/>
      <family val="1"/>
      <scheme val="minor"/>
    </font>
    <font>
      <sz val="11"/>
      <color theme="1" tint="0.14999847407452621"/>
      <name val="Tahoma"/>
      <family val="2"/>
      <scheme val="major"/>
    </font>
    <font>
      <sz val="9"/>
      <color theme="1" tint="0.14999847407452621"/>
      <name val="Cambria"/>
      <family val="1"/>
      <scheme val="minor"/>
    </font>
    <font>
      <sz val="22"/>
      <color theme="4"/>
      <name val="Tahoma"/>
      <family val="2"/>
      <scheme val="major"/>
    </font>
    <font>
      <sz val="22"/>
      <color theme="0" tint="-0.34998626667073579"/>
      <name val="Tahoma"/>
      <family val="2"/>
      <scheme val="major"/>
    </font>
    <font>
      <sz val="9"/>
      <color theme="0" tint="-0.34998626667073579"/>
      <name val="Cambria"/>
      <family val="1"/>
      <scheme val="minor"/>
    </font>
    <font>
      <sz val="12"/>
      <color theme="1" tint="0.14996795556505021"/>
      <name val="Cambria"/>
      <family val="2"/>
      <scheme val="minor"/>
    </font>
    <font>
      <sz val="15"/>
      <color theme="3" tint="0.14996795556505021"/>
      <name val="Tahoma"/>
      <family val="2"/>
      <scheme val="major"/>
    </font>
    <font>
      <sz val="13"/>
      <color theme="3" tint="0.14996795556505021"/>
      <name val="Tahoma"/>
      <family val="2"/>
      <scheme val="major"/>
    </font>
    <font>
      <sz val="11"/>
      <color theme="3" tint="0.14996795556505021"/>
      <name val="Cambri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0.39997558519241921"/>
      </top>
      <bottom style="hair">
        <color theme="4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hair">
        <color theme="4" tint="0.39991454817346722"/>
      </bottom>
      <diagonal/>
    </border>
    <border>
      <left/>
      <right/>
      <top/>
      <bottom style="thick">
        <color theme="0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3" borderId="2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Alignment="0" applyProtection="0"/>
    <xf numFmtId="0" fontId="15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0" applyFont="1" applyProtection="1">
      <alignment vertical="center"/>
      <protection locked="0"/>
    </xf>
    <xf numFmtId="0" fontId="3" fillId="0" borderId="0" xfId="0" applyFont="1" applyFill="1">
      <alignment vertical="center"/>
    </xf>
    <xf numFmtId="0" fontId="7" fillId="5" borderId="4" xfId="1" applyFont="1" applyFill="1" applyBorder="1" applyAlignment="1">
      <alignment horizontal="left" vertical="center" indent="1"/>
    </xf>
    <xf numFmtId="0" fontId="7" fillId="5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left" vertical="center" indent="1"/>
    </xf>
    <xf numFmtId="0" fontId="9" fillId="0" borderId="7" xfId="0" applyFont="1" applyFill="1" applyBorder="1">
      <alignment vertical="center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9" fillId="2" borderId="7" xfId="0" applyFont="1" applyFill="1" applyBorder="1">
      <alignment vertical="center"/>
    </xf>
    <xf numFmtId="0" fontId="0" fillId="2" borderId="8" xfId="0" applyFill="1" applyBorder="1" applyProtection="1">
      <alignment vertical="center"/>
      <protection locked="0"/>
    </xf>
    <xf numFmtId="0" fontId="0" fillId="2" borderId="9" xfId="0" applyFill="1" applyBorder="1" applyProtection="1">
      <alignment vertical="center"/>
      <protection locked="0"/>
    </xf>
    <xf numFmtId="0" fontId="8" fillId="0" borderId="8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7" fillId="6" borderId="4" xfId="1" applyFont="1" applyFill="1" applyBorder="1" applyAlignment="1">
      <alignment horizontal="left" vertical="center" indent="1"/>
    </xf>
    <xf numFmtId="0" fontId="7" fillId="6" borderId="5" xfId="1" applyFont="1" applyFill="1" applyBorder="1" applyAlignment="1">
      <alignment horizontal="left" vertical="center" indent="1"/>
    </xf>
    <xf numFmtId="0" fontId="7" fillId="6" borderId="6" xfId="1" applyFont="1" applyFill="1" applyBorder="1" applyAlignment="1">
      <alignment horizontal="left" vertical="center" indent="1"/>
    </xf>
    <xf numFmtId="0" fontId="10" fillId="2" borderId="7" xfId="0" applyFont="1" applyFill="1" applyBorder="1">
      <alignment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8" fillId="0" borderId="8" xfId="2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left" vertical="center" indent="4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4" borderId="3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2" borderId="8" xfId="0" applyFill="1" applyBorder="1" applyAlignment="1" applyProtection="1">
      <alignment horizontal="center" vertical="center"/>
      <protection locked="0"/>
    </xf>
    <xf numFmtId="0" fontId="6" fillId="5" borderId="0" xfId="0" applyFont="1" applyFill="1" applyAlignment="1">
      <alignment horizontal="left" vertical="center" indent="6"/>
    </xf>
    <xf numFmtId="0" fontId="6" fillId="6" borderId="11" xfId="0" applyFont="1" applyFill="1" applyBorder="1" applyAlignment="1">
      <alignment horizontal="left" vertical="center" indent="6"/>
    </xf>
  </cellXfs>
  <cellStyles count="6">
    <cellStyle name="Cálculo" xfId="2" builtinId="22"/>
    <cellStyle name="Encabezado 1" xfId="3" builtinId="16" customBuiltin="1"/>
    <cellStyle name="Encabezado 4" xfId="1" builtinId="19"/>
    <cellStyle name="Normal" xfId="0" builtinId="0" customBuiltin="1"/>
    <cellStyle name="Título 2" xfId="4" builtinId="17" customBuiltin="1"/>
    <cellStyle name="Título 3" xfId="5" builtinId="18" customBuiltin="1"/>
  </cellStyles>
  <dxfs count="6">
    <dxf>
      <numFmt numFmtId="164" formatCode="mm/dd/yyyy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12"/>
        <color theme="1" tint="0.14996795556505021"/>
        <name val="Cambria"/>
        <scheme val="minor"/>
      </font>
    </dxf>
    <dxf>
      <font>
        <b val="0"/>
        <i val="0"/>
        <color theme="1" tint="0.14993743705557422"/>
      </font>
      <fill>
        <patternFill patternType="none">
          <fgColor auto="1"/>
          <bgColor auto="1"/>
        </patternFill>
      </fill>
      <border diagonalUp="0" diagonalDown="0">
        <left/>
        <right/>
        <top style="dashed">
          <color theme="0" tint="-0.24994659260841701"/>
        </top>
        <bottom style="dashed">
          <color theme="0" tint="-0.24994659260841701"/>
        </bottom>
        <vertical style="dashed">
          <color theme="0" tint="-0.24994659260841701"/>
        </vertical>
        <horizontal style="dashed">
          <color theme="0" tint="-0.24994659260841701"/>
        </horizontal>
      </border>
    </dxf>
    <dxf>
      <font>
        <b/>
        <i val="0"/>
        <color theme="0"/>
      </font>
      <fill>
        <patternFill patternType="solid">
          <fgColor theme="4"/>
          <bgColor theme="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14993743705557422"/>
      </font>
      <fill>
        <patternFill>
          <bgColor theme="0" tint="-4.9989318521683403E-2"/>
        </patternFill>
      </fill>
      <border diagonalUp="0" diagonalDown="0">
        <left/>
        <right/>
        <top style="dashed">
          <color theme="0" tint="-0.24994659260841701"/>
        </top>
        <bottom style="dashed">
          <color theme="0" tint="-0.24994659260841701"/>
        </bottom>
        <vertical style="dashed">
          <color theme="0" tint="-0.24994659260841701"/>
        </vertical>
        <horizontal style="dashed">
          <color theme="0" tint="-0.24994659260841701"/>
        </horizontal>
      </border>
    </dxf>
  </dxfs>
  <tableStyles count="1" defaultTableStyle="Student Planner" defaultPivotStyle="PivotStyleLight16">
    <tableStyle name="Student Planner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C$2" max="3000" min="1904" page="10" val="2015"/>
</file>

<file path=xl/ctrlProps/ctrlProp2.xml><?xml version="1.0" encoding="utf-8"?>
<formControlPr xmlns="http://schemas.microsoft.com/office/spreadsheetml/2009/9/main" objectType="Spin" dx="16" fmlaLink="$F$2" max="12" min="1" page="10" val="11"/>
</file>

<file path=xl/ctrlProps/ctrlProp3.xml><?xml version="1.0" encoding="utf-8"?>
<formControlPr xmlns="http://schemas.microsoft.com/office/spreadsheetml/2009/9/main" objectType="Spin" dx="16" fmlaLink="$C$2" max="3000" min="1904" page="10" val="2013"/>
</file>

<file path=xl/ctrlProps/ctrlProp4.xml><?xml version="1.0" encoding="utf-8"?>
<formControlPr xmlns="http://schemas.microsoft.com/office/spreadsheetml/2009/9/main" objectType="Spin" dx="16" fmlaLink="$F$2" max="12" min="1" page="10" val="3"/>
</file>

<file path=xl/ctrlProps/ctrlProp5.xml><?xml version="1.0" encoding="utf-8"?>
<formControlPr xmlns="http://schemas.microsoft.com/office/spreadsheetml/2009/9/main" objectType="Spin" dx="16" fmlaLink="$E$2" max="6" min="1" page="10" val="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Vista Semana'!A1"/><Relationship Id="rId1" Type="http://schemas.openxmlformats.org/officeDocument/2006/relationships/hyperlink" Target="#'Vista Me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areas!A1"/><Relationship Id="rId1" Type="http://schemas.openxmlformats.org/officeDocument/2006/relationships/hyperlink" Target="#'Vista Semana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Tareas!A1"/><Relationship Id="rId1" Type="http://schemas.openxmlformats.org/officeDocument/2006/relationships/hyperlink" Target="#'Vista M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2386954</xdr:colOff>
      <xdr:row>1</xdr:row>
      <xdr:rowOff>68</xdr:rowOff>
    </xdr:from>
    <xdr:to>
      <xdr:col>1</xdr:col>
      <xdr:colOff>3610890</xdr:colOff>
      <xdr:row>2</xdr:row>
      <xdr:rowOff>116</xdr:rowOff>
    </xdr:to>
    <xdr:grpSp>
      <xdr:nvGrpSpPr>
        <xdr:cNvPr id="14" name="Botón Vista Mes" descr="&quot;&quot;" title="Botón de navegación Vista Mes">
          <a:hlinkClick xmlns:r="http://schemas.openxmlformats.org/officeDocument/2006/relationships" r:id="rId1" tooltip="Haga clic para ver las tareas de este mes"/>
        </xdr:cNvPr>
        <xdr:cNvGrpSpPr/>
      </xdr:nvGrpSpPr>
      <xdr:grpSpPr>
        <a:xfrm>
          <a:off x="2539354" y="114368"/>
          <a:ext cx="1223936" cy="342948"/>
          <a:chOff x="1575292" y="166030"/>
          <a:chExt cx="1225296" cy="351112"/>
        </a:xfrm>
      </xdr:grpSpPr>
      <xdr:sp macro="" textlink="">
        <xdr:nvSpPr>
          <xdr:cNvPr id="3" name="Rectángulo 2"/>
          <xdr:cNvSpPr/>
        </xdr:nvSpPr>
        <xdr:spPr>
          <a:xfrm>
            <a:off x="1575292" y="166030"/>
            <a:ext cx="1225296" cy="351112"/>
          </a:xfrm>
          <a:prstGeom prst="rect">
            <a:avLst/>
          </a:prstGeom>
          <a:solidFill>
            <a:schemeClr val="accent1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bg1"/>
                </a:solidFill>
              </a:rPr>
              <a:t>VISTA MES</a:t>
            </a:r>
          </a:p>
        </xdr:txBody>
      </xdr:sp>
      <xdr:grpSp>
        <xdr:nvGrpSpPr>
          <xdr:cNvPr id="13" name="Icono Vista Mes"/>
          <xdr:cNvGrpSpPr/>
        </xdr:nvGrpSpPr>
        <xdr:grpSpPr>
          <a:xfrm>
            <a:off x="1659808" y="222160"/>
            <a:ext cx="208173" cy="219334"/>
            <a:chOff x="1640758" y="222160"/>
            <a:chExt cx="208173" cy="219334"/>
          </a:xfrm>
        </xdr:grpSpPr>
        <xdr:sp macro="" textlink="">
          <xdr:nvSpPr>
            <xdr:cNvPr id="1029" name="Forma libre 5"/>
            <xdr:cNvSpPr>
              <a:spLocks/>
            </xdr:cNvSpPr>
          </xdr:nvSpPr>
          <xdr:spPr bwMode="auto">
            <a:xfrm>
              <a:off x="1640758" y="269004"/>
              <a:ext cx="208173" cy="172490"/>
            </a:xfrm>
            <a:custGeom>
              <a:avLst/>
              <a:gdLst>
                <a:gd name="T0" fmla="*/ 0 w 3024"/>
                <a:gd name="T1" fmla="*/ 0 h 2555"/>
                <a:gd name="T2" fmla="*/ 3024 w 3024"/>
                <a:gd name="T3" fmla="*/ 0 h 2555"/>
                <a:gd name="T4" fmla="*/ 3024 w 3024"/>
                <a:gd name="T5" fmla="*/ 1954 h 2555"/>
                <a:gd name="T6" fmla="*/ 2419 w 3024"/>
                <a:gd name="T7" fmla="*/ 2555 h 2555"/>
                <a:gd name="T8" fmla="*/ 0 w 3024"/>
                <a:gd name="T9" fmla="*/ 2555 h 2555"/>
                <a:gd name="T10" fmla="*/ 0 w 3024"/>
                <a:gd name="T11" fmla="*/ 0 h 25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3024" h="2555">
                  <a:moveTo>
                    <a:pt x="0" y="0"/>
                  </a:moveTo>
                  <a:lnTo>
                    <a:pt x="3024" y="0"/>
                  </a:lnTo>
                  <a:lnTo>
                    <a:pt x="3024" y="1954"/>
                  </a:lnTo>
                  <a:lnTo>
                    <a:pt x="2419" y="2555"/>
                  </a:lnTo>
                  <a:lnTo>
                    <a:pt x="0" y="255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30" name="Forma libre 6"/>
            <xdr:cNvSpPr>
              <a:spLocks/>
            </xdr:cNvSpPr>
          </xdr:nvSpPr>
          <xdr:spPr bwMode="auto">
            <a:xfrm>
              <a:off x="1810380" y="402457"/>
              <a:ext cx="38551" cy="39037"/>
            </a:xfrm>
            <a:custGeom>
              <a:avLst/>
              <a:gdLst>
                <a:gd name="T0" fmla="*/ 0 w 605"/>
                <a:gd name="T1" fmla="*/ 0 h 607"/>
                <a:gd name="T2" fmla="*/ 605 w 605"/>
                <a:gd name="T3" fmla="*/ 0 h 607"/>
                <a:gd name="T4" fmla="*/ 0 w 605"/>
                <a:gd name="T5" fmla="*/ 607 h 607"/>
                <a:gd name="T6" fmla="*/ 0 w 605"/>
                <a:gd name="T7" fmla="*/ 0 h 60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5" h="607">
                  <a:moveTo>
                    <a:pt x="0" y="0"/>
                  </a:moveTo>
                  <a:lnTo>
                    <a:pt x="605" y="0"/>
                  </a:lnTo>
                  <a:lnTo>
                    <a:pt x="0" y="60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solidFill>
                <a:srgbClr val="15A86B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31" name="Forma libre 7"/>
            <xdr:cNvSpPr>
              <a:spLocks/>
            </xdr:cNvSpPr>
          </xdr:nvSpPr>
          <xdr:spPr bwMode="auto">
            <a:xfrm>
              <a:off x="1640758" y="222160"/>
              <a:ext cx="208173" cy="46845"/>
            </a:xfrm>
            <a:custGeom>
              <a:avLst/>
              <a:gdLst>
                <a:gd name="T0" fmla="*/ 151 w 3024"/>
                <a:gd name="T1" fmla="*/ 0 h 669"/>
                <a:gd name="T2" fmla="*/ 2873 w 3024"/>
                <a:gd name="T3" fmla="*/ 0 h 669"/>
                <a:gd name="T4" fmla="*/ 2903 w 3024"/>
                <a:gd name="T5" fmla="*/ 3 h 669"/>
                <a:gd name="T6" fmla="*/ 2931 w 3024"/>
                <a:gd name="T7" fmla="*/ 12 h 669"/>
                <a:gd name="T8" fmla="*/ 2957 w 3024"/>
                <a:gd name="T9" fmla="*/ 26 h 669"/>
                <a:gd name="T10" fmla="*/ 2980 w 3024"/>
                <a:gd name="T11" fmla="*/ 44 h 669"/>
                <a:gd name="T12" fmla="*/ 2998 w 3024"/>
                <a:gd name="T13" fmla="*/ 66 h 669"/>
                <a:gd name="T14" fmla="*/ 3012 w 3024"/>
                <a:gd name="T15" fmla="*/ 92 h 669"/>
                <a:gd name="T16" fmla="*/ 3021 w 3024"/>
                <a:gd name="T17" fmla="*/ 120 h 669"/>
                <a:gd name="T18" fmla="*/ 3024 w 3024"/>
                <a:gd name="T19" fmla="*/ 151 h 669"/>
                <a:gd name="T20" fmla="*/ 3024 w 3024"/>
                <a:gd name="T21" fmla="*/ 669 h 669"/>
                <a:gd name="T22" fmla="*/ 0 w 3024"/>
                <a:gd name="T23" fmla="*/ 669 h 669"/>
                <a:gd name="T24" fmla="*/ 0 w 3024"/>
                <a:gd name="T25" fmla="*/ 151 h 669"/>
                <a:gd name="T26" fmla="*/ 3 w 3024"/>
                <a:gd name="T27" fmla="*/ 120 h 669"/>
                <a:gd name="T28" fmla="*/ 12 w 3024"/>
                <a:gd name="T29" fmla="*/ 92 h 669"/>
                <a:gd name="T30" fmla="*/ 26 w 3024"/>
                <a:gd name="T31" fmla="*/ 66 h 669"/>
                <a:gd name="T32" fmla="*/ 44 w 3024"/>
                <a:gd name="T33" fmla="*/ 44 h 669"/>
                <a:gd name="T34" fmla="*/ 67 w 3024"/>
                <a:gd name="T35" fmla="*/ 26 h 669"/>
                <a:gd name="T36" fmla="*/ 93 w 3024"/>
                <a:gd name="T37" fmla="*/ 12 h 669"/>
                <a:gd name="T38" fmla="*/ 121 w 3024"/>
                <a:gd name="T39" fmla="*/ 3 h 669"/>
                <a:gd name="T40" fmla="*/ 151 w 3024"/>
                <a:gd name="T41" fmla="*/ 0 h 6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</a:cxnLst>
              <a:rect l="0" t="0" r="r" b="b"/>
              <a:pathLst>
                <a:path w="3024" h="669">
                  <a:moveTo>
                    <a:pt x="151" y="0"/>
                  </a:moveTo>
                  <a:lnTo>
                    <a:pt x="2873" y="0"/>
                  </a:lnTo>
                  <a:lnTo>
                    <a:pt x="2903" y="3"/>
                  </a:lnTo>
                  <a:lnTo>
                    <a:pt x="2931" y="12"/>
                  </a:lnTo>
                  <a:lnTo>
                    <a:pt x="2957" y="26"/>
                  </a:lnTo>
                  <a:lnTo>
                    <a:pt x="2980" y="44"/>
                  </a:lnTo>
                  <a:lnTo>
                    <a:pt x="2998" y="66"/>
                  </a:lnTo>
                  <a:lnTo>
                    <a:pt x="3012" y="92"/>
                  </a:lnTo>
                  <a:lnTo>
                    <a:pt x="3021" y="120"/>
                  </a:lnTo>
                  <a:lnTo>
                    <a:pt x="3024" y="151"/>
                  </a:lnTo>
                  <a:lnTo>
                    <a:pt x="3024" y="669"/>
                  </a:lnTo>
                  <a:lnTo>
                    <a:pt x="0" y="669"/>
                  </a:lnTo>
                  <a:lnTo>
                    <a:pt x="0" y="151"/>
                  </a:lnTo>
                  <a:lnTo>
                    <a:pt x="3" y="120"/>
                  </a:lnTo>
                  <a:lnTo>
                    <a:pt x="12" y="92"/>
                  </a:lnTo>
                  <a:lnTo>
                    <a:pt x="26" y="66"/>
                  </a:lnTo>
                  <a:lnTo>
                    <a:pt x="44" y="44"/>
                  </a:lnTo>
                  <a:lnTo>
                    <a:pt x="67" y="26"/>
                  </a:lnTo>
                  <a:lnTo>
                    <a:pt x="93" y="12"/>
                  </a:lnTo>
                  <a:lnTo>
                    <a:pt x="121" y="3"/>
                  </a:lnTo>
                  <a:lnTo>
                    <a:pt x="151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2</xdr:col>
      <xdr:colOff>149609</xdr:colOff>
      <xdr:row>0</xdr:row>
      <xdr:rowOff>85725</xdr:rowOff>
    </xdr:from>
    <xdr:to>
      <xdr:col>2</xdr:col>
      <xdr:colOff>2209800</xdr:colOff>
      <xdr:row>1</xdr:row>
      <xdr:rowOff>339376</xdr:rowOff>
    </xdr:to>
    <xdr:grpSp>
      <xdr:nvGrpSpPr>
        <xdr:cNvPr id="22" name="Botón Vista Semana" descr="&quot;&quot;" title="Botón de navegación Vista Semana">
          <a:hlinkClick xmlns:r="http://schemas.openxmlformats.org/officeDocument/2006/relationships" r:id="rId2" tooltip="Haga clic para ver las tareas de esta semana"/>
        </xdr:cNvPr>
        <xdr:cNvGrpSpPr/>
      </xdr:nvGrpSpPr>
      <xdr:grpSpPr>
        <a:xfrm>
          <a:off x="3950084" y="85725"/>
          <a:ext cx="2041141" cy="367951"/>
          <a:chOff x="3016634" y="163354"/>
          <a:chExt cx="1296000" cy="347472"/>
        </a:xfrm>
      </xdr:grpSpPr>
      <xdr:sp macro="" textlink="">
        <xdr:nvSpPr>
          <xdr:cNvPr id="4" name="Rectángulo 3"/>
          <xdr:cNvSpPr/>
        </xdr:nvSpPr>
        <xdr:spPr>
          <a:xfrm>
            <a:off x="3016634" y="163354"/>
            <a:ext cx="1296000" cy="347472"/>
          </a:xfrm>
          <a:prstGeom prst="rect">
            <a:avLst/>
          </a:prstGeom>
          <a:solidFill>
            <a:schemeClr val="accent5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bg1"/>
                </a:solidFill>
                <a:latin typeface="+mn-lt"/>
              </a:rPr>
              <a:t>VISTA SEMANA</a:t>
            </a:r>
          </a:p>
        </xdr:txBody>
      </xdr:sp>
      <xdr:grpSp>
        <xdr:nvGrpSpPr>
          <xdr:cNvPr id="1027" name="Icono Vista Semana"/>
          <xdr:cNvGrpSpPr>
            <a:grpSpLocks noChangeAspect="1"/>
          </xdr:cNvGrpSpPr>
        </xdr:nvGrpSpPr>
        <xdr:grpSpPr bwMode="auto">
          <a:xfrm>
            <a:off x="3081338" y="197644"/>
            <a:ext cx="276225" cy="276225"/>
            <a:chOff x="318" y="23"/>
            <a:chExt cx="29" cy="29"/>
          </a:xfrm>
        </xdr:grpSpPr>
        <xdr:sp macro="" textlink="">
          <xdr:nvSpPr>
            <xdr:cNvPr id="9" name="Rectángulo 4"/>
            <xdr:cNvSpPr>
              <a:spLocks noChangeArrowheads="1"/>
            </xdr:cNvSpPr>
          </xdr:nvSpPr>
          <xdr:spPr bwMode="auto">
            <a:xfrm>
              <a:off x="318" y="23"/>
              <a:ext cx="29" cy="29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" name="Forma libre 5"/>
            <xdr:cNvSpPr>
              <a:spLocks/>
            </xdr:cNvSpPr>
          </xdr:nvSpPr>
          <xdr:spPr bwMode="auto">
            <a:xfrm>
              <a:off x="318" y="23"/>
              <a:ext cx="29" cy="29"/>
            </a:xfrm>
            <a:custGeom>
              <a:avLst/>
              <a:gdLst>
                <a:gd name="T0" fmla="*/ 2053 w 3281"/>
                <a:gd name="T1" fmla="*/ 3 h 3281"/>
                <a:gd name="T2" fmla="*/ 2228 w 3281"/>
                <a:gd name="T3" fmla="*/ 27 h 3281"/>
                <a:gd name="T4" fmla="*/ 2395 w 3281"/>
                <a:gd name="T5" fmla="*/ 73 h 3281"/>
                <a:gd name="T6" fmla="*/ 2554 w 3281"/>
                <a:gd name="T7" fmla="*/ 140 h 3281"/>
                <a:gd name="T8" fmla="*/ 2700 w 3281"/>
                <a:gd name="T9" fmla="*/ 225 h 3281"/>
                <a:gd name="T10" fmla="*/ 2833 w 3281"/>
                <a:gd name="T11" fmla="*/ 329 h 3281"/>
                <a:gd name="T12" fmla="*/ 2952 w 3281"/>
                <a:gd name="T13" fmla="*/ 448 h 3281"/>
                <a:gd name="T14" fmla="*/ 3056 w 3281"/>
                <a:gd name="T15" fmla="*/ 581 h 3281"/>
                <a:gd name="T16" fmla="*/ 3141 w 3281"/>
                <a:gd name="T17" fmla="*/ 728 h 3281"/>
                <a:gd name="T18" fmla="*/ 3208 w 3281"/>
                <a:gd name="T19" fmla="*/ 886 h 3281"/>
                <a:gd name="T20" fmla="*/ 3254 w 3281"/>
                <a:gd name="T21" fmla="*/ 1053 h 3281"/>
                <a:gd name="T22" fmla="*/ 3277 w 3281"/>
                <a:gd name="T23" fmla="*/ 1228 h 3281"/>
                <a:gd name="T24" fmla="*/ 3277 w 3281"/>
                <a:gd name="T25" fmla="*/ 1409 h 3281"/>
                <a:gd name="T26" fmla="*/ 3254 w 3281"/>
                <a:gd name="T27" fmla="*/ 1584 h 3281"/>
                <a:gd name="T28" fmla="*/ 3208 w 3281"/>
                <a:gd name="T29" fmla="*/ 1751 h 3281"/>
                <a:gd name="T30" fmla="*/ 3141 w 3281"/>
                <a:gd name="T31" fmla="*/ 1909 h 3281"/>
                <a:gd name="T32" fmla="*/ 3056 w 3281"/>
                <a:gd name="T33" fmla="*/ 2055 h 3281"/>
                <a:gd name="T34" fmla="*/ 2952 w 3281"/>
                <a:gd name="T35" fmla="*/ 2189 h 3281"/>
                <a:gd name="T36" fmla="*/ 2833 w 3281"/>
                <a:gd name="T37" fmla="*/ 2308 h 3281"/>
                <a:gd name="T38" fmla="*/ 2700 w 3281"/>
                <a:gd name="T39" fmla="*/ 2411 h 3281"/>
                <a:gd name="T40" fmla="*/ 2554 w 3281"/>
                <a:gd name="T41" fmla="*/ 2497 h 3281"/>
                <a:gd name="T42" fmla="*/ 2395 w 3281"/>
                <a:gd name="T43" fmla="*/ 2564 h 3281"/>
                <a:gd name="T44" fmla="*/ 2228 w 3281"/>
                <a:gd name="T45" fmla="*/ 2610 h 3281"/>
                <a:gd name="T46" fmla="*/ 2053 w 3281"/>
                <a:gd name="T47" fmla="*/ 2633 h 3281"/>
                <a:gd name="T48" fmla="*/ 1875 w 3281"/>
                <a:gd name="T49" fmla="*/ 2634 h 3281"/>
                <a:gd name="T50" fmla="*/ 1704 w 3281"/>
                <a:gd name="T51" fmla="*/ 2611 h 3281"/>
                <a:gd name="T52" fmla="*/ 1542 w 3281"/>
                <a:gd name="T53" fmla="*/ 2567 h 3281"/>
                <a:gd name="T54" fmla="*/ 1389 w 3281"/>
                <a:gd name="T55" fmla="*/ 2504 h 3281"/>
                <a:gd name="T56" fmla="*/ 1245 w 3281"/>
                <a:gd name="T57" fmla="*/ 2422 h 3281"/>
                <a:gd name="T58" fmla="*/ 271 w 3281"/>
                <a:gd name="T59" fmla="*/ 3281 h 3281"/>
                <a:gd name="T60" fmla="*/ 906 w 3281"/>
                <a:gd name="T61" fmla="*/ 2104 h 3281"/>
                <a:gd name="T62" fmla="*/ 816 w 3281"/>
                <a:gd name="T63" fmla="*/ 1966 h 3281"/>
                <a:gd name="T64" fmla="*/ 743 w 3281"/>
                <a:gd name="T65" fmla="*/ 1817 h 3281"/>
                <a:gd name="T66" fmla="*/ 689 w 3281"/>
                <a:gd name="T67" fmla="*/ 1659 h 3281"/>
                <a:gd name="T68" fmla="*/ 656 w 3281"/>
                <a:gd name="T69" fmla="*/ 1492 h 3281"/>
                <a:gd name="T70" fmla="*/ 645 w 3281"/>
                <a:gd name="T71" fmla="*/ 1318 h 3281"/>
                <a:gd name="T72" fmla="*/ 657 w 3281"/>
                <a:gd name="T73" fmla="*/ 1139 h 3281"/>
                <a:gd name="T74" fmla="*/ 692 w 3281"/>
                <a:gd name="T75" fmla="*/ 968 h 3281"/>
                <a:gd name="T76" fmla="*/ 748 w 3281"/>
                <a:gd name="T77" fmla="*/ 806 h 3281"/>
                <a:gd name="T78" fmla="*/ 824 w 3281"/>
                <a:gd name="T79" fmla="*/ 653 h 3281"/>
                <a:gd name="T80" fmla="*/ 920 w 3281"/>
                <a:gd name="T81" fmla="*/ 513 h 3281"/>
                <a:gd name="T82" fmla="*/ 1031 w 3281"/>
                <a:gd name="T83" fmla="*/ 387 h 3281"/>
                <a:gd name="T84" fmla="*/ 1157 w 3281"/>
                <a:gd name="T85" fmla="*/ 276 h 3281"/>
                <a:gd name="T86" fmla="*/ 1297 w 3281"/>
                <a:gd name="T87" fmla="*/ 180 h 3281"/>
                <a:gd name="T88" fmla="*/ 1450 w 3281"/>
                <a:gd name="T89" fmla="*/ 104 h 3281"/>
                <a:gd name="T90" fmla="*/ 1612 w 3281"/>
                <a:gd name="T91" fmla="*/ 47 h 3281"/>
                <a:gd name="T92" fmla="*/ 1784 w 3281"/>
                <a:gd name="T93" fmla="*/ 12 h 3281"/>
                <a:gd name="T94" fmla="*/ 1963 w 3281"/>
                <a:gd name="T95" fmla="*/ 0 h 3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3281" h="3281">
                  <a:moveTo>
                    <a:pt x="1963" y="0"/>
                  </a:moveTo>
                  <a:lnTo>
                    <a:pt x="2053" y="3"/>
                  </a:lnTo>
                  <a:lnTo>
                    <a:pt x="2142" y="12"/>
                  </a:lnTo>
                  <a:lnTo>
                    <a:pt x="2228" y="27"/>
                  </a:lnTo>
                  <a:lnTo>
                    <a:pt x="2313" y="47"/>
                  </a:lnTo>
                  <a:lnTo>
                    <a:pt x="2395" y="73"/>
                  </a:lnTo>
                  <a:lnTo>
                    <a:pt x="2475" y="104"/>
                  </a:lnTo>
                  <a:lnTo>
                    <a:pt x="2554" y="140"/>
                  </a:lnTo>
                  <a:lnTo>
                    <a:pt x="2628" y="180"/>
                  </a:lnTo>
                  <a:lnTo>
                    <a:pt x="2700" y="225"/>
                  </a:lnTo>
                  <a:lnTo>
                    <a:pt x="2768" y="276"/>
                  </a:lnTo>
                  <a:lnTo>
                    <a:pt x="2833" y="329"/>
                  </a:lnTo>
                  <a:lnTo>
                    <a:pt x="2894" y="387"/>
                  </a:lnTo>
                  <a:lnTo>
                    <a:pt x="2952" y="448"/>
                  </a:lnTo>
                  <a:lnTo>
                    <a:pt x="3005" y="513"/>
                  </a:lnTo>
                  <a:lnTo>
                    <a:pt x="3056" y="581"/>
                  </a:lnTo>
                  <a:lnTo>
                    <a:pt x="3101" y="653"/>
                  </a:lnTo>
                  <a:lnTo>
                    <a:pt x="3141" y="728"/>
                  </a:lnTo>
                  <a:lnTo>
                    <a:pt x="3177" y="806"/>
                  </a:lnTo>
                  <a:lnTo>
                    <a:pt x="3208" y="886"/>
                  </a:lnTo>
                  <a:lnTo>
                    <a:pt x="3234" y="968"/>
                  </a:lnTo>
                  <a:lnTo>
                    <a:pt x="3254" y="1053"/>
                  </a:lnTo>
                  <a:lnTo>
                    <a:pt x="3269" y="1139"/>
                  </a:lnTo>
                  <a:lnTo>
                    <a:pt x="3277" y="1228"/>
                  </a:lnTo>
                  <a:lnTo>
                    <a:pt x="3281" y="1318"/>
                  </a:lnTo>
                  <a:lnTo>
                    <a:pt x="3277" y="1409"/>
                  </a:lnTo>
                  <a:lnTo>
                    <a:pt x="3269" y="1497"/>
                  </a:lnTo>
                  <a:lnTo>
                    <a:pt x="3254" y="1584"/>
                  </a:lnTo>
                  <a:lnTo>
                    <a:pt x="3234" y="1669"/>
                  </a:lnTo>
                  <a:lnTo>
                    <a:pt x="3208" y="1751"/>
                  </a:lnTo>
                  <a:lnTo>
                    <a:pt x="3177" y="1831"/>
                  </a:lnTo>
                  <a:lnTo>
                    <a:pt x="3141" y="1909"/>
                  </a:lnTo>
                  <a:lnTo>
                    <a:pt x="3101" y="1984"/>
                  </a:lnTo>
                  <a:lnTo>
                    <a:pt x="3056" y="2055"/>
                  </a:lnTo>
                  <a:lnTo>
                    <a:pt x="3005" y="2124"/>
                  </a:lnTo>
                  <a:lnTo>
                    <a:pt x="2952" y="2189"/>
                  </a:lnTo>
                  <a:lnTo>
                    <a:pt x="2894" y="2250"/>
                  </a:lnTo>
                  <a:lnTo>
                    <a:pt x="2833" y="2308"/>
                  </a:lnTo>
                  <a:lnTo>
                    <a:pt x="2768" y="2361"/>
                  </a:lnTo>
                  <a:lnTo>
                    <a:pt x="2700" y="2411"/>
                  </a:lnTo>
                  <a:lnTo>
                    <a:pt x="2628" y="2457"/>
                  </a:lnTo>
                  <a:lnTo>
                    <a:pt x="2554" y="2497"/>
                  </a:lnTo>
                  <a:lnTo>
                    <a:pt x="2475" y="2533"/>
                  </a:lnTo>
                  <a:lnTo>
                    <a:pt x="2395" y="2564"/>
                  </a:lnTo>
                  <a:lnTo>
                    <a:pt x="2313" y="2589"/>
                  </a:lnTo>
                  <a:lnTo>
                    <a:pt x="2228" y="2610"/>
                  </a:lnTo>
                  <a:lnTo>
                    <a:pt x="2142" y="2624"/>
                  </a:lnTo>
                  <a:lnTo>
                    <a:pt x="2053" y="2633"/>
                  </a:lnTo>
                  <a:lnTo>
                    <a:pt x="1963" y="2636"/>
                  </a:lnTo>
                  <a:lnTo>
                    <a:pt x="1875" y="2634"/>
                  </a:lnTo>
                  <a:lnTo>
                    <a:pt x="1789" y="2625"/>
                  </a:lnTo>
                  <a:lnTo>
                    <a:pt x="1704" y="2611"/>
                  </a:lnTo>
                  <a:lnTo>
                    <a:pt x="1622" y="2592"/>
                  </a:lnTo>
                  <a:lnTo>
                    <a:pt x="1542" y="2567"/>
                  </a:lnTo>
                  <a:lnTo>
                    <a:pt x="1464" y="2538"/>
                  </a:lnTo>
                  <a:lnTo>
                    <a:pt x="1389" y="2504"/>
                  </a:lnTo>
                  <a:lnTo>
                    <a:pt x="1315" y="2465"/>
                  </a:lnTo>
                  <a:lnTo>
                    <a:pt x="1245" y="2422"/>
                  </a:lnTo>
                  <a:lnTo>
                    <a:pt x="1177" y="2375"/>
                  </a:lnTo>
                  <a:lnTo>
                    <a:pt x="271" y="3281"/>
                  </a:lnTo>
                  <a:lnTo>
                    <a:pt x="0" y="3010"/>
                  </a:lnTo>
                  <a:lnTo>
                    <a:pt x="906" y="2104"/>
                  </a:lnTo>
                  <a:lnTo>
                    <a:pt x="859" y="2036"/>
                  </a:lnTo>
                  <a:lnTo>
                    <a:pt x="816" y="1966"/>
                  </a:lnTo>
                  <a:lnTo>
                    <a:pt x="777" y="1892"/>
                  </a:lnTo>
                  <a:lnTo>
                    <a:pt x="743" y="1817"/>
                  </a:lnTo>
                  <a:lnTo>
                    <a:pt x="714" y="1739"/>
                  </a:lnTo>
                  <a:lnTo>
                    <a:pt x="689" y="1659"/>
                  </a:lnTo>
                  <a:lnTo>
                    <a:pt x="670" y="1576"/>
                  </a:lnTo>
                  <a:lnTo>
                    <a:pt x="656" y="1492"/>
                  </a:lnTo>
                  <a:lnTo>
                    <a:pt x="648" y="1406"/>
                  </a:lnTo>
                  <a:lnTo>
                    <a:pt x="645" y="1318"/>
                  </a:lnTo>
                  <a:lnTo>
                    <a:pt x="648" y="1228"/>
                  </a:lnTo>
                  <a:lnTo>
                    <a:pt x="657" y="1139"/>
                  </a:lnTo>
                  <a:lnTo>
                    <a:pt x="671" y="1053"/>
                  </a:lnTo>
                  <a:lnTo>
                    <a:pt x="692" y="968"/>
                  </a:lnTo>
                  <a:lnTo>
                    <a:pt x="717" y="886"/>
                  </a:lnTo>
                  <a:lnTo>
                    <a:pt x="748" y="806"/>
                  </a:lnTo>
                  <a:lnTo>
                    <a:pt x="784" y="728"/>
                  </a:lnTo>
                  <a:lnTo>
                    <a:pt x="824" y="653"/>
                  </a:lnTo>
                  <a:lnTo>
                    <a:pt x="870" y="581"/>
                  </a:lnTo>
                  <a:lnTo>
                    <a:pt x="920" y="513"/>
                  </a:lnTo>
                  <a:lnTo>
                    <a:pt x="973" y="448"/>
                  </a:lnTo>
                  <a:lnTo>
                    <a:pt x="1031" y="387"/>
                  </a:lnTo>
                  <a:lnTo>
                    <a:pt x="1092" y="329"/>
                  </a:lnTo>
                  <a:lnTo>
                    <a:pt x="1157" y="276"/>
                  </a:lnTo>
                  <a:lnTo>
                    <a:pt x="1226" y="225"/>
                  </a:lnTo>
                  <a:lnTo>
                    <a:pt x="1297" y="180"/>
                  </a:lnTo>
                  <a:lnTo>
                    <a:pt x="1372" y="140"/>
                  </a:lnTo>
                  <a:lnTo>
                    <a:pt x="1450" y="104"/>
                  </a:lnTo>
                  <a:lnTo>
                    <a:pt x="1530" y="73"/>
                  </a:lnTo>
                  <a:lnTo>
                    <a:pt x="1612" y="47"/>
                  </a:lnTo>
                  <a:lnTo>
                    <a:pt x="1697" y="27"/>
                  </a:lnTo>
                  <a:lnTo>
                    <a:pt x="1784" y="12"/>
                  </a:lnTo>
                  <a:lnTo>
                    <a:pt x="1872" y="3"/>
                  </a:lnTo>
                  <a:lnTo>
                    <a:pt x="1963" y="0"/>
                  </a:lnTo>
                  <a:close/>
                </a:path>
              </a:pathLst>
            </a:custGeom>
            <a:solidFill>
              <a:schemeClr val="accent5">
                <a:lumMod val="40000"/>
                <a:lumOff val="6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1" name="Forma libre 6"/>
            <xdr:cNvSpPr>
              <a:spLocks/>
            </xdr:cNvSpPr>
          </xdr:nvSpPr>
          <xdr:spPr bwMode="auto">
            <a:xfrm>
              <a:off x="326" y="26"/>
              <a:ext cx="18" cy="18"/>
            </a:xfrm>
            <a:custGeom>
              <a:avLst/>
              <a:gdLst>
                <a:gd name="T0" fmla="*/ 1102 w 2043"/>
                <a:gd name="T1" fmla="*/ 3 h 2043"/>
                <a:gd name="T2" fmla="*/ 1256 w 2043"/>
                <a:gd name="T3" fmla="*/ 27 h 2043"/>
                <a:gd name="T4" fmla="*/ 1402 w 2043"/>
                <a:gd name="T5" fmla="*/ 73 h 2043"/>
                <a:gd name="T6" fmla="*/ 1537 w 2043"/>
                <a:gd name="T7" fmla="*/ 139 h 2043"/>
                <a:gd name="T8" fmla="*/ 1661 w 2043"/>
                <a:gd name="T9" fmla="*/ 224 h 2043"/>
                <a:gd name="T10" fmla="*/ 1770 w 2043"/>
                <a:gd name="T11" fmla="*/ 326 h 2043"/>
                <a:gd name="T12" fmla="*/ 1863 w 2043"/>
                <a:gd name="T13" fmla="*/ 442 h 2043"/>
                <a:gd name="T14" fmla="*/ 1939 w 2043"/>
                <a:gd name="T15" fmla="*/ 573 h 2043"/>
                <a:gd name="T16" fmla="*/ 1995 w 2043"/>
                <a:gd name="T17" fmla="*/ 713 h 2043"/>
                <a:gd name="T18" fmla="*/ 2031 w 2043"/>
                <a:gd name="T19" fmla="*/ 863 h 2043"/>
                <a:gd name="T20" fmla="*/ 2043 w 2043"/>
                <a:gd name="T21" fmla="*/ 1021 h 2043"/>
                <a:gd name="T22" fmla="*/ 2031 w 2043"/>
                <a:gd name="T23" fmla="*/ 1180 h 2043"/>
                <a:gd name="T24" fmla="*/ 1995 w 2043"/>
                <a:gd name="T25" fmla="*/ 1330 h 2043"/>
                <a:gd name="T26" fmla="*/ 1939 w 2043"/>
                <a:gd name="T27" fmla="*/ 1470 h 2043"/>
                <a:gd name="T28" fmla="*/ 1863 w 2043"/>
                <a:gd name="T29" fmla="*/ 1600 h 2043"/>
                <a:gd name="T30" fmla="*/ 1770 w 2043"/>
                <a:gd name="T31" fmla="*/ 1717 h 2043"/>
                <a:gd name="T32" fmla="*/ 1661 w 2043"/>
                <a:gd name="T33" fmla="*/ 1819 h 2043"/>
                <a:gd name="T34" fmla="*/ 1537 w 2043"/>
                <a:gd name="T35" fmla="*/ 1903 h 2043"/>
                <a:gd name="T36" fmla="*/ 1402 w 2043"/>
                <a:gd name="T37" fmla="*/ 1970 h 2043"/>
                <a:gd name="T38" fmla="*/ 1256 w 2043"/>
                <a:gd name="T39" fmla="*/ 2016 h 2043"/>
                <a:gd name="T40" fmla="*/ 1102 w 2043"/>
                <a:gd name="T41" fmla="*/ 2040 h 2043"/>
                <a:gd name="T42" fmla="*/ 941 w 2043"/>
                <a:gd name="T43" fmla="*/ 2040 h 2043"/>
                <a:gd name="T44" fmla="*/ 787 w 2043"/>
                <a:gd name="T45" fmla="*/ 2016 h 2043"/>
                <a:gd name="T46" fmla="*/ 642 w 2043"/>
                <a:gd name="T47" fmla="*/ 1970 h 2043"/>
                <a:gd name="T48" fmla="*/ 506 w 2043"/>
                <a:gd name="T49" fmla="*/ 1903 h 2043"/>
                <a:gd name="T50" fmla="*/ 382 w 2043"/>
                <a:gd name="T51" fmla="*/ 1819 h 2043"/>
                <a:gd name="T52" fmla="*/ 273 w 2043"/>
                <a:gd name="T53" fmla="*/ 1717 h 2043"/>
                <a:gd name="T54" fmla="*/ 180 w 2043"/>
                <a:gd name="T55" fmla="*/ 1600 h 2043"/>
                <a:gd name="T56" fmla="*/ 104 w 2043"/>
                <a:gd name="T57" fmla="*/ 1470 h 2043"/>
                <a:gd name="T58" fmla="*/ 47 w 2043"/>
                <a:gd name="T59" fmla="*/ 1330 h 2043"/>
                <a:gd name="T60" fmla="*/ 12 w 2043"/>
                <a:gd name="T61" fmla="*/ 1180 h 2043"/>
                <a:gd name="T62" fmla="*/ 0 w 2043"/>
                <a:gd name="T63" fmla="*/ 1021 h 2043"/>
                <a:gd name="T64" fmla="*/ 12 w 2043"/>
                <a:gd name="T65" fmla="*/ 863 h 2043"/>
                <a:gd name="T66" fmla="*/ 47 w 2043"/>
                <a:gd name="T67" fmla="*/ 713 h 2043"/>
                <a:gd name="T68" fmla="*/ 104 w 2043"/>
                <a:gd name="T69" fmla="*/ 573 h 2043"/>
                <a:gd name="T70" fmla="*/ 180 w 2043"/>
                <a:gd name="T71" fmla="*/ 442 h 2043"/>
                <a:gd name="T72" fmla="*/ 273 w 2043"/>
                <a:gd name="T73" fmla="*/ 326 h 2043"/>
                <a:gd name="T74" fmla="*/ 382 w 2043"/>
                <a:gd name="T75" fmla="*/ 224 h 2043"/>
                <a:gd name="T76" fmla="*/ 506 w 2043"/>
                <a:gd name="T77" fmla="*/ 139 h 2043"/>
                <a:gd name="T78" fmla="*/ 642 w 2043"/>
                <a:gd name="T79" fmla="*/ 73 h 2043"/>
                <a:gd name="T80" fmla="*/ 787 w 2043"/>
                <a:gd name="T81" fmla="*/ 27 h 2043"/>
                <a:gd name="T82" fmla="*/ 941 w 2043"/>
                <a:gd name="T83" fmla="*/ 3 h 20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2043" h="2043">
                  <a:moveTo>
                    <a:pt x="1022" y="0"/>
                  </a:moveTo>
                  <a:lnTo>
                    <a:pt x="1102" y="3"/>
                  </a:lnTo>
                  <a:lnTo>
                    <a:pt x="1180" y="12"/>
                  </a:lnTo>
                  <a:lnTo>
                    <a:pt x="1256" y="27"/>
                  </a:lnTo>
                  <a:lnTo>
                    <a:pt x="1330" y="48"/>
                  </a:lnTo>
                  <a:lnTo>
                    <a:pt x="1402" y="73"/>
                  </a:lnTo>
                  <a:lnTo>
                    <a:pt x="1471" y="104"/>
                  </a:lnTo>
                  <a:lnTo>
                    <a:pt x="1537" y="139"/>
                  </a:lnTo>
                  <a:lnTo>
                    <a:pt x="1601" y="180"/>
                  </a:lnTo>
                  <a:lnTo>
                    <a:pt x="1661" y="224"/>
                  </a:lnTo>
                  <a:lnTo>
                    <a:pt x="1717" y="273"/>
                  </a:lnTo>
                  <a:lnTo>
                    <a:pt x="1770" y="326"/>
                  </a:lnTo>
                  <a:lnTo>
                    <a:pt x="1819" y="382"/>
                  </a:lnTo>
                  <a:lnTo>
                    <a:pt x="1863" y="442"/>
                  </a:lnTo>
                  <a:lnTo>
                    <a:pt x="1904" y="506"/>
                  </a:lnTo>
                  <a:lnTo>
                    <a:pt x="1939" y="573"/>
                  </a:lnTo>
                  <a:lnTo>
                    <a:pt x="1970" y="642"/>
                  </a:lnTo>
                  <a:lnTo>
                    <a:pt x="1995" y="713"/>
                  </a:lnTo>
                  <a:lnTo>
                    <a:pt x="2016" y="787"/>
                  </a:lnTo>
                  <a:lnTo>
                    <a:pt x="2031" y="863"/>
                  </a:lnTo>
                  <a:lnTo>
                    <a:pt x="2040" y="941"/>
                  </a:lnTo>
                  <a:lnTo>
                    <a:pt x="2043" y="1021"/>
                  </a:lnTo>
                  <a:lnTo>
                    <a:pt x="2040" y="1102"/>
                  </a:lnTo>
                  <a:lnTo>
                    <a:pt x="2031" y="1180"/>
                  </a:lnTo>
                  <a:lnTo>
                    <a:pt x="2016" y="1256"/>
                  </a:lnTo>
                  <a:lnTo>
                    <a:pt x="1995" y="1330"/>
                  </a:lnTo>
                  <a:lnTo>
                    <a:pt x="1970" y="1401"/>
                  </a:lnTo>
                  <a:lnTo>
                    <a:pt x="1939" y="1470"/>
                  </a:lnTo>
                  <a:lnTo>
                    <a:pt x="1904" y="1537"/>
                  </a:lnTo>
                  <a:lnTo>
                    <a:pt x="1863" y="1600"/>
                  </a:lnTo>
                  <a:lnTo>
                    <a:pt x="1819" y="1661"/>
                  </a:lnTo>
                  <a:lnTo>
                    <a:pt x="1770" y="1717"/>
                  </a:lnTo>
                  <a:lnTo>
                    <a:pt x="1717" y="1770"/>
                  </a:lnTo>
                  <a:lnTo>
                    <a:pt x="1661" y="1819"/>
                  </a:lnTo>
                  <a:lnTo>
                    <a:pt x="1601" y="1863"/>
                  </a:lnTo>
                  <a:lnTo>
                    <a:pt x="1537" y="1903"/>
                  </a:lnTo>
                  <a:lnTo>
                    <a:pt x="1471" y="1939"/>
                  </a:lnTo>
                  <a:lnTo>
                    <a:pt x="1402" y="1970"/>
                  </a:lnTo>
                  <a:lnTo>
                    <a:pt x="1330" y="1995"/>
                  </a:lnTo>
                  <a:lnTo>
                    <a:pt x="1256" y="2016"/>
                  </a:lnTo>
                  <a:lnTo>
                    <a:pt x="1180" y="2031"/>
                  </a:lnTo>
                  <a:lnTo>
                    <a:pt x="1102" y="2040"/>
                  </a:lnTo>
                  <a:lnTo>
                    <a:pt x="1022" y="2043"/>
                  </a:lnTo>
                  <a:lnTo>
                    <a:pt x="941" y="2040"/>
                  </a:lnTo>
                  <a:lnTo>
                    <a:pt x="863" y="2031"/>
                  </a:lnTo>
                  <a:lnTo>
                    <a:pt x="787" y="2016"/>
                  </a:lnTo>
                  <a:lnTo>
                    <a:pt x="713" y="1995"/>
                  </a:lnTo>
                  <a:lnTo>
                    <a:pt x="642" y="1970"/>
                  </a:lnTo>
                  <a:lnTo>
                    <a:pt x="573" y="1939"/>
                  </a:lnTo>
                  <a:lnTo>
                    <a:pt x="506" y="1903"/>
                  </a:lnTo>
                  <a:lnTo>
                    <a:pt x="443" y="1863"/>
                  </a:lnTo>
                  <a:lnTo>
                    <a:pt x="382" y="1819"/>
                  </a:lnTo>
                  <a:lnTo>
                    <a:pt x="326" y="1770"/>
                  </a:lnTo>
                  <a:lnTo>
                    <a:pt x="273" y="1717"/>
                  </a:lnTo>
                  <a:lnTo>
                    <a:pt x="224" y="1661"/>
                  </a:lnTo>
                  <a:lnTo>
                    <a:pt x="180" y="1600"/>
                  </a:lnTo>
                  <a:lnTo>
                    <a:pt x="139" y="1537"/>
                  </a:lnTo>
                  <a:lnTo>
                    <a:pt x="104" y="1470"/>
                  </a:lnTo>
                  <a:lnTo>
                    <a:pt x="73" y="1401"/>
                  </a:lnTo>
                  <a:lnTo>
                    <a:pt x="47" y="1330"/>
                  </a:lnTo>
                  <a:lnTo>
                    <a:pt x="27" y="1256"/>
                  </a:lnTo>
                  <a:lnTo>
                    <a:pt x="12" y="1180"/>
                  </a:lnTo>
                  <a:lnTo>
                    <a:pt x="3" y="1102"/>
                  </a:lnTo>
                  <a:lnTo>
                    <a:pt x="0" y="1021"/>
                  </a:lnTo>
                  <a:lnTo>
                    <a:pt x="3" y="941"/>
                  </a:lnTo>
                  <a:lnTo>
                    <a:pt x="12" y="863"/>
                  </a:lnTo>
                  <a:lnTo>
                    <a:pt x="27" y="787"/>
                  </a:lnTo>
                  <a:lnTo>
                    <a:pt x="47" y="713"/>
                  </a:lnTo>
                  <a:lnTo>
                    <a:pt x="73" y="642"/>
                  </a:lnTo>
                  <a:lnTo>
                    <a:pt x="104" y="573"/>
                  </a:lnTo>
                  <a:lnTo>
                    <a:pt x="139" y="506"/>
                  </a:lnTo>
                  <a:lnTo>
                    <a:pt x="180" y="442"/>
                  </a:lnTo>
                  <a:lnTo>
                    <a:pt x="224" y="382"/>
                  </a:lnTo>
                  <a:lnTo>
                    <a:pt x="273" y="326"/>
                  </a:lnTo>
                  <a:lnTo>
                    <a:pt x="326" y="273"/>
                  </a:lnTo>
                  <a:lnTo>
                    <a:pt x="382" y="224"/>
                  </a:lnTo>
                  <a:lnTo>
                    <a:pt x="443" y="180"/>
                  </a:lnTo>
                  <a:lnTo>
                    <a:pt x="506" y="139"/>
                  </a:lnTo>
                  <a:lnTo>
                    <a:pt x="573" y="104"/>
                  </a:lnTo>
                  <a:lnTo>
                    <a:pt x="642" y="73"/>
                  </a:lnTo>
                  <a:lnTo>
                    <a:pt x="713" y="48"/>
                  </a:lnTo>
                  <a:lnTo>
                    <a:pt x="787" y="27"/>
                  </a:lnTo>
                  <a:lnTo>
                    <a:pt x="863" y="12"/>
                  </a:lnTo>
                  <a:lnTo>
                    <a:pt x="941" y="3"/>
                  </a:lnTo>
                  <a:lnTo>
                    <a:pt x="1022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" name="Forma libre 7"/>
            <xdr:cNvSpPr>
              <a:spLocks/>
            </xdr:cNvSpPr>
          </xdr:nvSpPr>
          <xdr:spPr bwMode="auto">
            <a:xfrm>
              <a:off x="329" y="32"/>
              <a:ext cx="4" cy="12"/>
            </a:xfrm>
            <a:custGeom>
              <a:avLst/>
              <a:gdLst>
                <a:gd name="T0" fmla="*/ 321 w 482"/>
                <a:gd name="T1" fmla="*/ 0 h 1315"/>
                <a:gd name="T2" fmla="*/ 482 w 482"/>
                <a:gd name="T3" fmla="*/ 0 h 1315"/>
                <a:gd name="T4" fmla="*/ 482 w 482"/>
                <a:gd name="T5" fmla="*/ 1315 h 1315"/>
                <a:gd name="T6" fmla="*/ 414 w 482"/>
                <a:gd name="T7" fmla="*/ 1298 h 1315"/>
                <a:gd name="T8" fmla="*/ 347 w 482"/>
                <a:gd name="T9" fmla="*/ 1277 h 1315"/>
                <a:gd name="T10" fmla="*/ 282 w 482"/>
                <a:gd name="T11" fmla="*/ 1251 h 1315"/>
                <a:gd name="T12" fmla="*/ 282 w 482"/>
                <a:gd name="T13" fmla="*/ 360 h 1315"/>
                <a:gd name="T14" fmla="*/ 0 w 482"/>
                <a:gd name="T15" fmla="*/ 360 h 1315"/>
                <a:gd name="T16" fmla="*/ 0 w 482"/>
                <a:gd name="T17" fmla="*/ 217 h 1315"/>
                <a:gd name="T18" fmla="*/ 51 w 482"/>
                <a:gd name="T19" fmla="*/ 216 h 1315"/>
                <a:gd name="T20" fmla="*/ 97 w 482"/>
                <a:gd name="T21" fmla="*/ 212 h 1315"/>
                <a:gd name="T22" fmla="*/ 139 w 482"/>
                <a:gd name="T23" fmla="*/ 205 h 1315"/>
                <a:gd name="T24" fmla="*/ 176 w 482"/>
                <a:gd name="T25" fmla="*/ 197 h 1315"/>
                <a:gd name="T26" fmla="*/ 208 w 482"/>
                <a:gd name="T27" fmla="*/ 185 h 1315"/>
                <a:gd name="T28" fmla="*/ 236 w 482"/>
                <a:gd name="T29" fmla="*/ 172 h 1315"/>
                <a:gd name="T30" fmla="*/ 256 w 482"/>
                <a:gd name="T31" fmla="*/ 157 h 1315"/>
                <a:gd name="T32" fmla="*/ 273 w 482"/>
                <a:gd name="T33" fmla="*/ 139 h 1315"/>
                <a:gd name="T34" fmla="*/ 288 w 482"/>
                <a:gd name="T35" fmla="*/ 118 h 1315"/>
                <a:gd name="T36" fmla="*/ 300 w 482"/>
                <a:gd name="T37" fmla="*/ 93 h 1315"/>
                <a:gd name="T38" fmla="*/ 310 w 482"/>
                <a:gd name="T39" fmla="*/ 66 h 1315"/>
                <a:gd name="T40" fmla="*/ 317 w 482"/>
                <a:gd name="T41" fmla="*/ 34 h 1315"/>
                <a:gd name="T42" fmla="*/ 321 w 482"/>
                <a:gd name="T43" fmla="*/ 0 h 13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82" h="1315">
                  <a:moveTo>
                    <a:pt x="321" y="0"/>
                  </a:moveTo>
                  <a:lnTo>
                    <a:pt x="482" y="0"/>
                  </a:lnTo>
                  <a:lnTo>
                    <a:pt x="482" y="1315"/>
                  </a:lnTo>
                  <a:lnTo>
                    <a:pt x="414" y="1298"/>
                  </a:lnTo>
                  <a:lnTo>
                    <a:pt x="347" y="1277"/>
                  </a:lnTo>
                  <a:lnTo>
                    <a:pt x="282" y="1251"/>
                  </a:lnTo>
                  <a:lnTo>
                    <a:pt x="282" y="360"/>
                  </a:lnTo>
                  <a:lnTo>
                    <a:pt x="0" y="360"/>
                  </a:lnTo>
                  <a:lnTo>
                    <a:pt x="0" y="217"/>
                  </a:lnTo>
                  <a:lnTo>
                    <a:pt x="51" y="216"/>
                  </a:lnTo>
                  <a:lnTo>
                    <a:pt x="97" y="212"/>
                  </a:lnTo>
                  <a:lnTo>
                    <a:pt x="139" y="205"/>
                  </a:lnTo>
                  <a:lnTo>
                    <a:pt x="176" y="197"/>
                  </a:lnTo>
                  <a:lnTo>
                    <a:pt x="208" y="185"/>
                  </a:lnTo>
                  <a:lnTo>
                    <a:pt x="236" y="172"/>
                  </a:lnTo>
                  <a:lnTo>
                    <a:pt x="256" y="157"/>
                  </a:lnTo>
                  <a:lnTo>
                    <a:pt x="273" y="139"/>
                  </a:lnTo>
                  <a:lnTo>
                    <a:pt x="288" y="118"/>
                  </a:lnTo>
                  <a:lnTo>
                    <a:pt x="300" y="93"/>
                  </a:lnTo>
                  <a:lnTo>
                    <a:pt x="310" y="66"/>
                  </a:lnTo>
                  <a:lnTo>
                    <a:pt x="317" y="34"/>
                  </a:lnTo>
                  <a:lnTo>
                    <a:pt x="321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032" name="Forma libre 8"/>
            <xdr:cNvSpPr>
              <a:spLocks noEditPoints="1"/>
            </xdr:cNvSpPr>
          </xdr:nvSpPr>
          <xdr:spPr bwMode="auto">
            <a:xfrm>
              <a:off x="337" y="32"/>
              <a:ext cx="7" cy="11"/>
            </a:xfrm>
            <a:custGeom>
              <a:avLst/>
              <a:gdLst>
                <a:gd name="T0" fmla="*/ 434 w 793"/>
                <a:gd name="T1" fmla="*/ 160 h 1332"/>
                <a:gd name="T2" fmla="*/ 344 w 793"/>
                <a:gd name="T3" fmla="*/ 196 h 1332"/>
                <a:gd name="T4" fmla="*/ 278 w 793"/>
                <a:gd name="T5" fmla="*/ 262 h 1332"/>
                <a:gd name="T6" fmla="*/ 248 w 793"/>
                <a:gd name="T7" fmla="*/ 350 h 1332"/>
                <a:gd name="T8" fmla="*/ 255 w 793"/>
                <a:gd name="T9" fmla="*/ 457 h 1332"/>
                <a:gd name="T10" fmla="*/ 304 w 793"/>
                <a:gd name="T11" fmla="*/ 542 h 1332"/>
                <a:gd name="T12" fmla="*/ 395 w 793"/>
                <a:gd name="T13" fmla="*/ 612 h 1332"/>
                <a:gd name="T14" fmla="*/ 462 w 793"/>
                <a:gd name="T15" fmla="*/ 646 h 1332"/>
                <a:gd name="T16" fmla="*/ 576 w 793"/>
                <a:gd name="T17" fmla="*/ 696 h 1332"/>
                <a:gd name="T18" fmla="*/ 690 w 793"/>
                <a:gd name="T19" fmla="*/ 639 h 1332"/>
                <a:gd name="T20" fmla="*/ 751 w 793"/>
                <a:gd name="T21" fmla="*/ 528 h 1332"/>
                <a:gd name="T22" fmla="*/ 769 w 793"/>
                <a:gd name="T23" fmla="*/ 398 h 1332"/>
                <a:gd name="T24" fmla="*/ 751 w 793"/>
                <a:gd name="T25" fmla="*/ 301 h 1332"/>
                <a:gd name="T26" fmla="*/ 699 w 793"/>
                <a:gd name="T27" fmla="*/ 223 h 1332"/>
                <a:gd name="T28" fmla="*/ 616 w 793"/>
                <a:gd name="T29" fmla="*/ 170 h 1332"/>
                <a:gd name="T30" fmla="*/ 505 w 793"/>
                <a:gd name="T31" fmla="*/ 153 h 1332"/>
                <a:gd name="T32" fmla="*/ 612 w 793"/>
                <a:gd name="T33" fmla="*/ 8 h 1332"/>
                <a:gd name="T34" fmla="*/ 749 w 793"/>
                <a:gd name="T35" fmla="*/ 50 h 1332"/>
                <a:gd name="T36" fmla="*/ 790 w 793"/>
                <a:gd name="T37" fmla="*/ 269 h 1332"/>
                <a:gd name="T38" fmla="*/ 781 w 793"/>
                <a:gd name="T39" fmla="*/ 500 h 1332"/>
                <a:gd name="T40" fmla="*/ 723 w 793"/>
                <a:gd name="T41" fmla="*/ 717 h 1332"/>
                <a:gd name="T42" fmla="*/ 621 w 793"/>
                <a:gd name="T43" fmla="*/ 912 h 1332"/>
                <a:gd name="T44" fmla="*/ 589 w 793"/>
                <a:gd name="T45" fmla="*/ 895 h 1332"/>
                <a:gd name="T46" fmla="*/ 480 w 793"/>
                <a:gd name="T47" fmla="*/ 850 h 1332"/>
                <a:gd name="T48" fmla="*/ 355 w 793"/>
                <a:gd name="T49" fmla="*/ 836 h 1332"/>
                <a:gd name="T50" fmla="*/ 275 w 793"/>
                <a:gd name="T51" fmla="*/ 920 h 1332"/>
                <a:gd name="T52" fmla="*/ 226 w 793"/>
                <a:gd name="T53" fmla="*/ 1025 h 1332"/>
                <a:gd name="T54" fmla="*/ 209 w 793"/>
                <a:gd name="T55" fmla="*/ 1145 h 1332"/>
                <a:gd name="T56" fmla="*/ 227 w 793"/>
                <a:gd name="T57" fmla="*/ 1259 h 1332"/>
                <a:gd name="T58" fmla="*/ 31 w 793"/>
                <a:gd name="T59" fmla="*/ 1332 h 1332"/>
                <a:gd name="T60" fmla="*/ 2 w 793"/>
                <a:gd name="T61" fmla="*/ 1205 h 1332"/>
                <a:gd name="T62" fmla="*/ 10 w 793"/>
                <a:gd name="T63" fmla="*/ 1063 h 1332"/>
                <a:gd name="T64" fmla="*/ 67 w 793"/>
                <a:gd name="T65" fmla="*/ 928 h 1332"/>
                <a:gd name="T66" fmla="*/ 149 w 793"/>
                <a:gd name="T67" fmla="*/ 833 h 1332"/>
                <a:gd name="T68" fmla="*/ 262 w 793"/>
                <a:gd name="T69" fmla="*/ 760 h 1332"/>
                <a:gd name="T70" fmla="*/ 180 w 793"/>
                <a:gd name="T71" fmla="*/ 698 h 1332"/>
                <a:gd name="T72" fmla="*/ 92 w 793"/>
                <a:gd name="T73" fmla="*/ 607 h 1332"/>
                <a:gd name="T74" fmla="*/ 46 w 793"/>
                <a:gd name="T75" fmla="*/ 498 h 1332"/>
                <a:gd name="T76" fmla="*/ 40 w 793"/>
                <a:gd name="T77" fmla="*/ 360 h 1332"/>
                <a:gd name="T78" fmla="*/ 80 w 793"/>
                <a:gd name="T79" fmla="*/ 227 h 1332"/>
                <a:gd name="T80" fmla="*/ 170 w 793"/>
                <a:gd name="T81" fmla="*/ 117 h 1332"/>
                <a:gd name="T82" fmla="*/ 297 w 793"/>
                <a:gd name="T83" fmla="*/ 38 h 1332"/>
                <a:gd name="T84" fmla="*/ 449 w 793"/>
                <a:gd name="T85" fmla="*/ 2 h 13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793" h="1332">
                  <a:moveTo>
                    <a:pt x="505" y="153"/>
                  </a:moveTo>
                  <a:lnTo>
                    <a:pt x="468" y="155"/>
                  </a:lnTo>
                  <a:lnTo>
                    <a:pt x="434" y="160"/>
                  </a:lnTo>
                  <a:lnTo>
                    <a:pt x="402" y="169"/>
                  </a:lnTo>
                  <a:lnTo>
                    <a:pt x="372" y="181"/>
                  </a:lnTo>
                  <a:lnTo>
                    <a:pt x="344" y="196"/>
                  </a:lnTo>
                  <a:lnTo>
                    <a:pt x="319" y="216"/>
                  </a:lnTo>
                  <a:lnTo>
                    <a:pt x="297" y="238"/>
                  </a:lnTo>
                  <a:lnTo>
                    <a:pt x="278" y="262"/>
                  </a:lnTo>
                  <a:lnTo>
                    <a:pt x="264" y="289"/>
                  </a:lnTo>
                  <a:lnTo>
                    <a:pt x="254" y="318"/>
                  </a:lnTo>
                  <a:lnTo>
                    <a:pt x="248" y="350"/>
                  </a:lnTo>
                  <a:lnTo>
                    <a:pt x="246" y="385"/>
                  </a:lnTo>
                  <a:lnTo>
                    <a:pt x="248" y="422"/>
                  </a:lnTo>
                  <a:lnTo>
                    <a:pt x="255" y="457"/>
                  </a:lnTo>
                  <a:lnTo>
                    <a:pt x="266" y="488"/>
                  </a:lnTo>
                  <a:lnTo>
                    <a:pt x="283" y="516"/>
                  </a:lnTo>
                  <a:lnTo>
                    <a:pt x="304" y="542"/>
                  </a:lnTo>
                  <a:lnTo>
                    <a:pt x="330" y="566"/>
                  </a:lnTo>
                  <a:lnTo>
                    <a:pt x="360" y="590"/>
                  </a:lnTo>
                  <a:lnTo>
                    <a:pt x="395" y="612"/>
                  </a:lnTo>
                  <a:lnTo>
                    <a:pt x="413" y="621"/>
                  </a:lnTo>
                  <a:lnTo>
                    <a:pt x="435" y="633"/>
                  </a:lnTo>
                  <a:lnTo>
                    <a:pt x="462" y="646"/>
                  </a:lnTo>
                  <a:lnTo>
                    <a:pt x="493" y="661"/>
                  </a:lnTo>
                  <a:lnTo>
                    <a:pt x="536" y="680"/>
                  </a:lnTo>
                  <a:lnTo>
                    <a:pt x="576" y="696"/>
                  </a:lnTo>
                  <a:lnTo>
                    <a:pt x="613" y="709"/>
                  </a:lnTo>
                  <a:lnTo>
                    <a:pt x="655" y="674"/>
                  </a:lnTo>
                  <a:lnTo>
                    <a:pt x="690" y="639"/>
                  </a:lnTo>
                  <a:lnTo>
                    <a:pt x="717" y="603"/>
                  </a:lnTo>
                  <a:lnTo>
                    <a:pt x="737" y="566"/>
                  </a:lnTo>
                  <a:lnTo>
                    <a:pt x="751" y="528"/>
                  </a:lnTo>
                  <a:lnTo>
                    <a:pt x="761" y="487"/>
                  </a:lnTo>
                  <a:lnTo>
                    <a:pt x="767" y="444"/>
                  </a:lnTo>
                  <a:lnTo>
                    <a:pt x="769" y="398"/>
                  </a:lnTo>
                  <a:lnTo>
                    <a:pt x="767" y="363"/>
                  </a:lnTo>
                  <a:lnTo>
                    <a:pt x="761" y="331"/>
                  </a:lnTo>
                  <a:lnTo>
                    <a:pt x="751" y="301"/>
                  </a:lnTo>
                  <a:lnTo>
                    <a:pt x="738" y="273"/>
                  </a:lnTo>
                  <a:lnTo>
                    <a:pt x="720" y="247"/>
                  </a:lnTo>
                  <a:lnTo>
                    <a:pt x="699" y="223"/>
                  </a:lnTo>
                  <a:lnTo>
                    <a:pt x="674" y="202"/>
                  </a:lnTo>
                  <a:lnTo>
                    <a:pt x="646" y="184"/>
                  </a:lnTo>
                  <a:lnTo>
                    <a:pt x="616" y="170"/>
                  </a:lnTo>
                  <a:lnTo>
                    <a:pt x="582" y="161"/>
                  </a:lnTo>
                  <a:lnTo>
                    <a:pt x="545" y="155"/>
                  </a:lnTo>
                  <a:lnTo>
                    <a:pt x="505" y="153"/>
                  </a:lnTo>
                  <a:close/>
                  <a:moveTo>
                    <a:pt x="506" y="0"/>
                  </a:moveTo>
                  <a:lnTo>
                    <a:pt x="561" y="2"/>
                  </a:lnTo>
                  <a:lnTo>
                    <a:pt x="612" y="8"/>
                  </a:lnTo>
                  <a:lnTo>
                    <a:pt x="661" y="18"/>
                  </a:lnTo>
                  <a:lnTo>
                    <a:pt x="706" y="33"/>
                  </a:lnTo>
                  <a:lnTo>
                    <a:pt x="749" y="50"/>
                  </a:lnTo>
                  <a:lnTo>
                    <a:pt x="768" y="121"/>
                  </a:lnTo>
                  <a:lnTo>
                    <a:pt x="781" y="194"/>
                  </a:lnTo>
                  <a:lnTo>
                    <a:pt x="790" y="269"/>
                  </a:lnTo>
                  <a:lnTo>
                    <a:pt x="793" y="345"/>
                  </a:lnTo>
                  <a:lnTo>
                    <a:pt x="790" y="424"/>
                  </a:lnTo>
                  <a:lnTo>
                    <a:pt x="781" y="500"/>
                  </a:lnTo>
                  <a:lnTo>
                    <a:pt x="767" y="574"/>
                  </a:lnTo>
                  <a:lnTo>
                    <a:pt x="748" y="647"/>
                  </a:lnTo>
                  <a:lnTo>
                    <a:pt x="723" y="717"/>
                  </a:lnTo>
                  <a:lnTo>
                    <a:pt x="694" y="785"/>
                  </a:lnTo>
                  <a:lnTo>
                    <a:pt x="660" y="850"/>
                  </a:lnTo>
                  <a:lnTo>
                    <a:pt x="621" y="912"/>
                  </a:lnTo>
                  <a:lnTo>
                    <a:pt x="618" y="910"/>
                  </a:lnTo>
                  <a:lnTo>
                    <a:pt x="616" y="909"/>
                  </a:lnTo>
                  <a:lnTo>
                    <a:pt x="589" y="895"/>
                  </a:lnTo>
                  <a:lnTo>
                    <a:pt x="558" y="881"/>
                  </a:lnTo>
                  <a:lnTo>
                    <a:pt x="521" y="866"/>
                  </a:lnTo>
                  <a:lnTo>
                    <a:pt x="480" y="850"/>
                  </a:lnTo>
                  <a:lnTo>
                    <a:pt x="436" y="832"/>
                  </a:lnTo>
                  <a:lnTo>
                    <a:pt x="388" y="812"/>
                  </a:lnTo>
                  <a:lnTo>
                    <a:pt x="355" y="836"/>
                  </a:lnTo>
                  <a:lnTo>
                    <a:pt x="326" y="862"/>
                  </a:lnTo>
                  <a:lnTo>
                    <a:pt x="299" y="890"/>
                  </a:lnTo>
                  <a:lnTo>
                    <a:pt x="275" y="920"/>
                  </a:lnTo>
                  <a:lnTo>
                    <a:pt x="255" y="954"/>
                  </a:lnTo>
                  <a:lnTo>
                    <a:pt x="239" y="988"/>
                  </a:lnTo>
                  <a:lnTo>
                    <a:pt x="226" y="1025"/>
                  </a:lnTo>
                  <a:lnTo>
                    <a:pt x="217" y="1063"/>
                  </a:lnTo>
                  <a:lnTo>
                    <a:pt x="211" y="1103"/>
                  </a:lnTo>
                  <a:lnTo>
                    <a:pt x="209" y="1145"/>
                  </a:lnTo>
                  <a:lnTo>
                    <a:pt x="211" y="1185"/>
                  </a:lnTo>
                  <a:lnTo>
                    <a:pt x="217" y="1223"/>
                  </a:lnTo>
                  <a:lnTo>
                    <a:pt x="227" y="1259"/>
                  </a:lnTo>
                  <a:lnTo>
                    <a:pt x="163" y="1288"/>
                  </a:lnTo>
                  <a:lnTo>
                    <a:pt x="98" y="1312"/>
                  </a:lnTo>
                  <a:lnTo>
                    <a:pt x="31" y="1332"/>
                  </a:lnTo>
                  <a:lnTo>
                    <a:pt x="17" y="1291"/>
                  </a:lnTo>
                  <a:lnTo>
                    <a:pt x="8" y="1249"/>
                  </a:lnTo>
                  <a:lnTo>
                    <a:pt x="2" y="1205"/>
                  </a:lnTo>
                  <a:lnTo>
                    <a:pt x="0" y="1161"/>
                  </a:lnTo>
                  <a:lnTo>
                    <a:pt x="2" y="1111"/>
                  </a:lnTo>
                  <a:lnTo>
                    <a:pt x="10" y="1063"/>
                  </a:lnTo>
                  <a:lnTo>
                    <a:pt x="24" y="1017"/>
                  </a:lnTo>
                  <a:lnTo>
                    <a:pt x="43" y="972"/>
                  </a:lnTo>
                  <a:lnTo>
                    <a:pt x="67" y="928"/>
                  </a:lnTo>
                  <a:lnTo>
                    <a:pt x="91" y="894"/>
                  </a:lnTo>
                  <a:lnTo>
                    <a:pt x="118" y="862"/>
                  </a:lnTo>
                  <a:lnTo>
                    <a:pt x="149" y="833"/>
                  </a:lnTo>
                  <a:lnTo>
                    <a:pt x="184" y="806"/>
                  </a:lnTo>
                  <a:lnTo>
                    <a:pt x="221" y="782"/>
                  </a:lnTo>
                  <a:lnTo>
                    <a:pt x="262" y="760"/>
                  </a:lnTo>
                  <a:lnTo>
                    <a:pt x="262" y="753"/>
                  </a:lnTo>
                  <a:lnTo>
                    <a:pt x="219" y="726"/>
                  </a:lnTo>
                  <a:lnTo>
                    <a:pt x="180" y="698"/>
                  </a:lnTo>
                  <a:lnTo>
                    <a:pt x="146" y="669"/>
                  </a:lnTo>
                  <a:lnTo>
                    <a:pt x="117" y="639"/>
                  </a:lnTo>
                  <a:lnTo>
                    <a:pt x="92" y="607"/>
                  </a:lnTo>
                  <a:lnTo>
                    <a:pt x="73" y="574"/>
                  </a:lnTo>
                  <a:lnTo>
                    <a:pt x="57" y="538"/>
                  </a:lnTo>
                  <a:lnTo>
                    <a:pt x="46" y="498"/>
                  </a:lnTo>
                  <a:lnTo>
                    <a:pt x="39" y="455"/>
                  </a:lnTo>
                  <a:lnTo>
                    <a:pt x="37" y="409"/>
                  </a:lnTo>
                  <a:lnTo>
                    <a:pt x="40" y="360"/>
                  </a:lnTo>
                  <a:lnTo>
                    <a:pt x="48" y="313"/>
                  </a:lnTo>
                  <a:lnTo>
                    <a:pt x="62" y="269"/>
                  </a:lnTo>
                  <a:lnTo>
                    <a:pt x="80" y="227"/>
                  </a:lnTo>
                  <a:lnTo>
                    <a:pt x="105" y="188"/>
                  </a:lnTo>
                  <a:lnTo>
                    <a:pt x="134" y="151"/>
                  </a:lnTo>
                  <a:lnTo>
                    <a:pt x="170" y="117"/>
                  </a:lnTo>
                  <a:lnTo>
                    <a:pt x="209" y="86"/>
                  </a:lnTo>
                  <a:lnTo>
                    <a:pt x="251" y="59"/>
                  </a:lnTo>
                  <a:lnTo>
                    <a:pt x="297" y="38"/>
                  </a:lnTo>
                  <a:lnTo>
                    <a:pt x="345" y="21"/>
                  </a:lnTo>
                  <a:lnTo>
                    <a:pt x="396" y="9"/>
                  </a:lnTo>
                  <a:lnTo>
                    <a:pt x="449" y="2"/>
                  </a:lnTo>
                  <a:lnTo>
                    <a:pt x="506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1</xdr:col>
      <xdr:colOff>85725</xdr:colOff>
      <xdr:row>3</xdr:row>
      <xdr:rowOff>66675</xdr:rowOff>
    </xdr:from>
    <xdr:to>
      <xdr:col>1</xdr:col>
      <xdr:colOff>342900</xdr:colOff>
      <xdr:row>3</xdr:row>
      <xdr:rowOff>361950</xdr:rowOff>
    </xdr:to>
    <xdr:grpSp>
      <xdr:nvGrpSpPr>
        <xdr:cNvPr id="15" name="Icono Tarea" descr="&quot;&quot;" title="Icono Lápiz"/>
        <xdr:cNvGrpSpPr>
          <a:grpSpLocks noChangeAspect="1"/>
        </xdr:cNvGrpSpPr>
      </xdr:nvGrpSpPr>
      <xdr:grpSpPr bwMode="auto">
        <a:xfrm>
          <a:off x="238125" y="685800"/>
          <a:ext cx="257175" cy="295275"/>
          <a:chOff x="29" y="100"/>
          <a:chExt cx="27" cy="31"/>
        </a:xfrm>
      </xdr:grpSpPr>
      <xdr:sp macro="" textlink="">
        <xdr:nvSpPr>
          <xdr:cNvPr id="17" name="Rectángulo 4"/>
          <xdr:cNvSpPr>
            <a:spLocks noChangeArrowheads="1"/>
          </xdr:cNvSpPr>
        </xdr:nvSpPr>
        <xdr:spPr bwMode="auto">
          <a:xfrm>
            <a:off x="29" y="100"/>
            <a:ext cx="27" cy="31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" name="Forma libre 5"/>
          <xdr:cNvSpPr>
            <a:spLocks/>
          </xdr:cNvSpPr>
        </xdr:nvSpPr>
        <xdr:spPr bwMode="auto">
          <a:xfrm>
            <a:off x="30" y="104"/>
            <a:ext cx="22" cy="24"/>
          </a:xfrm>
          <a:custGeom>
            <a:avLst/>
            <a:gdLst>
              <a:gd name="T0" fmla="*/ 1781 w 2307"/>
              <a:gd name="T1" fmla="*/ 0 h 2577"/>
              <a:gd name="T2" fmla="*/ 2307 w 2307"/>
              <a:gd name="T3" fmla="*/ 438 h 2577"/>
              <a:gd name="T4" fmla="*/ 526 w 2307"/>
              <a:gd name="T5" fmla="*/ 2577 h 2577"/>
              <a:gd name="T6" fmla="*/ 0 w 2307"/>
              <a:gd name="T7" fmla="*/ 2139 h 2577"/>
              <a:gd name="T8" fmla="*/ 1781 w 2307"/>
              <a:gd name="T9" fmla="*/ 0 h 25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307" h="2577">
                <a:moveTo>
                  <a:pt x="1781" y="0"/>
                </a:moveTo>
                <a:lnTo>
                  <a:pt x="2307" y="438"/>
                </a:lnTo>
                <a:lnTo>
                  <a:pt x="526" y="2577"/>
                </a:lnTo>
                <a:lnTo>
                  <a:pt x="0" y="2139"/>
                </a:lnTo>
                <a:lnTo>
                  <a:pt x="1781" y="0"/>
                </a:ln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orma libre 6"/>
          <xdr:cNvSpPr>
            <a:spLocks/>
          </xdr:cNvSpPr>
        </xdr:nvSpPr>
        <xdr:spPr bwMode="auto">
          <a:xfrm>
            <a:off x="29" y="124"/>
            <a:ext cx="6" cy="6"/>
          </a:xfrm>
          <a:custGeom>
            <a:avLst/>
            <a:gdLst>
              <a:gd name="T0" fmla="*/ 99 w 625"/>
              <a:gd name="T1" fmla="*/ 0 h 621"/>
              <a:gd name="T2" fmla="*/ 625 w 625"/>
              <a:gd name="T3" fmla="*/ 438 h 621"/>
              <a:gd name="T4" fmla="*/ 172 w 625"/>
              <a:gd name="T5" fmla="*/ 621 h 621"/>
              <a:gd name="T6" fmla="*/ 0 w 625"/>
              <a:gd name="T7" fmla="*/ 478 h 621"/>
              <a:gd name="T8" fmla="*/ 99 w 625"/>
              <a:gd name="T9" fmla="*/ 0 h 6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25" h="621">
                <a:moveTo>
                  <a:pt x="99" y="0"/>
                </a:moveTo>
                <a:lnTo>
                  <a:pt x="625" y="438"/>
                </a:lnTo>
                <a:lnTo>
                  <a:pt x="172" y="621"/>
                </a:lnTo>
                <a:lnTo>
                  <a:pt x="0" y="478"/>
                </a:lnTo>
                <a:lnTo>
                  <a:pt x="99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orma libre 7"/>
          <xdr:cNvSpPr>
            <a:spLocks/>
          </xdr:cNvSpPr>
        </xdr:nvSpPr>
        <xdr:spPr bwMode="auto">
          <a:xfrm>
            <a:off x="48" y="100"/>
            <a:ext cx="7" cy="8"/>
          </a:xfrm>
          <a:custGeom>
            <a:avLst/>
            <a:gdLst>
              <a:gd name="T0" fmla="*/ 377 w 846"/>
              <a:gd name="T1" fmla="*/ 0 h 821"/>
              <a:gd name="T2" fmla="*/ 395 w 846"/>
              <a:gd name="T3" fmla="*/ 4 h 821"/>
              <a:gd name="T4" fmla="*/ 414 w 846"/>
              <a:gd name="T5" fmla="*/ 12 h 821"/>
              <a:gd name="T6" fmla="*/ 435 w 846"/>
              <a:gd name="T7" fmla="*/ 25 h 821"/>
              <a:gd name="T8" fmla="*/ 453 w 846"/>
              <a:gd name="T9" fmla="*/ 40 h 821"/>
              <a:gd name="T10" fmla="*/ 474 w 846"/>
              <a:gd name="T11" fmla="*/ 57 h 821"/>
              <a:gd name="T12" fmla="*/ 498 w 846"/>
              <a:gd name="T13" fmla="*/ 79 h 821"/>
              <a:gd name="T14" fmla="*/ 525 w 846"/>
              <a:gd name="T15" fmla="*/ 101 h 821"/>
              <a:gd name="T16" fmla="*/ 553 w 846"/>
              <a:gd name="T17" fmla="*/ 125 h 821"/>
              <a:gd name="T18" fmla="*/ 583 w 846"/>
              <a:gd name="T19" fmla="*/ 150 h 821"/>
              <a:gd name="T20" fmla="*/ 614 w 846"/>
              <a:gd name="T21" fmla="*/ 175 h 821"/>
              <a:gd name="T22" fmla="*/ 646 w 846"/>
              <a:gd name="T23" fmla="*/ 201 h 821"/>
              <a:gd name="T24" fmla="*/ 676 w 846"/>
              <a:gd name="T25" fmla="*/ 226 h 821"/>
              <a:gd name="T26" fmla="*/ 705 w 846"/>
              <a:gd name="T27" fmla="*/ 250 h 821"/>
              <a:gd name="T28" fmla="*/ 733 w 846"/>
              <a:gd name="T29" fmla="*/ 274 h 821"/>
              <a:gd name="T30" fmla="*/ 758 w 846"/>
              <a:gd name="T31" fmla="*/ 295 h 821"/>
              <a:gd name="T32" fmla="*/ 780 w 846"/>
              <a:gd name="T33" fmla="*/ 314 h 821"/>
              <a:gd name="T34" fmla="*/ 799 w 846"/>
              <a:gd name="T35" fmla="*/ 330 h 821"/>
              <a:gd name="T36" fmla="*/ 819 w 846"/>
              <a:gd name="T37" fmla="*/ 347 h 821"/>
              <a:gd name="T38" fmla="*/ 832 w 846"/>
              <a:gd name="T39" fmla="*/ 365 h 821"/>
              <a:gd name="T40" fmla="*/ 841 w 846"/>
              <a:gd name="T41" fmla="*/ 381 h 821"/>
              <a:gd name="T42" fmla="*/ 845 w 846"/>
              <a:gd name="T43" fmla="*/ 396 h 821"/>
              <a:gd name="T44" fmla="*/ 846 w 846"/>
              <a:gd name="T45" fmla="*/ 410 h 821"/>
              <a:gd name="T46" fmla="*/ 845 w 846"/>
              <a:gd name="T47" fmla="*/ 423 h 821"/>
              <a:gd name="T48" fmla="*/ 842 w 846"/>
              <a:gd name="T49" fmla="*/ 433 h 821"/>
              <a:gd name="T50" fmla="*/ 839 w 846"/>
              <a:gd name="T51" fmla="*/ 442 h 821"/>
              <a:gd name="T52" fmla="*/ 835 w 846"/>
              <a:gd name="T53" fmla="*/ 449 h 821"/>
              <a:gd name="T54" fmla="*/ 833 w 846"/>
              <a:gd name="T55" fmla="*/ 453 h 821"/>
              <a:gd name="T56" fmla="*/ 832 w 846"/>
              <a:gd name="T57" fmla="*/ 454 h 821"/>
              <a:gd name="T58" fmla="*/ 525 w 846"/>
              <a:gd name="T59" fmla="*/ 821 h 821"/>
              <a:gd name="T60" fmla="*/ 0 w 846"/>
              <a:gd name="T61" fmla="*/ 384 h 821"/>
              <a:gd name="T62" fmla="*/ 293 w 846"/>
              <a:gd name="T63" fmla="*/ 31 h 821"/>
              <a:gd name="T64" fmla="*/ 295 w 846"/>
              <a:gd name="T65" fmla="*/ 30 h 821"/>
              <a:gd name="T66" fmla="*/ 300 w 846"/>
              <a:gd name="T67" fmla="*/ 26 h 821"/>
              <a:gd name="T68" fmla="*/ 307 w 846"/>
              <a:gd name="T69" fmla="*/ 20 h 821"/>
              <a:gd name="T70" fmla="*/ 317 w 846"/>
              <a:gd name="T71" fmla="*/ 14 h 821"/>
              <a:gd name="T72" fmla="*/ 330 w 846"/>
              <a:gd name="T73" fmla="*/ 8 h 821"/>
              <a:gd name="T74" fmla="*/ 344 w 846"/>
              <a:gd name="T75" fmla="*/ 3 h 821"/>
              <a:gd name="T76" fmla="*/ 360 w 846"/>
              <a:gd name="T77" fmla="*/ 0 h 821"/>
              <a:gd name="T78" fmla="*/ 377 w 846"/>
              <a:gd name="T79" fmla="*/ 0 h 8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846" h="821">
                <a:moveTo>
                  <a:pt x="377" y="0"/>
                </a:moveTo>
                <a:lnTo>
                  <a:pt x="395" y="4"/>
                </a:lnTo>
                <a:lnTo>
                  <a:pt x="414" y="12"/>
                </a:lnTo>
                <a:lnTo>
                  <a:pt x="435" y="25"/>
                </a:lnTo>
                <a:lnTo>
                  <a:pt x="453" y="40"/>
                </a:lnTo>
                <a:lnTo>
                  <a:pt x="474" y="57"/>
                </a:lnTo>
                <a:lnTo>
                  <a:pt x="498" y="79"/>
                </a:lnTo>
                <a:lnTo>
                  <a:pt x="525" y="101"/>
                </a:lnTo>
                <a:lnTo>
                  <a:pt x="553" y="125"/>
                </a:lnTo>
                <a:lnTo>
                  <a:pt x="583" y="150"/>
                </a:lnTo>
                <a:lnTo>
                  <a:pt x="614" y="175"/>
                </a:lnTo>
                <a:lnTo>
                  <a:pt x="646" y="201"/>
                </a:lnTo>
                <a:lnTo>
                  <a:pt x="676" y="226"/>
                </a:lnTo>
                <a:lnTo>
                  <a:pt x="705" y="250"/>
                </a:lnTo>
                <a:lnTo>
                  <a:pt x="733" y="274"/>
                </a:lnTo>
                <a:lnTo>
                  <a:pt x="758" y="295"/>
                </a:lnTo>
                <a:lnTo>
                  <a:pt x="780" y="314"/>
                </a:lnTo>
                <a:lnTo>
                  <a:pt x="799" y="330"/>
                </a:lnTo>
                <a:lnTo>
                  <a:pt x="819" y="347"/>
                </a:lnTo>
                <a:lnTo>
                  <a:pt x="832" y="365"/>
                </a:lnTo>
                <a:lnTo>
                  <a:pt x="841" y="381"/>
                </a:lnTo>
                <a:lnTo>
                  <a:pt x="845" y="396"/>
                </a:lnTo>
                <a:lnTo>
                  <a:pt x="846" y="410"/>
                </a:lnTo>
                <a:lnTo>
                  <a:pt x="845" y="423"/>
                </a:lnTo>
                <a:lnTo>
                  <a:pt x="842" y="433"/>
                </a:lnTo>
                <a:lnTo>
                  <a:pt x="839" y="442"/>
                </a:lnTo>
                <a:lnTo>
                  <a:pt x="835" y="449"/>
                </a:lnTo>
                <a:lnTo>
                  <a:pt x="833" y="453"/>
                </a:lnTo>
                <a:lnTo>
                  <a:pt x="832" y="454"/>
                </a:lnTo>
                <a:lnTo>
                  <a:pt x="525" y="821"/>
                </a:lnTo>
                <a:lnTo>
                  <a:pt x="0" y="384"/>
                </a:lnTo>
                <a:lnTo>
                  <a:pt x="293" y="31"/>
                </a:lnTo>
                <a:lnTo>
                  <a:pt x="295" y="30"/>
                </a:lnTo>
                <a:lnTo>
                  <a:pt x="300" y="26"/>
                </a:lnTo>
                <a:lnTo>
                  <a:pt x="307" y="20"/>
                </a:lnTo>
                <a:lnTo>
                  <a:pt x="317" y="14"/>
                </a:lnTo>
                <a:lnTo>
                  <a:pt x="330" y="8"/>
                </a:lnTo>
                <a:lnTo>
                  <a:pt x="344" y="3"/>
                </a:lnTo>
                <a:lnTo>
                  <a:pt x="360" y="0"/>
                </a:lnTo>
                <a:lnTo>
                  <a:pt x="377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orma libre 8"/>
          <xdr:cNvSpPr>
            <a:spLocks/>
          </xdr:cNvSpPr>
        </xdr:nvSpPr>
        <xdr:spPr bwMode="auto">
          <a:xfrm>
            <a:off x="29" y="129"/>
            <a:ext cx="2" cy="2"/>
          </a:xfrm>
          <a:custGeom>
            <a:avLst/>
            <a:gdLst>
              <a:gd name="T0" fmla="*/ 47 w 219"/>
              <a:gd name="T1" fmla="*/ 0 h 232"/>
              <a:gd name="T2" fmla="*/ 219 w 219"/>
              <a:gd name="T3" fmla="*/ 143 h 232"/>
              <a:gd name="T4" fmla="*/ 0 w 219"/>
              <a:gd name="T5" fmla="*/ 232 h 232"/>
              <a:gd name="T6" fmla="*/ 47 w 219"/>
              <a:gd name="T7" fmla="*/ 0 h 2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19" h="232">
                <a:moveTo>
                  <a:pt x="47" y="0"/>
                </a:moveTo>
                <a:lnTo>
                  <a:pt x="219" y="143"/>
                </a:lnTo>
                <a:lnTo>
                  <a:pt x="0" y="232"/>
                </a:lnTo>
                <a:lnTo>
                  <a:pt x="47" y="0"/>
                </a:lnTo>
                <a:close/>
              </a:path>
            </a:pathLst>
          </a:custGeom>
          <a:solidFill>
            <a:schemeClr val="accent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1238250</xdr:colOff>
          <xdr:row>1</xdr:row>
          <xdr:rowOff>19050</xdr:rowOff>
        </xdr:from>
        <xdr:to>
          <xdr:col>3</xdr:col>
          <xdr:colOff>9525</xdr:colOff>
          <xdr:row>1</xdr:row>
          <xdr:rowOff>323850</xdr:rowOff>
        </xdr:to>
        <xdr:sp macro="" textlink="">
          <xdr:nvSpPr>
            <xdr:cNvPr id="3073" name="Control de año" descr="Botón del controlador. Cambia el año del calendario en la celda C2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1247775</xdr:colOff>
          <xdr:row>1</xdr:row>
          <xdr:rowOff>19050</xdr:rowOff>
        </xdr:from>
        <xdr:to>
          <xdr:col>2</xdr:col>
          <xdr:colOff>19050</xdr:colOff>
          <xdr:row>1</xdr:row>
          <xdr:rowOff>323850</xdr:rowOff>
        </xdr:to>
        <xdr:sp macro="" textlink="">
          <xdr:nvSpPr>
            <xdr:cNvPr id="3074" name="Controlador de mes" descr="Botón del controlador. Cambia el mes del calendario en la celda E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95250</xdr:colOff>
      <xdr:row>3</xdr:row>
      <xdr:rowOff>85725</xdr:rowOff>
    </xdr:from>
    <xdr:to>
      <xdr:col>1</xdr:col>
      <xdr:colOff>438150</xdr:colOff>
      <xdr:row>3</xdr:row>
      <xdr:rowOff>457200</xdr:rowOff>
    </xdr:to>
    <xdr:grpSp>
      <xdr:nvGrpSpPr>
        <xdr:cNvPr id="3077" name="Icono Vista Mes" descr="&quot;&quot;" title="Icono Calendario"/>
        <xdr:cNvGrpSpPr>
          <a:grpSpLocks noChangeAspect="1"/>
        </xdr:cNvGrpSpPr>
      </xdr:nvGrpSpPr>
      <xdr:grpSpPr bwMode="auto">
        <a:xfrm>
          <a:off x="250031" y="740569"/>
          <a:ext cx="342900" cy="371475"/>
          <a:chOff x="26" y="86"/>
          <a:chExt cx="36" cy="39"/>
        </a:xfrm>
      </xdr:grpSpPr>
      <xdr:sp macro="" textlink="">
        <xdr:nvSpPr>
          <xdr:cNvPr id="3078" name="Rectángulo 6"/>
          <xdr:cNvSpPr>
            <a:spLocks noChangeArrowheads="1"/>
          </xdr:cNvSpPr>
        </xdr:nvSpPr>
        <xdr:spPr bwMode="auto">
          <a:xfrm>
            <a:off x="26" y="86"/>
            <a:ext cx="36" cy="3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9" name="Forma libre 7"/>
          <xdr:cNvSpPr>
            <a:spLocks/>
          </xdr:cNvSpPr>
        </xdr:nvSpPr>
        <xdr:spPr bwMode="auto">
          <a:xfrm>
            <a:off x="26" y="95"/>
            <a:ext cx="36" cy="30"/>
          </a:xfrm>
          <a:custGeom>
            <a:avLst/>
            <a:gdLst>
              <a:gd name="T0" fmla="*/ 0 w 3024"/>
              <a:gd name="T1" fmla="*/ 0 h 2562"/>
              <a:gd name="T2" fmla="*/ 3024 w 3024"/>
              <a:gd name="T3" fmla="*/ 0 h 2562"/>
              <a:gd name="T4" fmla="*/ 3024 w 3024"/>
              <a:gd name="T5" fmla="*/ 1959 h 2562"/>
              <a:gd name="T6" fmla="*/ 2419 w 3024"/>
              <a:gd name="T7" fmla="*/ 2562 h 2562"/>
              <a:gd name="T8" fmla="*/ 0 w 3024"/>
              <a:gd name="T9" fmla="*/ 2562 h 2562"/>
              <a:gd name="T10" fmla="*/ 0 w 3024"/>
              <a:gd name="T11" fmla="*/ 0 h 25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024" h="2562">
                <a:moveTo>
                  <a:pt x="0" y="0"/>
                </a:moveTo>
                <a:lnTo>
                  <a:pt x="3024" y="0"/>
                </a:lnTo>
                <a:lnTo>
                  <a:pt x="3024" y="1959"/>
                </a:lnTo>
                <a:lnTo>
                  <a:pt x="2419" y="2562"/>
                </a:lnTo>
                <a:lnTo>
                  <a:pt x="0" y="2562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80" name="Forma libre 8"/>
          <xdr:cNvSpPr>
            <a:spLocks/>
          </xdr:cNvSpPr>
        </xdr:nvSpPr>
        <xdr:spPr bwMode="auto">
          <a:xfrm>
            <a:off x="55" y="118"/>
            <a:ext cx="7" cy="7"/>
          </a:xfrm>
          <a:custGeom>
            <a:avLst/>
            <a:gdLst>
              <a:gd name="T0" fmla="*/ 0 w 605"/>
              <a:gd name="T1" fmla="*/ 0 h 609"/>
              <a:gd name="T2" fmla="*/ 605 w 605"/>
              <a:gd name="T3" fmla="*/ 0 h 609"/>
              <a:gd name="T4" fmla="*/ 0 w 605"/>
              <a:gd name="T5" fmla="*/ 609 h 609"/>
              <a:gd name="T6" fmla="*/ 0 w 605"/>
              <a:gd name="T7" fmla="*/ 0 h 60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5" h="609">
                <a:moveTo>
                  <a:pt x="0" y="0"/>
                </a:moveTo>
                <a:lnTo>
                  <a:pt x="605" y="0"/>
                </a:lnTo>
                <a:lnTo>
                  <a:pt x="0" y="609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81" name="Forma libre 9"/>
          <xdr:cNvSpPr>
            <a:spLocks/>
          </xdr:cNvSpPr>
        </xdr:nvSpPr>
        <xdr:spPr bwMode="auto">
          <a:xfrm>
            <a:off x="26" y="88"/>
            <a:ext cx="36" cy="8"/>
          </a:xfrm>
          <a:custGeom>
            <a:avLst/>
            <a:gdLst>
              <a:gd name="T0" fmla="*/ 151 w 3024"/>
              <a:gd name="T1" fmla="*/ 0 h 671"/>
              <a:gd name="T2" fmla="*/ 2873 w 3024"/>
              <a:gd name="T3" fmla="*/ 0 h 671"/>
              <a:gd name="T4" fmla="*/ 2903 w 3024"/>
              <a:gd name="T5" fmla="*/ 3 h 671"/>
              <a:gd name="T6" fmla="*/ 2931 w 3024"/>
              <a:gd name="T7" fmla="*/ 12 h 671"/>
              <a:gd name="T8" fmla="*/ 2957 w 3024"/>
              <a:gd name="T9" fmla="*/ 26 h 671"/>
              <a:gd name="T10" fmla="*/ 2980 w 3024"/>
              <a:gd name="T11" fmla="*/ 44 h 671"/>
              <a:gd name="T12" fmla="*/ 2998 w 3024"/>
              <a:gd name="T13" fmla="*/ 66 h 671"/>
              <a:gd name="T14" fmla="*/ 3012 w 3024"/>
              <a:gd name="T15" fmla="*/ 92 h 671"/>
              <a:gd name="T16" fmla="*/ 3021 w 3024"/>
              <a:gd name="T17" fmla="*/ 120 h 671"/>
              <a:gd name="T18" fmla="*/ 3024 w 3024"/>
              <a:gd name="T19" fmla="*/ 150 h 671"/>
              <a:gd name="T20" fmla="*/ 3024 w 3024"/>
              <a:gd name="T21" fmla="*/ 671 h 671"/>
              <a:gd name="T22" fmla="*/ 0 w 3024"/>
              <a:gd name="T23" fmla="*/ 671 h 671"/>
              <a:gd name="T24" fmla="*/ 0 w 3024"/>
              <a:gd name="T25" fmla="*/ 150 h 671"/>
              <a:gd name="T26" fmla="*/ 3 w 3024"/>
              <a:gd name="T27" fmla="*/ 120 h 671"/>
              <a:gd name="T28" fmla="*/ 12 w 3024"/>
              <a:gd name="T29" fmla="*/ 92 h 671"/>
              <a:gd name="T30" fmla="*/ 26 w 3024"/>
              <a:gd name="T31" fmla="*/ 66 h 671"/>
              <a:gd name="T32" fmla="*/ 44 w 3024"/>
              <a:gd name="T33" fmla="*/ 44 h 671"/>
              <a:gd name="T34" fmla="*/ 67 w 3024"/>
              <a:gd name="T35" fmla="*/ 26 h 671"/>
              <a:gd name="T36" fmla="*/ 93 w 3024"/>
              <a:gd name="T37" fmla="*/ 12 h 671"/>
              <a:gd name="T38" fmla="*/ 121 w 3024"/>
              <a:gd name="T39" fmla="*/ 3 h 671"/>
              <a:gd name="T40" fmla="*/ 151 w 3024"/>
              <a:gd name="T41" fmla="*/ 0 h 6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3024" h="671">
                <a:moveTo>
                  <a:pt x="151" y="0"/>
                </a:moveTo>
                <a:lnTo>
                  <a:pt x="2873" y="0"/>
                </a:lnTo>
                <a:lnTo>
                  <a:pt x="2903" y="3"/>
                </a:lnTo>
                <a:lnTo>
                  <a:pt x="2931" y="12"/>
                </a:lnTo>
                <a:lnTo>
                  <a:pt x="2957" y="26"/>
                </a:lnTo>
                <a:lnTo>
                  <a:pt x="2980" y="44"/>
                </a:lnTo>
                <a:lnTo>
                  <a:pt x="2998" y="66"/>
                </a:lnTo>
                <a:lnTo>
                  <a:pt x="3012" y="92"/>
                </a:lnTo>
                <a:lnTo>
                  <a:pt x="3021" y="120"/>
                </a:lnTo>
                <a:lnTo>
                  <a:pt x="3024" y="150"/>
                </a:lnTo>
                <a:lnTo>
                  <a:pt x="3024" y="671"/>
                </a:lnTo>
                <a:lnTo>
                  <a:pt x="0" y="671"/>
                </a:lnTo>
                <a:lnTo>
                  <a:pt x="0" y="150"/>
                </a:lnTo>
                <a:lnTo>
                  <a:pt x="3" y="120"/>
                </a:lnTo>
                <a:lnTo>
                  <a:pt x="12" y="92"/>
                </a:lnTo>
                <a:lnTo>
                  <a:pt x="26" y="66"/>
                </a:lnTo>
                <a:lnTo>
                  <a:pt x="44" y="44"/>
                </a:lnTo>
                <a:lnTo>
                  <a:pt x="67" y="26"/>
                </a:lnTo>
                <a:lnTo>
                  <a:pt x="93" y="12"/>
                </a:lnTo>
                <a:lnTo>
                  <a:pt x="121" y="3"/>
                </a:lnTo>
                <a:lnTo>
                  <a:pt x="151" y="0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85401</xdr:colOff>
      <xdr:row>0</xdr:row>
      <xdr:rowOff>110851</xdr:rowOff>
    </xdr:from>
    <xdr:to>
      <xdr:col>8</xdr:col>
      <xdr:colOff>9801</xdr:colOff>
      <xdr:row>1</xdr:row>
      <xdr:rowOff>334879</xdr:rowOff>
    </xdr:to>
    <xdr:grpSp>
      <xdr:nvGrpSpPr>
        <xdr:cNvPr id="43" name="Botón Vista Semana" descr="&quot;&quot;" title="Botón de navegación Vista Semana">
          <a:hlinkClick xmlns:r="http://schemas.openxmlformats.org/officeDocument/2006/relationships" r:id="rId1" tooltip="Haga clic para ver las tareas de esta semana"/>
        </xdr:cNvPr>
        <xdr:cNvGrpSpPr/>
      </xdr:nvGrpSpPr>
      <xdr:grpSpPr>
        <a:xfrm>
          <a:off x="9324651" y="110851"/>
          <a:ext cx="1293619" cy="343091"/>
          <a:chOff x="3016634" y="163354"/>
          <a:chExt cx="1296000" cy="347472"/>
        </a:xfrm>
      </xdr:grpSpPr>
      <xdr:sp macro="" textlink="">
        <xdr:nvSpPr>
          <xdr:cNvPr id="44" name="Rectángulo 43"/>
          <xdr:cNvSpPr/>
        </xdr:nvSpPr>
        <xdr:spPr>
          <a:xfrm>
            <a:off x="3016634" y="163354"/>
            <a:ext cx="1296000" cy="347472"/>
          </a:xfrm>
          <a:prstGeom prst="rect">
            <a:avLst/>
          </a:prstGeom>
          <a:solidFill>
            <a:schemeClr val="accent5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bg1"/>
                </a:solidFill>
                <a:latin typeface="+mn-lt"/>
              </a:rPr>
              <a:t>VISTA SEMANA</a:t>
            </a:r>
          </a:p>
        </xdr:txBody>
      </xdr:sp>
      <xdr:grpSp>
        <xdr:nvGrpSpPr>
          <xdr:cNvPr id="45" name="Icono Vista Semana"/>
          <xdr:cNvGrpSpPr>
            <a:grpSpLocks noChangeAspect="1"/>
          </xdr:cNvGrpSpPr>
        </xdr:nvGrpSpPr>
        <xdr:grpSpPr bwMode="auto">
          <a:xfrm>
            <a:off x="3081338" y="197644"/>
            <a:ext cx="276225" cy="276225"/>
            <a:chOff x="318" y="23"/>
            <a:chExt cx="29" cy="29"/>
          </a:xfrm>
        </xdr:grpSpPr>
        <xdr:sp macro="" textlink="">
          <xdr:nvSpPr>
            <xdr:cNvPr id="47" name="Rectángulo 4"/>
            <xdr:cNvSpPr>
              <a:spLocks noChangeArrowheads="1"/>
            </xdr:cNvSpPr>
          </xdr:nvSpPr>
          <xdr:spPr bwMode="auto">
            <a:xfrm>
              <a:off x="318" y="23"/>
              <a:ext cx="29" cy="29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8" name="Forma libre 5"/>
            <xdr:cNvSpPr>
              <a:spLocks/>
            </xdr:cNvSpPr>
          </xdr:nvSpPr>
          <xdr:spPr bwMode="auto">
            <a:xfrm>
              <a:off x="318" y="23"/>
              <a:ext cx="29" cy="29"/>
            </a:xfrm>
            <a:custGeom>
              <a:avLst/>
              <a:gdLst>
                <a:gd name="T0" fmla="*/ 2053 w 3281"/>
                <a:gd name="T1" fmla="*/ 3 h 3281"/>
                <a:gd name="T2" fmla="*/ 2228 w 3281"/>
                <a:gd name="T3" fmla="*/ 27 h 3281"/>
                <a:gd name="T4" fmla="*/ 2395 w 3281"/>
                <a:gd name="T5" fmla="*/ 73 h 3281"/>
                <a:gd name="T6" fmla="*/ 2554 w 3281"/>
                <a:gd name="T7" fmla="*/ 140 h 3281"/>
                <a:gd name="T8" fmla="*/ 2700 w 3281"/>
                <a:gd name="T9" fmla="*/ 225 h 3281"/>
                <a:gd name="T10" fmla="*/ 2833 w 3281"/>
                <a:gd name="T11" fmla="*/ 329 h 3281"/>
                <a:gd name="T12" fmla="*/ 2952 w 3281"/>
                <a:gd name="T13" fmla="*/ 448 h 3281"/>
                <a:gd name="T14" fmla="*/ 3056 w 3281"/>
                <a:gd name="T15" fmla="*/ 581 h 3281"/>
                <a:gd name="T16" fmla="*/ 3141 w 3281"/>
                <a:gd name="T17" fmla="*/ 728 h 3281"/>
                <a:gd name="T18" fmla="*/ 3208 w 3281"/>
                <a:gd name="T19" fmla="*/ 886 h 3281"/>
                <a:gd name="T20" fmla="*/ 3254 w 3281"/>
                <a:gd name="T21" fmla="*/ 1053 h 3281"/>
                <a:gd name="T22" fmla="*/ 3277 w 3281"/>
                <a:gd name="T23" fmla="*/ 1228 h 3281"/>
                <a:gd name="T24" fmla="*/ 3277 w 3281"/>
                <a:gd name="T25" fmla="*/ 1409 h 3281"/>
                <a:gd name="T26" fmla="*/ 3254 w 3281"/>
                <a:gd name="T27" fmla="*/ 1584 h 3281"/>
                <a:gd name="T28" fmla="*/ 3208 w 3281"/>
                <a:gd name="T29" fmla="*/ 1751 h 3281"/>
                <a:gd name="T30" fmla="*/ 3141 w 3281"/>
                <a:gd name="T31" fmla="*/ 1909 h 3281"/>
                <a:gd name="T32" fmla="*/ 3056 w 3281"/>
                <a:gd name="T33" fmla="*/ 2055 h 3281"/>
                <a:gd name="T34" fmla="*/ 2952 w 3281"/>
                <a:gd name="T35" fmla="*/ 2189 h 3281"/>
                <a:gd name="T36" fmla="*/ 2833 w 3281"/>
                <a:gd name="T37" fmla="*/ 2308 h 3281"/>
                <a:gd name="T38" fmla="*/ 2700 w 3281"/>
                <a:gd name="T39" fmla="*/ 2411 h 3281"/>
                <a:gd name="T40" fmla="*/ 2554 w 3281"/>
                <a:gd name="T41" fmla="*/ 2497 h 3281"/>
                <a:gd name="T42" fmla="*/ 2395 w 3281"/>
                <a:gd name="T43" fmla="*/ 2564 h 3281"/>
                <a:gd name="T44" fmla="*/ 2228 w 3281"/>
                <a:gd name="T45" fmla="*/ 2610 h 3281"/>
                <a:gd name="T46" fmla="*/ 2053 w 3281"/>
                <a:gd name="T47" fmla="*/ 2633 h 3281"/>
                <a:gd name="T48" fmla="*/ 1875 w 3281"/>
                <a:gd name="T49" fmla="*/ 2634 h 3281"/>
                <a:gd name="T50" fmla="*/ 1704 w 3281"/>
                <a:gd name="T51" fmla="*/ 2611 h 3281"/>
                <a:gd name="T52" fmla="*/ 1542 w 3281"/>
                <a:gd name="T53" fmla="*/ 2567 h 3281"/>
                <a:gd name="T54" fmla="*/ 1389 w 3281"/>
                <a:gd name="T55" fmla="*/ 2504 h 3281"/>
                <a:gd name="T56" fmla="*/ 1245 w 3281"/>
                <a:gd name="T57" fmla="*/ 2422 h 3281"/>
                <a:gd name="T58" fmla="*/ 271 w 3281"/>
                <a:gd name="T59" fmla="*/ 3281 h 3281"/>
                <a:gd name="T60" fmla="*/ 906 w 3281"/>
                <a:gd name="T61" fmla="*/ 2104 h 3281"/>
                <a:gd name="T62" fmla="*/ 816 w 3281"/>
                <a:gd name="T63" fmla="*/ 1966 h 3281"/>
                <a:gd name="T64" fmla="*/ 743 w 3281"/>
                <a:gd name="T65" fmla="*/ 1817 h 3281"/>
                <a:gd name="T66" fmla="*/ 689 w 3281"/>
                <a:gd name="T67" fmla="*/ 1659 h 3281"/>
                <a:gd name="T68" fmla="*/ 656 w 3281"/>
                <a:gd name="T69" fmla="*/ 1492 h 3281"/>
                <a:gd name="T70" fmla="*/ 645 w 3281"/>
                <a:gd name="T71" fmla="*/ 1318 h 3281"/>
                <a:gd name="T72" fmla="*/ 657 w 3281"/>
                <a:gd name="T73" fmla="*/ 1139 h 3281"/>
                <a:gd name="T74" fmla="*/ 692 w 3281"/>
                <a:gd name="T75" fmla="*/ 968 h 3281"/>
                <a:gd name="T76" fmla="*/ 748 w 3281"/>
                <a:gd name="T77" fmla="*/ 806 h 3281"/>
                <a:gd name="T78" fmla="*/ 824 w 3281"/>
                <a:gd name="T79" fmla="*/ 653 h 3281"/>
                <a:gd name="T80" fmla="*/ 920 w 3281"/>
                <a:gd name="T81" fmla="*/ 513 h 3281"/>
                <a:gd name="T82" fmla="*/ 1031 w 3281"/>
                <a:gd name="T83" fmla="*/ 387 h 3281"/>
                <a:gd name="T84" fmla="*/ 1157 w 3281"/>
                <a:gd name="T85" fmla="*/ 276 h 3281"/>
                <a:gd name="T86" fmla="*/ 1297 w 3281"/>
                <a:gd name="T87" fmla="*/ 180 h 3281"/>
                <a:gd name="T88" fmla="*/ 1450 w 3281"/>
                <a:gd name="T89" fmla="*/ 104 h 3281"/>
                <a:gd name="T90" fmla="*/ 1612 w 3281"/>
                <a:gd name="T91" fmla="*/ 47 h 3281"/>
                <a:gd name="T92" fmla="*/ 1784 w 3281"/>
                <a:gd name="T93" fmla="*/ 12 h 3281"/>
                <a:gd name="T94" fmla="*/ 1963 w 3281"/>
                <a:gd name="T95" fmla="*/ 0 h 3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3281" h="3281">
                  <a:moveTo>
                    <a:pt x="1963" y="0"/>
                  </a:moveTo>
                  <a:lnTo>
                    <a:pt x="2053" y="3"/>
                  </a:lnTo>
                  <a:lnTo>
                    <a:pt x="2142" y="12"/>
                  </a:lnTo>
                  <a:lnTo>
                    <a:pt x="2228" y="27"/>
                  </a:lnTo>
                  <a:lnTo>
                    <a:pt x="2313" y="47"/>
                  </a:lnTo>
                  <a:lnTo>
                    <a:pt x="2395" y="73"/>
                  </a:lnTo>
                  <a:lnTo>
                    <a:pt x="2475" y="104"/>
                  </a:lnTo>
                  <a:lnTo>
                    <a:pt x="2554" y="140"/>
                  </a:lnTo>
                  <a:lnTo>
                    <a:pt x="2628" y="180"/>
                  </a:lnTo>
                  <a:lnTo>
                    <a:pt x="2700" y="225"/>
                  </a:lnTo>
                  <a:lnTo>
                    <a:pt x="2768" y="276"/>
                  </a:lnTo>
                  <a:lnTo>
                    <a:pt x="2833" y="329"/>
                  </a:lnTo>
                  <a:lnTo>
                    <a:pt x="2894" y="387"/>
                  </a:lnTo>
                  <a:lnTo>
                    <a:pt x="2952" y="448"/>
                  </a:lnTo>
                  <a:lnTo>
                    <a:pt x="3005" y="513"/>
                  </a:lnTo>
                  <a:lnTo>
                    <a:pt x="3056" y="581"/>
                  </a:lnTo>
                  <a:lnTo>
                    <a:pt x="3101" y="653"/>
                  </a:lnTo>
                  <a:lnTo>
                    <a:pt x="3141" y="728"/>
                  </a:lnTo>
                  <a:lnTo>
                    <a:pt x="3177" y="806"/>
                  </a:lnTo>
                  <a:lnTo>
                    <a:pt x="3208" y="886"/>
                  </a:lnTo>
                  <a:lnTo>
                    <a:pt x="3234" y="968"/>
                  </a:lnTo>
                  <a:lnTo>
                    <a:pt x="3254" y="1053"/>
                  </a:lnTo>
                  <a:lnTo>
                    <a:pt x="3269" y="1139"/>
                  </a:lnTo>
                  <a:lnTo>
                    <a:pt x="3277" y="1228"/>
                  </a:lnTo>
                  <a:lnTo>
                    <a:pt x="3281" y="1318"/>
                  </a:lnTo>
                  <a:lnTo>
                    <a:pt x="3277" y="1409"/>
                  </a:lnTo>
                  <a:lnTo>
                    <a:pt x="3269" y="1497"/>
                  </a:lnTo>
                  <a:lnTo>
                    <a:pt x="3254" y="1584"/>
                  </a:lnTo>
                  <a:lnTo>
                    <a:pt x="3234" y="1669"/>
                  </a:lnTo>
                  <a:lnTo>
                    <a:pt x="3208" y="1751"/>
                  </a:lnTo>
                  <a:lnTo>
                    <a:pt x="3177" y="1831"/>
                  </a:lnTo>
                  <a:lnTo>
                    <a:pt x="3141" y="1909"/>
                  </a:lnTo>
                  <a:lnTo>
                    <a:pt x="3101" y="1984"/>
                  </a:lnTo>
                  <a:lnTo>
                    <a:pt x="3056" y="2055"/>
                  </a:lnTo>
                  <a:lnTo>
                    <a:pt x="3005" y="2124"/>
                  </a:lnTo>
                  <a:lnTo>
                    <a:pt x="2952" y="2189"/>
                  </a:lnTo>
                  <a:lnTo>
                    <a:pt x="2894" y="2250"/>
                  </a:lnTo>
                  <a:lnTo>
                    <a:pt x="2833" y="2308"/>
                  </a:lnTo>
                  <a:lnTo>
                    <a:pt x="2768" y="2361"/>
                  </a:lnTo>
                  <a:lnTo>
                    <a:pt x="2700" y="2411"/>
                  </a:lnTo>
                  <a:lnTo>
                    <a:pt x="2628" y="2457"/>
                  </a:lnTo>
                  <a:lnTo>
                    <a:pt x="2554" y="2497"/>
                  </a:lnTo>
                  <a:lnTo>
                    <a:pt x="2475" y="2533"/>
                  </a:lnTo>
                  <a:lnTo>
                    <a:pt x="2395" y="2564"/>
                  </a:lnTo>
                  <a:lnTo>
                    <a:pt x="2313" y="2589"/>
                  </a:lnTo>
                  <a:lnTo>
                    <a:pt x="2228" y="2610"/>
                  </a:lnTo>
                  <a:lnTo>
                    <a:pt x="2142" y="2624"/>
                  </a:lnTo>
                  <a:lnTo>
                    <a:pt x="2053" y="2633"/>
                  </a:lnTo>
                  <a:lnTo>
                    <a:pt x="1963" y="2636"/>
                  </a:lnTo>
                  <a:lnTo>
                    <a:pt x="1875" y="2634"/>
                  </a:lnTo>
                  <a:lnTo>
                    <a:pt x="1789" y="2625"/>
                  </a:lnTo>
                  <a:lnTo>
                    <a:pt x="1704" y="2611"/>
                  </a:lnTo>
                  <a:lnTo>
                    <a:pt x="1622" y="2592"/>
                  </a:lnTo>
                  <a:lnTo>
                    <a:pt x="1542" y="2567"/>
                  </a:lnTo>
                  <a:lnTo>
                    <a:pt x="1464" y="2538"/>
                  </a:lnTo>
                  <a:lnTo>
                    <a:pt x="1389" y="2504"/>
                  </a:lnTo>
                  <a:lnTo>
                    <a:pt x="1315" y="2465"/>
                  </a:lnTo>
                  <a:lnTo>
                    <a:pt x="1245" y="2422"/>
                  </a:lnTo>
                  <a:lnTo>
                    <a:pt x="1177" y="2375"/>
                  </a:lnTo>
                  <a:lnTo>
                    <a:pt x="271" y="3281"/>
                  </a:lnTo>
                  <a:lnTo>
                    <a:pt x="0" y="3010"/>
                  </a:lnTo>
                  <a:lnTo>
                    <a:pt x="906" y="2104"/>
                  </a:lnTo>
                  <a:lnTo>
                    <a:pt x="859" y="2036"/>
                  </a:lnTo>
                  <a:lnTo>
                    <a:pt x="816" y="1966"/>
                  </a:lnTo>
                  <a:lnTo>
                    <a:pt x="777" y="1892"/>
                  </a:lnTo>
                  <a:lnTo>
                    <a:pt x="743" y="1817"/>
                  </a:lnTo>
                  <a:lnTo>
                    <a:pt x="714" y="1739"/>
                  </a:lnTo>
                  <a:lnTo>
                    <a:pt x="689" y="1659"/>
                  </a:lnTo>
                  <a:lnTo>
                    <a:pt x="670" y="1576"/>
                  </a:lnTo>
                  <a:lnTo>
                    <a:pt x="656" y="1492"/>
                  </a:lnTo>
                  <a:lnTo>
                    <a:pt x="648" y="1406"/>
                  </a:lnTo>
                  <a:lnTo>
                    <a:pt x="645" y="1318"/>
                  </a:lnTo>
                  <a:lnTo>
                    <a:pt x="648" y="1228"/>
                  </a:lnTo>
                  <a:lnTo>
                    <a:pt x="657" y="1139"/>
                  </a:lnTo>
                  <a:lnTo>
                    <a:pt x="671" y="1053"/>
                  </a:lnTo>
                  <a:lnTo>
                    <a:pt x="692" y="968"/>
                  </a:lnTo>
                  <a:lnTo>
                    <a:pt x="717" y="886"/>
                  </a:lnTo>
                  <a:lnTo>
                    <a:pt x="748" y="806"/>
                  </a:lnTo>
                  <a:lnTo>
                    <a:pt x="784" y="728"/>
                  </a:lnTo>
                  <a:lnTo>
                    <a:pt x="824" y="653"/>
                  </a:lnTo>
                  <a:lnTo>
                    <a:pt x="870" y="581"/>
                  </a:lnTo>
                  <a:lnTo>
                    <a:pt x="920" y="513"/>
                  </a:lnTo>
                  <a:lnTo>
                    <a:pt x="973" y="448"/>
                  </a:lnTo>
                  <a:lnTo>
                    <a:pt x="1031" y="387"/>
                  </a:lnTo>
                  <a:lnTo>
                    <a:pt x="1092" y="329"/>
                  </a:lnTo>
                  <a:lnTo>
                    <a:pt x="1157" y="276"/>
                  </a:lnTo>
                  <a:lnTo>
                    <a:pt x="1226" y="225"/>
                  </a:lnTo>
                  <a:lnTo>
                    <a:pt x="1297" y="180"/>
                  </a:lnTo>
                  <a:lnTo>
                    <a:pt x="1372" y="140"/>
                  </a:lnTo>
                  <a:lnTo>
                    <a:pt x="1450" y="104"/>
                  </a:lnTo>
                  <a:lnTo>
                    <a:pt x="1530" y="73"/>
                  </a:lnTo>
                  <a:lnTo>
                    <a:pt x="1612" y="47"/>
                  </a:lnTo>
                  <a:lnTo>
                    <a:pt x="1697" y="27"/>
                  </a:lnTo>
                  <a:lnTo>
                    <a:pt x="1784" y="12"/>
                  </a:lnTo>
                  <a:lnTo>
                    <a:pt x="1872" y="3"/>
                  </a:lnTo>
                  <a:lnTo>
                    <a:pt x="1963" y="0"/>
                  </a:lnTo>
                  <a:close/>
                </a:path>
              </a:pathLst>
            </a:custGeom>
            <a:solidFill>
              <a:schemeClr val="accent5">
                <a:lumMod val="40000"/>
                <a:lumOff val="6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9" name="Forma libre 6"/>
            <xdr:cNvSpPr>
              <a:spLocks/>
            </xdr:cNvSpPr>
          </xdr:nvSpPr>
          <xdr:spPr bwMode="auto">
            <a:xfrm>
              <a:off x="326" y="26"/>
              <a:ext cx="18" cy="18"/>
            </a:xfrm>
            <a:custGeom>
              <a:avLst/>
              <a:gdLst>
                <a:gd name="T0" fmla="*/ 1102 w 2043"/>
                <a:gd name="T1" fmla="*/ 3 h 2043"/>
                <a:gd name="T2" fmla="*/ 1256 w 2043"/>
                <a:gd name="T3" fmla="*/ 27 h 2043"/>
                <a:gd name="T4" fmla="*/ 1402 w 2043"/>
                <a:gd name="T5" fmla="*/ 73 h 2043"/>
                <a:gd name="T6" fmla="*/ 1537 w 2043"/>
                <a:gd name="T7" fmla="*/ 139 h 2043"/>
                <a:gd name="T8" fmla="*/ 1661 w 2043"/>
                <a:gd name="T9" fmla="*/ 224 h 2043"/>
                <a:gd name="T10" fmla="*/ 1770 w 2043"/>
                <a:gd name="T11" fmla="*/ 326 h 2043"/>
                <a:gd name="T12" fmla="*/ 1863 w 2043"/>
                <a:gd name="T13" fmla="*/ 442 h 2043"/>
                <a:gd name="T14" fmla="*/ 1939 w 2043"/>
                <a:gd name="T15" fmla="*/ 573 h 2043"/>
                <a:gd name="T16" fmla="*/ 1995 w 2043"/>
                <a:gd name="T17" fmla="*/ 713 h 2043"/>
                <a:gd name="T18" fmla="*/ 2031 w 2043"/>
                <a:gd name="T19" fmla="*/ 863 h 2043"/>
                <a:gd name="T20" fmla="*/ 2043 w 2043"/>
                <a:gd name="T21" fmla="*/ 1021 h 2043"/>
                <a:gd name="T22" fmla="*/ 2031 w 2043"/>
                <a:gd name="T23" fmla="*/ 1180 h 2043"/>
                <a:gd name="T24" fmla="*/ 1995 w 2043"/>
                <a:gd name="T25" fmla="*/ 1330 h 2043"/>
                <a:gd name="T26" fmla="*/ 1939 w 2043"/>
                <a:gd name="T27" fmla="*/ 1470 h 2043"/>
                <a:gd name="T28" fmla="*/ 1863 w 2043"/>
                <a:gd name="T29" fmla="*/ 1600 h 2043"/>
                <a:gd name="T30" fmla="*/ 1770 w 2043"/>
                <a:gd name="T31" fmla="*/ 1717 h 2043"/>
                <a:gd name="T32" fmla="*/ 1661 w 2043"/>
                <a:gd name="T33" fmla="*/ 1819 h 2043"/>
                <a:gd name="T34" fmla="*/ 1537 w 2043"/>
                <a:gd name="T35" fmla="*/ 1903 h 2043"/>
                <a:gd name="T36" fmla="*/ 1402 w 2043"/>
                <a:gd name="T37" fmla="*/ 1970 h 2043"/>
                <a:gd name="T38" fmla="*/ 1256 w 2043"/>
                <a:gd name="T39" fmla="*/ 2016 h 2043"/>
                <a:gd name="T40" fmla="*/ 1102 w 2043"/>
                <a:gd name="T41" fmla="*/ 2040 h 2043"/>
                <a:gd name="T42" fmla="*/ 941 w 2043"/>
                <a:gd name="T43" fmla="*/ 2040 h 2043"/>
                <a:gd name="T44" fmla="*/ 787 w 2043"/>
                <a:gd name="T45" fmla="*/ 2016 h 2043"/>
                <a:gd name="T46" fmla="*/ 642 w 2043"/>
                <a:gd name="T47" fmla="*/ 1970 h 2043"/>
                <a:gd name="T48" fmla="*/ 506 w 2043"/>
                <a:gd name="T49" fmla="*/ 1903 h 2043"/>
                <a:gd name="T50" fmla="*/ 382 w 2043"/>
                <a:gd name="T51" fmla="*/ 1819 h 2043"/>
                <a:gd name="T52" fmla="*/ 273 w 2043"/>
                <a:gd name="T53" fmla="*/ 1717 h 2043"/>
                <a:gd name="T54" fmla="*/ 180 w 2043"/>
                <a:gd name="T55" fmla="*/ 1600 h 2043"/>
                <a:gd name="T56" fmla="*/ 104 w 2043"/>
                <a:gd name="T57" fmla="*/ 1470 h 2043"/>
                <a:gd name="T58" fmla="*/ 47 w 2043"/>
                <a:gd name="T59" fmla="*/ 1330 h 2043"/>
                <a:gd name="T60" fmla="*/ 12 w 2043"/>
                <a:gd name="T61" fmla="*/ 1180 h 2043"/>
                <a:gd name="T62" fmla="*/ 0 w 2043"/>
                <a:gd name="T63" fmla="*/ 1021 h 2043"/>
                <a:gd name="T64" fmla="*/ 12 w 2043"/>
                <a:gd name="T65" fmla="*/ 863 h 2043"/>
                <a:gd name="T66" fmla="*/ 47 w 2043"/>
                <a:gd name="T67" fmla="*/ 713 h 2043"/>
                <a:gd name="T68" fmla="*/ 104 w 2043"/>
                <a:gd name="T69" fmla="*/ 573 h 2043"/>
                <a:gd name="T70" fmla="*/ 180 w 2043"/>
                <a:gd name="T71" fmla="*/ 442 h 2043"/>
                <a:gd name="T72" fmla="*/ 273 w 2043"/>
                <a:gd name="T73" fmla="*/ 326 h 2043"/>
                <a:gd name="T74" fmla="*/ 382 w 2043"/>
                <a:gd name="T75" fmla="*/ 224 h 2043"/>
                <a:gd name="T76" fmla="*/ 506 w 2043"/>
                <a:gd name="T77" fmla="*/ 139 h 2043"/>
                <a:gd name="T78" fmla="*/ 642 w 2043"/>
                <a:gd name="T79" fmla="*/ 73 h 2043"/>
                <a:gd name="T80" fmla="*/ 787 w 2043"/>
                <a:gd name="T81" fmla="*/ 27 h 2043"/>
                <a:gd name="T82" fmla="*/ 941 w 2043"/>
                <a:gd name="T83" fmla="*/ 3 h 20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2043" h="2043">
                  <a:moveTo>
                    <a:pt x="1022" y="0"/>
                  </a:moveTo>
                  <a:lnTo>
                    <a:pt x="1102" y="3"/>
                  </a:lnTo>
                  <a:lnTo>
                    <a:pt x="1180" y="12"/>
                  </a:lnTo>
                  <a:lnTo>
                    <a:pt x="1256" y="27"/>
                  </a:lnTo>
                  <a:lnTo>
                    <a:pt x="1330" y="48"/>
                  </a:lnTo>
                  <a:lnTo>
                    <a:pt x="1402" y="73"/>
                  </a:lnTo>
                  <a:lnTo>
                    <a:pt x="1471" y="104"/>
                  </a:lnTo>
                  <a:lnTo>
                    <a:pt x="1537" y="139"/>
                  </a:lnTo>
                  <a:lnTo>
                    <a:pt x="1601" y="180"/>
                  </a:lnTo>
                  <a:lnTo>
                    <a:pt x="1661" y="224"/>
                  </a:lnTo>
                  <a:lnTo>
                    <a:pt x="1717" y="273"/>
                  </a:lnTo>
                  <a:lnTo>
                    <a:pt x="1770" y="326"/>
                  </a:lnTo>
                  <a:lnTo>
                    <a:pt x="1819" y="382"/>
                  </a:lnTo>
                  <a:lnTo>
                    <a:pt x="1863" y="442"/>
                  </a:lnTo>
                  <a:lnTo>
                    <a:pt x="1904" y="506"/>
                  </a:lnTo>
                  <a:lnTo>
                    <a:pt x="1939" y="573"/>
                  </a:lnTo>
                  <a:lnTo>
                    <a:pt x="1970" y="642"/>
                  </a:lnTo>
                  <a:lnTo>
                    <a:pt x="1995" y="713"/>
                  </a:lnTo>
                  <a:lnTo>
                    <a:pt x="2016" y="787"/>
                  </a:lnTo>
                  <a:lnTo>
                    <a:pt x="2031" y="863"/>
                  </a:lnTo>
                  <a:lnTo>
                    <a:pt x="2040" y="941"/>
                  </a:lnTo>
                  <a:lnTo>
                    <a:pt x="2043" y="1021"/>
                  </a:lnTo>
                  <a:lnTo>
                    <a:pt x="2040" y="1102"/>
                  </a:lnTo>
                  <a:lnTo>
                    <a:pt x="2031" y="1180"/>
                  </a:lnTo>
                  <a:lnTo>
                    <a:pt x="2016" y="1256"/>
                  </a:lnTo>
                  <a:lnTo>
                    <a:pt x="1995" y="1330"/>
                  </a:lnTo>
                  <a:lnTo>
                    <a:pt x="1970" y="1401"/>
                  </a:lnTo>
                  <a:lnTo>
                    <a:pt x="1939" y="1470"/>
                  </a:lnTo>
                  <a:lnTo>
                    <a:pt x="1904" y="1537"/>
                  </a:lnTo>
                  <a:lnTo>
                    <a:pt x="1863" y="1600"/>
                  </a:lnTo>
                  <a:lnTo>
                    <a:pt x="1819" y="1661"/>
                  </a:lnTo>
                  <a:lnTo>
                    <a:pt x="1770" y="1717"/>
                  </a:lnTo>
                  <a:lnTo>
                    <a:pt x="1717" y="1770"/>
                  </a:lnTo>
                  <a:lnTo>
                    <a:pt x="1661" y="1819"/>
                  </a:lnTo>
                  <a:lnTo>
                    <a:pt x="1601" y="1863"/>
                  </a:lnTo>
                  <a:lnTo>
                    <a:pt x="1537" y="1903"/>
                  </a:lnTo>
                  <a:lnTo>
                    <a:pt x="1471" y="1939"/>
                  </a:lnTo>
                  <a:lnTo>
                    <a:pt x="1402" y="1970"/>
                  </a:lnTo>
                  <a:lnTo>
                    <a:pt x="1330" y="1995"/>
                  </a:lnTo>
                  <a:lnTo>
                    <a:pt x="1256" y="2016"/>
                  </a:lnTo>
                  <a:lnTo>
                    <a:pt x="1180" y="2031"/>
                  </a:lnTo>
                  <a:lnTo>
                    <a:pt x="1102" y="2040"/>
                  </a:lnTo>
                  <a:lnTo>
                    <a:pt x="1022" y="2043"/>
                  </a:lnTo>
                  <a:lnTo>
                    <a:pt x="941" y="2040"/>
                  </a:lnTo>
                  <a:lnTo>
                    <a:pt x="863" y="2031"/>
                  </a:lnTo>
                  <a:lnTo>
                    <a:pt x="787" y="2016"/>
                  </a:lnTo>
                  <a:lnTo>
                    <a:pt x="713" y="1995"/>
                  </a:lnTo>
                  <a:lnTo>
                    <a:pt x="642" y="1970"/>
                  </a:lnTo>
                  <a:lnTo>
                    <a:pt x="573" y="1939"/>
                  </a:lnTo>
                  <a:lnTo>
                    <a:pt x="506" y="1903"/>
                  </a:lnTo>
                  <a:lnTo>
                    <a:pt x="443" y="1863"/>
                  </a:lnTo>
                  <a:lnTo>
                    <a:pt x="382" y="1819"/>
                  </a:lnTo>
                  <a:lnTo>
                    <a:pt x="326" y="1770"/>
                  </a:lnTo>
                  <a:lnTo>
                    <a:pt x="273" y="1717"/>
                  </a:lnTo>
                  <a:lnTo>
                    <a:pt x="224" y="1661"/>
                  </a:lnTo>
                  <a:lnTo>
                    <a:pt x="180" y="1600"/>
                  </a:lnTo>
                  <a:lnTo>
                    <a:pt x="139" y="1537"/>
                  </a:lnTo>
                  <a:lnTo>
                    <a:pt x="104" y="1470"/>
                  </a:lnTo>
                  <a:lnTo>
                    <a:pt x="73" y="1401"/>
                  </a:lnTo>
                  <a:lnTo>
                    <a:pt x="47" y="1330"/>
                  </a:lnTo>
                  <a:lnTo>
                    <a:pt x="27" y="1256"/>
                  </a:lnTo>
                  <a:lnTo>
                    <a:pt x="12" y="1180"/>
                  </a:lnTo>
                  <a:lnTo>
                    <a:pt x="3" y="1102"/>
                  </a:lnTo>
                  <a:lnTo>
                    <a:pt x="0" y="1021"/>
                  </a:lnTo>
                  <a:lnTo>
                    <a:pt x="3" y="941"/>
                  </a:lnTo>
                  <a:lnTo>
                    <a:pt x="12" y="863"/>
                  </a:lnTo>
                  <a:lnTo>
                    <a:pt x="27" y="787"/>
                  </a:lnTo>
                  <a:lnTo>
                    <a:pt x="47" y="713"/>
                  </a:lnTo>
                  <a:lnTo>
                    <a:pt x="73" y="642"/>
                  </a:lnTo>
                  <a:lnTo>
                    <a:pt x="104" y="573"/>
                  </a:lnTo>
                  <a:lnTo>
                    <a:pt x="139" y="506"/>
                  </a:lnTo>
                  <a:lnTo>
                    <a:pt x="180" y="442"/>
                  </a:lnTo>
                  <a:lnTo>
                    <a:pt x="224" y="382"/>
                  </a:lnTo>
                  <a:lnTo>
                    <a:pt x="273" y="326"/>
                  </a:lnTo>
                  <a:lnTo>
                    <a:pt x="326" y="273"/>
                  </a:lnTo>
                  <a:lnTo>
                    <a:pt x="382" y="224"/>
                  </a:lnTo>
                  <a:lnTo>
                    <a:pt x="443" y="180"/>
                  </a:lnTo>
                  <a:lnTo>
                    <a:pt x="506" y="139"/>
                  </a:lnTo>
                  <a:lnTo>
                    <a:pt x="573" y="104"/>
                  </a:lnTo>
                  <a:lnTo>
                    <a:pt x="642" y="73"/>
                  </a:lnTo>
                  <a:lnTo>
                    <a:pt x="713" y="48"/>
                  </a:lnTo>
                  <a:lnTo>
                    <a:pt x="787" y="27"/>
                  </a:lnTo>
                  <a:lnTo>
                    <a:pt x="863" y="12"/>
                  </a:lnTo>
                  <a:lnTo>
                    <a:pt x="941" y="3"/>
                  </a:lnTo>
                  <a:lnTo>
                    <a:pt x="1022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50" name="Forma libre 7"/>
            <xdr:cNvSpPr>
              <a:spLocks/>
            </xdr:cNvSpPr>
          </xdr:nvSpPr>
          <xdr:spPr bwMode="auto">
            <a:xfrm>
              <a:off x="329" y="32"/>
              <a:ext cx="4" cy="12"/>
            </a:xfrm>
            <a:custGeom>
              <a:avLst/>
              <a:gdLst>
                <a:gd name="T0" fmla="*/ 321 w 482"/>
                <a:gd name="T1" fmla="*/ 0 h 1315"/>
                <a:gd name="T2" fmla="*/ 482 w 482"/>
                <a:gd name="T3" fmla="*/ 0 h 1315"/>
                <a:gd name="T4" fmla="*/ 482 w 482"/>
                <a:gd name="T5" fmla="*/ 1315 h 1315"/>
                <a:gd name="T6" fmla="*/ 414 w 482"/>
                <a:gd name="T7" fmla="*/ 1298 h 1315"/>
                <a:gd name="T8" fmla="*/ 347 w 482"/>
                <a:gd name="T9" fmla="*/ 1277 h 1315"/>
                <a:gd name="T10" fmla="*/ 282 w 482"/>
                <a:gd name="T11" fmla="*/ 1251 h 1315"/>
                <a:gd name="T12" fmla="*/ 282 w 482"/>
                <a:gd name="T13" fmla="*/ 360 h 1315"/>
                <a:gd name="T14" fmla="*/ 0 w 482"/>
                <a:gd name="T15" fmla="*/ 360 h 1315"/>
                <a:gd name="T16" fmla="*/ 0 w 482"/>
                <a:gd name="T17" fmla="*/ 217 h 1315"/>
                <a:gd name="T18" fmla="*/ 51 w 482"/>
                <a:gd name="T19" fmla="*/ 216 h 1315"/>
                <a:gd name="T20" fmla="*/ 97 w 482"/>
                <a:gd name="T21" fmla="*/ 212 h 1315"/>
                <a:gd name="T22" fmla="*/ 139 w 482"/>
                <a:gd name="T23" fmla="*/ 205 h 1315"/>
                <a:gd name="T24" fmla="*/ 176 w 482"/>
                <a:gd name="T25" fmla="*/ 197 h 1315"/>
                <a:gd name="T26" fmla="*/ 208 w 482"/>
                <a:gd name="T27" fmla="*/ 185 h 1315"/>
                <a:gd name="T28" fmla="*/ 236 w 482"/>
                <a:gd name="T29" fmla="*/ 172 h 1315"/>
                <a:gd name="T30" fmla="*/ 256 w 482"/>
                <a:gd name="T31" fmla="*/ 157 h 1315"/>
                <a:gd name="T32" fmla="*/ 273 w 482"/>
                <a:gd name="T33" fmla="*/ 139 h 1315"/>
                <a:gd name="T34" fmla="*/ 288 w 482"/>
                <a:gd name="T35" fmla="*/ 118 h 1315"/>
                <a:gd name="T36" fmla="*/ 300 w 482"/>
                <a:gd name="T37" fmla="*/ 93 h 1315"/>
                <a:gd name="T38" fmla="*/ 310 w 482"/>
                <a:gd name="T39" fmla="*/ 66 h 1315"/>
                <a:gd name="T40" fmla="*/ 317 w 482"/>
                <a:gd name="T41" fmla="*/ 34 h 1315"/>
                <a:gd name="T42" fmla="*/ 321 w 482"/>
                <a:gd name="T43" fmla="*/ 0 h 13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82" h="1315">
                  <a:moveTo>
                    <a:pt x="321" y="0"/>
                  </a:moveTo>
                  <a:lnTo>
                    <a:pt x="482" y="0"/>
                  </a:lnTo>
                  <a:lnTo>
                    <a:pt x="482" y="1315"/>
                  </a:lnTo>
                  <a:lnTo>
                    <a:pt x="414" y="1298"/>
                  </a:lnTo>
                  <a:lnTo>
                    <a:pt x="347" y="1277"/>
                  </a:lnTo>
                  <a:lnTo>
                    <a:pt x="282" y="1251"/>
                  </a:lnTo>
                  <a:lnTo>
                    <a:pt x="282" y="360"/>
                  </a:lnTo>
                  <a:lnTo>
                    <a:pt x="0" y="360"/>
                  </a:lnTo>
                  <a:lnTo>
                    <a:pt x="0" y="217"/>
                  </a:lnTo>
                  <a:lnTo>
                    <a:pt x="51" y="216"/>
                  </a:lnTo>
                  <a:lnTo>
                    <a:pt x="97" y="212"/>
                  </a:lnTo>
                  <a:lnTo>
                    <a:pt x="139" y="205"/>
                  </a:lnTo>
                  <a:lnTo>
                    <a:pt x="176" y="197"/>
                  </a:lnTo>
                  <a:lnTo>
                    <a:pt x="208" y="185"/>
                  </a:lnTo>
                  <a:lnTo>
                    <a:pt x="236" y="172"/>
                  </a:lnTo>
                  <a:lnTo>
                    <a:pt x="256" y="157"/>
                  </a:lnTo>
                  <a:lnTo>
                    <a:pt x="273" y="139"/>
                  </a:lnTo>
                  <a:lnTo>
                    <a:pt x="288" y="118"/>
                  </a:lnTo>
                  <a:lnTo>
                    <a:pt x="300" y="93"/>
                  </a:lnTo>
                  <a:lnTo>
                    <a:pt x="310" y="66"/>
                  </a:lnTo>
                  <a:lnTo>
                    <a:pt x="317" y="34"/>
                  </a:lnTo>
                  <a:lnTo>
                    <a:pt x="321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1" name="Forma libre 8"/>
            <xdr:cNvSpPr>
              <a:spLocks noEditPoints="1"/>
            </xdr:cNvSpPr>
          </xdr:nvSpPr>
          <xdr:spPr bwMode="auto">
            <a:xfrm>
              <a:off x="337" y="32"/>
              <a:ext cx="7" cy="11"/>
            </a:xfrm>
            <a:custGeom>
              <a:avLst/>
              <a:gdLst>
                <a:gd name="T0" fmla="*/ 434 w 793"/>
                <a:gd name="T1" fmla="*/ 160 h 1332"/>
                <a:gd name="T2" fmla="*/ 344 w 793"/>
                <a:gd name="T3" fmla="*/ 196 h 1332"/>
                <a:gd name="T4" fmla="*/ 278 w 793"/>
                <a:gd name="T5" fmla="*/ 262 h 1332"/>
                <a:gd name="T6" fmla="*/ 248 w 793"/>
                <a:gd name="T7" fmla="*/ 350 h 1332"/>
                <a:gd name="T8" fmla="*/ 255 w 793"/>
                <a:gd name="T9" fmla="*/ 457 h 1332"/>
                <a:gd name="T10" fmla="*/ 304 w 793"/>
                <a:gd name="T11" fmla="*/ 542 h 1332"/>
                <a:gd name="T12" fmla="*/ 395 w 793"/>
                <a:gd name="T13" fmla="*/ 612 h 1332"/>
                <a:gd name="T14" fmla="*/ 462 w 793"/>
                <a:gd name="T15" fmla="*/ 646 h 1332"/>
                <a:gd name="T16" fmla="*/ 576 w 793"/>
                <a:gd name="T17" fmla="*/ 696 h 1332"/>
                <a:gd name="T18" fmla="*/ 690 w 793"/>
                <a:gd name="T19" fmla="*/ 639 h 1332"/>
                <a:gd name="T20" fmla="*/ 751 w 793"/>
                <a:gd name="T21" fmla="*/ 528 h 1332"/>
                <a:gd name="T22" fmla="*/ 769 w 793"/>
                <a:gd name="T23" fmla="*/ 398 h 1332"/>
                <a:gd name="T24" fmla="*/ 751 w 793"/>
                <a:gd name="T25" fmla="*/ 301 h 1332"/>
                <a:gd name="T26" fmla="*/ 699 w 793"/>
                <a:gd name="T27" fmla="*/ 223 h 1332"/>
                <a:gd name="T28" fmla="*/ 616 w 793"/>
                <a:gd name="T29" fmla="*/ 170 h 1332"/>
                <a:gd name="T30" fmla="*/ 505 w 793"/>
                <a:gd name="T31" fmla="*/ 153 h 1332"/>
                <a:gd name="T32" fmla="*/ 612 w 793"/>
                <a:gd name="T33" fmla="*/ 8 h 1332"/>
                <a:gd name="T34" fmla="*/ 749 w 793"/>
                <a:gd name="T35" fmla="*/ 50 h 1332"/>
                <a:gd name="T36" fmla="*/ 790 w 793"/>
                <a:gd name="T37" fmla="*/ 269 h 1332"/>
                <a:gd name="T38" fmla="*/ 781 w 793"/>
                <a:gd name="T39" fmla="*/ 500 h 1332"/>
                <a:gd name="T40" fmla="*/ 723 w 793"/>
                <a:gd name="T41" fmla="*/ 717 h 1332"/>
                <a:gd name="T42" fmla="*/ 621 w 793"/>
                <a:gd name="T43" fmla="*/ 912 h 1332"/>
                <a:gd name="T44" fmla="*/ 589 w 793"/>
                <a:gd name="T45" fmla="*/ 895 h 1332"/>
                <a:gd name="T46" fmla="*/ 480 w 793"/>
                <a:gd name="T47" fmla="*/ 850 h 1332"/>
                <a:gd name="T48" fmla="*/ 355 w 793"/>
                <a:gd name="T49" fmla="*/ 836 h 1332"/>
                <a:gd name="T50" fmla="*/ 275 w 793"/>
                <a:gd name="T51" fmla="*/ 920 h 1332"/>
                <a:gd name="T52" fmla="*/ 226 w 793"/>
                <a:gd name="T53" fmla="*/ 1025 h 1332"/>
                <a:gd name="T54" fmla="*/ 209 w 793"/>
                <a:gd name="T55" fmla="*/ 1145 h 1332"/>
                <a:gd name="T56" fmla="*/ 227 w 793"/>
                <a:gd name="T57" fmla="*/ 1259 h 1332"/>
                <a:gd name="T58" fmla="*/ 31 w 793"/>
                <a:gd name="T59" fmla="*/ 1332 h 1332"/>
                <a:gd name="T60" fmla="*/ 2 w 793"/>
                <a:gd name="T61" fmla="*/ 1205 h 1332"/>
                <a:gd name="T62" fmla="*/ 10 w 793"/>
                <a:gd name="T63" fmla="*/ 1063 h 1332"/>
                <a:gd name="T64" fmla="*/ 67 w 793"/>
                <a:gd name="T65" fmla="*/ 928 h 1332"/>
                <a:gd name="T66" fmla="*/ 149 w 793"/>
                <a:gd name="T67" fmla="*/ 833 h 1332"/>
                <a:gd name="T68" fmla="*/ 262 w 793"/>
                <a:gd name="T69" fmla="*/ 760 h 1332"/>
                <a:gd name="T70" fmla="*/ 180 w 793"/>
                <a:gd name="T71" fmla="*/ 698 h 1332"/>
                <a:gd name="T72" fmla="*/ 92 w 793"/>
                <a:gd name="T73" fmla="*/ 607 h 1332"/>
                <a:gd name="T74" fmla="*/ 46 w 793"/>
                <a:gd name="T75" fmla="*/ 498 h 1332"/>
                <a:gd name="T76" fmla="*/ 40 w 793"/>
                <a:gd name="T77" fmla="*/ 360 h 1332"/>
                <a:gd name="T78" fmla="*/ 80 w 793"/>
                <a:gd name="T79" fmla="*/ 227 h 1332"/>
                <a:gd name="T80" fmla="*/ 170 w 793"/>
                <a:gd name="T81" fmla="*/ 117 h 1332"/>
                <a:gd name="T82" fmla="*/ 297 w 793"/>
                <a:gd name="T83" fmla="*/ 38 h 1332"/>
                <a:gd name="T84" fmla="*/ 449 w 793"/>
                <a:gd name="T85" fmla="*/ 2 h 13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793" h="1332">
                  <a:moveTo>
                    <a:pt x="505" y="153"/>
                  </a:moveTo>
                  <a:lnTo>
                    <a:pt x="468" y="155"/>
                  </a:lnTo>
                  <a:lnTo>
                    <a:pt x="434" y="160"/>
                  </a:lnTo>
                  <a:lnTo>
                    <a:pt x="402" y="169"/>
                  </a:lnTo>
                  <a:lnTo>
                    <a:pt x="372" y="181"/>
                  </a:lnTo>
                  <a:lnTo>
                    <a:pt x="344" y="196"/>
                  </a:lnTo>
                  <a:lnTo>
                    <a:pt x="319" y="216"/>
                  </a:lnTo>
                  <a:lnTo>
                    <a:pt x="297" y="238"/>
                  </a:lnTo>
                  <a:lnTo>
                    <a:pt x="278" y="262"/>
                  </a:lnTo>
                  <a:lnTo>
                    <a:pt x="264" y="289"/>
                  </a:lnTo>
                  <a:lnTo>
                    <a:pt x="254" y="318"/>
                  </a:lnTo>
                  <a:lnTo>
                    <a:pt x="248" y="350"/>
                  </a:lnTo>
                  <a:lnTo>
                    <a:pt x="246" y="385"/>
                  </a:lnTo>
                  <a:lnTo>
                    <a:pt x="248" y="422"/>
                  </a:lnTo>
                  <a:lnTo>
                    <a:pt x="255" y="457"/>
                  </a:lnTo>
                  <a:lnTo>
                    <a:pt x="266" y="488"/>
                  </a:lnTo>
                  <a:lnTo>
                    <a:pt x="283" y="516"/>
                  </a:lnTo>
                  <a:lnTo>
                    <a:pt x="304" y="542"/>
                  </a:lnTo>
                  <a:lnTo>
                    <a:pt x="330" y="566"/>
                  </a:lnTo>
                  <a:lnTo>
                    <a:pt x="360" y="590"/>
                  </a:lnTo>
                  <a:lnTo>
                    <a:pt x="395" y="612"/>
                  </a:lnTo>
                  <a:lnTo>
                    <a:pt x="413" y="621"/>
                  </a:lnTo>
                  <a:lnTo>
                    <a:pt x="435" y="633"/>
                  </a:lnTo>
                  <a:lnTo>
                    <a:pt x="462" y="646"/>
                  </a:lnTo>
                  <a:lnTo>
                    <a:pt x="493" y="661"/>
                  </a:lnTo>
                  <a:lnTo>
                    <a:pt x="536" y="680"/>
                  </a:lnTo>
                  <a:lnTo>
                    <a:pt x="576" y="696"/>
                  </a:lnTo>
                  <a:lnTo>
                    <a:pt x="613" y="709"/>
                  </a:lnTo>
                  <a:lnTo>
                    <a:pt x="655" y="674"/>
                  </a:lnTo>
                  <a:lnTo>
                    <a:pt x="690" y="639"/>
                  </a:lnTo>
                  <a:lnTo>
                    <a:pt x="717" y="603"/>
                  </a:lnTo>
                  <a:lnTo>
                    <a:pt x="737" y="566"/>
                  </a:lnTo>
                  <a:lnTo>
                    <a:pt x="751" y="528"/>
                  </a:lnTo>
                  <a:lnTo>
                    <a:pt x="761" y="487"/>
                  </a:lnTo>
                  <a:lnTo>
                    <a:pt x="767" y="444"/>
                  </a:lnTo>
                  <a:lnTo>
                    <a:pt x="769" y="398"/>
                  </a:lnTo>
                  <a:lnTo>
                    <a:pt x="767" y="363"/>
                  </a:lnTo>
                  <a:lnTo>
                    <a:pt x="761" y="331"/>
                  </a:lnTo>
                  <a:lnTo>
                    <a:pt x="751" y="301"/>
                  </a:lnTo>
                  <a:lnTo>
                    <a:pt x="738" y="273"/>
                  </a:lnTo>
                  <a:lnTo>
                    <a:pt x="720" y="247"/>
                  </a:lnTo>
                  <a:lnTo>
                    <a:pt x="699" y="223"/>
                  </a:lnTo>
                  <a:lnTo>
                    <a:pt x="674" y="202"/>
                  </a:lnTo>
                  <a:lnTo>
                    <a:pt x="646" y="184"/>
                  </a:lnTo>
                  <a:lnTo>
                    <a:pt x="616" y="170"/>
                  </a:lnTo>
                  <a:lnTo>
                    <a:pt x="582" y="161"/>
                  </a:lnTo>
                  <a:lnTo>
                    <a:pt x="545" y="155"/>
                  </a:lnTo>
                  <a:lnTo>
                    <a:pt x="505" y="153"/>
                  </a:lnTo>
                  <a:close/>
                  <a:moveTo>
                    <a:pt x="506" y="0"/>
                  </a:moveTo>
                  <a:lnTo>
                    <a:pt x="561" y="2"/>
                  </a:lnTo>
                  <a:lnTo>
                    <a:pt x="612" y="8"/>
                  </a:lnTo>
                  <a:lnTo>
                    <a:pt x="661" y="18"/>
                  </a:lnTo>
                  <a:lnTo>
                    <a:pt x="706" y="33"/>
                  </a:lnTo>
                  <a:lnTo>
                    <a:pt x="749" y="50"/>
                  </a:lnTo>
                  <a:lnTo>
                    <a:pt x="768" y="121"/>
                  </a:lnTo>
                  <a:lnTo>
                    <a:pt x="781" y="194"/>
                  </a:lnTo>
                  <a:lnTo>
                    <a:pt x="790" y="269"/>
                  </a:lnTo>
                  <a:lnTo>
                    <a:pt x="793" y="345"/>
                  </a:lnTo>
                  <a:lnTo>
                    <a:pt x="790" y="424"/>
                  </a:lnTo>
                  <a:lnTo>
                    <a:pt x="781" y="500"/>
                  </a:lnTo>
                  <a:lnTo>
                    <a:pt x="767" y="574"/>
                  </a:lnTo>
                  <a:lnTo>
                    <a:pt x="748" y="647"/>
                  </a:lnTo>
                  <a:lnTo>
                    <a:pt x="723" y="717"/>
                  </a:lnTo>
                  <a:lnTo>
                    <a:pt x="694" y="785"/>
                  </a:lnTo>
                  <a:lnTo>
                    <a:pt x="660" y="850"/>
                  </a:lnTo>
                  <a:lnTo>
                    <a:pt x="621" y="912"/>
                  </a:lnTo>
                  <a:lnTo>
                    <a:pt x="618" y="910"/>
                  </a:lnTo>
                  <a:lnTo>
                    <a:pt x="616" y="909"/>
                  </a:lnTo>
                  <a:lnTo>
                    <a:pt x="589" y="895"/>
                  </a:lnTo>
                  <a:lnTo>
                    <a:pt x="558" y="881"/>
                  </a:lnTo>
                  <a:lnTo>
                    <a:pt x="521" y="866"/>
                  </a:lnTo>
                  <a:lnTo>
                    <a:pt x="480" y="850"/>
                  </a:lnTo>
                  <a:lnTo>
                    <a:pt x="436" y="832"/>
                  </a:lnTo>
                  <a:lnTo>
                    <a:pt x="388" y="812"/>
                  </a:lnTo>
                  <a:lnTo>
                    <a:pt x="355" y="836"/>
                  </a:lnTo>
                  <a:lnTo>
                    <a:pt x="326" y="862"/>
                  </a:lnTo>
                  <a:lnTo>
                    <a:pt x="299" y="890"/>
                  </a:lnTo>
                  <a:lnTo>
                    <a:pt x="275" y="920"/>
                  </a:lnTo>
                  <a:lnTo>
                    <a:pt x="255" y="954"/>
                  </a:lnTo>
                  <a:lnTo>
                    <a:pt x="239" y="988"/>
                  </a:lnTo>
                  <a:lnTo>
                    <a:pt x="226" y="1025"/>
                  </a:lnTo>
                  <a:lnTo>
                    <a:pt x="217" y="1063"/>
                  </a:lnTo>
                  <a:lnTo>
                    <a:pt x="211" y="1103"/>
                  </a:lnTo>
                  <a:lnTo>
                    <a:pt x="209" y="1145"/>
                  </a:lnTo>
                  <a:lnTo>
                    <a:pt x="211" y="1185"/>
                  </a:lnTo>
                  <a:lnTo>
                    <a:pt x="217" y="1223"/>
                  </a:lnTo>
                  <a:lnTo>
                    <a:pt x="227" y="1259"/>
                  </a:lnTo>
                  <a:lnTo>
                    <a:pt x="163" y="1288"/>
                  </a:lnTo>
                  <a:lnTo>
                    <a:pt x="98" y="1312"/>
                  </a:lnTo>
                  <a:lnTo>
                    <a:pt x="31" y="1332"/>
                  </a:lnTo>
                  <a:lnTo>
                    <a:pt x="17" y="1291"/>
                  </a:lnTo>
                  <a:lnTo>
                    <a:pt x="8" y="1249"/>
                  </a:lnTo>
                  <a:lnTo>
                    <a:pt x="2" y="1205"/>
                  </a:lnTo>
                  <a:lnTo>
                    <a:pt x="0" y="1161"/>
                  </a:lnTo>
                  <a:lnTo>
                    <a:pt x="2" y="1111"/>
                  </a:lnTo>
                  <a:lnTo>
                    <a:pt x="10" y="1063"/>
                  </a:lnTo>
                  <a:lnTo>
                    <a:pt x="24" y="1017"/>
                  </a:lnTo>
                  <a:lnTo>
                    <a:pt x="43" y="972"/>
                  </a:lnTo>
                  <a:lnTo>
                    <a:pt x="67" y="928"/>
                  </a:lnTo>
                  <a:lnTo>
                    <a:pt x="91" y="894"/>
                  </a:lnTo>
                  <a:lnTo>
                    <a:pt x="118" y="862"/>
                  </a:lnTo>
                  <a:lnTo>
                    <a:pt x="149" y="833"/>
                  </a:lnTo>
                  <a:lnTo>
                    <a:pt x="184" y="806"/>
                  </a:lnTo>
                  <a:lnTo>
                    <a:pt x="221" y="782"/>
                  </a:lnTo>
                  <a:lnTo>
                    <a:pt x="262" y="760"/>
                  </a:lnTo>
                  <a:lnTo>
                    <a:pt x="262" y="753"/>
                  </a:lnTo>
                  <a:lnTo>
                    <a:pt x="219" y="726"/>
                  </a:lnTo>
                  <a:lnTo>
                    <a:pt x="180" y="698"/>
                  </a:lnTo>
                  <a:lnTo>
                    <a:pt x="146" y="669"/>
                  </a:lnTo>
                  <a:lnTo>
                    <a:pt x="117" y="639"/>
                  </a:lnTo>
                  <a:lnTo>
                    <a:pt x="92" y="607"/>
                  </a:lnTo>
                  <a:lnTo>
                    <a:pt x="73" y="574"/>
                  </a:lnTo>
                  <a:lnTo>
                    <a:pt x="57" y="538"/>
                  </a:lnTo>
                  <a:lnTo>
                    <a:pt x="46" y="498"/>
                  </a:lnTo>
                  <a:lnTo>
                    <a:pt x="39" y="455"/>
                  </a:lnTo>
                  <a:lnTo>
                    <a:pt x="37" y="409"/>
                  </a:lnTo>
                  <a:lnTo>
                    <a:pt x="40" y="360"/>
                  </a:lnTo>
                  <a:lnTo>
                    <a:pt x="48" y="313"/>
                  </a:lnTo>
                  <a:lnTo>
                    <a:pt x="62" y="269"/>
                  </a:lnTo>
                  <a:lnTo>
                    <a:pt x="80" y="227"/>
                  </a:lnTo>
                  <a:lnTo>
                    <a:pt x="105" y="188"/>
                  </a:lnTo>
                  <a:lnTo>
                    <a:pt x="134" y="151"/>
                  </a:lnTo>
                  <a:lnTo>
                    <a:pt x="170" y="117"/>
                  </a:lnTo>
                  <a:lnTo>
                    <a:pt x="209" y="86"/>
                  </a:lnTo>
                  <a:lnTo>
                    <a:pt x="251" y="59"/>
                  </a:lnTo>
                  <a:lnTo>
                    <a:pt x="297" y="38"/>
                  </a:lnTo>
                  <a:lnTo>
                    <a:pt x="345" y="21"/>
                  </a:lnTo>
                  <a:lnTo>
                    <a:pt x="396" y="9"/>
                  </a:lnTo>
                  <a:lnTo>
                    <a:pt x="449" y="2"/>
                  </a:lnTo>
                  <a:lnTo>
                    <a:pt x="506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6</xdr:col>
      <xdr:colOff>147137</xdr:colOff>
      <xdr:row>1</xdr:row>
      <xdr:rowOff>0</xdr:rowOff>
    </xdr:from>
    <xdr:to>
      <xdr:col>7</xdr:col>
      <xdr:colOff>667</xdr:colOff>
      <xdr:row>1</xdr:row>
      <xdr:rowOff>338328</xdr:rowOff>
    </xdr:to>
    <xdr:grpSp>
      <xdr:nvGrpSpPr>
        <xdr:cNvPr id="52" name="Botón Tareas" descr="&quot;&quot;" title="Botón de navegación Tareas">
          <a:hlinkClick xmlns:r="http://schemas.openxmlformats.org/officeDocument/2006/relationships" r:id="rId2" tooltip="Haga clic para ver todas las tareas"/>
        </xdr:cNvPr>
        <xdr:cNvGrpSpPr/>
      </xdr:nvGrpSpPr>
      <xdr:grpSpPr>
        <a:xfrm>
          <a:off x="7517106" y="119063"/>
          <a:ext cx="1722811" cy="338328"/>
          <a:chOff x="7158163" y="124045"/>
          <a:chExt cx="1223964" cy="347472"/>
        </a:xfrm>
      </xdr:grpSpPr>
      <xdr:sp macro="" textlink="">
        <xdr:nvSpPr>
          <xdr:cNvPr id="53" name="Rectángulo 52"/>
          <xdr:cNvSpPr/>
        </xdr:nvSpPr>
        <xdr:spPr>
          <a:xfrm>
            <a:off x="7158163" y="124045"/>
            <a:ext cx="1223964" cy="347472"/>
          </a:xfrm>
          <a:prstGeom prst="rect">
            <a:avLst/>
          </a:prstGeom>
          <a:solidFill>
            <a:schemeClr val="accent2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bg1"/>
                </a:solidFill>
              </a:rPr>
              <a:t>TAREA</a:t>
            </a:r>
          </a:p>
        </xdr:txBody>
      </xdr:sp>
      <xdr:grpSp>
        <xdr:nvGrpSpPr>
          <xdr:cNvPr id="54" name="Grupo 3"/>
          <xdr:cNvGrpSpPr>
            <a:grpSpLocks noChangeAspect="1"/>
          </xdr:cNvGrpSpPr>
        </xdr:nvGrpSpPr>
        <xdr:grpSpPr bwMode="auto">
          <a:xfrm>
            <a:off x="7279607" y="156661"/>
            <a:ext cx="183356" cy="257055"/>
            <a:chOff x="29" y="100"/>
            <a:chExt cx="27" cy="31"/>
          </a:xfrm>
        </xdr:grpSpPr>
        <xdr:sp macro="" textlink="">
          <xdr:nvSpPr>
            <xdr:cNvPr id="56" name="Rectángulo 4"/>
            <xdr:cNvSpPr>
              <a:spLocks noChangeArrowheads="1"/>
            </xdr:cNvSpPr>
          </xdr:nvSpPr>
          <xdr:spPr bwMode="auto">
            <a:xfrm>
              <a:off x="29" y="100"/>
              <a:ext cx="27" cy="31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57" name="Forma libre 5"/>
            <xdr:cNvSpPr>
              <a:spLocks/>
            </xdr:cNvSpPr>
          </xdr:nvSpPr>
          <xdr:spPr bwMode="auto">
            <a:xfrm>
              <a:off x="30" y="104"/>
              <a:ext cx="22" cy="24"/>
            </a:xfrm>
            <a:custGeom>
              <a:avLst/>
              <a:gdLst>
                <a:gd name="T0" fmla="*/ 1781 w 2307"/>
                <a:gd name="T1" fmla="*/ 0 h 2577"/>
                <a:gd name="T2" fmla="*/ 2307 w 2307"/>
                <a:gd name="T3" fmla="*/ 438 h 2577"/>
                <a:gd name="T4" fmla="*/ 526 w 2307"/>
                <a:gd name="T5" fmla="*/ 2577 h 2577"/>
                <a:gd name="T6" fmla="*/ 0 w 2307"/>
                <a:gd name="T7" fmla="*/ 2139 h 2577"/>
                <a:gd name="T8" fmla="*/ 1781 w 2307"/>
                <a:gd name="T9" fmla="*/ 0 h 25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07" h="2577">
                  <a:moveTo>
                    <a:pt x="1781" y="0"/>
                  </a:moveTo>
                  <a:lnTo>
                    <a:pt x="2307" y="438"/>
                  </a:lnTo>
                  <a:lnTo>
                    <a:pt x="526" y="2577"/>
                  </a:lnTo>
                  <a:lnTo>
                    <a:pt x="0" y="2139"/>
                  </a:lnTo>
                  <a:lnTo>
                    <a:pt x="1781" y="0"/>
                  </a:lnTo>
                  <a:close/>
                </a:path>
              </a:pathLst>
            </a:custGeom>
            <a:solidFill>
              <a:schemeClr val="accent2">
                <a:lumMod val="20000"/>
                <a:lumOff val="8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" name="Forma libre 6"/>
            <xdr:cNvSpPr>
              <a:spLocks/>
            </xdr:cNvSpPr>
          </xdr:nvSpPr>
          <xdr:spPr bwMode="auto">
            <a:xfrm>
              <a:off x="29" y="124"/>
              <a:ext cx="6" cy="6"/>
            </a:xfrm>
            <a:custGeom>
              <a:avLst/>
              <a:gdLst>
                <a:gd name="T0" fmla="*/ 99 w 625"/>
                <a:gd name="T1" fmla="*/ 0 h 621"/>
                <a:gd name="T2" fmla="*/ 625 w 625"/>
                <a:gd name="T3" fmla="*/ 438 h 621"/>
                <a:gd name="T4" fmla="*/ 172 w 625"/>
                <a:gd name="T5" fmla="*/ 621 h 621"/>
                <a:gd name="T6" fmla="*/ 0 w 625"/>
                <a:gd name="T7" fmla="*/ 478 h 621"/>
                <a:gd name="T8" fmla="*/ 99 w 625"/>
                <a:gd name="T9" fmla="*/ 0 h 6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25" h="621">
                  <a:moveTo>
                    <a:pt x="99" y="0"/>
                  </a:moveTo>
                  <a:lnTo>
                    <a:pt x="625" y="438"/>
                  </a:lnTo>
                  <a:lnTo>
                    <a:pt x="172" y="621"/>
                  </a:lnTo>
                  <a:lnTo>
                    <a:pt x="0" y="478"/>
                  </a:lnTo>
                  <a:lnTo>
                    <a:pt x="99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" name="Forma libre 7"/>
            <xdr:cNvSpPr>
              <a:spLocks/>
            </xdr:cNvSpPr>
          </xdr:nvSpPr>
          <xdr:spPr bwMode="auto">
            <a:xfrm>
              <a:off x="48" y="100"/>
              <a:ext cx="7" cy="8"/>
            </a:xfrm>
            <a:custGeom>
              <a:avLst/>
              <a:gdLst>
                <a:gd name="T0" fmla="*/ 377 w 846"/>
                <a:gd name="T1" fmla="*/ 0 h 821"/>
                <a:gd name="T2" fmla="*/ 395 w 846"/>
                <a:gd name="T3" fmla="*/ 4 h 821"/>
                <a:gd name="T4" fmla="*/ 414 w 846"/>
                <a:gd name="T5" fmla="*/ 12 h 821"/>
                <a:gd name="T6" fmla="*/ 435 w 846"/>
                <a:gd name="T7" fmla="*/ 25 h 821"/>
                <a:gd name="T8" fmla="*/ 453 w 846"/>
                <a:gd name="T9" fmla="*/ 40 h 821"/>
                <a:gd name="T10" fmla="*/ 474 w 846"/>
                <a:gd name="T11" fmla="*/ 57 h 821"/>
                <a:gd name="T12" fmla="*/ 498 w 846"/>
                <a:gd name="T13" fmla="*/ 79 h 821"/>
                <a:gd name="T14" fmla="*/ 525 w 846"/>
                <a:gd name="T15" fmla="*/ 101 h 821"/>
                <a:gd name="T16" fmla="*/ 553 w 846"/>
                <a:gd name="T17" fmla="*/ 125 h 821"/>
                <a:gd name="T18" fmla="*/ 583 w 846"/>
                <a:gd name="T19" fmla="*/ 150 h 821"/>
                <a:gd name="T20" fmla="*/ 614 w 846"/>
                <a:gd name="T21" fmla="*/ 175 h 821"/>
                <a:gd name="T22" fmla="*/ 646 w 846"/>
                <a:gd name="T23" fmla="*/ 201 h 821"/>
                <a:gd name="T24" fmla="*/ 676 w 846"/>
                <a:gd name="T25" fmla="*/ 226 h 821"/>
                <a:gd name="T26" fmla="*/ 705 w 846"/>
                <a:gd name="T27" fmla="*/ 250 h 821"/>
                <a:gd name="T28" fmla="*/ 733 w 846"/>
                <a:gd name="T29" fmla="*/ 274 h 821"/>
                <a:gd name="T30" fmla="*/ 758 w 846"/>
                <a:gd name="T31" fmla="*/ 295 h 821"/>
                <a:gd name="T32" fmla="*/ 780 w 846"/>
                <a:gd name="T33" fmla="*/ 314 h 821"/>
                <a:gd name="T34" fmla="*/ 799 w 846"/>
                <a:gd name="T35" fmla="*/ 330 h 821"/>
                <a:gd name="T36" fmla="*/ 819 w 846"/>
                <a:gd name="T37" fmla="*/ 347 h 821"/>
                <a:gd name="T38" fmla="*/ 832 w 846"/>
                <a:gd name="T39" fmla="*/ 365 h 821"/>
                <a:gd name="T40" fmla="*/ 841 w 846"/>
                <a:gd name="T41" fmla="*/ 381 h 821"/>
                <a:gd name="T42" fmla="*/ 845 w 846"/>
                <a:gd name="T43" fmla="*/ 396 h 821"/>
                <a:gd name="T44" fmla="*/ 846 w 846"/>
                <a:gd name="T45" fmla="*/ 410 h 821"/>
                <a:gd name="T46" fmla="*/ 845 w 846"/>
                <a:gd name="T47" fmla="*/ 423 h 821"/>
                <a:gd name="T48" fmla="*/ 842 w 846"/>
                <a:gd name="T49" fmla="*/ 433 h 821"/>
                <a:gd name="T50" fmla="*/ 839 w 846"/>
                <a:gd name="T51" fmla="*/ 442 h 821"/>
                <a:gd name="T52" fmla="*/ 835 w 846"/>
                <a:gd name="T53" fmla="*/ 449 h 821"/>
                <a:gd name="T54" fmla="*/ 833 w 846"/>
                <a:gd name="T55" fmla="*/ 453 h 821"/>
                <a:gd name="T56" fmla="*/ 832 w 846"/>
                <a:gd name="T57" fmla="*/ 454 h 821"/>
                <a:gd name="T58" fmla="*/ 525 w 846"/>
                <a:gd name="T59" fmla="*/ 821 h 821"/>
                <a:gd name="T60" fmla="*/ 0 w 846"/>
                <a:gd name="T61" fmla="*/ 384 h 821"/>
                <a:gd name="T62" fmla="*/ 293 w 846"/>
                <a:gd name="T63" fmla="*/ 31 h 821"/>
                <a:gd name="T64" fmla="*/ 295 w 846"/>
                <a:gd name="T65" fmla="*/ 30 h 821"/>
                <a:gd name="T66" fmla="*/ 300 w 846"/>
                <a:gd name="T67" fmla="*/ 26 h 821"/>
                <a:gd name="T68" fmla="*/ 307 w 846"/>
                <a:gd name="T69" fmla="*/ 20 h 821"/>
                <a:gd name="T70" fmla="*/ 317 w 846"/>
                <a:gd name="T71" fmla="*/ 14 h 821"/>
                <a:gd name="T72" fmla="*/ 330 w 846"/>
                <a:gd name="T73" fmla="*/ 8 h 821"/>
                <a:gd name="T74" fmla="*/ 344 w 846"/>
                <a:gd name="T75" fmla="*/ 3 h 821"/>
                <a:gd name="T76" fmla="*/ 360 w 846"/>
                <a:gd name="T77" fmla="*/ 0 h 821"/>
                <a:gd name="T78" fmla="*/ 377 w 846"/>
                <a:gd name="T79" fmla="*/ 0 h 8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</a:cxnLst>
              <a:rect l="0" t="0" r="r" b="b"/>
              <a:pathLst>
                <a:path w="846" h="821">
                  <a:moveTo>
                    <a:pt x="377" y="0"/>
                  </a:moveTo>
                  <a:lnTo>
                    <a:pt x="395" y="4"/>
                  </a:lnTo>
                  <a:lnTo>
                    <a:pt x="414" y="12"/>
                  </a:lnTo>
                  <a:lnTo>
                    <a:pt x="435" y="25"/>
                  </a:lnTo>
                  <a:lnTo>
                    <a:pt x="453" y="40"/>
                  </a:lnTo>
                  <a:lnTo>
                    <a:pt x="474" y="57"/>
                  </a:lnTo>
                  <a:lnTo>
                    <a:pt x="498" y="79"/>
                  </a:lnTo>
                  <a:lnTo>
                    <a:pt x="525" y="101"/>
                  </a:lnTo>
                  <a:lnTo>
                    <a:pt x="553" y="125"/>
                  </a:lnTo>
                  <a:lnTo>
                    <a:pt x="583" y="150"/>
                  </a:lnTo>
                  <a:lnTo>
                    <a:pt x="614" y="175"/>
                  </a:lnTo>
                  <a:lnTo>
                    <a:pt x="646" y="201"/>
                  </a:lnTo>
                  <a:lnTo>
                    <a:pt x="676" y="226"/>
                  </a:lnTo>
                  <a:lnTo>
                    <a:pt x="705" y="250"/>
                  </a:lnTo>
                  <a:lnTo>
                    <a:pt x="733" y="274"/>
                  </a:lnTo>
                  <a:lnTo>
                    <a:pt x="758" y="295"/>
                  </a:lnTo>
                  <a:lnTo>
                    <a:pt x="780" y="314"/>
                  </a:lnTo>
                  <a:lnTo>
                    <a:pt x="799" y="330"/>
                  </a:lnTo>
                  <a:lnTo>
                    <a:pt x="819" y="347"/>
                  </a:lnTo>
                  <a:lnTo>
                    <a:pt x="832" y="365"/>
                  </a:lnTo>
                  <a:lnTo>
                    <a:pt x="841" y="381"/>
                  </a:lnTo>
                  <a:lnTo>
                    <a:pt x="845" y="396"/>
                  </a:lnTo>
                  <a:lnTo>
                    <a:pt x="846" y="410"/>
                  </a:lnTo>
                  <a:lnTo>
                    <a:pt x="845" y="423"/>
                  </a:lnTo>
                  <a:lnTo>
                    <a:pt x="842" y="433"/>
                  </a:lnTo>
                  <a:lnTo>
                    <a:pt x="839" y="442"/>
                  </a:lnTo>
                  <a:lnTo>
                    <a:pt x="835" y="449"/>
                  </a:lnTo>
                  <a:lnTo>
                    <a:pt x="833" y="453"/>
                  </a:lnTo>
                  <a:lnTo>
                    <a:pt x="832" y="454"/>
                  </a:lnTo>
                  <a:lnTo>
                    <a:pt x="525" y="821"/>
                  </a:lnTo>
                  <a:lnTo>
                    <a:pt x="0" y="384"/>
                  </a:lnTo>
                  <a:lnTo>
                    <a:pt x="293" y="31"/>
                  </a:lnTo>
                  <a:lnTo>
                    <a:pt x="295" y="30"/>
                  </a:lnTo>
                  <a:lnTo>
                    <a:pt x="300" y="26"/>
                  </a:lnTo>
                  <a:lnTo>
                    <a:pt x="307" y="20"/>
                  </a:lnTo>
                  <a:lnTo>
                    <a:pt x="317" y="14"/>
                  </a:lnTo>
                  <a:lnTo>
                    <a:pt x="330" y="8"/>
                  </a:lnTo>
                  <a:lnTo>
                    <a:pt x="344" y="3"/>
                  </a:lnTo>
                  <a:lnTo>
                    <a:pt x="360" y="0"/>
                  </a:lnTo>
                  <a:lnTo>
                    <a:pt x="377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" name="Forma libre 8"/>
            <xdr:cNvSpPr>
              <a:spLocks/>
            </xdr:cNvSpPr>
          </xdr:nvSpPr>
          <xdr:spPr bwMode="auto">
            <a:xfrm>
              <a:off x="29" y="129"/>
              <a:ext cx="2" cy="2"/>
            </a:xfrm>
            <a:custGeom>
              <a:avLst/>
              <a:gdLst>
                <a:gd name="T0" fmla="*/ 47 w 219"/>
                <a:gd name="T1" fmla="*/ 0 h 232"/>
                <a:gd name="T2" fmla="*/ 219 w 219"/>
                <a:gd name="T3" fmla="*/ 143 h 232"/>
                <a:gd name="T4" fmla="*/ 0 w 219"/>
                <a:gd name="T5" fmla="*/ 232 h 232"/>
                <a:gd name="T6" fmla="*/ 47 w 219"/>
                <a:gd name="T7" fmla="*/ 0 h 2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19" h="232">
                  <a:moveTo>
                    <a:pt x="47" y="0"/>
                  </a:moveTo>
                  <a:lnTo>
                    <a:pt x="219" y="143"/>
                  </a:lnTo>
                  <a:lnTo>
                    <a:pt x="0" y="232"/>
                  </a:lnTo>
                  <a:lnTo>
                    <a:pt x="47" y="0"/>
                  </a:lnTo>
                  <a:close/>
                </a:path>
              </a:pathLst>
            </a:custGeom>
            <a:solidFill>
              <a:schemeClr val="accent2">
                <a:lumMod val="5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1238250</xdr:colOff>
          <xdr:row>1</xdr:row>
          <xdr:rowOff>19050</xdr:rowOff>
        </xdr:from>
        <xdr:to>
          <xdr:col>3</xdr:col>
          <xdr:colOff>9525</xdr:colOff>
          <xdr:row>1</xdr:row>
          <xdr:rowOff>323850</xdr:rowOff>
        </xdr:to>
        <xdr:sp macro="" textlink="">
          <xdr:nvSpPr>
            <xdr:cNvPr id="5121" name="Control de año" descr="Botón del controlador. Cambia el año del calendario en la celda C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1247775</xdr:colOff>
          <xdr:row>1</xdr:row>
          <xdr:rowOff>19050</xdr:rowOff>
        </xdr:from>
        <xdr:to>
          <xdr:col>2</xdr:col>
          <xdr:colOff>19050</xdr:colOff>
          <xdr:row>1</xdr:row>
          <xdr:rowOff>323850</xdr:rowOff>
        </xdr:to>
        <xdr:sp macro="" textlink="">
          <xdr:nvSpPr>
            <xdr:cNvPr id="5122" name="Controlador de mes" descr="Botón del controlador. Cambia el mes del calendario en la celda E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1238250</xdr:colOff>
          <xdr:row>1</xdr:row>
          <xdr:rowOff>19050</xdr:rowOff>
        </xdr:from>
        <xdr:to>
          <xdr:col>4</xdr:col>
          <xdr:colOff>9525</xdr:colOff>
          <xdr:row>1</xdr:row>
          <xdr:rowOff>323850</xdr:rowOff>
        </xdr:to>
        <xdr:sp macro="" textlink="">
          <xdr:nvSpPr>
            <xdr:cNvPr id="5123" name="Controlador de semana" descr="Botón del controlador. Cambia el número de semana del calendario en la celda C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3</xdr:row>
      <xdr:rowOff>76199</xdr:rowOff>
    </xdr:from>
    <xdr:to>
      <xdr:col>1</xdr:col>
      <xdr:colOff>471532</xdr:colOff>
      <xdr:row>3</xdr:row>
      <xdr:rowOff>447674</xdr:rowOff>
    </xdr:to>
    <xdr:grpSp>
      <xdr:nvGrpSpPr>
        <xdr:cNvPr id="31" name="Icono Vista Semana" descr="&quot;&quot;" title="Icono Lupa"/>
        <xdr:cNvGrpSpPr>
          <a:grpSpLocks noChangeAspect="1"/>
        </xdr:cNvGrpSpPr>
      </xdr:nvGrpSpPr>
      <xdr:grpSpPr bwMode="auto">
        <a:xfrm>
          <a:off x="228600" y="723899"/>
          <a:ext cx="395332" cy="371475"/>
          <a:chOff x="318" y="23"/>
          <a:chExt cx="29" cy="29"/>
        </a:xfrm>
      </xdr:grpSpPr>
      <xdr:sp macro="" textlink="">
        <xdr:nvSpPr>
          <xdr:cNvPr id="42" name="Rectángulo 4"/>
          <xdr:cNvSpPr>
            <a:spLocks noChangeArrowheads="1"/>
          </xdr:cNvSpPr>
        </xdr:nvSpPr>
        <xdr:spPr bwMode="auto">
          <a:xfrm>
            <a:off x="318" y="2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3" name="Forma libre 5"/>
          <xdr:cNvSpPr>
            <a:spLocks/>
          </xdr:cNvSpPr>
        </xdr:nvSpPr>
        <xdr:spPr bwMode="auto">
          <a:xfrm>
            <a:off x="318" y="23"/>
            <a:ext cx="29" cy="29"/>
          </a:xfrm>
          <a:custGeom>
            <a:avLst/>
            <a:gdLst>
              <a:gd name="T0" fmla="*/ 2053 w 3281"/>
              <a:gd name="T1" fmla="*/ 3 h 3281"/>
              <a:gd name="T2" fmla="*/ 2228 w 3281"/>
              <a:gd name="T3" fmla="*/ 27 h 3281"/>
              <a:gd name="T4" fmla="*/ 2395 w 3281"/>
              <a:gd name="T5" fmla="*/ 73 h 3281"/>
              <a:gd name="T6" fmla="*/ 2554 w 3281"/>
              <a:gd name="T7" fmla="*/ 140 h 3281"/>
              <a:gd name="T8" fmla="*/ 2700 w 3281"/>
              <a:gd name="T9" fmla="*/ 225 h 3281"/>
              <a:gd name="T10" fmla="*/ 2833 w 3281"/>
              <a:gd name="T11" fmla="*/ 329 h 3281"/>
              <a:gd name="T12" fmla="*/ 2952 w 3281"/>
              <a:gd name="T13" fmla="*/ 448 h 3281"/>
              <a:gd name="T14" fmla="*/ 3056 w 3281"/>
              <a:gd name="T15" fmla="*/ 581 h 3281"/>
              <a:gd name="T16" fmla="*/ 3141 w 3281"/>
              <a:gd name="T17" fmla="*/ 728 h 3281"/>
              <a:gd name="T18" fmla="*/ 3208 w 3281"/>
              <a:gd name="T19" fmla="*/ 886 h 3281"/>
              <a:gd name="T20" fmla="*/ 3254 w 3281"/>
              <a:gd name="T21" fmla="*/ 1053 h 3281"/>
              <a:gd name="T22" fmla="*/ 3277 w 3281"/>
              <a:gd name="T23" fmla="*/ 1228 h 3281"/>
              <a:gd name="T24" fmla="*/ 3277 w 3281"/>
              <a:gd name="T25" fmla="*/ 1409 h 3281"/>
              <a:gd name="T26" fmla="*/ 3254 w 3281"/>
              <a:gd name="T27" fmla="*/ 1584 h 3281"/>
              <a:gd name="T28" fmla="*/ 3208 w 3281"/>
              <a:gd name="T29" fmla="*/ 1751 h 3281"/>
              <a:gd name="T30" fmla="*/ 3141 w 3281"/>
              <a:gd name="T31" fmla="*/ 1909 h 3281"/>
              <a:gd name="T32" fmla="*/ 3056 w 3281"/>
              <a:gd name="T33" fmla="*/ 2055 h 3281"/>
              <a:gd name="T34" fmla="*/ 2952 w 3281"/>
              <a:gd name="T35" fmla="*/ 2189 h 3281"/>
              <a:gd name="T36" fmla="*/ 2833 w 3281"/>
              <a:gd name="T37" fmla="*/ 2308 h 3281"/>
              <a:gd name="T38" fmla="*/ 2700 w 3281"/>
              <a:gd name="T39" fmla="*/ 2411 h 3281"/>
              <a:gd name="T40" fmla="*/ 2554 w 3281"/>
              <a:gd name="T41" fmla="*/ 2497 h 3281"/>
              <a:gd name="T42" fmla="*/ 2395 w 3281"/>
              <a:gd name="T43" fmla="*/ 2564 h 3281"/>
              <a:gd name="T44" fmla="*/ 2228 w 3281"/>
              <a:gd name="T45" fmla="*/ 2610 h 3281"/>
              <a:gd name="T46" fmla="*/ 2053 w 3281"/>
              <a:gd name="T47" fmla="*/ 2633 h 3281"/>
              <a:gd name="T48" fmla="*/ 1875 w 3281"/>
              <a:gd name="T49" fmla="*/ 2634 h 3281"/>
              <a:gd name="T50" fmla="*/ 1704 w 3281"/>
              <a:gd name="T51" fmla="*/ 2611 h 3281"/>
              <a:gd name="T52" fmla="*/ 1542 w 3281"/>
              <a:gd name="T53" fmla="*/ 2567 h 3281"/>
              <a:gd name="T54" fmla="*/ 1389 w 3281"/>
              <a:gd name="T55" fmla="*/ 2504 h 3281"/>
              <a:gd name="T56" fmla="*/ 1245 w 3281"/>
              <a:gd name="T57" fmla="*/ 2422 h 3281"/>
              <a:gd name="T58" fmla="*/ 271 w 3281"/>
              <a:gd name="T59" fmla="*/ 3281 h 3281"/>
              <a:gd name="T60" fmla="*/ 906 w 3281"/>
              <a:gd name="T61" fmla="*/ 2104 h 3281"/>
              <a:gd name="T62" fmla="*/ 816 w 3281"/>
              <a:gd name="T63" fmla="*/ 1966 h 3281"/>
              <a:gd name="T64" fmla="*/ 743 w 3281"/>
              <a:gd name="T65" fmla="*/ 1817 h 3281"/>
              <a:gd name="T66" fmla="*/ 689 w 3281"/>
              <a:gd name="T67" fmla="*/ 1659 h 3281"/>
              <a:gd name="T68" fmla="*/ 656 w 3281"/>
              <a:gd name="T69" fmla="*/ 1492 h 3281"/>
              <a:gd name="T70" fmla="*/ 645 w 3281"/>
              <a:gd name="T71" fmla="*/ 1318 h 3281"/>
              <a:gd name="T72" fmla="*/ 657 w 3281"/>
              <a:gd name="T73" fmla="*/ 1139 h 3281"/>
              <a:gd name="T74" fmla="*/ 692 w 3281"/>
              <a:gd name="T75" fmla="*/ 968 h 3281"/>
              <a:gd name="T76" fmla="*/ 748 w 3281"/>
              <a:gd name="T77" fmla="*/ 806 h 3281"/>
              <a:gd name="T78" fmla="*/ 824 w 3281"/>
              <a:gd name="T79" fmla="*/ 653 h 3281"/>
              <a:gd name="T80" fmla="*/ 920 w 3281"/>
              <a:gd name="T81" fmla="*/ 513 h 3281"/>
              <a:gd name="T82" fmla="*/ 1031 w 3281"/>
              <a:gd name="T83" fmla="*/ 387 h 3281"/>
              <a:gd name="T84" fmla="*/ 1157 w 3281"/>
              <a:gd name="T85" fmla="*/ 276 h 3281"/>
              <a:gd name="T86" fmla="*/ 1297 w 3281"/>
              <a:gd name="T87" fmla="*/ 180 h 3281"/>
              <a:gd name="T88" fmla="*/ 1450 w 3281"/>
              <a:gd name="T89" fmla="*/ 104 h 3281"/>
              <a:gd name="T90" fmla="*/ 1612 w 3281"/>
              <a:gd name="T91" fmla="*/ 47 h 3281"/>
              <a:gd name="T92" fmla="*/ 1784 w 3281"/>
              <a:gd name="T93" fmla="*/ 12 h 3281"/>
              <a:gd name="T94" fmla="*/ 1963 w 3281"/>
              <a:gd name="T95" fmla="*/ 0 h 32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281" h="3281">
                <a:moveTo>
                  <a:pt x="1963" y="0"/>
                </a:moveTo>
                <a:lnTo>
                  <a:pt x="2053" y="3"/>
                </a:lnTo>
                <a:lnTo>
                  <a:pt x="2142" y="12"/>
                </a:lnTo>
                <a:lnTo>
                  <a:pt x="2228" y="27"/>
                </a:lnTo>
                <a:lnTo>
                  <a:pt x="2313" y="47"/>
                </a:lnTo>
                <a:lnTo>
                  <a:pt x="2395" y="73"/>
                </a:lnTo>
                <a:lnTo>
                  <a:pt x="2475" y="104"/>
                </a:lnTo>
                <a:lnTo>
                  <a:pt x="2554" y="140"/>
                </a:lnTo>
                <a:lnTo>
                  <a:pt x="2628" y="180"/>
                </a:lnTo>
                <a:lnTo>
                  <a:pt x="2700" y="225"/>
                </a:lnTo>
                <a:lnTo>
                  <a:pt x="2768" y="276"/>
                </a:lnTo>
                <a:lnTo>
                  <a:pt x="2833" y="329"/>
                </a:lnTo>
                <a:lnTo>
                  <a:pt x="2894" y="387"/>
                </a:lnTo>
                <a:lnTo>
                  <a:pt x="2952" y="448"/>
                </a:lnTo>
                <a:lnTo>
                  <a:pt x="3005" y="513"/>
                </a:lnTo>
                <a:lnTo>
                  <a:pt x="3056" y="581"/>
                </a:lnTo>
                <a:lnTo>
                  <a:pt x="3101" y="653"/>
                </a:lnTo>
                <a:lnTo>
                  <a:pt x="3141" y="728"/>
                </a:lnTo>
                <a:lnTo>
                  <a:pt x="3177" y="806"/>
                </a:lnTo>
                <a:lnTo>
                  <a:pt x="3208" y="886"/>
                </a:lnTo>
                <a:lnTo>
                  <a:pt x="3234" y="968"/>
                </a:lnTo>
                <a:lnTo>
                  <a:pt x="3254" y="1053"/>
                </a:lnTo>
                <a:lnTo>
                  <a:pt x="3269" y="1139"/>
                </a:lnTo>
                <a:lnTo>
                  <a:pt x="3277" y="1228"/>
                </a:lnTo>
                <a:lnTo>
                  <a:pt x="3281" y="1318"/>
                </a:lnTo>
                <a:lnTo>
                  <a:pt x="3277" y="1409"/>
                </a:lnTo>
                <a:lnTo>
                  <a:pt x="3269" y="1497"/>
                </a:lnTo>
                <a:lnTo>
                  <a:pt x="3254" y="1584"/>
                </a:lnTo>
                <a:lnTo>
                  <a:pt x="3234" y="1669"/>
                </a:lnTo>
                <a:lnTo>
                  <a:pt x="3208" y="1751"/>
                </a:lnTo>
                <a:lnTo>
                  <a:pt x="3177" y="1831"/>
                </a:lnTo>
                <a:lnTo>
                  <a:pt x="3141" y="1909"/>
                </a:lnTo>
                <a:lnTo>
                  <a:pt x="3101" y="1984"/>
                </a:lnTo>
                <a:lnTo>
                  <a:pt x="3056" y="2055"/>
                </a:lnTo>
                <a:lnTo>
                  <a:pt x="3005" y="2124"/>
                </a:lnTo>
                <a:lnTo>
                  <a:pt x="2952" y="2189"/>
                </a:lnTo>
                <a:lnTo>
                  <a:pt x="2894" y="2250"/>
                </a:lnTo>
                <a:lnTo>
                  <a:pt x="2833" y="2308"/>
                </a:lnTo>
                <a:lnTo>
                  <a:pt x="2768" y="2361"/>
                </a:lnTo>
                <a:lnTo>
                  <a:pt x="2700" y="2411"/>
                </a:lnTo>
                <a:lnTo>
                  <a:pt x="2628" y="2457"/>
                </a:lnTo>
                <a:lnTo>
                  <a:pt x="2554" y="2497"/>
                </a:lnTo>
                <a:lnTo>
                  <a:pt x="2475" y="2533"/>
                </a:lnTo>
                <a:lnTo>
                  <a:pt x="2395" y="2564"/>
                </a:lnTo>
                <a:lnTo>
                  <a:pt x="2313" y="2589"/>
                </a:lnTo>
                <a:lnTo>
                  <a:pt x="2228" y="2610"/>
                </a:lnTo>
                <a:lnTo>
                  <a:pt x="2142" y="2624"/>
                </a:lnTo>
                <a:lnTo>
                  <a:pt x="2053" y="2633"/>
                </a:lnTo>
                <a:lnTo>
                  <a:pt x="1963" y="2636"/>
                </a:lnTo>
                <a:lnTo>
                  <a:pt x="1875" y="2634"/>
                </a:lnTo>
                <a:lnTo>
                  <a:pt x="1789" y="2625"/>
                </a:lnTo>
                <a:lnTo>
                  <a:pt x="1704" y="2611"/>
                </a:lnTo>
                <a:lnTo>
                  <a:pt x="1622" y="2592"/>
                </a:lnTo>
                <a:lnTo>
                  <a:pt x="1542" y="2567"/>
                </a:lnTo>
                <a:lnTo>
                  <a:pt x="1464" y="2538"/>
                </a:lnTo>
                <a:lnTo>
                  <a:pt x="1389" y="2504"/>
                </a:lnTo>
                <a:lnTo>
                  <a:pt x="1315" y="2465"/>
                </a:lnTo>
                <a:lnTo>
                  <a:pt x="1245" y="2422"/>
                </a:lnTo>
                <a:lnTo>
                  <a:pt x="1177" y="2375"/>
                </a:lnTo>
                <a:lnTo>
                  <a:pt x="271" y="3281"/>
                </a:lnTo>
                <a:lnTo>
                  <a:pt x="0" y="3010"/>
                </a:lnTo>
                <a:lnTo>
                  <a:pt x="906" y="2104"/>
                </a:lnTo>
                <a:lnTo>
                  <a:pt x="859" y="2036"/>
                </a:lnTo>
                <a:lnTo>
                  <a:pt x="816" y="1966"/>
                </a:lnTo>
                <a:lnTo>
                  <a:pt x="777" y="1892"/>
                </a:lnTo>
                <a:lnTo>
                  <a:pt x="743" y="1817"/>
                </a:lnTo>
                <a:lnTo>
                  <a:pt x="714" y="1739"/>
                </a:lnTo>
                <a:lnTo>
                  <a:pt x="689" y="1659"/>
                </a:lnTo>
                <a:lnTo>
                  <a:pt x="670" y="1576"/>
                </a:lnTo>
                <a:lnTo>
                  <a:pt x="656" y="1492"/>
                </a:lnTo>
                <a:lnTo>
                  <a:pt x="648" y="1406"/>
                </a:lnTo>
                <a:lnTo>
                  <a:pt x="645" y="1318"/>
                </a:lnTo>
                <a:lnTo>
                  <a:pt x="648" y="1228"/>
                </a:lnTo>
                <a:lnTo>
                  <a:pt x="657" y="1139"/>
                </a:lnTo>
                <a:lnTo>
                  <a:pt x="671" y="1053"/>
                </a:lnTo>
                <a:lnTo>
                  <a:pt x="692" y="968"/>
                </a:lnTo>
                <a:lnTo>
                  <a:pt x="717" y="886"/>
                </a:lnTo>
                <a:lnTo>
                  <a:pt x="748" y="806"/>
                </a:lnTo>
                <a:lnTo>
                  <a:pt x="784" y="728"/>
                </a:lnTo>
                <a:lnTo>
                  <a:pt x="824" y="653"/>
                </a:lnTo>
                <a:lnTo>
                  <a:pt x="870" y="581"/>
                </a:lnTo>
                <a:lnTo>
                  <a:pt x="920" y="513"/>
                </a:lnTo>
                <a:lnTo>
                  <a:pt x="973" y="448"/>
                </a:lnTo>
                <a:lnTo>
                  <a:pt x="1031" y="387"/>
                </a:lnTo>
                <a:lnTo>
                  <a:pt x="1092" y="329"/>
                </a:lnTo>
                <a:lnTo>
                  <a:pt x="1157" y="276"/>
                </a:lnTo>
                <a:lnTo>
                  <a:pt x="1226" y="225"/>
                </a:lnTo>
                <a:lnTo>
                  <a:pt x="1297" y="180"/>
                </a:lnTo>
                <a:lnTo>
                  <a:pt x="1372" y="140"/>
                </a:lnTo>
                <a:lnTo>
                  <a:pt x="1450" y="104"/>
                </a:lnTo>
                <a:lnTo>
                  <a:pt x="1530" y="73"/>
                </a:lnTo>
                <a:lnTo>
                  <a:pt x="1612" y="47"/>
                </a:lnTo>
                <a:lnTo>
                  <a:pt x="1697" y="27"/>
                </a:lnTo>
                <a:lnTo>
                  <a:pt x="1784" y="12"/>
                </a:lnTo>
                <a:lnTo>
                  <a:pt x="1872" y="3"/>
                </a:lnTo>
                <a:lnTo>
                  <a:pt x="1963" y="0"/>
                </a:ln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  <a:ln w="0">
            <a:solidFill>
              <a:srgbClr val="BFFF95"/>
            </a:solidFill>
            <a:prstDash val="solid"/>
            <a:round/>
            <a:headEnd/>
            <a:tailEnd/>
          </a:ln>
        </xdr:spPr>
      </xdr:sp>
      <xdr:sp macro="" textlink="">
        <xdr:nvSpPr>
          <xdr:cNvPr id="44" name="Forma libre 6"/>
          <xdr:cNvSpPr>
            <a:spLocks/>
          </xdr:cNvSpPr>
        </xdr:nvSpPr>
        <xdr:spPr bwMode="auto">
          <a:xfrm>
            <a:off x="326" y="26"/>
            <a:ext cx="18" cy="18"/>
          </a:xfrm>
          <a:custGeom>
            <a:avLst/>
            <a:gdLst>
              <a:gd name="T0" fmla="*/ 1102 w 2043"/>
              <a:gd name="T1" fmla="*/ 3 h 2043"/>
              <a:gd name="T2" fmla="*/ 1256 w 2043"/>
              <a:gd name="T3" fmla="*/ 27 h 2043"/>
              <a:gd name="T4" fmla="*/ 1402 w 2043"/>
              <a:gd name="T5" fmla="*/ 73 h 2043"/>
              <a:gd name="T6" fmla="*/ 1537 w 2043"/>
              <a:gd name="T7" fmla="*/ 139 h 2043"/>
              <a:gd name="T8" fmla="*/ 1661 w 2043"/>
              <a:gd name="T9" fmla="*/ 224 h 2043"/>
              <a:gd name="T10" fmla="*/ 1770 w 2043"/>
              <a:gd name="T11" fmla="*/ 326 h 2043"/>
              <a:gd name="T12" fmla="*/ 1863 w 2043"/>
              <a:gd name="T13" fmla="*/ 442 h 2043"/>
              <a:gd name="T14" fmla="*/ 1939 w 2043"/>
              <a:gd name="T15" fmla="*/ 573 h 2043"/>
              <a:gd name="T16" fmla="*/ 1995 w 2043"/>
              <a:gd name="T17" fmla="*/ 713 h 2043"/>
              <a:gd name="T18" fmla="*/ 2031 w 2043"/>
              <a:gd name="T19" fmla="*/ 863 h 2043"/>
              <a:gd name="T20" fmla="*/ 2043 w 2043"/>
              <a:gd name="T21" fmla="*/ 1021 h 2043"/>
              <a:gd name="T22" fmla="*/ 2031 w 2043"/>
              <a:gd name="T23" fmla="*/ 1180 h 2043"/>
              <a:gd name="T24" fmla="*/ 1995 w 2043"/>
              <a:gd name="T25" fmla="*/ 1330 h 2043"/>
              <a:gd name="T26" fmla="*/ 1939 w 2043"/>
              <a:gd name="T27" fmla="*/ 1470 h 2043"/>
              <a:gd name="T28" fmla="*/ 1863 w 2043"/>
              <a:gd name="T29" fmla="*/ 1600 h 2043"/>
              <a:gd name="T30" fmla="*/ 1770 w 2043"/>
              <a:gd name="T31" fmla="*/ 1717 h 2043"/>
              <a:gd name="T32" fmla="*/ 1661 w 2043"/>
              <a:gd name="T33" fmla="*/ 1819 h 2043"/>
              <a:gd name="T34" fmla="*/ 1537 w 2043"/>
              <a:gd name="T35" fmla="*/ 1903 h 2043"/>
              <a:gd name="T36" fmla="*/ 1402 w 2043"/>
              <a:gd name="T37" fmla="*/ 1970 h 2043"/>
              <a:gd name="T38" fmla="*/ 1256 w 2043"/>
              <a:gd name="T39" fmla="*/ 2016 h 2043"/>
              <a:gd name="T40" fmla="*/ 1102 w 2043"/>
              <a:gd name="T41" fmla="*/ 2040 h 2043"/>
              <a:gd name="T42" fmla="*/ 941 w 2043"/>
              <a:gd name="T43" fmla="*/ 2040 h 2043"/>
              <a:gd name="T44" fmla="*/ 787 w 2043"/>
              <a:gd name="T45" fmla="*/ 2016 h 2043"/>
              <a:gd name="T46" fmla="*/ 642 w 2043"/>
              <a:gd name="T47" fmla="*/ 1970 h 2043"/>
              <a:gd name="T48" fmla="*/ 506 w 2043"/>
              <a:gd name="T49" fmla="*/ 1903 h 2043"/>
              <a:gd name="T50" fmla="*/ 382 w 2043"/>
              <a:gd name="T51" fmla="*/ 1819 h 2043"/>
              <a:gd name="T52" fmla="*/ 273 w 2043"/>
              <a:gd name="T53" fmla="*/ 1717 h 2043"/>
              <a:gd name="T54" fmla="*/ 180 w 2043"/>
              <a:gd name="T55" fmla="*/ 1600 h 2043"/>
              <a:gd name="T56" fmla="*/ 104 w 2043"/>
              <a:gd name="T57" fmla="*/ 1470 h 2043"/>
              <a:gd name="T58" fmla="*/ 47 w 2043"/>
              <a:gd name="T59" fmla="*/ 1330 h 2043"/>
              <a:gd name="T60" fmla="*/ 12 w 2043"/>
              <a:gd name="T61" fmla="*/ 1180 h 2043"/>
              <a:gd name="T62" fmla="*/ 0 w 2043"/>
              <a:gd name="T63" fmla="*/ 1021 h 2043"/>
              <a:gd name="T64" fmla="*/ 12 w 2043"/>
              <a:gd name="T65" fmla="*/ 863 h 2043"/>
              <a:gd name="T66" fmla="*/ 47 w 2043"/>
              <a:gd name="T67" fmla="*/ 713 h 2043"/>
              <a:gd name="T68" fmla="*/ 104 w 2043"/>
              <a:gd name="T69" fmla="*/ 573 h 2043"/>
              <a:gd name="T70" fmla="*/ 180 w 2043"/>
              <a:gd name="T71" fmla="*/ 442 h 2043"/>
              <a:gd name="T72" fmla="*/ 273 w 2043"/>
              <a:gd name="T73" fmla="*/ 326 h 2043"/>
              <a:gd name="T74" fmla="*/ 382 w 2043"/>
              <a:gd name="T75" fmla="*/ 224 h 2043"/>
              <a:gd name="T76" fmla="*/ 506 w 2043"/>
              <a:gd name="T77" fmla="*/ 139 h 2043"/>
              <a:gd name="T78" fmla="*/ 642 w 2043"/>
              <a:gd name="T79" fmla="*/ 73 h 2043"/>
              <a:gd name="T80" fmla="*/ 787 w 2043"/>
              <a:gd name="T81" fmla="*/ 27 h 2043"/>
              <a:gd name="T82" fmla="*/ 941 w 2043"/>
              <a:gd name="T83" fmla="*/ 3 h 20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2043" h="2043">
                <a:moveTo>
                  <a:pt x="1022" y="0"/>
                </a:moveTo>
                <a:lnTo>
                  <a:pt x="1102" y="3"/>
                </a:lnTo>
                <a:lnTo>
                  <a:pt x="1180" y="12"/>
                </a:lnTo>
                <a:lnTo>
                  <a:pt x="1256" y="27"/>
                </a:lnTo>
                <a:lnTo>
                  <a:pt x="1330" y="48"/>
                </a:lnTo>
                <a:lnTo>
                  <a:pt x="1402" y="73"/>
                </a:lnTo>
                <a:lnTo>
                  <a:pt x="1471" y="104"/>
                </a:lnTo>
                <a:lnTo>
                  <a:pt x="1537" y="139"/>
                </a:lnTo>
                <a:lnTo>
                  <a:pt x="1601" y="180"/>
                </a:lnTo>
                <a:lnTo>
                  <a:pt x="1661" y="224"/>
                </a:lnTo>
                <a:lnTo>
                  <a:pt x="1717" y="273"/>
                </a:lnTo>
                <a:lnTo>
                  <a:pt x="1770" y="326"/>
                </a:lnTo>
                <a:lnTo>
                  <a:pt x="1819" y="382"/>
                </a:lnTo>
                <a:lnTo>
                  <a:pt x="1863" y="442"/>
                </a:lnTo>
                <a:lnTo>
                  <a:pt x="1904" y="506"/>
                </a:lnTo>
                <a:lnTo>
                  <a:pt x="1939" y="573"/>
                </a:lnTo>
                <a:lnTo>
                  <a:pt x="1970" y="642"/>
                </a:lnTo>
                <a:lnTo>
                  <a:pt x="1995" y="713"/>
                </a:lnTo>
                <a:lnTo>
                  <a:pt x="2016" y="787"/>
                </a:lnTo>
                <a:lnTo>
                  <a:pt x="2031" y="863"/>
                </a:lnTo>
                <a:lnTo>
                  <a:pt x="2040" y="941"/>
                </a:lnTo>
                <a:lnTo>
                  <a:pt x="2043" y="1021"/>
                </a:lnTo>
                <a:lnTo>
                  <a:pt x="2040" y="1102"/>
                </a:lnTo>
                <a:lnTo>
                  <a:pt x="2031" y="1180"/>
                </a:lnTo>
                <a:lnTo>
                  <a:pt x="2016" y="1256"/>
                </a:lnTo>
                <a:lnTo>
                  <a:pt x="1995" y="1330"/>
                </a:lnTo>
                <a:lnTo>
                  <a:pt x="1970" y="1401"/>
                </a:lnTo>
                <a:lnTo>
                  <a:pt x="1939" y="1470"/>
                </a:lnTo>
                <a:lnTo>
                  <a:pt x="1904" y="1537"/>
                </a:lnTo>
                <a:lnTo>
                  <a:pt x="1863" y="1600"/>
                </a:lnTo>
                <a:lnTo>
                  <a:pt x="1819" y="1661"/>
                </a:lnTo>
                <a:lnTo>
                  <a:pt x="1770" y="1717"/>
                </a:lnTo>
                <a:lnTo>
                  <a:pt x="1717" y="1770"/>
                </a:lnTo>
                <a:lnTo>
                  <a:pt x="1661" y="1819"/>
                </a:lnTo>
                <a:lnTo>
                  <a:pt x="1601" y="1863"/>
                </a:lnTo>
                <a:lnTo>
                  <a:pt x="1537" y="1903"/>
                </a:lnTo>
                <a:lnTo>
                  <a:pt x="1471" y="1939"/>
                </a:lnTo>
                <a:lnTo>
                  <a:pt x="1402" y="1970"/>
                </a:lnTo>
                <a:lnTo>
                  <a:pt x="1330" y="1995"/>
                </a:lnTo>
                <a:lnTo>
                  <a:pt x="1256" y="2016"/>
                </a:lnTo>
                <a:lnTo>
                  <a:pt x="1180" y="2031"/>
                </a:lnTo>
                <a:lnTo>
                  <a:pt x="1102" y="2040"/>
                </a:lnTo>
                <a:lnTo>
                  <a:pt x="1022" y="2043"/>
                </a:lnTo>
                <a:lnTo>
                  <a:pt x="941" y="2040"/>
                </a:lnTo>
                <a:lnTo>
                  <a:pt x="863" y="2031"/>
                </a:lnTo>
                <a:lnTo>
                  <a:pt x="787" y="2016"/>
                </a:lnTo>
                <a:lnTo>
                  <a:pt x="713" y="1995"/>
                </a:lnTo>
                <a:lnTo>
                  <a:pt x="642" y="1970"/>
                </a:lnTo>
                <a:lnTo>
                  <a:pt x="573" y="1939"/>
                </a:lnTo>
                <a:lnTo>
                  <a:pt x="506" y="1903"/>
                </a:lnTo>
                <a:lnTo>
                  <a:pt x="443" y="1863"/>
                </a:lnTo>
                <a:lnTo>
                  <a:pt x="382" y="1819"/>
                </a:lnTo>
                <a:lnTo>
                  <a:pt x="326" y="1770"/>
                </a:lnTo>
                <a:lnTo>
                  <a:pt x="273" y="1717"/>
                </a:lnTo>
                <a:lnTo>
                  <a:pt x="224" y="1661"/>
                </a:lnTo>
                <a:lnTo>
                  <a:pt x="180" y="1600"/>
                </a:lnTo>
                <a:lnTo>
                  <a:pt x="139" y="1537"/>
                </a:lnTo>
                <a:lnTo>
                  <a:pt x="104" y="1470"/>
                </a:lnTo>
                <a:lnTo>
                  <a:pt x="73" y="1401"/>
                </a:lnTo>
                <a:lnTo>
                  <a:pt x="47" y="1330"/>
                </a:lnTo>
                <a:lnTo>
                  <a:pt x="27" y="1256"/>
                </a:lnTo>
                <a:lnTo>
                  <a:pt x="12" y="1180"/>
                </a:lnTo>
                <a:lnTo>
                  <a:pt x="3" y="1102"/>
                </a:lnTo>
                <a:lnTo>
                  <a:pt x="0" y="1021"/>
                </a:lnTo>
                <a:lnTo>
                  <a:pt x="3" y="941"/>
                </a:lnTo>
                <a:lnTo>
                  <a:pt x="12" y="863"/>
                </a:lnTo>
                <a:lnTo>
                  <a:pt x="27" y="787"/>
                </a:lnTo>
                <a:lnTo>
                  <a:pt x="47" y="713"/>
                </a:lnTo>
                <a:lnTo>
                  <a:pt x="73" y="642"/>
                </a:lnTo>
                <a:lnTo>
                  <a:pt x="104" y="573"/>
                </a:lnTo>
                <a:lnTo>
                  <a:pt x="139" y="506"/>
                </a:lnTo>
                <a:lnTo>
                  <a:pt x="180" y="442"/>
                </a:lnTo>
                <a:lnTo>
                  <a:pt x="224" y="382"/>
                </a:lnTo>
                <a:lnTo>
                  <a:pt x="273" y="326"/>
                </a:lnTo>
                <a:lnTo>
                  <a:pt x="326" y="273"/>
                </a:lnTo>
                <a:lnTo>
                  <a:pt x="382" y="224"/>
                </a:lnTo>
                <a:lnTo>
                  <a:pt x="443" y="180"/>
                </a:lnTo>
                <a:lnTo>
                  <a:pt x="506" y="139"/>
                </a:lnTo>
                <a:lnTo>
                  <a:pt x="573" y="104"/>
                </a:lnTo>
                <a:lnTo>
                  <a:pt x="642" y="73"/>
                </a:lnTo>
                <a:lnTo>
                  <a:pt x="713" y="48"/>
                </a:lnTo>
                <a:lnTo>
                  <a:pt x="787" y="27"/>
                </a:lnTo>
                <a:lnTo>
                  <a:pt x="863" y="12"/>
                </a:lnTo>
                <a:lnTo>
                  <a:pt x="941" y="3"/>
                </a:lnTo>
                <a:lnTo>
                  <a:pt x="1022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FFFFFF"/>
            </a:solidFill>
            <a:prstDash val="solid"/>
            <a:round/>
            <a:headEnd/>
            <a:tailEnd/>
          </a:ln>
        </xdr:spPr>
      </xdr:sp>
      <xdr:sp macro="" textlink="">
        <xdr:nvSpPr>
          <xdr:cNvPr id="45" name="Forma libre 7"/>
          <xdr:cNvSpPr>
            <a:spLocks/>
          </xdr:cNvSpPr>
        </xdr:nvSpPr>
        <xdr:spPr bwMode="auto">
          <a:xfrm>
            <a:off x="329" y="32"/>
            <a:ext cx="4" cy="12"/>
          </a:xfrm>
          <a:custGeom>
            <a:avLst/>
            <a:gdLst>
              <a:gd name="T0" fmla="*/ 321 w 482"/>
              <a:gd name="T1" fmla="*/ 0 h 1315"/>
              <a:gd name="T2" fmla="*/ 482 w 482"/>
              <a:gd name="T3" fmla="*/ 0 h 1315"/>
              <a:gd name="T4" fmla="*/ 482 w 482"/>
              <a:gd name="T5" fmla="*/ 1315 h 1315"/>
              <a:gd name="T6" fmla="*/ 414 w 482"/>
              <a:gd name="T7" fmla="*/ 1298 h 1315"/>
              <a:gd name="T8" fmla="*/ 347 w 482"/>
              <a:gd name="T9" fmla="*/ 1277 h 1315"/>
              <a:gd name="T10" fmla="*/ 282 w 482"/>
              <a:gd name="T11" fmla="*/ 1251 h 1315"/>
              <a:gd name="T12" fmla="*/ 282 w 482"/>
              <a:gd name="T13" fmla="*/ 360 h 1315"/>
              <a:gd name="T14" fmla="*/ 0 w 482"/>
              <a:gd name="T15" fmla="*/ 360 h 1315"/>
              <a:gd name="T16" fmla="*/ 0 w 482"/>
              <a:gd name="T17" fmla="*/ 217 h 1315"/>
              <a:gd name="T18" fmla="*/ 51 w 482"/>
              <a:gd name="T19" fmla="*/ 216 h 1315"/>
              <a:gd name="T20" fmla="*/ 97 w 482"/>
              <a:gd name="T21" fmla="*/ 212 h 1315"/>
              <a:gd name="T22" fmla="*/ 139 w 482"/>
              <a:gd name="T23" fmla="*/ 205 h 1315"/>
              <a:gd name="T24" fmla="*/ 176 w 482"/>
              <a:gd name="T25" fmla="*/ 197 h 1315"/>
              <a:gd name="T26" fmla="*/ 208 w 482"/>
              <a:gd name="T27" fmla="*/ 185 h 1315"/>
              <a:gd name="T28" fmla="*/ 236 w 482"/>
              <a:gd name="T29" fmla="*/ 172 h 1315"/>
              <a:gd name="T30" fmla="*/ 256 w 482"/>
              <a:gd name="T31" fmla="*/ 157 h 1315"/>
              <a:gd name="T32" fmla="*/ 273 w 482"/>
              <a:gd name="T33" fmla="*/ 139 h 1315"/>
              <a:gd name="T34" fmla="*/ 288 w 482"/>
              <a:gd name="T35" fmla="*/ 118 h 1315"/>
              <a:gd name="T36" fmla="*/ 300 w 482"/>
              <a:gd name="T37" fmla="*/ 93 h 1315"/>
              <a:gd name="T38" fmla="*/ 310 w 482"/>
              <a:gd name="T39" fmla="*/ 66 h 1315"/>
              <a:gd name="T40" fmla="*/ 317 w 482"/>
              <a:gd name="T41" fmla="*/ 34 h 1315"/>
              <a:gd name="T42" fmla="*/ 321 w 482"/>
              <a:gd name="T43" fmla="*/ 0 h 1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482" h="1315">
                <a:moveTo>
                  <a:pt x="321" y="0"/>
                </a:moveTo>
                <a:lnTo>
                  <a:pt x="482" y="0"/>
                </a:lnTo>
                <a:lnTo>
                  <a:pt x="482" y="1315"/>
                </a:lnTo>
                <a:lnTo>
                  <a:pt x="414" y="1298"/>
                </a:lnTo>
                <a:lnTo>
                  <a:pt x="347" y="1277"/>
                </a:lnTo>
                <a:lnTo>
                  <a:pt x="282" y="1251"/>
                </a:lnTo>
                <a:lnTo>
                  <a:pt x="282" y="360"/>
                </a:lnTo>
                <a:lnTo>
                  <a:pt x="0" y="360"/>
                </a:lnTo>
                <a:lnTo>
                  <a:pt x="0" y="217"/>
                </a:lnTo>
                <a:lnTo>
                  <a:pt x="51" y="216"/>
                </a:lnTo>
                <a:lnTo>
                  <a:pt x="97" y="212"/>
                </a:lnTo>
                <a:lnTo>
                  <a:pt x="139" y="205"/>
                </a:lnTo>
                <a:lnTo>
                  <a:pt x="176" y="197"/>
                </a:lnTo>
                <a:lnTo>
                  <a:pt x="208" y="185"/>
                </a:lnTo>
                <a:lnTo>
                  <a:pt x="236" y="172"/>
                </a:lnTo>
                <a:lnTo>
                  <a:pt x="256" y="157"/>
                </a:lnTo>
                <a:lnTo>
                  <a:pt x="273" y="139"/>
                </a:lnTo>
                <a:lnTo>
                  <a:pt x="288" y="118"/>
                </a:lnTo>
                <a:lnTo>
                  <a:pt x="300" y="93"/>
                </a:lnTo>
                <a:lnTo>
                  <a:pt x="310" y="66"/>
                </a:lnTo>
                <a:lnTo>
                  <a:pt x="317" y="34"/>
                </a:lnTo>
                <a:lnTo>
                  <a:pt x="321" y="0"/>
                </a:lnTo>
                <a:close/>
              </a:path>
            </a:pathLst>
          </a:custGeom>
          <a:solidFill>
            <a:schemeClr val="accent5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6" name="Forma libre 8"/>
          <xdr:cNvSpPr>
            <a:spLocks noEditPoints="1"/>
          </xdr:cNvSpPr>
        </xdr:nvSpPr>
        <xdr:spPr bwMode="auto">
          <a:xfrm>
            <a:off x="337" y="32"/>
            <a:ext cx="7" cy="11"/>
          </a:xfrm>
          <a:custGeom>
            <a:avLst/>
            <a:gdLst>
              <a:gd name="T0" fmla="*/ 434 w 793"/>
              <a:gd name="T1" fmla="*/ 160 h 1332"/>
              <a:gd name="T2" fmla="*/ 344 w 793"/>
              <a:gd name="T3" fmla="*/ 196 h 1332"/>
              <a:gd name="T4" fmla="*/ 278 w 793"/>
              <a:gd name="T5" fmla="*/ 262 h 1332"/>
              <a:gd name="T6" fmla="*/ 248 w 793"/>
              <a:gd name="T7" fmla="*/ 350 h 1332"/>
              <a:gd name="T8" fmla="*/ 255 w 793"/>
              <a:gd name="T9" fmla="*/ 457 h 1332"/>
              <a:gd name="T10" fmla="*/ 304 w 793"/>
              <a:gd name="T11" fmla="*/ 542 h 1332"/>
              <a:gd name="T12" fmla="*/ 395 w 793"/>
              <a:gd name="T13" fmla="*/ 612 h 1332"/>
              <a:gd name="T14" fmla="*/ 462 w 793"/>
              <a:gd name="T15" fmla="*/ 646 h 1332"/>
              <a:gd name="T16" fmla="*/ 576 w 793"/>
              <a:gd name="T17" fmla="*/ 696 h 1332"/>
              <a:gd name="T18" fmla="*/ 690 w 793"/>
              <a:gd name="T19" fmla="*/ 639 h 1332"/>
              <a:gd name="T20" fmla="*/ 751 w 793"/>
              <a:gd name="T21" fmla="*/ 528 h 1332"/>
              <a:gd name="T22" fmla="*/ 769 w 793"/>
              <a:gd name="T23" fmla="*/ 398 h 1332"/>
              <a:gd name="T24" fmla="*/ 751 w 793"/>
              <a:gd name="T25" fmla="*/ 301 h 1332"/>
              <a:gd name="T26" fmla="*/ 699 w 793"/>
              <a:gd name="T27" fmla="*/ 223 h 1332"/>
              <a:gd name="T28" fmla="*/ 616 w 793"/>
              <a:gd name="T29" fmla="*/ 170 h 1332"/>
              <a:gd name="T30" fmla="*/ 505 w 793"/>
              <a:gd name="T31" fmla="*/ 153 h 1332"/>
              <a:gd name="T32" fmla="*/ 612 w 793"/>
              <a:gd name="T33" fmla="*/ 8 h 1332"/>
              <a:gd name="T34" fmla="*/ 749 w 793"/>
              <a:gd name="T35" fmla="*/ 50 h 1332"/>
              <a:gd name="T36" fmla="*/ 790 w 793"/>
              <a:gd name="T37" fmla="*/ 269 h 1332"/>
              <a:gd name="T38" fmla="*/ 781 w 793"/>
              <a:gd name="T39" fmla="*/ 500 h 1332"/>
              <a:gd name="T40" fmla="*/ 723 w 793"/>
              <a:gd name="T41" fmla="*/ 717 h 1332"/>
              <a:gd name="T42" fmla="*/ 621 w 793"/>
              <a:gd name="T43" fmla="*/ 912 h 1332"/>
              <a:gd name="T44" fmla="*/ 589 w 793"/>
              <a:gd name="T45" fmla="*/ 895 h 1332"/>
              <a:gd name="T46" fmla="*/ 480 w 793"/>
              <a:gd name="T47" fmla="*/ 850 h 1332"/>
              <a:gd name="T48" fmla="*/ 355 w 793"/>
              <a:gd name="T49" fmla="*/ 836 h 1332"/>
              <a:gd name="T50" fmla="*/ 275 w 793"/>
              <a:gd name="T51" fmla="*/ 920 h 1332"/>
              <a:gd name="T52" fmla="*/ 226 w 793"/>
              <a:gd name="T53" fmla="*/ 1025 h 1332"/>
              <a:gd name="T54" fmla="*/ 209 w 793"/>
              <a:gd name="T55" fmla="*/ 1145 h 1332"/>
              <a:gd name="T56" fmla="*/ 227 w 793"/>
              <a:gd name="T57" fmla="*/ 1259 h 1332"/>
              <a:gd name="T58" fmla="*/ 31 w 793"/>
              <a:gd name="T59" fmla="*/ 1332 h 1332"/>
              <a:gd name="T60" fmla="*/ 2 w 793"/>
              <a:gd name="T61" fmla="*/ 1205 h 1332"/>
              <a:gd name="T62" fmla="*/ 10 w 793"/>
              <a:gd name="T63" fmla="*/ 1063 h 1332"/>
              <a:gd name="T64" fmla="*/ 67 w 793"/>
              <a:gd name="T65" fmla="*/ 928 h 1332"/>
              <a:gd name="T66" fmla="*/ 149 w 793"/>
              <a:gd name="T67" fmla="*/ 833 h 1332"/>
              <a:gd name="T68" fmla="*/ 262 w 793"/>
              <a:gd name="T69" fmla="*/ 760 h 1332"/>
              <a:gd name="T70" fmla="*/ 180 w 793"/>
              <a:gd name="T71" fmla="*/ 698 h 1332"/>
              <a:gd name="T72" fmla="*/ 92 w 793"/>
              <a:gd name="T73" fmla="*/ 607 h 1332"/>
              <a:gd name="T74" fmla="*/ 46 w 793"/>
              <a:gd name="T75" fmla="*/ 498 h 1332"/>
              <a:gd name="T76" fmla="*/ 40 w 793"/>
              <a:gd name="T77" fmla="*/ 360 h 1332"/>
              <a:gd name="T78" fmla="*/ 80 w 793"/>
              <a:gd name="T79" fmla="*/ 227 h 1332"/>
              <a:gd name="T80" fmla="*/ 170 w 793"/>
              <a:gd name="T81" fmla="*/ 117 h 1332"/>
              <a:gd name="T82" fmla="*/ 297 w 793"/>
              <a:gd name="T83" fmla="*/ 38 h 1332"/>
              <a:gd name="T84" fmla="*/ 449 w 793"/>
              <a:gd name="T85" fmla="*/ 2 h 13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793" h="1332">
                <a:moveTo>
                  <a:pt x="505" y="153"/>
                </a:moveTo>
                <a:lnTo>
                  <a:pt x="468" y="155"/>
                </a:lnTo>
                <a:lnTo>
                  <a:pt x="434" y="160"/>
                </a:lnTo>
                <a:lnTo>
                  <a:pt x="402" y="169"/>
                </a:lnTo>
                <a:lnTo>
                  <a:pt x="372" y="181"/>
                </a:lnTo>
                <a:lnTo>
                  <a:pt x="344" y="196"/>
                </a:lnTo>
                <a:lnTo>
                  <a:pt x="319" y="216"/>
                </a:lnTo>
                <a:lnTo>
                  <a:pt x="297" y="238"/>
                </a:lnTo>
                <a:lnTo>
                  <a:pt x="278" y="262"/>
                </a:lnTo>
                <a:lnTo>
                  <a:pt x="264" y="289"/>
                </a:lnTo>
                <a:lnTo>
                  <a:pt x="254" y="318"/>
                </a:lnTo>
                <a:lnTo>
                  <a:pt x="248" y="350"/>
                </a:lnTo>
                <a:lnTo>
                  <a:pt x="246" y="385"/>
                </a:lnTo>
                <a:lnTo>
                  <a:pt x="248" y="422"/>
                </a:lnTo>
                <a:lnTo>
                  <a:pt x="255" y="457"/>
                </a:lnTo>
                <a:lnTo>
                  <a:pt x="266" y="488"/>
                </a:lnTo>
                <a:lnTo>
                  <a:pt x="283" y="516"/>
                </a:lnTo>
                <a:lnTo>
                  <a:pt x="304" y="542"/>
                </a:lnTo>
                <a:lnTo>
                  <a:pt x="330" y="566"/>
                </a:lnTo>
                <a:lnTo>
                  <a:pt x="360" y="590"/>
                </a:lnTo>
                <a:lnTo>
                  <a:pt x="395" y="612"/>
                </a:lnTo>
                <a:lnTo>
                  <a:pt x="413" y="621"/>
                </a:lnTo>
                <a:lnTo>
                  <a:pt x="435" y="633"/>
                </a:lnTo>
                <a:lnTo>
                  <a:pt x="462" y="646"/>
                </a:lnTo>
                <a:lnTo>
                  <a:pt x="493" y="661"/>
                </a:lnTo>
                <a:lnTo>
                  <a:pt x="536" y="680"/>
                </a:lnTo>
                <a:lnTo>
                  <a:pt x="576" y="696"/>
                </a:lnTo>
                <a:lnTo>
                  <a:pt x="613" y="709"/>
                </a:lnTo>
                <a:lnTo>
                  <a:pt x="655" y="674"/>
                </a:lnTo>
                <a:lnTo>
                  <a:pt x="690" y="639"/>
                </a:lnTo>
                <a:lnTo>
                  <a:pt x="717" y="603"/>
                </a:lnTo>
                <a:lnTo>
                  <a:pt x="737" y="566"/>
                </a:lnTo>
                <a:lnTo>
                  <a:pt x="751" y="528"/>
                </a:lnTo>
                <a:lnTo>
                  <a:pt x="761" y="487"/>
                </a:lnTo>
                <a:lnTo>
                  <a:pt x="767" y="444"/>
                </a:lnTo>
                <a:lnTo>
                  <a:pt x="769" y="398"/>
                </a:lnTo>
                <a:lnTo>
                  <a:pt x="767" y="363"/>
                </a:lnTo>
                <a:lnTo>
                  <a:pt x="761" y="331"/>
                </a:lnTo>
                <a:lnTo>
                  <a:pt x="751" y="301"/>
                </a:lnTo>
                <a:lnTo>
                  <a:pt x="738" y="273"/>
                </a:lnTo>
                <a:lnTo>
                  <a:pt x="720" y="247"/>
                </a:lnTo>
                <a:lnTo>
                  <a:pt x="699" y="223"/>
                </a:lnTo>
                <a:lnTo>
                  <a:pt x="674" y="202"/>
                </a:lnTo>
                <a:lnTo>
                  <a:pt x="646" y="184"/>
                </a:lnTo>
                <a:lnTo>
                  <a:pt x="616" y="170"/>
                </a:lnTo>
                <a:lnTo>
                  <a:pt x="582" y="161"/>
                </a:lnTo>
                <a:lnTo>
                  <a:pt x="545" y="155"/>
                </a:lnTo>
                <a:lnTo>
                  <a:pt x="505" y="153"/>
                </a:lnTo>
                <a:close/>
                <a:moveTo>
                  <a:pt x="506" y="0"/>
                </a:moveTo>
                <a:lnTo>
                  <a:pt x="561" y="2"/>
                </a:lnTo>
                <a:lnTo>
                  <a:pt x="612" y="8"/>
                </a:lnTo>
                <a:lnTo>
                  <a:pt x="661" y="18"/>
                </a:lnTo>
                <a:lnTo>
                  <a:pt x="706" y="33"/>
                </a:lnTo>
                <a:lnTo>
                  <a:pt x="749" y="50"/>
                </a:lnTo>
                <a:lnTo>
                  <a:pt x="768" y="121"/>
                </a:lnTo>
                <a:lnTo>
                  <a:pt x="781" y="194"/>
                </a:lnTo>
                <a:lnTo>
                  <a:pt x="790" y="269"/>
                </a:lnTo>
                <a:lnTo>
                  <a:pt x="793" y="345"/>
                </a:lnTo>
                <a:lnTo>
                  <a:pt x="790" y="424"/>
                </a:lnTo>
                <a:lnTo>
                  <a:pt x="781" y="500"/>
                </a:lnTo>
                <a:lnTo>
                  <a:pt x="767" y="574"/>
                </a:lnTo>
                <a:lnTo>
                  <a:pt x="748" y="647"/>
                </a:lnTo>
                <a:lnTo>
                  <a:pt x="723" y="717"/>
                </a:lnTo>
                <a:lnTo>
                  <a:pt x="694" y="785"/>
                </a:lnTo>
                <a:lnTo>
                  <a:pt x="660" y="850"/>
                </a:lnTo>
                <a:lnTo>
                  <a:pt x="621" y="912"/>
                </a:lnTo>
                <a:lnTo>
                  <a:pt x="618" y="910"/>
                </a:lnTo>
                <a:lnTo>
                  <a:pt x="616" y="909"/>
                </a:lnTo>
                <a:lnTo>
                  <a:pt x="589" y="895"/>
                </a:lnTo>
                <a:lnTo>
                  <a:pt x="558" y="881"/>
                </a:lnTo>
                <a:lnTo>
                  <a:pt x="521" y="866"/>
                </a:lnTo>
                <a:lnTo>
                  <a:pt x="480" y="850"/>
                </a:lnTo>
                <a:lnTo>
                  <a:pt x="436" y="832"/>
                </a:lnTo>
                <a:lnTo>
                  <a:pt x="388" y="812"/>
                </a:lnTo>
                <a:lnTo>
                  <a:pt x="355" y="836"/>
                </a:lnTo>
                <a:lnTo>
                  <a:pt x="326" y="862"/>
                </a:lnTo>
                <a:lnTo>
                  <a:pt x="299" y="890"/>
                </a:lnTo>
                <a:lnTo>
                  <a:pt x="275" y="920"/>
                </a:lnTo>
                <a:lnTo>
                  <a:pt x="255" y="954"/>
                </a:lnTo>
                <a:lnTo>
                  <a:pt x="239" y="988"/>
                </a:lnTo>
                <a:lnTo>
                  <a:pt x="226" y="1025"/>
                </a:lnTo>
                <a:lnTo>
                  <a:pt x="217" y="1063"/>
                </a:lnTo>
                <a:lnTo>
                  <a:pt x="211" y="1103"/>
                </a:lnTo>
                <a:lnTo>
                  <a:pt x="209" y="1145"/>
                </a:lnTo>
                <a:lnTo>
                  <a:pt x="211" y="1185"/>
                </a:lnTo>
                <a:lnTo>
                  <a:pt x="217" y="1223"/>
                </a:lnTo>
                <a:lnTo>
                  <a:pt x="227" y="1259"/>
                </a:lnTo>
                <a:lnTo>
                  <a:pt x="163" y="1288"/>
                </a:lnTo>
                <a:lnTo>
                  <a:pt x="98" y="1312"/>
                </a:lnTo>
                <a:lnTo>
                  <a:pt x="31" y="1332"/>
                </a:lnTo>
                <a:lnTo>
                  <a:pt x="17" y="1291"/>
                </a:lnTo>
                <a:lnTo>
                  <a:pt x="8" y="1249"/>
                </a:lnTo>
                <a:lnTo>
                  <a:pt x="2" y="1205"/>
                </a:lnTo>
                <a:lnTo>
                  <a:pt x="0" y="1161"/>
                </a:lnTo>
                <a:lnTo>
                  <a:pt x="2" y="1111"/>
                </a:lnTo>
                <a:lnTo>
                  <a:pt x="10" y="1063"/>
                </a:lnTo>
                <a:lnTo>
                  <a:pt x="24" y="1017"/>
                </a:lnTo>
                <a:lnTo>
                  <a:pt x="43" y="972"/>
                </a:lnTo>
                <a:lnTo>
                  <a:pt x="67" y="928"/>
                </a:lnTo>
                <a:lnTo>
                  <a:pt x="91" y="894"/>
                </a:lnTo>
                <a:lnTo>
                  <a:pt x="118" y="862"/>
                </a:lnTo>
                <a:lnTo>
                  <a:pt x="149" y="833"/>
                </a:lnTo>
                <a:lnTo>
                  <a:pt x="184" y="806"/>
                </a:lnTo>
                <a:lnTo>
                  <a:pt x="221" y="782"/>
                </a:lnTo>
                <a:lnTo>
                  <a:pt x="262" y="760"/>
                </a:lnTo>
                <a:lnTo>
                  <a:pt x="262" y="753"/>
                </a:lnTo>
                <a:lnTo>
                  <a:pt x="219" y="726"/>
                </a:lnTo>
                <a:lnTo>
                  <a:pt x="180" y="698"/>
                </a:lnTo>
                <a:lnTo>
                  <a:pt x="146" y="669"/>
                </a:lnTo>
                <a:lnTo>
                  <a:pt x="117" y="639"/>
                </a:lnTo>
                <a:lnTo>
                  <a:pt x="92" y="607"/>
                </a:lnTo>
                <a:lnTo>
                  <a:pt x="73" y="574"/>
                </a:lnTo>
                <a:lnTo>
                  <a:pt x="57" y="538"/>
                </a:lnTo>
                <a:lnTo>
                  <a:pt x="46" y="498"/>
                </a:lnTo>
                <a:lnTo>
                  <a:pt x="39" y="455"/>
                </a:lnTo>
                <a:lnTo>
                  <a:pt x="37" y="409"/>
                </a:lnTo>
                <a:lnTo>
                  <a:pt x="40" y="360"/>
                </a:lnTo>
                <a:lnTo>
                  <a:pt x="48" y="313"/>
                </a:lnTo>
                <a:lnTo>
                  <a:pt x="62" y="269"/>
                </a:lnTo>
                <a:lnTo>
                  <a:pt x="80" y="227"/>
                </a:lnTo>
                <a:lnTo>
                  <a:pt x="105" y="188"/>
                </a:lnTo>
                <a:lnTo>
                  <a:pt x="134" y="151"/>
                </a:lnTo>
                <a:lnTo>
                  <a:pt x="170" y="117"/>
                </a:lnTo>
                <a:lnTo>
                  <a:pt x="209" y="86"/>
                </a:lnTo>
                <a:lnTo>
                  <a:pt x="251" y="59"/>
                </a:lnTo>
                <a:lnTo>
                  <a:pt x="297" y="38"/>
                </a:lnTo>
                <a:lnTo>
                  <a:pt x="345" y="21"/>
                </a:lnTo>
                <a:lnTo>
                  <a:pt x="396" y="9"/>
                </a:lnTo>
                <a:lnTo>
                  <a:pt x="449" y="2"/>
                </a:lnTo>
                <a:lnTo>
                  <a:pt x="506" y="0"/>
                </a:lnTo>
                <a:close/>
              </a:path>
            </a:pathLst>
          </a:custGeom>
          <a:solidFill>
            <a:schemeClr val="accent5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144780</xdr:colOff>
      <xdr:row>1</xdr:row>
      <xdr:rowOff>0</xdr:rowOff>
    </xdr:from>
    <xdr:to>
      <xdr:col>7</xdr:col>
      <xdr:colOff>1370076</xdr:colOff>
      <xdr:row>1</xdr:row>
      <xdr:rowOff>338328</xdr:rowOff>
    </xdr:to>
    <xdr:grpSp>
      <xdr:nvGrpSpPr>
        <xdr:cNvPr id="29" name="Botón Vista Mes" descr="&quot;&quot;" title="Botón de navegación Vista Mes">
          <a:hlinkClick xmlns:r="http://schemas.openxmlformats.org/officeDocument/2006/relationships" r:id="rId1" tooltip="Haga clic para ver las tareas de este mes"/>
        </xdr:cNvPr>
        <xdr:cNvGrpSpPr/>
      </xdr:nvGrpSpPr>
      <xdr:grpSpPr>
        <a:xfrm>
          <a:off x="8631555" y="114300"/>
          <a:ext cx="1225296" cy="338328"/>
          <a:chOff x="1575292" y="166030"/>
          <a:chExt cx="1225296" cy="351112"/>
        </a:xfrm>
      </xdr:grpSpPr>
      <xdr:sp macro="" textlink="">
        <xdr:nvSpPr>
          <xdr:cNvPr id="30" name="Rectángulo 29"/>
          <xdr:cNvSpPr/>
        </xdr:nvSpPr>
        <xdr:spPr>
          <a:xfrm>
            <a:off x="1575292" y="166030"/>
            <a:ext cx="1225296" cy="351112"/>
          </a:xfrm>
          <a:prstGeom prst="rect">
            <a:avLst/>
          </a:prstGeom>
          <a:solidFill>
            <a:schemeClr val="accent1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bg1"/>
                </a:solidFill>
              </a:rPr>
              <a:t>VISTA MES</a:t>
            </a:r>
          </a:p>
        </xdr:txBody>
      </xdr:sp>
      <xdr:grpSp>
        <xdr:nvGrpSpPr>
          <xdr:cNvPr id="47" name="Icono Vista Mes"/>
          <xdr:cNvGrpSpPr/>
        </xdr:nvGrpSpPr>
        <xdr:grpSpPr>
          <a:xfrm>
            <a:off x="1659808" y="222160"/>
            <a:ext cx="208173" cy="219334"/>
            <a:chOff x="1640758" y="222160"/>
            <a:chExt cx="208173" cy="219334"/>
          </a:xfrm>
        </xdr:grpSpPr>
        <xdr:sp macro="" textlink="">
          <xdr:nvSpPr>
            <xdr:cNvPr id="49" name="Forma libre 5"/>
            <xdr:cNvSpPr>
              <a:spLocks/>
            </xdr:cNvSpPr>
          </xdr:nvSpPr>
          <xdr:spPr bwMode="auto">
            <a:xfrm>
              <a:off x="1640758" y="269004"/>
              <a:ext cx="208173" cy="172490"/>
            </a:xfrm>
            <a:custGeom>
              <a:avLst/>
              <a:gdLst>
                <a:gd name="T0" fmla="*/ 0 w 3024"/>
                <a:gd name="T1" fmla="*/ 0 h 2555"/>
                <a:gd name="T2" fmla="*/ 3024 w 3024"/>
                <a:gd name="T3" fmla="*/ 0 h 2555"/>
                <a:gd name="T4" fmla="*/ 3024 w 3024"/>
                <a:gd name="T5" fmla="*/ 1954 h 2555"/>
                <a:gd name="T6" fmla="*/ 2419 w 3024"/>
                <a:gd name="T7" fmla="*/ 2555 h 2555"/>
                <a:gd name="T8" fmla="*/ 0 w 3024"/>
                <a:gd name="T9" fmla="*/ 2555 h 2555"/>
                <a:gd name="T10" fmla="*/ 0 w 3024"/>
                <a:gd name="T11" fmla="*/ 0 h 25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3024" h="2555">
                  <a:moveTo>
                    <a:pt x="0" y="0"/>
                  </a:moveTo>
                  <a:lnTo>
                    <a:pt x="3024" y="0"/>
                  </a:lnTo>
                  <a:lnTo>
                    <a:pt x="3024" y="1954"/>
                  </a:lnTo>
                  <a:lnTo>
                    <a:pt x="2419" y="2555"/>
                  </a:lnTo>
                  <a:lnTo>
                    <a:pt x="0" y="255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50" name="Forma libre 6"/>
            <xdr:cNvSpPr>
              <a:spLocks/>
            </xdr:cNvSpPr>
          </xdr:nvSpPr>
          <xdr:spPr bwMode="auto">
            <a:xfrm>
              <a:off x="1810380" y="402457"/>
              <a:ext cx="38551" cy="39037"/>
            </a:xfrm>
            <a:custGeom>
              <a:avLst/>
              <a:gdLst>
                <a:gd name="T0" fmla="*/ 0 w 605"/>
                <a:gd name="T1" fmla="*/ 0 h 607"/>
                <a:gd name="T2" fmla="*/ 605 w 605"/>
                <a:gd name="T3" fmla="*/ 0 h 607"/>
                <a:gd name="T4" fmla="*/ 0 w 605"/>
                <a:gd name="T5" fmla="*/ 607 h 607"/>
                <a:gd name="T6" fmla="*/ 0 w 605"/>
                <a:gd name="T7" fmla="*/ 0 h 60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5" h="607">
                  <a:moveTo>
                    <a:pt x="0" y="0"/>
                  </a:moveTo>
                  <a:lnTo>
                    <a:pt x="605" y="0"/>
                  </a:lnTo>
                  <a:lnTo>
                    <a:pt x="0" y="60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solidFill>
                <a:srgbClr val="15A86B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51" name="Forma libre 7"/>
            <xdr:cNvSpPr>
              <a:spLocks/>
            </xdr:cNvSpPr>
          </xdr:nvSpPr>
          <xdr:spPr bwMode="auto">
            <a:xfrm>
              <a:off x="1640758" y="222160"/>
              <a:ext cx="208173" cy="46845"/>
            </a:xfrm>
            <a:custGeom>
              <a:avLst/>
              <a:gdLst>
                <a:gd name="T0" fmla="*/ 151 w 3024"/>
                <a:gd name="T1" fmla="*/ 0 h 669"/>
                <a:gd name="T2" fmla="*/ 2873 w 3024"/>
                <a:gd name="T3" fmla="*/ 0 h 669"/>
                <a:gd name="T4" fmla="*/ 2903 w 3024"/>
                <a:gd name="T5" fmla="*/ 3 h 669"/>
                <a:gd name="T6" fmla="*/ 2931 w 3024"/>
                <a:gd name="T7" fmla="*/ 12 h 669"/>
                <a:gd name="T8" fmla="*/ 2957 w 3024"/>
                <a:gd name="T9" fmla="*/ 26 h 669"/>
                <a:gd name="T10" fmla="*/ 2980 w 3024"/>
                <a:gd name="T11" fmla="*/ 44 h 669"/>
                <a:gd name="T12" fmla="*/ 2998 w 3024"/>
                <a:gd name="T13" fmla="*/ 66 h 669"/>
                <a:gd name="T14" fmla="*/ 3012 w 3024"/>
                <a:gd name="T15" fmla="*/ 92 h 669"/>
                <a:gd name="T16" fmla="*/ 3021 w 3024"/>
                <a:gd name="T17" fmla="*/ 120 h 669"/>
                <a:gd name="T18" fmla="*/ 3024 w 3024"/>
                <a:gd name="T19" fmla="*/ 151 h 669"/>
                <a:gd name="T20" fmla="*/ 3024 w 3024"/>
                <a:gd name="T21" fmla="*/ 669 h 669"/>
                <a:gd name="T22" fmla="*/ 0 w 3024"/>
                <a:gd name="T23" fmla="*/ 669 h 669"/>
                <a:gd name="T24" fmla="*/ 0 w 3024"/>
                <a:gd name="T25" fmla="*/ 151 h 669"/>
                <a:gd name="T26" fmla="*/ 3 w 3024"/>
                <a:gd name="T27" fmla="*/ 120 h 669"/>
                <a:gd name="T28" fmla="*/ 12 w 3024"/>
                <a:gd name="T29" fmla="*/ 92 h 669"/>
                <a:gd name="T30" fmla="*/ 26 w 3024"/>
                <a:gd name="T31" fmla="*/ 66 h 669"/>
                <a:gd name="T32" fmla="*/ 44 w 3024"/>
                <a:gd name="T33" fmla="*/ 44 h 669"/>
                <a:gd name="T34" fmla="*/ 67 w 3024"/>
                <a:gd name="T35" fmla="*/ 26 h 669"/>
                <a:gd name="T36" fmla="*/ 93 w 3024"/>
                <a:gd name="T37" fmla="*/ 12 h 669"/>
                <a:gd name="T38" fmla="*/ 121 w 3024"/>
                <a:gd name="T39" fmla="*/ 3 h 669"/>
                <a:gd name="T40" fmla="*/ 151 w 3024"/>
                <a:gd name="T41" fmla="*/ 0 h 6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</a:cxnLst>
              <a:rect l="0" t="0" r="r" b="b"/>
              <a:pathLst>
                <a:path w="3024" h="669">
                  <a:moveTo>
                    <a:pt x="151" y="0"/>
                  </a:moveTo>
                  <a:lnTo>
                    <a:pt x="2873" y="0"/>
                  </a:lnTo>
                  <a:lnTo>
                    <a:pt x="2903" y="3"/>
                  </a:lnTo>
                  <a:lnTo>
                    <a:pt x="2931" y="12"/>
                  </a:lnTo>
                  <a:lnTo>
                    <a:pt x="2957" y="26"/>
                  </a:lnTo>
                  <a:lnTo>
                    <a:pt x="2980" y="44"/>
                  </a:lnTo>
                  <a:lnTo>
                    <a:pt x="2998" y="66"/>
                  </a:lnTo>
                  <a:lnTo>
                    <a:pt x="3012" y="92"/>
                  </a:lnTo>
                  <a:lnTo>
                    <a:pt x="3021" y="120"/>
                  </a:lnTo>
                  <a:lnTo>
                    <a:pt x="3024" y="151"/>
                  </a:lnTo>
                  <a:lnTo>
                    <a:pt x="3024" y="669"/>
                  </a:lnTo>
                  <a:lnTo>
                    <a:pt x="0" y="669"/>
                  </a:lnTo>
                  <a:lnTo>
                    <a:pt x="0" y="151"/>
                  </a:lnTo>
                  <a:lnTo>
                    <a:pt x="3" y="120"/>
                  </a:lnTo>
                  <a:lnTo>
                    <a:pt x="12" y="92"/>
                  </a:lnTo>
                  <a:lnTo>
                    <a:pt x="26" y="66"/>
                  </a:lnTo>
                  <a:lnTo>
                    <a:pt x="44" y="44"/>
                  </a:lnTo>
                  <a:lnTo>
                    <a:pt x="67" y="26"/>
                  </a:lnTo>
                  <a:lnTo>
                    <a:pt x="93" y="12"/>
                  </a:lnTo>
                  <a:lnTo>
                    <a:pt x="121" y="3"/>
                  </a:lnTo>
                  <a:lnTo>
                    <a:pt x="151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6</xdr:col>
      <xdr:colOff>141217</xdr:colOff>
      <xdr:row>1</xdr:row>
      <xdr:rowOff>0</xdr:rowOff>
    </xdr:from>
    <xdr:to>
      <xdr:col>6</xdr:col>
      <xdr:colOff>1365388</xdr:colOff>
      <xdr:row>1</xdr:row>
      <xdr:rowOff>338328</xdr:rowOff>
    </xdr:to>
    <xdr:grpSp>
      <xdr:nvGrpSpPr>
        <xdr:cNvPr id="52" name="Botón Tareas" descr="&quot;&quot;" title="Botón de navegación Tareas">
          <a:hlinkClick xmlns:r="http://schemas.openxmlformats.org/officeDocument/2006/relationships" r:id="rId2" tooltip="Haga clic para ver todas las tareas"/>
        </xdr:cNvPr>
        <xdr:cNvGrpSpPr/>
      </xdr:nvGrpSpPr>
      <xdr:grpSpPr>
        <a:xfrm>
          <a:off x="7151617" y="114300"/>
          <a:ext cx="1224171" cy="338328"/>
          <a:chOff x="7158163" y="124045"/>
          <a:chExt cx="1223964" cy="347472"/>
        </a:xfrm>
      </xdr:grpSpPr>
      <xdr:sp macro="" textlink="">
        <xdr:nvSpPr>
          <xdr:cNvPr id="53" name="Rectángulo 52"/>
          <xdr:cNvSpPr/>
        </xdr:nvSpPr>
        <xdr:spPr>
          <a:xfrm>
            <a:off x="7158163" y="124045"/>
            <a:ext cx="1223964" cy="347472"/>
          </a:xfrm>
          <a:prstGeom prst="rect">
            <a:avLst/>
          </a:prstGeom>
          <a:solidFill>
            <a:schemeClr val="accent2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bg1"/>
                </a:solidFill>
              </a:rPr>
              <a:t>TAREA</a:t>
            </a:r>
          </a:p>
        </xdr:txBody>
      </xdr:sp>
      <xdr:grpSp>
        <xdr:nvGrpSpPr>
          <xdr:cNvPr id="54" name="Grupo 3"/>
          <xdr:cNvGrpSpPr>
            <a:grpSpLocks noChangeAspect="1"/>
          </xdr:cNvGrpSpPr>
        </xdr:nvGrpSpPr>
        <xdr:grpSpPr bwMode="auto">
          <a:xfrm>
            <a:off x="7279607" y="156661"/>
            <a:ext cx="183356" cy="257055"/>
            <a:chOff x="29" y="100"/>
            <a:chExt cx="27" cy="31"/>
          </a:xfrm>
        </xdr:grpSpPr>
        <xdr:sp macro="" textlink="">
          <xdr:nvSpPr>
            <xdr:cNvPr id="56" name="Rectángulo 4"/>
            <xdr:cNvSpPr>
              <a:spLocks noChangeArrowheads="1"/>
            </xdr:cNvSpPr>
          </xdr:nvSpPr>
          <xdr:spPr bwMode="auto">
            <a:xfrm>
              <a:off x="29" y="100"/>
              <a:ext cx="27" cy="31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57" name="Forma libre 5"/>
            <xdr:cNvSpPr>
              <a:spLocks/>
            </xdr:cNvSpPr>
          </xdr:nvSpPr>
          <xdr:spPr bwMode="auto">
            <a:xfrm>
              <a:off x="30" y="104"/>
              <a:ext cx="22" cy="24"/>
            </a:xfrm>
            <a:custGeom>
              <a:avLst/>
              <a:gdLst>
                <a:gd name="T0" fmla="*/ 1781 w 2307"/>
                <a:gd name="T1" fmla="*/ 0 h 2577"/>
                <a:gd name="T2" fmla="*/ 2307 w 2307"/>
                <a:gd name="T3" fmla="*/ 438 h 2577"/>
                <a:gd name="T4" fmla="*/ 526 w 2307"/>
                <a:gd name="T5" fmla="*/ 2577 h 2577"/>
                <a:gd name="T6" fmla="*/ 0 w 2307"/>
                <a:gd name="T7" fmla="*/ 2139 h 2577"/>
                <a:gd name="T8" fmla="*/ 1781 w 2307"/>
                <a:gd name="T9" fmla="*/ 0 h 25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07" h="2577">
                  <a:moveTo>
                    <a:pt x="1781" y="0"/>
                  </a:moveTo>
                  <a:lnTo>
                    <a:pt x="2307" y="438"/>
                  </a:lnTo>
                  <a:lnTo>
                    <a:pt x="526" y="2577"/>
                  </a:lnTo>
                  <a:lnTo>
                    <a:pt x="0" y="2139"/>
                  </a:lnTo>
                  <a:lnTo>
                    <a:pt x="1781" y="0"/>
                  </a:lnTo>
                  <a:close/>
                </a:path>
              </a:pathLst>
            </a:custGeom>
            <a:solidFill>
              <a:schemeClr val="accent2">
                <a:lumMod val="20000"/>
                <a:lumOff val="8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" name="Forma libre 6"/>
            <xdr:cNvSpPr>
              <a:spLocks/>
            </xdr:cNvSpPr>
          </xdr:nvSpPr>
          <xdr:spPr bwMode="auto">
            <a:xfrm>
              <a:off x="29" y="124"/>
              <a:ext cx="6" cy="6"/>
            </a:xfrm>
            <a:custGeom>
              <a:avLst/>
              <a:gdLst>
                <a:gd name="T0" fmla="*/ 99 w 625"/>
                <a:gd name="T1" fmla="*/ 0 h 621"/>
                <a:gd name="T2" fmla="*/ 625 w 625"/>
                <a:gd name="T3" fmla="*/ 438 h 621"/>
                <a:gd name="T4" fmla="*/ 172 w 625"/>
                <a:gd name="T5" fmla="*/ 621 h 621"/>
                <a:gd name="T6" fmla="*/ 0 w 625"/>
                <a:gd name="T7" fmla="*/ 478 h 621"/>
                <a:gd name="T8" fmla="*/ 99 w 625"/>
                <a:gd name="T9" fmla="*/ 0 h 6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25" h="621">
                  <a:moveTo>
                    <a:pt x="99" y="0"/>
                  </a:moveTo>
                  <a:lnTo>
                    <a:pt x="625" y="438"/>
                  </a:lnTo>
                  <a:lnTo>
                    <a:pt x="172" y="621"/>
                  </a:lnTo>
                  <a:lnTo>
                    <a:pt x="0" y="478"/>
                  </a:lnTo>
                  <a:lnTo>
                    <a:pt x="99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" name="Forma libre 7"/>
            <xdr:cNvSpPr>
              <a:spLocks/>
            </xdr:cNvSpPr>
          </xdr:nvSpPr>
          <xdr:spPr bwMode="auto">
            <a:xfrm>
              <a:off x="48" y="100"/>
              <a:ext cx="7" cy="8"/>
            </a:xfrm>
            <a:custGeom>
              <a:avLst/>
              <a:gdLst>
                <a:gd name="T0" fmla="*/ 377 w 846"/>
                <a:gd name="T1" fmla="*/ 0 h 821"/>
                <a:gd name="T2" fmla="*/ 395 w 846"/>
                <a:gd name="T3" fmla="*/ 4 h 821"/>
                <a:gd name="T4" fmla="*/ 414 w 846"/>
                <a:gd name="T5" fmla="*/ 12 h 821"/>
                <a:gd name="T6" fmla="*/ 435 w 846"/>
                <a:gd name="T7" fmla="*/ 25 h 821"/>
                <a:gd name="T8" fmla="*/ 453 w 846"/>
                <a:gd name="T9" fmla="*/ 40 h 821"/>
                <a:gd name="T10" fmla="*/ 474 w 846"/>
                <a:gd name="T11" fmla="*/ 57 h 821"/>
                <a:gd name="T12" fmla="*/ 498 w 846"/>
                <a:gd name="T13" fmla="*/ 79 h 821"/>
                <a:gd name="T14" fmla="*/ 525 w 846"/>
                <a:gd name="T15" fmla="*/ 101 h 821"/>
                <a:gd name="T16" fmla="*/ 553 w 846"/>
                <a:gd name="T17" fmla="*/ 125 h 821"/>
                <a:gd name="T18" fmla="*/ 583 w 846"/>
                <a:gd name="T19" fmla="*/ 150 h 821"/>
                <a:gd name="T20" fmla="*/ 614 w 846"/>
                <a:gd name="T21" fmla="*/ 175 h 821"/>
                <a:gd name="T22" fmla="*/ 646 w 846"/>
                <a:gd name="T23" fmla="*/ 201 h 821"/>
                <a:gd name="T24" fmla="*/ 676 w 846"/>
                <a:gd name="T25" fmla="*/ 226 h 821"/>
                <a:gd name="T26" fmla="*/ 705 w 846"/>
                <a:gd name="T27" fmla="*/ 250 h 821"/>
                <a:gd name="T28" fmla="*/ 733 w 846"/>
                <a:gd name="T29" fmla="*/ 274 h 821"/>
                <a:gd name="T30" fmla="*/ 758 w 846"/>
                <a:gd name="T31" fmla="*/ 295 h 821"/>
                <a:gd name="T32" fmla="*/ 780 w 846"/>
                <a:gd name="T33" fmla="*/ 314 h 821"/>
                <a:gd name="T34" fmla="*/ 799 w 846"/>
                <a:gd name="T35" fmla="*/ 330 h 821"/>
                <a:gd name="T36" fmla="*/ 819 w 846"/>
                <a:gd name="T37" fmla="*/ 347 h 821"/>
                <a:gd name="T38" fmla="*/ 832 w 846"/>
                <a:gd name="T39" fmla="*/ 365 h 821"/>
                <a:gd name="T40" fmla="*/ 841 w 846"/>
                <a:gd name="T41" fmla="*/ 381 h 821"/>
                <a:gd name="T42" fmla="*/ 845 w 846"/>
                <a:gd name="T43" fmla="*/ 396 h 821"/>
                <a:gd name="T44" fmla="*/ 846 w 846"/>
                <a:gd name="T45" fmla="*/ 410 h 821"/>
                <a:gd name="T46" fmla="*/ 845 w 846"/>
                <a:gd name="T47" fmla="*/ 423 h 821"/>
                <a:gd name="T48" fmla="*/ 842 w 846"/>
                <a:gd name="T49" fmla="*/ 433 h 821"/>
                <a:gd name="T50" fmla="*/ 839 w 846"/>
                <a:gd name="T51" fmla="*/ 442 h 821"/>
                <a:gd name="T52" fmla="*/ 835 w 846"/>
                <a:gd name="T53" fmla="*/ 449 h 821"/>
                <a:gd name="T54" fmla="*/ 833 w 846"/>
                <a:gd name="T55" fmla="*/ 453 h 821"/>
                <a:gd name="T56" fmla="*/ 832 w 846"/>
                <a:gd name="T57" fmla="*/ 454 h 821"/>
                <a:gd name="T58" fmla="*/ 525 w 846"/>
                <a:gd name="T59" fmla="*/ 821 h 821"/>
                <a:gd name="T60" fmla="*/ 0 w 846"/>
                <a:gd name="T61" fmla="*/ 384 h 821"/>
                <a:gd name="T62" fmla="*/ 293 w 846"/>
                <a:gd name="T63" fmla="*/ 31 h 821"/>
                <a:gd name="T64" fmla="*/ 295 w 846"/>
                <a:gd name="T65" fmla="*/ 30 h 821"/>
                <a:gd name="T66" fmla="*/ 300 w 846"/>
                <a:gd name="T67" fmla="*/ 26 h 821"/>
                <a:gd name="T68" fmla="*/ 307 w 846"/>
                <a:gd name="T69" fmla="*/ 20 h 821"/>
                <a:gd name="T70" fmla="*/ 317 w 846"/>
                <a:gd name="T71" fmla="*/ 14 h 821"/>
                <a:gd name="T72" fmla="*/ 330 w 846"/>
                <a:gd name="T73" fmla="*/ 8 h 821"/>
                <a:gd name="T74" fmla="*/ 344 w 846"/>
                <a:gd name="T75" fmla="*/ 3 h 821"/>
                <a:gd name="T76" fmla="*/ 360 w 846"/>
                <a:gd name="T77" fmla="*/ 0 h 821"/>
                <a:gd name="T78" fmla="*/ 377 w 846"/>
                <a:gd name="T79" fmla="*/ 0 h 8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</a:cxnLst>
              <a:rect l="0" t="0" r="r" b="b"/>
              <a:pathLst>
                <a:path w="846" h="821">
                  <a:moveTo>
                    <a:pt x="377" y="0"/>
                  </a:moveTo>
                  <a:lnTo>
                    <a:pt x="395" y="4"/>
                  </a:lnTo>
                  <a:lnTo>
                    <a:pt x="414" y="12"/>
                  </a:lnTo>
                  <a:lnTo>
                    <a:pt x="435" y="25"/>
                  </a:lnTo>
                  <a:lnTo>
                    <a:pt x="453" y="40"/>
                  </a:lnTo>
                  <a:lnTo>
                    <a:pt x="474" y="57"/>
                  </a:lnTo>
                  <a:lnTo>
                    <a:pt x="498" y="79"/>
                  </a:lnTo>
                  <a:lnTo>
                    <a:pt x="525" y="101"/>
                  </a:lnTo>
                  <a:lnTo>
                    <a:pt x="553" y="125"/>
                  </a:lnTo>
                  <a:lnTo>
                    <a:pt x="583" y="150"/>
                  </a:lnTo>
                  <a:lnTo>
                    <a:pt x="614" y="175"/>
                  </a:lnTo>
                  <a:lnTo>
                    <a:pt x="646" y="201"/>
                  </a:lnTo>
                  <a:lnTo>
                    <a:pt x="676" y="226"/>
                  </a:lnTo>
                  <a:lnTo>
                    <a:pt x="705" y="250"/>
                  </a:lnTo>
                  <a:lnTo>
                    <a:pt x="733" y="274"/>
                  </a:lnTo>
                  <a:lnTo>
                    <a:pt x="758" y="295"/>
                  </a:lnTo>
                  <a:lnTo>
                    <a:pt x="780" y="314"/>
                  </a:lnTo>
                  <a:lnTo>
                    <a:pt x="799" y="330"/>
                  </a:lnTo>
                  <a:lnTo>
                    <a:pt x="819" y="347"/>
                  </a:lnTo>
                  <a:lnTo>
                    <a:pt x="832" y="365"/>
                  </a:lnTo>
                  <a:lnTo>
                    <a:pt x="841" y="381"/>
                  </a:lnTo>
                  <a:lnTo>
                    <a:pt x="845" y="396"/>
                  </a:lnTo>
                  <a:lnTo>
                    <a:pt x="846" y="410"/>
                  </a:lnTo>
                  <a:lnTo>
                    <a:pt x="845" y="423"/>
                  </a:lnTo>
                  <a:lnTo>
                    <a:pt x="842" y="433"/>
                  </a:lnTo>
                  <a:lnTo>
                    <a:pt x="839" y="442"/>
                  </a:lnTo>
                  <a:lnTo>
                    <a:pt x="835" y="449"/>
                  </a:lnTo>
                  <a:lnTo>
                    <a:pt x="833" y="453"/>
                  </a:lnTo>
                  <a:lnTo>
                    <a:pt x="832" y="454"/>
                  </a:lnTo>
                  <a:lnTo>
                    <a:pt x="525" y="821"/>
                  </a:lnTo>
                  <a:lnTo>
                    <a:pt x="0" y="384"/>
                  </a:lnTo>
                  <a:lnTo>
                    <a:pt x="293" y="31"/>
                  </a:lnTo>
                  <a:lnTo>
                    <a:pt x="295" y="30"/>
                  </a:lnTo>
                  <a:lnTo>
                    <a:pt x="300" y="26"/>
                  </a:lnTo>
                  <a:lnTo>
                    <a:pt x="307" y="20"/>
                  </a:lnTo>
                  <a:lnTo>
                    <a:pt x="317" y="14"/>
                  </a:lnTo>
                  <a:lnTo>
                    <a:pt x="330" y="8"/>
                  </a:lnTo>
                  <a:lnTo>
                    <a:pt x="344" y="3"/>
                  </a:lnTo>
                  <a:lnTo>
                    <a:pt x="360" y="0"/>
                  </a:lnTo>
                  <a:lnTo>
                    <a:pt x="377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" name="Forma libre 8"/>
            <xdr:cNvSpPr>
              <a:spLocks/>
            </xdr:cNvSpPr>
          </xdr:nvSpPr>
          <xdr:spPr bwMode="auto">
            <a:xfrm>
              <a:off x="29" y="129"/>
              <a:ext cx="2" cy="2"/>
            </a:xfrm>
            <a:custGeom>
              <a:avLst/>
              <a:gdLst>
                <a:gd name="T0" fmla="*/ 47 w 219"/>
                <a:gd name="T1" fmla="*/ 0 h 232"/>
                <a:gd name="T2" fmla="*/ 219 w 219"/>
                <a:gd name="T3" fmla="*/ 143 h 232"/>
                <a:gd name="T4" fmla="*/ 0 w 219"/>
                <a:gd name="T5" fmla="*/ 232 h 232"/>
                <a:gd name="T6" fmla="*/ 47 w 219"/>
                <a:gd name="T7" fmla="*/ 0 h 2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19" h="232">
                  <a:moveTo>
                    <a:pt x="47" y="0"/>
                  </a:moveTo>
                  <a:lnTo>
                    <a:pt x="219" y="143"/>
                  </a:lnTo>
                  <a:lnTo>
                    <a:pt x="0" y="232"/>
                  </a:lnTo>
                  <a:lnTo>
                    <a:pt x="47" y="0"/>
                  </a:lnTo>
                  <a:close/>
                </a:path>
              </a:pathLst>
            </a:custGeom>
            <a:solidFill>
              <a:schemeClr val="accent2">
                <a:lumMod val="5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</xdr:wsDr>
</file>

<file path=xl/tables/table1.xml><?xml version="1.0" encoding="utf-8"?>
<table xmlns="http://schemas.openxmlformats.org/spreadsheetml/2006/main" id="1" name="Tareas" displayName="Tareas" ref="B4:C25" totalsRowShown="0" headerRowDxfId="2">
  <autoFilter ref="B4:C25"/>
  <tableColumns count="2">
    <tableColumn id="1" name="TAREA" dataDxfId="1"/>
    <tableColumn id="2" name="FECHA DE VENCIMIENTO" dataDxfId="0"/>
  </tableColumns>
  <tableStyleInfo name="Student Planner" showFirstColumn="0" showLastColumn="0" showRowStripes="1" showColumnStripes="0"/>
  <extLst>
    <ext xmlns:x14="http://schemas.microsoft.com/office/spreadsheetml/2009/9/main" uri="{504A1905-F514-4f6f-8877-14C23A59335A}">
      <x14:table altText="Tareas" altTextSummary="Lista de asignaciones y fecha de vencimiento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Urban">
  <a:themeElements>
    <a:clrScheme name="Student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EBBB6"/>
      </a:accent1>
      <a:accent2>
        <a:srgbClr val="73549A"/>
      </a:accent2>
      <a:accent3>
        <a:srgbClr val="B50B1B"/>
      </a:accent3>
      <a:accent4>
        <a:srgbClr val="E8950E"/>
      </a:accent4>
      <a:accent5>
        <a:srgbClr val="68B82B"/>
      </a:accent5>
      <a:accent6>
        <a:srgbClr val="1D86CD"/>
      </a:accent6>
      <a:hlink>
        <a:srgbClr val="1D86CD"/>
      </a:hlink>
      <a:folHlink>
        <a:srgbClr val="73549A"/>
      </a:folHlink>
    </a:clrScheme>
    <a:fontScheme name="Student Planner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Urban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/>
  </sheetPr>
  <dimension ref="A1:C25"/>
  <sheetViews>
    <sheetView showGridLines="0" topLeftCell="A4" zoomScaleNormal="100" workbookViewId="0">
      <selection activeCell="B6" sqref="B6"/>
    </sheetView>
  </sheetViews>
  <sheetFormatPr baseColWidth="10" defaultColWidth="9.140625" defaultRowHeight="18" customHeight="1" x14ac:dyDescent="0.2"/>
  <cols>
    <col min="1" max="1" width="2.28515625" customWidth="1"/>
    <col min="2" max="2" width="54.7109375" customWidth="1"/>
    <col min="3" max="3" width="32.85546875" customWidth="1"/>
  </cols>
  <sheetData>
    <row r="1" spans="1:3" ht="9" customHeight="1" x14ac:dyDescent="0.2">
      <c r="A1" s="25"/>
      <c r="B1" s="25"/>
    </row>
    <row r="2" spans="1:3" ht="27" customHeight="1" x14ac:dyDescent="0.2">
      <c r="A2" s="25"/>
      <c r="B2" s="25"/>
      <c r="C2" s="3"/>
    </row>
    <row r="3" spans="1:3" ht="12.75" x14ac:dyDescent="0.2">
      <c r="A3" s="25"/>
      <c r="B3" s="25"/>
    </row>
    <row r="4" spans="1:3" ht="35.25" customHeight="1" x14ac:dyDescent="0.2">
      <c r="B4" s="23" t="s">
        <v>0</v>
      </c>
      <c r="C4" s="24" t="s">
        <v>1</v>
      </c>
    </row>
    <row r="5" spans="1:3" ht="18" customHeight="1" x14ac:dyDescent="0.2">
      <c r="B5" s="27" t="s">
        <v>11</v>
      </c>
      <c r="C5" s="28">
        <v>41362</v>
      </c>
    </row>
    <row r="6" spans="1:3" ht="18" customHeight="1" x14ac:dyDescent="0.2">
      <c r="B6" s="27" t="s">
        <v>12</v>
      </c>
      <c r="C6" s="28">
        <v>41369</v>
      </c>
    </row>
    <row r="7" spans="1:3" ht="18" customHeight="1" x14ac:dyDescent="0.2">
      <c r="B7" s="27" t="s">
        <v>13</v>
      </c>
      <c r="C7" s="28">
        <v>41372</v>
      </c>
    </row>
    <row r="8" spans="1:3" ht="18" customHeight="1" x14ac:dyDescent="0.2">
      <c r="B8" s="27" t="s">
        <v>14</v>
      </c>
      <c r="C8" s="28">
        <v>41373</v>
      </c>
    </row>
    <row r="9" spans="1:3" ht="18" customHeight="1" x14ac:dyDescent="0.2">
      <c r="B9" s="27" t="s">
        <v>15</v>
      </c>
      <c r="C9" s="28">
        <v>41375</v>
      </c>
    </row>
    <row r="10" spans="1:3" ht="18" customHeight="1" x14ac:dyDescent="0.2">
      <c r="B10" s="27" t="s">
        <v>16</v>
      </c>
      <c r="C10" s="28">
        <v>41376</v>
      </c>
    </row>
    <row r="11" spans="1:3" ht="18" customHeight="1" x14ac:dyDescent="0.2">
      <c r="B11" s="27" t="s">
        <v>17</v>
      </c>
      <c r="C11" s="28">
        <v>41379</v>
      </c>
    </row>
    <row r="12" spans="1:3" ht="18" customHeight="1" x14ac:dyDescent="0.2">
      <c r="B12" s="27" t="s">
        <v>18</v>
      </c>
      <c r="C12" s="28">
        <v>41381</v>
      </c>
    </row>
    <row r="13" spans="1:3" ht="18" customHeight="1" x14ac:dyDescent="0.2">
      <c r="B13" s="27" t="s">
        <v>19</v>
      </c>
      <c r="C13" s="28">
        <v>41383</v>
      </c>
    </row>
    <row r="14" spans="1:3" ht="18" customHeight="1" x14ac:dyDescent="0.2">
      <c r="B14" s="27" t="s">
        <v>20</v>
      </c>
      <c r="C14" s="28">
        <v>41388</v>
      </c>
    </row>
    <row r="15" spans="1:3" ht="18" customHeight="1" x14ac:dyDescent="0.2">
      <c r="B15" s="27" t="s">
        <v>21</v>
      </c>
      <c r="C15" s="28">
        <v>41389</v>
      </c>
    </row>
    <row r="16" spans="1:3" ht="18" customHeight="1" x14ac:dyDescent="0.2">
      <c r="B16" s="27" t="s">
        <v>22</v>
      </c>
      <c r="C16" s="28">
        <v>41393</v>
      </c>
    </row>
    <row r="17" spans="2:3" ht="18" customHeight="1" x14ac:dyDescent="0.2">
      <c r="B17" s="27" t="s">
        <v>23</v>
      </c>
      <c r="C17" s="28">
        <v>41394</v>
      </c>
    </row>
    <row r="18" spans="2:3" ht="18" customHeight="1" x14ac:dyDescent="0.2">
      <c r="B18" s="27" t="s">
        <v>24</v>
      </c>
      <c r="C18" s="28">
        <v>41396</v>
      </c>
    </row>
    <row r="19" spans="2:3" ht="18" customHeight="1" x14ac:dyDescent="0.2">
      <c r="B19" s="27" t="s">
        <v>25</v>
      </c>
      <c r="C19" s="28">
        <v>41400</v>
      </c>
    </row>
    <row r="20" spans="2:3" ht="18" customHeight="1" x14ac:dyDescent="0.2">
      <c r="B20" s="27" t="s">
        <v>26</v>
      </c>
      <c r="C20" s="28">
        <v>41402</v>
      </c>
    </row>
    <row r="21" spans="2:3" ht="18" customHeight="1" x14ac:dyDescent="0.2">
      <c r="B21" s="27" t="s">
        <v>27</v>
      </c>
      <c r="C21" s="28">
        <v>41404</v>
      </c>
    </row>
    <row r="22" spans="2:3" ht="18" customHeight="1" x14ac:dyDescent="0.2">
      <c r="B22" s="27" t="s">
        <v>28</v>
      </c>
      <c r="C22" s="28">
        <v>41408</v>
      </c>
    </row>
    <row r="23" spans="2:3" ht="18" customHeight="1" x14ac:dyDescent="0.2">
      <c r="B23" s="27" t="s">
        <v>29</v>
      </c>
      <c r="C23" s="28">
        <v>41411</v>
      </c>
    </row>
    <row r="24" spans="2:3" ht="18" customHeight="1" x14ac:dyDescent="0.2">
      <c r="B24" s="27" t="s">
        <v>30</v>
      </c>
      <c r="C24" s="28">
        <v>41416</v>
      </c>
    </row>
    <row r="25" spans="2:3" ht="18" customHeight="1" x14ac:dyDescent="0.2">
      <c r="B25" s="27" t="s">
        <v>31</v>
      </c>
      <c r="C25" s="28">
        <v>41428</v>
      </c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B1:H41"/>
  <sheetViews>
    <sheetView showGridLines="0" tabSelected="1" topLeftCell="A4" zoomScale="80" zoomScaleNormal="80" workbookViewId="0">
      <selection activeCell="F14" sqref="F14"/>
    </sheetView>
  </sheetViews>
  <sheetFormatPr baseColWidth="10" defaultColWidth="9.140625" defaultRowHeight="12.75" x14ac:dyDescent="0.2"/>
  <cols>
    <col min="1" max="1" width="2.28515625" customWidth="1"/>
    <col min="2" max="3" width="20.5703125" customWidth="1"/>
    <col min="4" max="4" width="25.7109375" customWidth="1"/>
    <col min="5" max="5" width="20.85546875" customWidth="1"/>
    <col min="6" max="6" width="20.5703125" customWidth="1"/>
    <col min="7" max="7" width="28" customWidth="1"/>
    <col min="8" max="8" width="20.5703125" customWidth="1"/>
    <col min="9" max="9" width="1.7109375" customWidth="1"/>
    <col min="10" max="10" width="11.42578125" customWidth="1"/>
  </cols>
  <sheetData>
    <row r="1" spans="2:8" ht="9" customHeight="1" thickBot="1" x14ac:dyDescent="0.25"/>
    <row r="2" spans="2:8" ht="27" customHeight="1" thickTop="1" thickBot="1" x14ac:dyDescent="0.25">
      <c r="B2" s="26" t="str">
        <f>UPPER(CHOOSE(MNúmMes,"Enero","Febrero","Marzo","Abril","Mayo","Junio","Julio","Agosto","Septiembre","Octubre","Noviembre","Diciembre"))</f>
        <v>NOVIEMBRE</v>
      </c>
      <c r="C2" s="26">
        <v>2015</v>
      </c>
      <c r="F2" s="2">
        <v>11</v>
      </c>
    </row>
    <row r="3" spans="2:8" ht="15" customHeight="1" thickTop="1" x14ac:dyDescent="0.2"/>
    <row r="4" spans="2:8" ht="42.75" customHeight="1" thickBot="1" x14ac:dyDescent="0.25">
      <c r="B4" s="30" t="s">
        <v>2</v>
      </c>
      <c r="C4" s="30"/>
      <c r="D4" s="30"/>
      <c r="E4" s="30"/>
      <c r="F4" s="30"/>
      <c r="G4" s="30"/>
      <c r="H4" s="30"/>
    </row>
    <row r="5" spans="2:8" ht="23.25" customHeight="1" thickTop="1" x14ac:dyDescent="0.2"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</row>
    <row r="6" spans="2:8" ht="27" x14ac:dyDescent="0.2">
      <c r="B6" s="7">
        <f t="shared" ref="B6:H6" si="0">IF(WEEKDAY(DATEVALUE("1 " &amp;MMes&amp;" "&amp;MAño))=COLUMN(A$1),1,IF(LEN(A6)&gt;0,A6+1,""))</f>
        <v>1</v>
      </c>
      <c r="C6" s="7">
        <f t="shared" si="0"/>
        <v>2</v>
      </c>
      <c r="D6" s="7">
        <f t="shared" si="0"/>
        <v>3</v>
      </c>
      <c r="E6" s="7">
        <f t="shared" si="0"/>
        <v>4</v>
      </c>
      <c r="F6" s="7">
        <f t="shared" si="0"/>
        <v>5</v>
      </c>
      <c r="G6" s="7">
        <f t="shared" si="0"/>
        <v>6</v>
      </c>
      <c r="H6" s="7">
        <f t="shared" si="0"/>
        <v>7</v>
      </c>
    </row>
    <row r="7" spans="2:8" x14ac:dyDescent="0.2">
      <c r="B7" s="13" t="str">
        <f>IF(LEN(B6)=0,"",IF(COUNTIF(Tareas[FECHA DE VENCIMIENTO],DATE(MAño,MNúmMes,B6))&gt;0,"Tiene una tarea que realizar.",""))</f>
        <v/>
      </c>
      <c r="C7" s="13" t="s">
        <v>36</v>
      </c>
      <c r="D7" s="13" t="s">
        <v>32</v>
      </c>
      <c r="E7" s="13" t="s">
        <v>37</v>
      </c>
      <c r="F7" s="13" t="s">
        <v>33</v>
      </c>
      <c r="G7" s="13" t="s">
        <v>40</v>
      </c>
      <c r="H7" s="13" t="str">
        <f>IF(LEN(H6)=0,"",IF(COUNTIF(Tareas[FECHA DE VENCIMIENTO],DATE(MAño,MNúmMes,H6))&gt;0,"Tiene una tarea que realizar.",""))</f>
        <v/>
      </c>
    </row>
    <row r="8" spans="2:8" x14ac:dyDescent="0.2">
      <c r="B8" s="8"/>
      <c r="C8" s="8"/>
      <c r="D8" s="8"/>
      <c r="E8" s="8"/>
      <c r="F8" s="8"/>
      <c r="G8" s="8"/>
      <c r="H8" s="8"/>
    </row>
    <row r="9" spans="2:8" x14ac:dyDescent="0.2">
      <c r="B9" s="8"/>
      <c r="C9" s="8"/>
      <c r="D9" s="8"/>
      <c r="E9" s="8"/>
      <c r="F9" s="8"/>
      <c r="G9" s="8"/>
      <c r="H9" s="8"/>
    </row>
    <row r="10" spans="2:8" ht="4.5" customHeight="1" x14ac:dyDescent="0.2">
      <c r="B10" s="8"/>
      <c r="C10" s="8"/>
      <c r="D10" s="8"/>
      <c r="E10" s="8"/>
      <c r="F10" s="8"/>
      <c r="G10" s="8"/>
      <c r="H10" s="8"/>
    </row>
    <row r="11" spans="2:8" hidden="1" x14ac:dyDescent="0.2">
      <c r="B11" s="9"/>
      <c r="C11" s="9"/>
      <c r="D11" s="9"/>
      <c r="E11" s="9"/>
      <c r="F11" s="9"/>
      <c r="G11" s="9"/>
      <c r="H11" s="9"/>
    </row>
    <row r="12" spans="2:8" ht="27" x14ac:dyDescent="0.2">
      <c r="B12" s="10">
        <f>IF(LEN(H6)&gt;0,IF(H6=DAY(DATE(MAño,MNúmMes+1,0)),"",H6+1),"")</f>
        <v>8</v>
      </c>
      <c r="C12" s="10">
        <f t="shared" ref="C12:H12" si="1">IF(LEN(B12)&gt;0,IF(B12=DAY(DATE(MAño,MNúmMes+1,0)),"",B12+1),"")</f>
        <v>9</v>
      </c>
      <c r="D12" s="10">
        <f t="shared" si="1"/>
        <v>10</v>
      </c>
      <c r="E12" s="10">
        <f t="shared" si="1"/>
        <v>11</v>
      </c>
      <c r="F12" s="10">
        <f t="shared" si="1"/>
        <v>12</v>
      </c>
      <c r="G12" s="10">
        <f t="shared" si="1"/>
        <v>13</v>
      </c>
      <c r="H12" s="10">
        <f t="shared" si="1"/>
        <v>14</v>
      </c>
    </row>
    <row r="13" spans="2:8" x14ac:dyDescent="0.2">
      <c r="B13" s="14" t="str">
        <f>IF(LEN(B12)=0,"",IF(COUNTIF(Tareas[FECHA DE VENCIMIENTO],DATE(MAño,MNúmMes,B12))&gt;0,"Tiene una tarea que realizar.",""))</f>
        <v/>
      </c>
      <c r="C13" s="14" t="str">
        <f>IF(LEN(C12)=0,"",IF(COUNTIF(Tareas[FECHA DE VENCIMIENTO],DATE(MAño,MNúmMes,C12))&gt;0,"Tiene una tarea que realizar.",""))</f>
        <v/>
      </c>
      <c r="D13" s="14"/>
      <c r="E13" s="14"/>
      <c r="F13" s="14" t="str">
        <f>IF(LEN(F12)=0,"",IF(COUNTIF(Tareas[FECHA DE VENCIMIENTO],DATE(MAño,MNúmMes,F12))&gt;0,"Tiene una tarea que realizar.",""))</f>
        <v/>
      </c>
      <c r="G13" s="14" t="str">
        <f>IF(LEN(G12)=0,"",IF(COUNTIF(Tareas[FECHA DE VENCIMIENTO],DATE(MAño,MNúmMes,G12))&gt;0,"Tiene una tarea que realizar.",""))</f>
        <v/>
      </c>
      <c r="H13" s="14" t="str">
        <f>IF(LEN(H12)=0,"",IF(COUNTIF(Tareas[FECHA DE VENCIMIENTO],DATE(MAño,MNúmMes,H12))&gt;0,"Tiene una tarea que realizar.",""))</f>
        <v/>
      </c>
    </row>
    <row r="14" spans="2:8" x14ac:dyDescent="0.2">
      <c r="B14" s="29" t="s">
        <v>34</v>
      </c>
      <c r="C14" s="29" t="s">
        <v>35</v>
      </c>
      <c r="D14" s="29" t="s">
        <v>38</v>
      </c>
      <c r="E14" s="29" t="s">
        <v>39</v>
      </c>
      <c r="F14" s="29" t="s">
        <v>41</v>
      </c>
      <c r="G14" s="11"/>
      <c r="H14" s="11"/>
    </row>
    <row r="15" spans="2:8" x14ac:dyDescent="0.2">
      <c r="B15" s="11"/>
      <c r="C15" s="11"/>
      <c r="D15" s="11"/>
      <c r="E15" s="11"/>
      <c r="F15" s="11"/>
      <c r="G15" s="11"/>
      <c r="H15" s="11"/>
    </row>
    <row r="16" spans="2:8" ht="7.5" customHeight="1" x14ac:dyDescent="0.2">
      <c r="B16" s="11"/>
      <c r="C16" s="11"/>
      <c r="D16" s="11"/>
      <c r="E16" s="11"/>
      <c r="F16" s="11"/>
      <c r="G16" s="11"/>
      <c r="H16" s="11"/>
    </row>
    <row r="17" spans="2:8" hidden="1" x14ac:dyDescent="0.2">
      <c r="B17" s="12"/>
      <c r="C17" s="12"/>
      <c r="D17" s="12"/>
      <c r="E17" s="12"/>
      <c r="F17" s="12"/>
      <c r="G17" s="12"/>
      <c r="H17" s="12"/>
    </row>
    <row r="18" spans="2:8" ht="27" x14ac:dyDescent="0.2">
      <c r="B18" s="7">
        <f>IF(LEN(H12)&gt;0,IF(H12=DAY(DATE(MAño,MNúmMes+1,0)),"",H12+1),"")</f>
        <v>15</v>
      </c>
      <c r="C18" s="7">
        <f t="shared" ref="C18:H18" si="2">IF(LEN(B18)&gt;0,IF(B18=DAY(DATE(MAño,MNúmMes+1,0)),"",B18+1),"")</f>
        <v>16</v>
      </c>
      <c r="D18" s="7">
        <f t="shared" si="2"/>
        <v>17</v>
      </c>
      <c r="E18" s="7">
        <f t="shared" si="2"/>
        <v>18</v>
      </c>
      <c r="F18" s="7">
        <f t="shared" si="2"/>
        <v>19</v>
      </c>
      <c r="G18" s="7">
        <f t="shared" si="2"/>
        <v>20</v>
      </c>
      <c r="H18" s="7">
        <f t="shared" si="2"/>
        <v>21</v>
      </c>
    </row>
    <row r="19" spans="2:8" x14ac:dyDescent="0.2">
      <c r="B19" s="13" t="str">
        <f>IF(LEN(B18)=0,"",IF(COUNTIF(Tareas[FECHA DE VENCIMIENTO],DATE(MAño,MNúmMes,B18))&gt;0,"Tiene una tarea que realizar.",""))</f>
        <v/>
      </c>
      <c r="C19" s="13" t="str">
        <f>IF(LEN(C18)=0,"",IF(COUNTIF(Tareas[FECHA DE VENCIMIENTO],DATE(MAño,MNúmMes,C18))&gt;0,"Tiene una tarea que realizar.",""))</f>
        <v/>
      </c>
      <c r="D19" s="13" t="str">
        <f>IF(LEN(D18)=0,"",IF(COUNTIF(Tareas[FECHA DE VENCIMIENTO],DATE(MAño,MNúmMes,D18))&gt;0,"Tiene una tarea que realizar.",""))</f>
        <v/>
      </c>
      <c r="E19" s="13" t="str">
        <f>IF(LEN(E18)=0,"",IF(COUNTIF(Tareas[FECHA DE VENCIMIENTO],DATE(MAño,MNúmMes,E18))&gt;0,"Tiene una tarea que realizar.",""))</f>
        <v/>
      </c>
      <c r="F19" s="13" t="str">
        <f>IF(LEN(F18)=0,"",IF(COUNTIF(Tareas[FECHA DE VENCIMIENTO],DATE(MAño,MNúmMes,F18))&gt;0,"Tiene una tarea que realizar.",""))</f>
        <v/>
      </c>
      <c r="G19" s="13" t="str">
        <f>IF(LEN(G18)=0,"",IF(COUNTIF(Tareas[FECHA DE VENCIMIENTO],DATE(MAño,MNúmMes,G18))&gt;0,"Tiene una tarea que realizar.",""))</f>
        <v/>
      </c>
      <c r="H19" s="13" t="str">
        <f>IF(LEN(H18)=0,"",IF(COUNTIF(Tareas[FECHA DE VENCIMIENTO],DATE(MAño,MNúmMes,H18))&gt;0,"Tiene una tarea que realizar.",""))</f>
        <v/>
      </c>
    </row>
    <row r="20" spans="2:8" x14ac:dyDescent="0.2">
      <c r="B20" s="8"/>
      <c r="C20" s="8"/>
      <c r="D20" s="8"/>
      <c r="E20" s="8"/>
      <c r="F20" s="8"/>
      <c r="G20" s="8"/>
      <c r="H20" s="8"/>
    </row>
    <row r="21" spans="2:8" x14ac:dyDescent="0.2">
      <c r="B21" s="8"/>
      <c r="C21" s="8"/>
      <c r="D21" s="8"/>
      <c r="E21" s="8"/>
      <c r="F21" s="8"/>
      <c r="G21" s="8"/>
      <c r="H21" s="8"/>
    </row>
    <row r="22" spans="2:8" ht="9.75" customHeight="1" x14ac:dyDescent="0.2">
      <c r="B22" s="8"/>
      <c r="C22" s="8"/>
      <c r="D22" s="8"/>
      <c r="E22" s="8"/>
      <c r="F22" s="8"/>
      <c r="G22" s="8"/>
      <c r="H22" s="8"/>
    </row>
    <row r="23" spans="2:8" hidden="1" x14ac:dyDescent="0.2">
      <c r="B23" s="9"/>
      <c r="C23" s="9"/>
      <c r="D23" s="9"/>
      <c r="E23" s="9"/>
      <c r="F23" s="9"/>
      <c r="G23" s="9"/>
      <c r="H23" s="9"/>
    </row>
    <row r="24" spans="2:8" ht="27" x14ac:dyDescent="0.2">
      <c r="B24" s="10">
        <f>IF(LEN(H18)&gt;0,IF(H18=DAY(DATE(MAño,MNúmMes+1,0)),"",H18+1),"")</f>
        <v>22</v>
      </c>
      <c r="C24" s="10">
        <f t="shared" ref="C24:H24" si="3">IF(LEN(B24)&gt;0,IF(B24=DAY(DATE(MAño,MNúmMes+1,0)),"",B24+1),"")</f>
        <v>23</v>
      </c>
      <c r="D24" s="10">
        <f t="shared" si="3"/>
        <v>24</v>
      </c>
      <c r="E24" s="10">
        <f t="shared" si="3"/>
        <v>25</v>
      </c>
      <c r="F24" s="10">
        <f t="shared" si="3"/>
        <v>26</v>
      </c>
      <c r="G24" s="10">
        <f t="shared" si="3"/>
        <v>27</v>
      </c>
      <c r="H24" s="10">
        <f t="shared" si="3"/>
        <v>28</v>
      </c>
    </row>
    <row r="25" spans="2:8" x14ac:dyDescent="0.2">
      <c r="B25" s="14" t="str">
        <f>IF(LEN(B24)=0,"",IF(COUNTIF(Tareas[FECHA DE VENCIMIENTO],DATE(MAño,MNúmMes,B24))&gt;0,"Tiene una tarea que realizar.",""))</f>
        <v/>
      </c>
      <c r="C25" s="14" t="str">
        <f>IF(LEN(C24)=0,"",IF(COUNTIF(Tareas[FECHA DE VENCIMIENTO],DATE(MAño,MNúmMes,C24))&gt;0,"Tiene una tarea que realizar.",""))</f>
        <v/>
      </c>
      <c r="D25" s="14" t="str">
        <f>IF(LEN(D24)=0,"",IF(COUNTIF(Tareas[FECHA DE VENCIMIENTO],DATE(MAño,MNúmMes,D24))&gt;0,"Tiene una tarea que realizar.",""))</f>
        <v/>
      </c>
      <c r="E25" s="14" t="str">
        <f>IF(LEN(E24)=0,"",IF(COUNTIF(Tareas[FECHA DE VENCIMIENTO],DATE(MAño,MNúmMes,E24))&gt;0,"Tiene una tarea que realizar.",""))</f>
        <v/>
      </c>
      <c r="F25" s="14" t="str">
        <f>IF(LEN(F24)=0,"",IF(COUNTIF(Tareas[FECHA DE VENCIMIENTO],DATE(MAño,MNúmMes,F24))&gt;0,"Tiene una tarea que realizar.",""))</f>
        <v/>
      </c>
      <c r="G25" s="14" t="str">
        <f>IF(LEN(G24)=0,"",IF(COUNTIF(Tareas[FECHA DE VENCIMIENTO],DATE(MAño,MNúmMes,G24))&gt;0,"Tiene una tarea que realizar.",""))</f>
        <v/>
      </c>
      <c r="H25" s="14" t="str">
        <f>IF(LEN(H24)=0,"",IF(COUNTIF(Tareas[FECHA DE VENCIMIENTO],DATE(MAño,MNúmMes,H24))&gt;0,"Tiene una tarea que realizar.",""))</f>
        <v/>
      </c>
    </row>
    <row r="26" spans="2:8" x14ac:dyDescent="0.2">
      <c r="B26" s="11"/>
      <c r="C26" s="11"/>
      <c r="D26" s="11"/>
      <c r="E26" s="11"/>
      <c r="F26" s="11"/>
      <c r="G26" s="11"/>
      <c r="H26" s="11"/>
    </row>
    <row r="27" spans="2:8" x14ac:dyDescent="0.2">
      <c r="B27" s="11"/>
      <c r="C27" s="11"/>
      <c r="D27" s="11"/>
      <c r="E27" s="11"/>
      <c r="F27" s="11"/>
      <c r="G27" s="11"/>
      <c r="H27" s="11"/>
    </row>
    <row r="28" spans="2:8" x14ac:dyDescent="0.2">
      <c r="B28" s="11"/>
      <c r="C28" s="11"/>
      <c r="D28" s="11"/>
      <c r="E28" s="11"/>
      <c r="F28" s="11"/>
      <c r="G28" s="11"/>
      <c r="H28" s="11"/>
    </row>
    <row r="29" spans="2:8" ht="2.25" customHeight="1" x14ac:dyDescent="0.2">
      <c r="B29" s="12"/>
      <c r="C29" s="12"/>
      <c r="D29" s="12"/>
      <c r="E29" s="12"/>
      <c r="F29" s="12"/>
      <c r="G29" s="12"/>
      <c r="H29" s="12"/>
    </row>
    <row r="30" spans="2:8" ht="27" x14ac:dyDescent="0.2">
      <c r="B30" s="7">
        <f>IF(LEN(H24)&gt;0,IF(H24=DAY(DATE(MAño,MNúmMes+1,0)),"",H24+1),"")</f>
        <v>29</v>
      </c>
      <c r="C30" s="7">
        <f t="shared" ref="C30:H30" si="4">IF(LEN(B30)&gt;0,IF(B30=DAY(DATE(MAño,MNúmMes+1,0)),"",B30+1),"")</f>
        <v>30</v>
      </c>
      <c r="D30" s="7" t="str">
        <f t="shared" si="4"/>
        <v/>
      </c>
      <c r="E30" s="7" t="str">
        <f t="shared" si="4"/>
        <v/>
      </c>
      <c r="F30" s="7" t="str">
        <f t="shared" si="4"/>
        <v/>
      </c>
      <c r="G30" s="7" t="str">
        <f t="shared" si="4"/>
        <v/>
      </c>
      <c r="H30" s="7" t="str">
        <f t="shared" si="4"/>
        <v/>
      </c>
    </row>
    <row r="31" spans="2:8" x14ac:dyDescent="0.2">
      <c r="B31" s="13" t="str">
        <f>IF(LEN(B30)=0,"",IF(COUNTIF(Tareas[FECHA DE VENCIMIENTO],DATE(MAño,MNúmMes,B30))&gt;0,"Tiene una tarea que realizar.",""))</f>
        <v/>
      </c>
      <c r="C31" s="13" t="str">
        <f>IF(LEN(C30)=0,"",IF(COUNTIF(Tareas[FECHA DE VENCIMIENTO],DATE(MAño,MNúmMes,C30))&gt;0,"Tiene una tarea que realizar.",""))</f>
        <v/>
      </c>
      <c r="D31" s="13" t="str">
        <f>IF(LEN(D30)=0,"",IF(COUNTIF(Tareas[FECHA DE VENCIMIENTO],DATE(MAño,MNúmMes,D30))&gt;0,"Tiene una tarea que realizar.",""))</f>
        <v/>
      </c>
      <c r="E31" s="13" t="str">
        <f>IF(LEN(E30)=0,"",IF(COUNTIF(Tareas[FECHA DE VENCIMIENTO],DATE(MAño,MNúmMes,E30))&gt;0,"Tiene una tarea que realizar.",""))</f>
        <v/>
      </c>
      <c r="F31" s="13" t="str">
        <f>IF(LEN(F30)=0,"",IF(COUNTIF(Tareas[FECHA DE VENCIMIENTO],DATE(MAño,MNúmMes,F30))&gt;0,"Tiene una tarea que realizar.",""))</f>
        <v/>
      </c>
      <c r="G31" s="13" t="str">
        <f>IF(LEN(G30)=0,"",IF(COUNTIF(Tareas[FECHA DE VENCIMIENTO],DATE(MAño,MNúmMes,G30))&gt;0,"Tiene una tarea que realizar.",""))</f>
        <v/>
      </c>
      <c r="H31" s="13" t="str">
        <f>IF(LEN(H30)=0,"",IF(COUNTIF(Tareas[FECHA DE VENCIMIENTO],DATE(MAño,MNúmMes,H30))&gt;0,"Tiene una tarea que realizar.",""))</f>
        <v/>
      </c>
    </row>
    <row r="32" spans="2:8" x14ac:dyDescent="0.2">
      <c r="B32" s="8"/>
      <c r="C32" s="8"/>
      <c r="D32" s="8"/>
      <c r="E32" s="8"/>
      <c r="F32" s="8"/>
      <c r="G32" s="8"/>
      <c r="H32" s="8"/>
    </row>
    <row r="33" spans="2:8" x14ac:dyDescent="0.2">
      <c r="B33" s="8"/>
      <c r="C33" s="8"/>
      <c r="D33" s="8"/>
      <c r="E33" s="8"/>
      <c r="F33" s="8"/>
      <c r="G33" s="8"/>
      <c r="H33" s="8"/>
    </row>
    <row r="34" spans="2:8" x14ac:dyDescent="0.2">
      <c r="B34" s="8"/>
      <c r="C34" s="8"/>
      <c r="D34" s="8"/>
      <c r="E34" s="8"/>
      <c r="F34" s="8"/>
      <c r="G34" s="8"/>
      <c r="H34" s="8"/>
    </row>
    <row r="35" spans="2:8" ht="5.25" customHeight="1" x14ac:dyDescent="0.2">
      <c r="B35" s="9"/>
      <c r="C35" s="9"/>
      <c r="D35" s="9"/>
      <c r="E35" s="9"/>
      <c r="F35" s="9"/>
      <c r="G35" s="9"/>
      <c r="H35" s="9"/>
    </row>
    <row r="36" spans="2:8" ht="27" x14ac:dyDescent="0.2">
      <c r="B36" s="10" t="str">
        <f>IF(LEN(H30)&gt;0,IF(H30=DAY(DATE(MAño,MNúmMes+1,0)),"",H30+1),"")</f>
        <v/>
      </c>
      <c r="C36" s="10" t="str">
        <f t="shared" ref="C36:H36" si="5">IF(LEN(B36)&gt;0,IF(B36=DAY(DATE(MAño,MNúmMes+1,0)),"",B36+1),"")</f>
        <v/>
      </c>
      <c r="D36" s="10" t="str">
        <f t="shared" si="5"/>
        <v/>
      </c>
      <c r="E36" s="10" t="str">
        <f t="shared" si="5"/>
        <v/>
      </c>
      <c r="F36" s="10" t="str">
        <f t="shared" si="5"/>
        <v/>
      </c>
      <c r="G36" s="10" t="str">
        <f t="shared" si="5"/>
        <v/>
      </c>
      <c r="H36" s="10" t="str">
        <f t="shared" si="5"/>
        <v/>
      </c>
    </row>
    <row r="37" spans="2:8" x14ac:dyDescent="0.2">
      <c r="B37" s="14" t="str">
        <f>IF(LEN(B36)=0,"",IF(COUNTIF(Tareas[FECHA DE VENCIMIENTO],DATE(MAño,MNúmMes,B36))&gt;0,"Tiene una tarea que realizar.",""))</f>
        <v/>
      </c>
      <c r="C37" s="14" t="str">
        <f>IF(LEN(C36)=0,"",IF(COUNTIF(Tareas[FECHA DE VENCIMIENTO],DATE(MAño,MNúmMes,C36))&gt;0,"Tiene una tarea que realizar.",""))</f>
        <v/>
      </c>
      <c r="D37" s="14" t="str">
        <f>IF(LEN(D36)=0,"",IF(COUNTIF(Tareas[FECHA DE VENCIMIENTO],DATE(MAño,MNúmMes,D36))&gt;0,"Tiene una tarea que realizar.",""))</f>
        <v/>
      </c>
      <c r="E37" s="14" t="str">
        <f>IF(LEN(E36)=0,"",IF(COUNTIF(Tareas[FECHA DE VENCIMIENTO],DATE(MAño,MNúmMes,E36))&gt;0,"Tiene una tarea que realizar.",""))</f>
        <v/>
      </c>
      <c r="F37" s="14" t="str">
        <f>IF(LEN(F36)=0,"",IF(COUNTIF(Tareas[FECHA DE VENCIMIENTO],DATE(MAño,MNúmMes,F36))&gt;0,"Tiene una tarea que realizar.",""))</f>
        <v/>
      </c>
      <c r="G37" s="14" t="str">
        <f>IF(LEN(G36)=0,"",IF(COUNTIF(Tareas[FECHA DE VENCIMIENTO],DATE(MAño,MNúmMes,G36))&gt;0,"Tiene una tarea que realizar.",""))</f>
        <v/>
      </c>
      <c r="H37" s="14" t="str">
        <f>IF(LEN(H36)=0,"",IF(COUNTIF(Tareas[FECHA DE VENCIMIENTO],DATE(MAño,MNúmMes,H36))&gt;0,"Tiene una tarea que realizar.",""))</f>
        <v/>
      </c>
    </row>
    <row r="38" spans="2:8" x14ac:dyDescent="0.2">
      <c r="B38" s="11"/>
      <c r="C38" s="11"/>
      <c r="D38" s="11"/>
      <c r="E38" s="11"/>
      <c r="F38" s="11"/>
      <c r="G38" s="11"/>
      <c r="H38" s="11"/>
    </row>
    <row r="39" spans="2:8" x14ac:dyDescent="0.2">
      <c r="B39" s="11"/>
      <c r="C39" s="11"/>
      <c r="D39" s="11"/>
      <c r="E39" s="11"/>
      <c r="F39" s="11"/>
      <c r="G39" s="11"/>
      <c r="H39" s="11"/>
    </row>
    <row r="40" spans="2:8" x14ac:dyDescent="0.2">
      <c r="B40" s="11"/>
      <c r="C40" s="11"/>
      <c r="D40" s="11"/>
      <c r="E40" s="11"/>
      <c r="F40" s="11"/>
      <c r="G40" s="11"/>
      <c r="H40" s="11"/>
    </row>
    <row r="41" spans="2:8" x14ac:dyDescent="0.2">
      <c r="B41" s="12"/>
      <c r="C41" s="12"/>
      <c r="D41" s="12"/>
      <c r="E41" s="12"/>
      <c r="F41" s="12"/>
      <c r="G41" s="12"/>
      <c r="H41" s="12"/>
    </row>
  </sheetData>
  <mergeCells count="1">
    <mergeCell ref="B4:H4"/>
  </mergeCells>
  <printOptions horizontalCentered="1" verticalCentered="1"/>
  <pageMargins left="0.25" right="0.25" top="0.75" bottom="0.75" header="0.3" footer="0.3"/>
  <pageSetup scale="7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 de año">
              <controlPr defaultSize="0" autoPict="0" altText="Botón del controlador. Cambia el año del calendario en la celda C2">
                <anchor moveWithCells="1" sizeWithCells="1">
                  <from>
                    <xdr:col>2</xdr:col>
                    <xdr:colOff>1238250</xdr:colOff>
                    <xdr:row>1</xdr:row>
                    <xdr:rowOff>19050</xdr:rowOff>
                  </from>
                  <to>
                    <xdr:col>3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ontrolador de mes">
              <controlPr defaultSize="0" autoPict="0" altText="Botón del controlador. Cambia el mes del calendario en la celda E2">
                <anchor moveWithCells="1" sizeWithCells="1">
                  <from>
                    <xdr:col>1</xdr:col>
                    <xdr:colOff>1247775</xdr:colOff>
                    <xdr:row>1</xdr:row>
                    <xdr:rowOff>19050</xdr:rowOff>
                  </from>
                  <to>
                    <xdr:col>2</xdr:col>
                    <xdr:colOff>19050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8"/>
    <pageSetUpPr autoPageBreaks="0" fitToPage="1"/>
  </sheetPr>
  <dimension ref="B1:H31"/>
  <sheetViews>
    <sheetView showGridLines="0" zoomScaleNormal="100" workbookViewId="0"/>
  </sheetViews>
  <sheetFormatPr baseColWidth="10" defaultColWidth="9.140625" defaultRowHeight="12.75" x14ac:dyDescent="0.2"/>
  <cols>
    <col min="1" max="1" width="2.28515625" customWidth="1"/>
    <col min="2" max="6" width="20.5703125" customWidth="1"/>
    <col min="7" max="7" width="22.140625" customWidth="1"/>
    <col min="8" max="8" width="20.5703125" customWidth="1"/>
    <col min="9" max="9" width="1.7109375" customWidth="1"/>
    <col min="10" max="10" width="11.42578125" customWidth="1"/>
  </cols>
  <sheetData>
    <row r="1" spans="2:8" ht="9" customHeight="1" thickBot="1" x14ac:dyDescent="0.25"/>
    <row r="2" spans="2:8" ht="27" customHeight="1" thickTop="1" thickBot="1" x14ac:dyDescent="0.25">
      <c r="B2" s="26" t="str">
        <f>UPPER(CHOOSE(SNúmMes,"Enero","Febrero","Marzo","Abril","Mayo","Junio","Julio","Agosto","Septiembre","Octubre","Noviembre","Diciembre"))</f>
        <v>MARZO</v>
      </c>
      <c r="C2" s="26">
        <v>2013</v>
      </c>
      <c r="D2" s="26" t="str">
        <f>UPPER(CHOOSE(SSemana,"Semana 1","Semana 2","Semana 3","Semana 4", "Semana 5", "Semana 6"))</f>
        <v>SEMANA 5</v>
      </c>
      <c r="E2" s="2">
        <v>5</v>
      </c>
      <c r="F2" s="2">
        <v>3</v>
      </c>
    </row>
    <row r="3" spans="2:8" ht="15" customHeight="1" thickTop="1" x14ac:dyDescent="0.2"/>
    <row r="4" spans="2:8" ht="42.75" customHeight="1" thickBot="1" x14ac:dyDescent="0.25">
      <c r="B4" s="31" t="s">
        <v>10</v>
      </c>
      <c r="C4" s="31"/>
      <c r="D4" s="31"/>
      <c r="E4" s="31"/>
      <c r="F4" s="31"/>
      <c r="G4" s="31"/>
      <c r="H4" s="31"/>
    </row>
    <row r="5" spans="2:8" ht="1.5" customHeight="1" thickTop="1" thickBot="1" x14ac:dyDescent="0.25">
      <c r="B5" s="15" t="str">
        <f t="shared" ref="B5:H5" si="0">IF(WEEKDAY(DATEVALUE("1 "&amp;SMes&amp;" "&amp;SAño))=COLUMN(A$1),1,IF(LEN(A5)&gt;0,A5+1,""))</f>
        <v/>
      </c>
      <c r="C5" s="15" t="str">
        <f t="shared" si="0"/>
        <v/>
      </c>
      <c r="D5" s="15" t="str">
        <f t="shared" si="0"/>
        <v/>
      </c>
      <c r="E5" s="15" t="str">
        <f t="shared" si="0"/>
        <v/>
      </c>
      <c r="F5" s="15" t="str">
        <f t="shared" si="0"/>
        <v/>
      </c>
      <c r="G5" s="15">
        <f t="shared" si="0"/>
        <v>1</v>
      </c>
      <c r="H5" s="15">
        <f t="shared" si="0"/>
        <v>2</v>
      </c>
    </row>
    <row r="6" spans="2:8" ht="0.75" hidden="1" customHeight="1" thickBot="1" x14ac:dyDescent="0.25">
      <c r="B6" s="1">
        <f>IF(LEN(H5)&gt;0,IF(H5=Semana_ÚltimoDíaMes,"",H5+1),"")</f>
        <v>3</v>
      </c>
      <c r="C6" s="1">
        <f t="shared" ref="C6:H10" si="1">IF(LEN(B6)&gt;0,IF(B6=Semana_ÚltimoDíaMes,"",B6+1),"")</f>
        <v>4</v>
      </c>
      <c r="D6" s="1">
        <f t="shared" si="1"/>
        <v>5</v>
      </c>
      <c r="E6" s="1">
        <f t="shared" si="1"/>
        <v>6</v>
      </c>
      <c r="F6" s="1">
        <f t="shared" si="1"/>
        <v>7</v>
      </c>
      <c r="G6" s="1">
        <f t="shared" si="1"/>
        <v>8</v>
      </c>
      <c r="H6" s="1">
        <f t="shared" si="1"/>
        <v>9</v>
      </c>
    </row>
    <row r="7" spans="2:8" ht="0.75" hidden="1" customHeight="1" thickBot="1" x14ac:dyDescent="0.25">
      <c r="B7" s="1">
        <f>IF(LEN(H6)&gt;0,IF(H6=Semana_ÚltimoDíaMes,"",H6+1),"")</f>
        <v>10</v>
      </c>
      <c r="C7" s="1">
        <f t="shared" si="1"/>
        <v>11</v>
      </c>
      <c r="D7" s="1">
        <f t="shared" si="1"/>
        <v>12</v>
      </c>
      <c r="E7" s="1">
        <f t="shared" si="1"/>
        <v>13</v>
      </c>
      <c r="F7" s="1">
        <f t="shared" si="1"/>
        <v>14</v>
      </c>
      <c r="G7" s="1">
        <f t="shared" si="1"/>
        <v>15</v>
      </c>
      <c r="H7" s="1">
        <f t="shared" si="1"/>
        <v>16</v>
      </c>
    </row>
    <row r="8" spans="2:8" ht="1.5" hidden="1" customHeight="1" thickBot="1" x14ac:dyDescent="0.25">
      <c r="B8" s="1">
        <f>IF(LEN(H7)&gt;0,IF(H7=Semana_ÚltimoDíaMes,"",H7+1),"")</f>
        <v>17</v>
      </c>
      <c r="C8" s="1">
        <f t="shared" si="1"/>
        <v>18</v>
      </c>
      <c r="D8" s="1">
        <f t="shared" si="1"/>
        <v>19</v>
      </c>
      <c r="E8" s="1">
        <f t="shared" si="1"/>
        <v>20</v>
      </c>
      <c r="F8" s="1">
        <f t="shared" si="1"/>
        <v>21</v>
      </c>
      <c r="G8" s="1">
        <f t="shared" si="1"/>
        <v>22</v>
      </c>
      <c r="H8" s="1">
        <f t="shared" si="1"/>
        <v>23</v>
      </c>
    </row>
    <row r="9" spans="2:8" ht="25.5" hidden="1" customHeight="1" thickBot="1" x14ac:dyDescent="0.25">
      <c r="B9" s="1">
        <f>IF(LEN(H8)&gt;0,IF(H8=Semana_ÚltimoDíaMes,"",H8+1),"")</f>
        <v>24</v>
      </c>
      <c r="C9" s="1">
        <f t="shared" si="1"/>
        <v>25</v>
      </c>
      <c r="D9" s="1">
        <f t="shared" si="1"/>
        <v>26</v>
      </c>
      <c r="E9" s="1">
        <f t="shared" si="1"/>
        <v>27</v>
      </c>
      <c r="F9" s="1">
        <f t="shared" si="1"/>
        <v>28</v>
      </c>
      <c r="G9" s="1">
        <f t="shared" si="1"/>
        <v>29</v>
      </c>
      <c r="H9" s="1">
        <f t="shared" si="1"/>
        <v>30</v>
      </c>
    </row>
    <row r="10" spans="2:8" ht="2.25" hidden="1" customHeight="1" thickBot="1" x14ac:dyDescent="0.25">
      <c r="B10" s="1">
        <f>IF(LEN(H9)&gt;0,IF(H9=Semana_ÚltimoDíaMes,"",H9+1),"")</f>
        <v>31</v>
      </c>
      <c r="C10" s="1" t="str">
        <f t="shared" si="1"/>
        <v/>
      </c>
      <c r="D10" s="1" t="str">
        <f t="shared" si="1"/>
        <v/>
      </c>
      <c r="E10" s="1" t="str">
        <f t="shared" si="1"/>
        <v/>
      </c>
      <c r="F10" s="1" t="str">
        <f t="shared" si="1"/>
        <v/>
      </c>
      <c r="G10" s="1" t="str">
        <f t="shared" si="1"/>
        <v/>
      </c>
      <c r="H10" s="1" t="str">
        <f t="shared" si="1"/>
        <v/>
      </c>
    </row>
    <row r="11" spans="2:8" ht="23.25" customHeight="1" thickTop="1" x14ac:dyDescent="0.2">
      <c r="B11" s="16" t="s">
        <v>3</v>
      </c>
      <c r="C11" s="17" t="s">
        <v>4</v>
      </c>
      <c r="D11" s="17" t="s">
        <v>5</v>
      </c>
      <c r="E11" s="17" t="s">
        <v>6</v>
      </c>
      <c r="F11" s="17" t="s">
        <v>7</v>
      </c>
      <c r="G11" s="17" t="s">
        <v>8</v>
      </c>
      <c r="H11" s="18" t="s">
        <v>9</v>
      </c>
    </row>
    <row r="12" spans="2:8" ht="27" x14ac:dyDescent="0.2">
      <c r="B12" s="19">
        <f>IF(B14="",IF(AND(ISNUMBER(A12),A12&lt;Semana_ÚltimoDíaMes),A12+1,""),IF(B14&lt;=7,"",INDEX(SVitaMes,SSemana,COLUMN(A$1))-7))</f>
        <v>17</v>
      </c>
      <c r="C12" s="19">
        <f t="shared" ref="C12:H12" si="2">IF(C14="",IF(AND(ISNUMBER(B12),B12&lt;Semana_ÚltimoDíaMes),B12+1,""),IF(C14&lt;=7,"",INDEX(SVitaMes,SSemana,COLUMN(B$1))-7))</f>
        <v>18</v>
      </c>
      <c r="D12" s="19">
        <f t="shared" si="2"/>
        <v>19</v>
      </c>
      <c r="E12" s="19">
        <f t="shared" si="2"/>
        <v>20</v>
      </c>
      <c r="F12" s="19">
        <f t="shared" si="2"/>
        <v>21</v>
      </c>
      <c r="G12" s="19">
        <f t="shared" si="2"/>
        <v>22</v>
      </c>
      <c r="H12" s="19">
        <f t="shared" si="2"/>
        <v>23</v>
      </c>
    </row>
    <row r="13" spans="2:8" x14ac:dyDescent="0.2">
      <c r="B13" s="21" t="str">
        <f>IF(LEN(B12)=0,"",IF(COUNTIF(Tareas[FECHA DE VENCIMIENTO],DATE(SAño,SNúmMes,B12))&gt;0,"Tiene una tarea que realizar.",""))</f>
        <v/>
      </c>
      <c r="C13" s="21" t="str">
        <f>IF(LEN(C12)=0,"",IF(COUNTIF(Tareas[FECHA DE VENCIMIENTO],DATE(SAño,SNúmMes,C12))&gt;0,"Tiene una tarea que realizar.",""))</f>
        <v/>
      </c>
      <c r="D13" s="21" t="str">
        <f>IF(LEN(D12)=0,"",IF(COUNTIF(Tareas[FECHA DE VENCIMIENTO],DATE(SAño,SNúmMes,D12))&gt;0,"Tiene una tarea que realizar.",""))</f>
        <v/>
      </c>
      <c r="E13" s="21" t="str">
        <f>IF(LEN(E12)=0,"",IF(COUNTIF(Tareas[FECHA DE VENCIMIENTO],DATE(SAño,SNúmMes,E12))&gt;0,"Tiene una tarea que realizar.",""))</f>
        <v/>
      </c>
      <c r="F13" s="21" t="str">
        <f>IF(LEN(F12)=0,"",IF(COUNTIF(Tareas[FECHA DE VENCIMIENTO],DATE(SAño,SNúmMes,F12))&gt;0,"Tiene una tarea que realizar.",""))</f>
        <v/>
      </c>
      <c r="G13" s="21" t="str">
        <f>IF(LEN(G12)=0,"",IF(COUNTIF(Tareas[FECHA DE VENCIMIENTO],DATE(SAño,SNúmMes,G12))&gt;0,"Tiene una tarea que realizar.",""))</f>
        <v/>
      </c>
      <c r="H13" s="21" t="str">
        <f>IF(LEN(H12)=0,"",IF(COUNTIF(Tareas[FECHA DE VENCIMIENTO],DATE(SAño,SNúmMes,H12))&gt;0,"Tiene una tarea que realizar.",""))</f>
        <v/>
      </c>
    </row>
    <row r="14" spans="2:8" ht="27" x14ac:dyDescent="0.2">
      <c r="B14" s="7">
        <f t="shared" ref="B14" si="3">INDEX(SVitaMes,SSemana,COLUMN(A$1))</f>
        <v>24</v>
      </c>
      <c r="C14" s="7">
        <f t="shared" ref="C14" si="4">INDEX(SVitaMes,SSemana,COLUMN(B$1))</f>
        <v>25</v>
      </c>
      <c r="D14" s="7">
        <f t="shared" ref="D14" si="5">INDEX(SVitaMes,SSemana,COLUMN(C$1))</f>
        <v>26</v>
      </c>
      <c r="E14" s="7">
        <f t="shared" ref="E14" si="6">INDEX(SVitaMes,SSemana,COLUMN(D$1))</f>
        <v>27</v>
      </c>
      <c r="F14" s="7">
        <f t="shared" ref="F14" si="7">INDEX(SVitaMes,SSemana,COLUMN(E$1))</f>
        <v>28</v>
      </c>
      <c r="G14" s="7">
        <f t="shared" ref="G14" si="8">INDEX(SVitaMes,SSemana,COLUMN(F$1))</f>
        <v>29</v>
      </c>
      <c r="H14" s="7">
        <f t="shared" ref="H14" si="9">INDEX(SVitaMes,SSemana,COLUMN(G$1))</f>
        <v>30</v>
      </c>
    </row>
    <row r="15" spans="2:8" x14ac:dyDescent="0.2">
      <c r="B15" s="13" t="str">
        <f>IF(LEN(B14)=0,"",IF(COUNTIF(Tareas[FECHA DE VENCIMIENTO],DATE(SAño,SNúmMes,B14))&gt;0,"Tiene una tarea que realizar.",""))</f>
        <v/>
      </c>
      <c r="C15" s="13" t="str">
        <f>IF(LEN(C14)=0,"",IF(COUNTIF(Tareas[FECHA DE VENCIMIENTO],DATE(SAño,SNúmMes,C14))&gt;0,"Tiene una tarea que realizar.",""))</f>
        <v/>
      </c>
      <c r="D15" s="13" t="str">
        <f>IF(LEN(D14)=0,"",IF(COUNTIF(Tareas[FECHA DE VENCIMIENTO],DATE(SAño,SNúmMes,D14))&gt;0,"Tiene una tarea que realizar.",""))</f>
        <v/>
      </c>
      <c r="E15" s="13" t="str">
        <f>IF(LEN(E14)=0,"",IF(COUNTIF(Tareas[FECHA DE VENCIMIENTO],DATE(SAño,SNúmMes,E14))&gt;0,"Tiene una tarea que realizar.",""))</f>
        <v/>
      </c>
      <c r="F15" s="13" t="str">
        <f>IF(LEN(F14)=0,"",IF(COUNTIF(Tareas[FECHA DE VENCIMIENTO],DATE(SAño,SNúmMes,F14))&gt;0,"Tiene una tarea que realizar.",""))</f>
        <v/>
      </c>
      <c r="G15" s="13" t="str">
        <f>IF(LEN(G14)=0,"",IF(COUNTIF(Tareas[FECHA DE VENCIMIENTO],DATE(SAño,SNúmMes,G14))&gt;0,"Tiene una tarea que realizar.",""))</f>
        <v>Tiene una tarea que realizar.</v>
      </c>
      <c r="H15" s="13" t="str">
        <f>IF(LEN(H14)=0,"",IF(COUNTIF(Tareas[FECHA DE VENCIMIENTO],DATE(SAño,SNúmMes,H14))&gt;0,"Tiene una tarea que realizar.",""))</f>
        <v/>
      </c>
    </row>
    <row r="16" spans="2:8" x14ac:dyDescent="0.2">
      <c r="B16" s="22"/>
      <c r="C16" s="22"/>
      <c r="D16" s="22"/>
      <c r="E16" s="22"/>
      <c r="F16" s="22"/>
      <c r="G16" s="22"/>
      <c r="H16" s="22"/>
    </row>
    <row r="17" spans="2:8" x14ac:dyDescent="0.2">
      <c r="B17" s="22"/>
      <c r="C17" s="22"/>
      <c r="D17" s="22"/>
      <c r="E17" s="22"/>
      <c r="F17" s="22"/>
      <c r="G17" s="22"/>
      <c r="H17" s="22"/>
    </row>
    <row r="18" spans="2:8" x14ac:dyDescent="0.2">
      <c r="B18" s="22"/>
      <c r="C18" s="22"/>
      <c r="D18" s="22"/>
      <c r="E18" s="22"/>
      <c r="F18" s="22"/>
      <c r="G18" s="22"/>
      <c r="H18" s="22"/>
    </row>
    <row r="19" spans="2:8" x14ac:dyDescent="0.2">
      <c r="B19" s="22"/>
      <c r="C19" s="22"/>
      <c r="D19" s="22"/>
      <c r="E19" s="22"/>
      <c r="F19" s="22"/>
      <c r="G19" s="22"/>
      <c r="H19" s="22"/>
    </row>
    <row r="20" spans="2:8" x14ac:dyDescent="0.2">
      <c r="B20" s="22"/>
      <c r="C20" s="22"/>
      <c r="D20" s="22"/>
      <c r="E20" s="22"/>
      <c r="F20" s="22"/>
      <c r="G20" s="22"/>
      <c r="H20" s="22"/>
    </row>
    <row r="21" spans="2:8" x14ac:dyDescent="0.2">
      <c r="B21" s="22"/>
      <c r="C21" s="22"/>
      <c r="D21" s="22"/>
      <c r="E21" s="22"/>
      <c r="F21" s="22"/>
      <c r="G21" s="22"/>
      <c r="H21" s="22"/>
    </row>
    <row r="22" spans="2:8" x14ac:dyDescent="0.2">
      <c r="B22" s="22"/>
      <c r="C22" s="22"/>
      <c r="D22" s="22"/>
      <c r="E22" s="22"/>
      <c r="F22" s="22"/>
      <c r="G22" s="22"/>
      <c r="H22" s="22"/>
    </row>
    <row r="23" spans="2:8" x14ac:dyDescent="0.2">
      <c r="B23" s="22"/>
      <c r="C23" s="22"/>
      <c r="D23" s="22"/>
      <c r="E23" s="22"/>
      <c r="F23" s="22"/>
      <c r="G23" s="22"/>
      <c r="H23" s="22"/>
    </row>
    <row r="24" spans="2:8" x14ac:dyDescent="0.2">
      <c r="B24" s="22"/>
      <c r="C24" s="22"/>
      <c r="D24" s="22"/>
      <c r="E24" s="22"/>
      <c r="F24" s="22"/>
      <c r="G24" s="22"/>
      <c r="H24" s="22"/>
    </row>
    <row r="25" spans="2:8" x14ac:dyDescent="0.2">
      <c r="B25" s="22"/>
      <c r="C25" s="22"/>
      <c r="D25" s="22"/>
      <c r="E25" s="22"/>
      <c r="F25" s="22"/>
      <c r="G25" s="22"/>
      <c r="H25" s="22"/>
    </row>
    <row r="26" spans="2:8" x14ac:dyDescent="0.2">
      <c r="B26" s="22"/>
      <c r="C26" s="22"/>
      <c r="D26" s="22"/>
      <c r="E26" s="22"/>
      <c r="F26" s="22"/>
      <c r="G26" s="22"/>
      <c r="H26" s="22"/>
    </row>
    <row r="27" spans="2:8" x14ac:dyDescent="0.2">
      <c r="B27" s="22"/>
      <c r="C27" s="22"/>
      <c r="D27" s="22"/>
      <c r="E27" s="22"/>
      <c r="F27" s="22"/>
      <c r="G27" s="22"/>
      <c r="H27" s="22"/>
    </row>
    <row r="28" spans="2:8" x14ac:dyDescent="0.2">
      <c r="B28" s="22"/>
      <c r="C28" s="22"/>
      <c r="D28" s="22"/>
      <c r="E28" s="22"/>
      <c r="F28" s="22"/>
      <c r="G28" s="22"/>
      <c r="H28" s="22"/>
    </row>
    <row r="29" spans="2:8" x14ac:dyDescent="0.2">
      <c r="B29" s="22"/>
      <c r="C29" s="22"/>
      <c r="D29" s="22"/>
      <c r="E29" s="22"/>
      <c r="F29" s="22"/>
      <c r="G29" s="22"/>
      <c r="H29" s="22"/>
    </row>
    <row r="30" spans="2:8" ht="27" x14ac:dyDescent="0.2">
      <c r="B30" s="19">
        <f t="shared" ref="B30:H30" si="10">IF(B14="",IF(AND(ISNUMBER(A30),A30&lt;Semana_ÚltimoDíaMes),A30+1,""),IF(B14+7&gt;Semana_ÚltimoDíaMes,"",INDEX(SVitaMes,SSemana,COLUMN(A$1))+7))</f>
        <v>31</v>
      </c>
      <c r="C30" s="19" t="str">
        <f t="shared" si="10"/>
        <v/>
      </c>
      <c r="D30" s="19" t="str">
        <f t="shared" si="10"/>
        <v/>
      </c>
      <c r="E30" s="19" t="str">
        <f t="shared" si="10"/>
        <v/>
      </c>
      <c r="F30" s="19" t="str">
        <f t="shared" si="10"/>
        <v/>
      </c>
      <c r="G30" s="19" t="str">
        <f t="shared" si="10"/>
        <v/>
      </c>
      <c r="H30" s="19" t="str">
        <f t="shared" si="10"/>
        <v/>
      </c>
    </row>
    <row r="31" spans="2:8" x14ac:dyDescent="0.2">
      <c r="B31" s="20" t="str">
        <f>IF(LEN(B30)=0,"",IF(COUNTIF(Tareas[FECHA DE VENCIMIENTO],DATE(SAño,SNúmMes,B30))&gt;0,"Tiene una tarea que realizar.",""))</f>
        <v/>
      </c>
      <c r="C31" s="20" t="str">
        <f>IF(LEN(C30)=0,"",IF(COUNTIF(Tareas[FECHA DE VENCIMIENTO],DATE(SAño,SNúmMes,C30))&gt;0,"Tiene una tarea que realizar.",""))</f>
        <v/>
      </c>
      <c r="D31" s="20" t="str">
        <f>IF(LEN(D30)=0,"",IF(COUNTIF(Tareas[FECHA DE VENCIMIENTO],DATE(SAño,SNúmMes,D30))&gt;0,"Tiene una tarea que realizar.",""))</f>
        <v/>
      </c>
      <c r="E31" s="20" t="str">
        <f>IF(LEN(E30)=0,"",IF(COUNTIF(Tareas[FECHA DE VENCIMIENTO],DATE(SAño,SNúmMes,E30))&gt;0,"Tiene una tarea que realizar.",""))</f>
        <v/>
      </c>
      <c r="F31" s="20" t="str">
        <f>IF(LEN(F30)=0,"",IF(COUNTIF(Tareas[FECHA DE VENCIMIENTO],DATE(SAño,SNúmMes,F30))&gt;0,"Tiene una tarea que realizar.",""))</f>
        <v/>
      </c>
      <c r="G31" s="20" t="str">
        <f>IF(LEN(G30)=0,"",IF(COUNTIF(Tareas[FECHA DE VENCIMIENTO],DATE(SAño,SNúmMes,G30))&gt;0,"Tiene una tarea que realizar.",""))</f>
        <v/>
      </c>
      <c r="H31" s="20" t="str">
        <f>IF(LEN(H30)=0,"",IF(COUNTIF(Tareas[FECHA DE VENCIMIENTO],DATE(SAño,SNúmMes,H30))&gt;0,"Tiene una tarea que realizar.",""))</f>
        <v/>
      </c>
    </row>
  </sheetData>
  <mergeCells count="1">
    <mergeCell ref="B4:H4"/>
  </mergeCells>
  <printOptions horizontalCentered="1" verticalCentered="1"/>
  <pageMargins left="0.25" right="0.25" top="0.75" bottom="0.75" header="0.3" footer="0.3"/>
  <pageSetup scale="92" orientation="landscape" r:id="rId1"/>
  <ignoredErrors>
    <ignoredError sqref="B14 C14:H1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ontrol de año">
              <controlPr defaultSize="0" autoPict="0" altText="Botón del controlador. Cambia el año del calendario en la celda C2">
                <anchor moveWithCells="1" sizeWithCells="1">
                  <from>
                    <xdr:col>2</xdr:col>
                    <xdr:colOff>1238250</xdr:colOff>
                    <xdr:row>1</xdr:row>
                    <xdr:rowOff>19050</xdr:rowOff>
                  </from>
                  <to>
                    <xdr:col>3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ontrolador de mes">
              <controlPr defaultSize="0" autoPict="0" altText="Botón del controlador. Cambia el mes del calendario en la celda E2">
                <anchor moveWithCells="1" sizeWithCells="1">
                  <from>
                    <xdr:col>1</xdr:col>
                    <xdr:colOff>1247775</xdr:colOff>
                    <xdr:row>1</xdr:row>
                    <xdr:rowOff>19050</xdr:rowOff>
                  </from>
                  <to>
                    <xdr:col>2</xdr:col>
                    <xdr:colOff>19050</xdr:colOff>
                    <xdr:row>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ontrolador de semana">
              <controlPr defaultSize="0" autoPict="0" altText="Botón del controlador. Cambia el número de semana del calendario en la celda C4">
                <anchor moveWithCells="1" sizeWithCells="1">
                  <from>
                    <xdr:col>3</xdr:col>
                    <xdr:colOff>1238250</xdr:colOff>
                    <xdr:row>1</xdr:row>
                    <xdr:rowOff>19050</xdr:rowOff>
                  </from>
                  <to>
                    <xdr:col>4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74949EF-399F-4E41-9401-21F476B768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Tareas</vt:lpstr>
      <vt:lpstr>Vista Mes</vt:lpstr>
      <vt:lpstr>Vista Semana</vt:lpstr>
      <vt:lpstr>'Vista Mes'!Área_de_impresión</vt:lpstr>
      <vt:lpstr>'Vista Semana'!Área_de_impresión</vt:lpstr>
      <vt:lpstr>MAño</vt:lpstr>
      <vt:lpstr>MMes</vt:lpstr>
      <vt:lpstr>MNúmMes</vt:lpstr>
      <vt:lpstr>MSemana2</vt:lpstr>
      <vt:lpstr>MSemana3</vt:lpstr>
      <vt:lpstr>MSemana4</vt:lpstr>
      <vt:lpstr>MSemana5</vt:lpstr>
      <vt:lpstr>'Vista Semana'!SAño</vt:lpstr>
      <vt:lpstr>'Vista Semana'!SMes</vt:lpstr>
      <vt:lpstr>SNúmMes</vt:lpstr>
      <vt:lpstr>SSemana</vt:lpstr>
      <vt:lpstr>SVitaMes</vt:lpstr>
      <vt:lpstr>Tareas!Títulos_a_imprimir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JGerardo</dc:creator>
  <cp:keywords/>
  <cp:lastModifiedBy>JGerardo</cp:lastModifiedBy>
  <dcterms:created xsi:type="dcterms:W3CDTF">2015-10-29T14:19:11Z</dcterms:created>
  <dcterms:modified xsi:type="dcterms:W3CDTF">2015-10-29T16:23:11Z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TC034580779991</vt:lpwstr>
  </property>
</Properties>
</file>