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mmunitystudentiunina-my.sharepoint.com/personal/sabrina_spigno_unina_it/Documents/Dottorato/spettri NMR/NMRFood/"/>
    </mc:Choice>
  </mc:AlternateContent>
  <xr:revisionPtr revIDLastSave="89" documentId="13_ncr:1_{17452C52-B430-45AE-86ED-77E8DF58797D}" xr6:coauthVersionLast="47" xr6:coauthVersionMax="47" xr10:uidLastSave="{001B6CF4-5A9B-452E-97BA-22229C49CDB1}"/>
  <bookViews>
    <workbookView xWindow="-110" yWindow="-110" windowWidth="19420" windowHeight="11500" activeTab="6" xr2:uid="{00000000-000D-0000-FFFF-FFFF00000000}"/>
  </bookViews>
  <sheets>
    <sheet name="Sheet1" sheetId="1" r:id="rId1"/>
    <sheet name="Table1" sheetId="7" r:id="rId2"/>
    <sheet name="TableS1" sheetId="2" r:id="rId3"/>
    <sheet name="TableS2" sheetId="3" r:id="rId4"/>
    <sheet name="TableS3" sheetId="4" r:id="rId5"/>
    <sheet name="TableS4" sheetId="5" r:id="rId6"/>
    <sheet name="TableS5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4" i="1" l="1"/>
  <c r="X15" i="1"/>
  <c r="X16" i="1"/>
  <c r="X17" i="1"/>
  <c r="X18" i="1"/>
  <c r="X19" i="1"/>
  <c r="X13" i="1"/>
  <c r="W14" i="1"/>
  <c r="W15" i="1"/>
  <c r="W16" i="1"/>
  <c r="W17" i="1"/>
  <c r="W18" i="1"/>
  <c r="W19" i="1"/>
  <c r="W13" i="1"/>
  <c r="V14" i="1"/>
  <c r="V15" i="1"/>
  <c r="V16" i="1"/>
  <c r="V17" i="1"/>
  <c r="V18" i="1"/>
  <c r="V19" i="1"/>
  <c r="V13" i="1"/>
  <c r="U14" i="1"/>
  <c r="U15" i="1"/>
  <c r="U16" i="1"/>
  <c r="U17" i="1"/>
  <c r="U18" i="1"/>
  <c r="U19" i="1"/>
  <c r="U13" i="1"/>
  <c r="T14" i="1"/>
  <c r="T15" i="1"/>
  <c r="T16" i="1"/>
  <c r="T17" i="1"/>
  <c r="T18" i="1"/>
  <c r="T19" i="1"/>
  <c r="T13" i="1"/>
  <c r="S14" i="1"/>
  <c r="S15" i="1"/>
  <c r="S16" i="1"/>
  <c r="S17" i="1"/>
  <c r="S18" i="1"/>
  <c r="S19" i="1"/>
  <c r="S13" i="1"/>
  <c r="R14" i="1"/>
  <c r="R15" i="1"/>
  <c r="R16" i="1"/>
  <c r="R17" i="1"/>
  <c r="R18" i="1"/>
  <c r="R19" i="1"/>
  <c r="R13" i="1"/>
  <c r="Q14" i="1"/>
  <c r="Q15" i="1"/>
  <c r="Q16" i="1"/>
  <c r="Q17" i="1"/>
  <c r="Q18" i="1"/>
  <c r="Q19" i="1"/>
  <c r="Q13" i="1"/>
  <c r="O14" i="1"/>
  <c r="O15" i="1"/>
  <c r="O16" i="1"/>
  <c r="O17" i="1"/>
  <c r="O18" i="1"/>
  <c r="O19" i="1"/>
  <c r="O13" i="1"/>
  <c r="N14" i="1"/>
  <c r="N15" i="1"/>
  <c r="N16" i="1"/>
  <c r="N17" i="1"/>
  <c r="N18" i="1"/>
  <c r="N19" i="1"/>
  <c r="N13" i="1"/>
  <c r="M14" i="1"/>
  <c r="M15" i="1"/>
  <c r="M16" i="1"/>
  <c r="M17" i="1"/>
  <c r="M18" i="1"/>
  <c r="M19" i="1"/>
  <c r="M13" i="1"/>
  <c r="L14" i="1"/>
  <c r="L15" i="1"/>
  <c r="L16" i="1"/>
  <c r="L17" i="1"/>
  <c r="L18" i="1"/>
  <c r="L19" i="1"/>
  <c r="L13" i="1"/>
  <c r="K13" i="1"/>
  <c r="K14" i="1"/>
  <c r="K15" i="1"/>
  <c r="K16" i="1"/>
  <c r="K17" i="1"/>
  <c r="K18" i="1"/>
  <c r="K19" i="1"/>
  <c r="J14" i="1"/>
  <c r="J15" i="1"/>
  <c r="J16" i="1"/>
  <c r="J17" i="1"/>
  <c r="J18" i="1"/>
  <c r="J19" i="1"/>
  <c r="J13" i="1"/>
  <c r="G13" i="1"/>
  <c r="H14" i="1"/>
  <c r="I14" i="1"/>
  <c r="H15" i="1"/>
  <c r="I15" i="1"/>
  <c r="H16" i="1"/>
  <c r="I16" i="1"/>
  <c r="H17" i="1"/>
  <c r="I17" i="1"/>
  <c r="H18" i="1"/>
  <c r="I18" i="1"/>
  <c r="H19" i="1"/>
  <c r="I19" i="1"/>
  <c r="I13" i="1"/>
  <c r="H13" i="1"/>
  <c r="G14" i="1"/>
  <c r="G15" i="1"/>
  <c r="G16" i="1"/>
  <c r="G17" i="1"/>
  <c r="G18" i="1"/>
  <c r="G19" i="1"/>
  <c r="F14" i="1"/>
  <c r="F15" i="1"/>
  <c r="F16" i="1"/>
  <c r="F17" i="1"/>
  <c r="F18" i="1"/>
  <c r="F19" i="1"/>
  <c r="F13" i="1"/>
  <c r="E14" i="1"/>
  <c r="E15" i="1"/>
  <c r="E16" i="1"/>
  <c r="E17" i="1"/>
  <c r="E18" i="1"/>
  <c r="E19" i="1"/>
  <c r="E13" i="1"/>
  <c r="D14" i="1"/>
  <c r="D15" i="1"/>
  <c r="D16" i="1"/>
  <c r="D17" i="1"/>
  <c r="D18" i="1"/>
  <c r="D19" i="1"/>
  <c r="D13" i="1"/>
  <c r="C14" i="1"/>
  <c r="C15" i="1"/>
  <c r="C16" i="1"/>
  <c r="C17" i="1"/>
  <c r="C18" i="1"/>
  <c r="C19" i="1"/>
  <c r="C13" i="1"/>
  <c r="B19" i="1"/>
  <c r="B14" i="1"/>
  <c r="B15" i="1"/>
  <c r="B16" i="1"/>
  <c r="B17" i="1"/>
  <c r="B18" i="1"/>
  <c r="B13" i="1"/>
</calcChain>
</file>

<file path=xl/sharedStrings.xml><?xml version="1.0" encoding="utf-8"?>
<sst xmlns="http://schemas.openxmlformats.org/spreadsheetml/2006/main" count="788" uniqueCount="401">
  <si>
    <t>MolecularClasses</t>
  </si>
  <si>
    <t>Cod</t>
  </si>
  <si>
    <t>Shrimp</t>
  </si>
  <si>
    <t>Albumen</t>
  </si>
  <si>
    <t>Bresaola</t>
  </si>
  <si>
    <t>Salmon</t>
  </si>
  <si>
    <t>Seitan</t>
  </si>
  <si>
    <t>Tofu</t>
  </si>
  <si>
    <t>Salami</t>
  </si>
  <si>
    <t>SheepCheese</t>
  </si>
  <si>
    <t>CowCheese</t>
  </si>
  <si>
    <t>Ham</t>
  </si>
  <si>
    <t>Chicken</t>
  </si>
  <si>
    <t>Pig</t>
  </si>
  <si>
    <t>Yolk</t>
  </si>
  <si>
    <t>Walnut</t>
  </si>
  <si>
    <t>Tempeh</t>
  </si>
  <si>
    <t>Almond</t>
  </si>
  <si>
    <t>Mussel</t>
  </si>
  <si>
    <t>GoatCheese</t>
  </si>
  <si>
    <t>Broccoli</t>
  </si>
  <si>
    <t>Potato</t>
  </si>
  <si>
    <t>Tomato</t>
  </si>
  <si>
    <t>Quinoa</t>
  </si>
  <si>
    <t>WholeWheatBread</t>
  </si>
  <si>
    <t>MushroomPleurotus</t>
  </si>
  <si>
    <t>Biscuit</t>
  </si>
  <si>
    <t>Chickpea</t>
  </si>
  <si>
    <t>CousCous</t>
  </si>
  <si>
    <t>Pasta</t>
  </si>
  <si>
    <t>Bread</t>
  </si>
  <si>
    <t>Lentil</t>
  </si>
  <si>
    <t>Chocolate</t>
  </si>
  <si>
    <t>Carrot</t>
  </si>
  <si>
    <t>Banana</t>
  </si>
  <si>
    <t>WholeWheatPasta</t>
  </si>
  <si>
    <t>Apple</t>
  </si>
  <si>
    <t>Orange</t>
  </si>
  <si>
    <t>Rice</t>
  </si>
  <si>
    <t>OilEVO</t>
  </si>
  <si>
    <t>Carbonyl C</t>
  </si>
  <si>
    <t>O- sub. aromatic  C</t>
  </si>
  <si>
    <t>H- C- sub. aromatic C</t>
  </si>
  <si>
    <t>Di-O-alkyl C</t>
  </si>
  <si>
    <t>O-alkyl-C</t>
  </si>
  <si>
    <t>Methoxyl N-Alkyl-C</t>
  </si>
  <si>
    <t>Alkyl C</t>
  </si>
  <si>
    <t>fishSD</t>
  </si>
  <si>
    <t>fishAVERAGE</t>
  </si>
  <si>
    <t>eggsAVERAGE</t>
  </si>
  <si>
    <t>eggsSD</t>
  </si>
  <si>
    <t>meatAVERAGE</t>
  </si>
  <si>
    <t>meatSD</t>
  </si>
  <si>
    <t>fermentedAVERAGE</t>
  </si>
  <si>
    <t>fermentedSD</t>
  </si>
  <si>
    <t>cheeseAVERAGE</t>
  </si>
  <si>
    <t>cheesesd</t>
  </si>
  <si>
    <t>VegetablesAVERAGE</t>
  </si>
  <si>
    <t>Vegetablessd</t>
  </si>
  <si>
    <t>LegumesAVERAGE</t>
  </si>
  <si>
    <t>LegumesSD</t>
  </si>
  <si>
    <t>FreshfruitsAVERAGE</t>
  </si>
  <si>
    <t>FreshfruitsSD</t>
  </si>
  <si>
    <t>CerealsAVERAGE</t>
  </si>
  <si>
    <t>CerealsSD</t>
  </si>
  <si>
    <t>ProcessedFoodAVERAGE</t>
  </si>
  <si>
    <t>DryNutsAVERAGE</t>
  </si>
  <si>
    <t>DryNutsSD</t>
  </si>
  <si>
    <t>fish</t>
  </si>
  <si>
    <t>meat</t>
  </si>
  <si>
    <t>eggs</t>
  </si>
  <si>
    <t>cheese</t>
  </si>
  <si>
    <t>fermented</t>
  </si>
  <si>
    <t>Legumes</t>
  </si>
  <si>
    <t>Dry fruits</t>
  </si>
  <si>
    <t>Fresh fruits</t>
  </si>
  <si>
    <t>Vegetables</t>
  </si>
  <si>
    <t>Mushroom</t>
  </si>
  <si>
    <t>Cereals</t>
  </si>
  <si>
    <t>Processed food</t>
  </si>
  <si>
    <t>14.70%± 1.76%</t>
  </si>
  <si>
    <t>17.29%± 0.52%</t>
  </si>
  <si>
    <t>14.33%± 1.36%</t>
  </si>
  <si>
    <t>14.95%± 0.32%</t>
  </si>
  <si>
    <t>13.76%± 1.40%</t>
  </si>
  <si>
    <t>7.66%± 0.98%</t>
  </si>
  <si>
    <t>10.34%± 1.74%</t>
  </si>
  <si>
    <t>5.71%± 1.27%</t>
  </si>
  <si>
    <t>4.68%± 2.38%</t>
  </si>
  <si>
    <t>4.81%± 1.43%</t>
  </si>
  <si>
    <t>5.50%± 0.65%</t>
  </si>
  <si>
    <t>2.40%± 0.37%</t>
  </si>
  <si>
    <t>1.82%± 0.28%</t>
  </si>
  <si>
    <t>1.86%± 0.06%</t>
  </si>
  <si>
    <t>2.02%± 0.19%</t>
  </si>
  <si>
    <t>2.07%± 0.61%</t>
  </si>
  <si>
    <t>1.48%± 0.43%</t>
  </si>
  <si>
    <t>1.92%± 0.87%</t>
  </si>
  <si>
    <t>1.16%± 0.97%</t>
  </si>
  <si>
    <t>0.50%± 0.29%</t>
  </si>
  <si>
    <t>0.82%± 0.49%</t>
  </si>
  <si>
    <t>3.77%± 2.77%</t>
  </si>
  <si>
    <t>7.91%± 0.61%</t>
  </si>
  <si>
    <t>7.27%± 0.61%</t>
  </si>
  <si>
    <t>8.46%± 1.22%</t>
  </si>
  <si>
    <t>7.96%± 0.37%</t>
  </si>
  <si>
    <t>6.77%± 1.33%</t>
  </si>
  <si>
    <t>5.13%± 0.40%</t>
  </si>
  <si>
    <t>2.99%± 0.49%</t>
  </si>
  <si>
    <t>4.98%± 2.38%</t>
  </si>
  <si>
    <t>2.79%± 1.26%</t>
  </si>
  <si>
    <t>3.69%± 0.69%</t>
  </si>
  <si>
    <t>9.76%± 5.31%</t>
  </si>
  <si>
    <t>1.95%± 1.39%</t>
  </si>
  <si>
    <t>0.72%± 0.25%</t>
  </si>
  <si>
    <t>3.55%± 1.60%</t>
  </si>
  <si>
    <t>1.80%± 0.60%</t>
  </si>
  <si>
    <t>4.02%± 1.28%</t>
  </si>
  <si>
    <t>11.34%± 0.09%</t>
  </si>
  <si>
    <t>5.72%± 1.23%</t>
  </si>
  <si>
    <t>12.71%± 2.39%</t>
  </si>
  <si>
    <t>11.85%± 1.48%</t>
  </si>
  <si>
    <t>13.21%± 1.45%</t>
  </si>
  <si>
    <t>11.11%± 1.59%</t>
  </si>
  <si>
    <t>11.38%± 6.16%</t>
  </si>
  <si>
    <t>8.61%± 0.55%</t>
  </si>
  <si>
    <t>11.56%± 0.86%</t>
  </si>
  <si>
    <t>7.93%± 0.60%</t>
  </si>
  <si>
    <t>19.91%± 3.64%</t>
  </si>
  <si>
    <t>49.33%± 1.73%</t>
  </si>
  <si>
    <t>29.04%± 2.29%</t>
  </si>
  <si>
    <t>52.25%± 5.55%</t>
  </si>
  <si>
    <t>56.63%± 8.77%</t>
  </si>
  <si>
    <t>57.55%± 5.15%</t>
  </si>
  <si>
    <t>36.89%± 17.52%</t>
  </si>
  <si>
    <t>18.25%± 1.47%</t>
  </si>
  <si>
    <t>17.81%± 0.35%</t>
  </si>
  <si>
    <t>17.57%± 0.24%</t>
  </si>
  <si>
    <t>16.90%± 1.33%</t>
  </si>
  <si>
    <t>17.39%± 1.05%</t>
  </si>
  <si>
    <t>10.34%± 0.25%</t>
  </si>
  <si>
    <t>15.92%± 0.01%</t>
  </si>
  <si>
    <t>10.18%± 0.85%</t>
  </si>
  <si>
    <t>11.61%± 1.16%</t>
  </si>
  <si>
    <t>10.17%± 0.76%</t>
  </si>
  <si>
    <t>9.22%± 1.72%</t>
  </si>
  <si>
    <t>43.41%± 4.92%</t>
  </si>
  <si>
    <t>46.48%± 1.29%</t>
  </si>
  <si>
    <t>42.67%± 2.51%</t>
  </si>
  <si>
    <t>48.45%± 0.53%</t>
  </si>
  <si>
    <t>36.08%± 2.31%</t>
  </si>
  <si>
    <t>14.71%± 0.07%</t>
  </si>
  <si>
    <t>34.07%± 0.44%</t>
  </si>
  <si>
    <t>13.01%± 4.41%</t>
  </si>
  <si>
    <t>11.94%± 6.07%</t>
  </si>
  <si>
    <t>9.77%± 3.46%</t>
  </si>
  <si>
    <t>23.75%± 12.01%</t>
  </si>
  <si>
    <t>Molecular class</t>
  </si>
  <si>
    <t>ProcessedFoodSD</t>
  </si>
  <si>
    <t>Sheep cheese</t>
  </si>
  <si>
    <t>whole bread</t>
  </si>
  <si>
    <t>whole pasta</t>
  </si>
  <si>
    <t>cheese goat</t>
  </si>
  <si>
    <t>cheese cow</t>
  </si>
  <si>
    <t>couscous</t>
  </si>
  <si>
    <t>Dark chocolate</t>
  </si>
  <si>
    <t>numbers</t>
  </si>
  <si>
    <t>Category</t>
  </si>
  <si>
    <t>Phenolic C</t>
  </si>
  <si>
    <t>H-C-sub. aromatic C</t>
  </si>
  <si>
    <t>O-alkyl C</t>
  </si>
  <si>
    <t>Methoxyl N-Alkyl C</t>
  </si>
  <si>
    <t>0.066</t>
  </si>
  <si>
    <t>0.011</t>
  </si>
  <si>
    <t>0.044</t>
  </si>
  <si>
    <t>0.117</t>
  </si>
  <si>
    <t>0.512</t>
  </si>
  <si>
    <t>0.113</t>
  </si>
  <si>
    <t>0.137</t>
  </si>
  <si>
    <t>0.065</t>
  </si>
  <si>
    <t>0.012</t>
  </si>
  <si>
    <t>0.040</t>
  </si>
  <si>
    <t>0.109</t>
  </si>
  <si>
    <t>0.491</t>
  </si>
  <si>
    <t>0.118</t>
  </si>
  <si>
    <t>0.169</t>
  </si>
  <si>
    <t>0.103</t>
  </si>
  <si>
    <t>0.018</t>
  </si>
  <si>
    <t>0.058</t>
  </si>
  <si>
    <t>0.076</t>
  </si>
  <si>
    <t>0.350</t>
  </si>
  <si>
    <t>0.260</t>
  </si>
  <si>
    <t>Animal products</t>
  </si>
  <si>
    <t>0.147</t>
  </si>
  <si>
    <t>0.020</t>
  </si>
  <si>
    <t>0.082</t>
  </si>
  <si>
    <t>0.025</t>
  </si>
  <si>
    <t>0.094</t>
  </si>
  <si>
    <t>0.172</t>
  </si>
  <si>
    <t>0.461</t>
  </si>
  <si>
    <t>Meats</t>
  </si>
  <si>
    <t>0.161</t>
  </si>
  <si>
    <t>0.021</t>
  </si>
  <si>
    <t>0.013</t>
  </si>
  <si>
    <t>0.098</t>
  </si>
  <si>
    <t>0.180</t>
  </si>
  <si>
    <t>0.451</t>
  </si>
  <si>
    <t>Processed Food</t>
  </si>
  <si>
    <t>0.052</t>
  </si>
  <si>
    <t>0.019</t>
  </si>
  <si>
    <t>0.063</t>
  </si>
  <si>
    <t>0.104</t>
  </si>
  <si>
    <t>0.193</t>
  </si>
  <si>
    <t>Cluster</t>
  </si>
  <si>
    <t>0.054</t>
  </si>
  <si>
    <t>0.048</t>
  </si>
  <si>
    <t>0.127</t>
  </si>
  <si>
    <t>0.544</t>
  </si>
  <si>
    <t>0.116</t>
  </si>
  <si>
    <t>0.007</t>
  </si>
  <si>
    <t>0.032</t>
  </si>
  <si>
    <t>0.135</t>
  </si>
  <si>
    <t>0.602</t>
  </si>
  <si>
    <t>0.081</t>
  </si>
  <si>
    <t>0.080</t>
  </si>
  <si>
    <t>0.101</t>
  </si>
  <si>
    <t>0.467</t>
  </si>
  <si>
    <t>0.114</t>
  </si>
  <si>
    <t>0.105</t>
  </si>
  <si>
    <t>0.024</t>
  </si>
  <si>
    <t>0.060</t>
  </si>
  <si>
    <t>0.275</t>
  </si>
  <si>
    <t>0.340</t>
  </si>
  <si>
    <t>0.149</t>
  </si>
  <si>
    <t>0.035</t>
  </si>
  <si>
    <t>0.154</t>
  </si>
  <si>
    <t>0.184</t>
  </si>
  <si>
    <t>0.375</t>
  </si>
  <si>
    <t>0.160</t>
  </si>
  <si>
    <t>0.077</t>
  </si>
  <si>
    <t>0.085</t>
  </si>
  <si>
    <t>0.178</t>
  </si>
  <si>
    <t>0.469</t>
  </si>
  <si>
    <t>Categories</t>
  </si>
  <si>
    <t>Foods</t>
  </si>
  <si>
    <t>0.00117</t>
  </si>
  <si>
    <t>0.00055</t>
  </si>
  <si>
    <t>0.00188</t>
  </si>
  <si>
    <t>0.00063</t>
  </si>
  <si>
    <t>0.00019</t>
  </si>
  <si>
    <t>0.00014</t>
  </si>
  <si>
    <t>0.00073</t>
  </si>
  <si>
    <t>0.00052</t>
  </si>
  <si>
    <t>0.00028</t>
  </si>
  <si>
    <t>0.00058</t>
  </si>
  <si>
    <t>0.00031</t>
  </si>
  <si>
    <t>0.00038</t>
  </si>
  <si>
    <t>0.00015</t>
  </si>
  <si>
    <t>0.00023</t>
  </si>
  <si>
    <t>0.00041</t>
  </si>
  <si>
    <t>0.00025</t>
  </si>
  <si>
    <t>0.00044</t>
  </si>
  <si>
    <t>0.00011</t>
  </si>
  <si>
    <t>0.00010</t>
  </si>
  <si>
    <t>0.00034</t>
  </si>
  <si>
    <t>0.00032</t>
  </si>
  <si>
    <t>0.00049</t>
  </si>
  <si>
    <t>0.00006</t>
  </si>
  <si>
    <t>0.00004</t>
  </si>
  <si>
    <t>0.00020</t>
  </si>
  <si>
    <t>0.00059</t>
  </si>
  <si>
    <t>0.00033</t>
  </si>
  <si>
    <t>0.00102</t>
  </si>
  <si>
    <t>0.00029</t>
  </si>
  <si>
    <t>0.00005</t>
  </si>
  <si>
    <t>0.00027</t>
  </si>
  <si>
    <t>0.00026</t>
  </si>
  <si>
    <t>0.00009</t>
  </si>
  <si>
    <t>0.00054</t>
  </si>
  <si>
    <t>0.00099</t>
  </si>
  <si>
    <t>0.00030</t>
  </si>
  <si>
    <t>0.00008</t>
  </si>
  <si>
    <t>0.00037</t>
  </si>
  <si>
    <t>0.00169</t>
  </si>
  <si>
    <t>0.00017</t>
  </si>
  <si>
    <t>0.00012</t>
  </si>
  <si>
    <t>0.00013</t>
  </si>
  <si>
    <t>0.00116</t>
  </si>
  <si>
    <t>0.00050</t>
  </si>
  <si>
    <t>0.00160</t>
  </si>
  <si>
    <t>0.00042</t>
  </si>
  <si>
    <t>0.00007</t>
  </si>
  <si>
    <t>0.00016</t>
  </si>
  <si>
    <t>Couscous</t>
  </si>
  <si>
    <t>0.00024</t>
  </si>
  <si>
    <t>0.00039</t>
  </si>
  <si>
    <t>0.00018</t>
  </si>
  <si>
    <t>0.00021</t>
  </si>
  <si>
    <t>0.00080</t>
  </si>
  <si>
    <t>0.00022</t>
  </si>
  <si>
    <t>0.00047</t>
  </si>
  <si>
    <t>0.00134</t>
  </si>
  <si>
    <t>0.00089</t>
  </si>
  <si>
    <t>0.00291</t>
  </si>
  <si>
    <t>0.00078</t>
  </si>
  <si>
    <t>Whole bread</t>
  </si>
  <si>
    <t>0.00003</t>
  </si>
  <si>
    <t>Whole pasta</t>
  </si>
  <si>
    <t>0.00064</t>
  </si>
  <si>
    <t>0.00071</t>
  </si>
  <si>
    <t>0.00043</t>
  </si>
  <si>
    <t>0.00144</t>
  </si>
  <si>
    <t>0.00070</t>
  </si>
  <si>
    <t>0.00112</t>
  </si>
  <si>
    <t>0.00035</t>
  </si>
  <si>
    <t>0.00061</t>
  </si>
  <si>
    <t>0.00097</t>
  </si>
  <si>
    <t>0.00057</t>
  </si>
  <si>
    <t>0.00161</t>
  </si>
  <si>
    <t>Cow cheese</t>
  </si>
  <si>
    <t>Goat cheese</t>
  </si>
  <si>
    <t>0.00072</t>
  </si>
  <si>
    <t>0.00076</t>
  </si>
  <si>
    <t>0.00106</t>
  </si>
  <si>
    <t>0.00002</t>
  </si>
  <si>
    <t>0.00090</t>
  </si>
  <si>
    <t>0.00125</t>
  </si>
  <si>
    <t>Table1</t>
  </si>
  <si>
    <t>Food</t>
  </si>
  <si>
    <t>Notes</t>
  </si>
  <si>
    <t xml:space="preserve">Cereals </t>
  </si>
  <si>
    <t>bread</t>
  </si>
  <si>
    <t>Triticum aestivum L.</t>
  </si>
  <si>
    <t>pasta</t>
  </si>
  <si>
    <t>Triticum durum L.</t>
  </si>
  <si>
    <t>quinoa</t>
  </si>
  <si>
    <t>Chenopodium quinoa L.</t>
  </si>
  <si>
    <t>rice</t>
  </si>
  <si>
    <t>Oryza sativa L.</t>
  </si>
  <si>
    <t>seitan</t>
  </si>
  <si>
    <t>fermented gluten</t>
  </si>
  <si>
    <t>Fruits, vegetables and mushrooms</t>
  </si>
  <si>
    <t>almond</t>
  </si>
  <si>
    <t>Prunus amygdalus B.</t>
  </si>
  <si>
    <t>walnuts</t>
  </si>
  <si>
    <t>Juglans regia L.</t>
  </si>
  <si>
    <t>apple</t>
  </si>
  <si>
    <t>Malus domestica L.</t>
  </si>
  <si>
    <t>banana</t>
  </si>
  <si>
    <t>Musa cavendish L.</t>
  </si>
  <si>
    <t>orange</t>
  </si>
  <si>
    <t>Citrus sinensis L.</t>
  </si>
  <si>
    <t>tomato</t>
  </si>
  <si>
    <t>Solanum lycopersicum L.</t>
  </si>
  <si>
    <t>broccoli</t>
  </si>
  <si>
    <t>Brassica oleracea</t>
  </si>
  <si>
    <t>potato</t>
  </si>
  <si>
    <t>Solanum tuberosum L.</t>
  </si>
  <si>
    <t>carrot</t>
  </si>
  <si>
    <t>Daucus carota L.</t>
  </si>
  <si>
    <t>mushroom</t>
  </si>
  <si>
    <t>Pleurotus spp</t>
  </si>
  <si>
    <t>lentils</t>
  </si>
  <si>
    <t>Lens esculenta L.</t>
  </si>
  <si>
    <t>chickpea</t>
  </si>
  <si>
    <t>Cicer arietinum L.</t>
  </si>
  <si>
    <t>tempeh</t>
  </si>
  <si>
    <t>fermented legumes</t>
  </si>
  <si>
    <t>tofu</t>
  </si>
  <si>
    <t>chicken meat</t>
  </si>
  <si>
    <t>chicken breast</t>
  </si>
  <si>
    <t>pig meat</t>
  </si>
  <si>
    <t>Sus scrofa L.</t>
  </si>
  <si>
    <t>bresaola</t>
  </si>
  <si>
    <t>processed pig meat</t>
  </si>
  <si>
    <t>salami</t>
  </si>
  <si>
    <t>ham</t>
  </si>
  <si>
    <t>cod</t>
  </si>
  <si>
    <t>Gadus spp</t>
  </si>
  <si>
    <t>mussel</t>
  </si>
  <si>
    <t>Mytilius galloprovincialis L.</t>
  </si>
  <si>
    <t>shrimp</t>
  </si>
  <si>
    <t>Aristeus antennatus L.</t>
  </si>
  <si>
    <t>salmon</t>
  </si>
  <si>
    <t>Oncorhynchus kisutch L.</t>
  </si>
  <si>
    <t>cow cheese</t>
  </si>
  <si>
    <t>-</t>
  </si>
  <si>
    <t>sheep cheese</t>
  </si>
  <si>
    <t>goat cheese</t>
  </si>
  <si>
    <t>yolk</t>
  </si>
  <si>
    <t>albumen</t>
  </si>
  <si>
    <t>dark chocolate</t>
  </si>
  <si>
    <t>biscuits</t>
  </si>
  <si>
    <t>Oil</t>
  </si>
  <si>
    <t>extra virgin olive oil (EVO)</t>
  </si>
  <si>
    <t>Olea europea L.</t>
  </si>
  <si>
    <t>Table S1: Chemical traits across food.</t>
  </si>
  <si>
    <t>Molecular classes average across the food categories.</t>
  </si>
  <si>
    <t xml:space="preserve">Molecular classes average across the clusters obtained </t>
  </si>
  <si>
    <t>Root mean square error (RMSE) of the full spectra for each food item, calculated relative</t>
  </si>
  <si>
    <t>to the category average spectra.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</si>
</sst>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ptos"/>
      <family val="2"/>
    </font>
    <font>
      <sz val="12"/>
      <color theme="1"/>
      <name val="Calibri"/>
      <family val="2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horizontal="justify"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4"/>
  <sheetViews>
    <sheetView topLeftCell="V1" workbookViewId="0">
      <selection sqref="A1:AN8"/>
    </sheetView>
  </sheetViews>
  <sheetFormatPr defaultRowHeight="14.5" x14ac:dyDescent="0.35"/>
  <sheetData>
    <row r="1" spans="1:40" s="1" customFormat="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18</v>
      </c>
      <c r="F1" s="1" t="s">
        <v>14</v>
      </c>
      <c r="G1" s="1" t="s">
        <v>3</v>
      </c>
      <c r="H1" s="1" t="s">
        <v>4</v>
      </c>
      <c r="I1" s="1" t="s">
        <v>8</v>
      </c>
      <c r="J1" s="1" t="s">
        <v>11</v>
      </c>
      <c r="K1" s="1" t="s">
        <v>12</v>
      </c>
      <c r="L1" s="1" t="s">
        <v>13</v>
      </c>
      <c r="M1" s="1" t="s">
        <v>6</v>
      </c>
      <c r="N1" s="1" t="s">
        <v>16</v>
      </c>
      <c r="O1" s="1" t="s">
        <v>7</v>
      </c>
      <c r="P1" s="1" t="s">
        <v>9</v>
      </c>
      <c r="Q1" s="1" t="s">
        <v>10</v>
      </c>
      <c r="R1" s="1" t="s">
        <v>19</v>
      </c>
      <c r="S1" s="1" t="s">
        <v>15</v>
      </c>
      <c r="T1" s="1" t="s">
        <v>17</v>
      </c>
      <c r="U1" s="1" t="s">
        <v>33</v>
      </c>
      <c r="V1" s="1" t="s">
        <v>20</v>
      </c>
      <c r="W1" s="1" t="s">
        <v>21</v>
      </c>
      <c r="X1" s="1" t="s">
        <v>25</v>
      </c>
      <c r="Y1" s="1" t="s">
        <v>27</v>
      </c>
      <c r="Z1" s="1" t="s">
        <v>31</v>
      </c>
      <c r="AA1" s="1" t="s">
        <v>34</v>
      </c>
      <c r="AB1" s="1" t="s">
        <v>22</v>
      </c>
      <c r="AC1" s="1" t="s">
        <v>36</v>
      </c>
      <c r="AD1" s="1" t="s">
        <v>37</v>
      </c>
      <c r="AE1" s="1" t="s">
        <v>23</v>
      </c>
      <c r="AF1" s="1" t="s">
        <v>24</v>
      </c>
      <c r="AG1" s="1" t="s">
        <v>35</v>
      </c>
      <c r="AH1" s="1" t="s">
        <v>28</v>
      </c>
      <c r="AI1" s="1" t="s">
        <v>29</v>
      </c>
      <c r="AJ1" s="1" t="s">
        <v>30</v>
      </c>
      <c r="AK1" s="1" t="s">
        <v>38</v>
      </c>
      <c r="AL1" s="1" t="s">
        <v>32</v>
      </c>
      <c r="AM1" s="1" t="s">
        <v>26</v>
      </c>
      <c r="AN1" s="1" t="s">
        <v>39</v>
      </c>
    </row>
    <row r="2" spans="1:40" x14ac:dyDescent="0.35">
      <c r="A2" t="s">
        <v>40</v>
      </c>
      <c r="B2">
        <v>0.15777037757589571</v>
      </c>
      <c r="C2">
        <v>0.16061667507298211</v>
      </c>
      <c r="D2">
        <v>0.15317223397867741</v>
      </c>
      <c r="E2">
        <v>0.11642055047063191</v>
      </c>
      <c r="F2">
        <v>0.13100361883468931</v>
      </c>
      <c r="G2">
        <v>0.15560962344744669</v>
      </c>
      <c r="H2">
        <v>0.18289494916539109</v>
      </c>
      <c r="I2">
        <v>0.17246859854801189</v>
      </c>
      <c r="J2">
        <v>0.16790411130528191</v>
      </c>
      <c r="K2">
        <v>0.1710237146549333</v>
      </c>
      <c r="L2">
        <v>0.17037663278064849</v>
      </c>
      <c r="M2">
        <v>0.1562236971479215</v>
      </c>
      <c r="N2">
        <v>0.1222997040982091</v>
      </c>
      <c r="O2">
        <v>0.1343531432975095</v>
      </c>
      <c r="P2">
        <v>0.15363675111366659</v>
      </c>
      <c r="Q2">
        <v>0.14915858767362089</v>
      </c>
      <c r="R2">
        <v>0.14580050925215171</v>
      </c>
      <c r="S2">
        <v>8.5987588081553629E-2</v>
      </c>
      <c r="T2">
        <v>0.12080912010839311</v>
      </c>
      <c r="U2">
        <v>3.6010610987574902E-2</v>
      </c>
      <c r="V2">
        <v>7.9755540380238396E-2</v>
      </c>
      <c r="W2">
        <v>2.4602394569408229E-2</v>
      </c>
      <c r="X2">
        <v>5.5045021232353712E-2</v>
      </c>
      <c r="Y2">
        <v>6.6818922174615589E-2</v>
      </c>
      <c r="Z2">
        <v>8.6415204439821466E-2</v>
      </c>
      <c r="AA2">
        <v>4.5049359278590932E-2</v>
      </c>
      <c r="AB2">
        <v>7.4887134878823369E-2</v>
      </c>
      <c r="AC2">
        <v>6.3186295532543957E-2</v>
      </c>
      <c r="AD2">
        <v>4.513804090600132E-2</v>
      </c>
      <c r="AE2">
        <v>7.837761211450367E-2</v>
      </c>
      <c r="AF2">
        <v>5.3783350038342857E-2</v>
      </c>
      <c r="AG2">
        <v>4.8408776994656642E-2</v>
      </c>
      <c r="AH2">
        <v>6.682968150481533E-2</v>
      </c>
      <c r="AI2">
        <v>4.1569364201573859E-2</v>
      </c>
      <c r="AJ2">
        <v>4.3751345975539042E-2</v>
      </c>
      <c r="AK2">
        <v>3.4265005505996773E-2</v>
      </c>
      <c r="AL2">
        <v>5.6003512755389243E-2</v>
      </c>
      <c r="AM2">
        <v>4.654871521883807E-2</v>
      </c>
      <c r="AN2">
        <v>6.2334609278008921E-2</v>
      </c>
    </row>
    <row r="3" spans="1:40" x14ac:dyDescent="0.35">
      <c r="A3" t="s">
        <v>41</v>
      </c>
      <c r="B3">
        <v>1.91666279161345E-2</v>
      </c>
      <c r="C3">
        <v>2.1415981780601251E-2</v>
      </c>
      <c r="D3">
        <v>2.4053743643448668E-2</v>
      </c>
      <c r="E3">
        <v>3.1196024111859871E-2</v>
      </c>
      <c r="F3">
        <v>2.3826384963029149E-2</v>
      </c>
      <c r="G3">
        <v>1.33183504704455E-2</v>
      </c>
      <c r="H3">
        <v>1.4503561588463059E-2</v>
      </c>
      <c r="I3">
        <v>2.317367733298786E-2</v>
      </c>
      <c r="J3">
        <v>1.822446955210115E-2</v>
      </c>
      <c r="K3">
        <v>1.6878919112180799E-2</v>
      </c>
      <c r="L3">
        <v>1.8229834749259259E-2</v>
      </c>
      <c r="M3">
        <v>1.9447675021907331E-2</v>
      </c>
      <c r="N3">
        <v>1.390031667155741E-2</v>
      </c>
      <c r="O3">
        <v>2.8727775098494879E-2</v>
      </c>
      <c r="P3">
        <v>1.7917396065248989E-2</v>
      </c>
      <c r="Q3">
        <v>1.992814559022054E-2</v>
      </c>
      <c r="R3">
        <v>2.2622647300056791E-2</v>
      </c>
      <c r="S3">
        <v>1.050157303181507E-2</v>
      </c>
      <c r="T3">
        <v>2.7836373631636342E-2</v>
      </c>
      <c r="U3">
        <v>5.6526752027126134E-3</v>
      </c>
      <c r="V3">
        <v>8.193270096234816E-3</v>
      </c>
      <c r="W3">
        <v>1.239352325569769E-3</v>
      </c>
      <c r="X3">
        <v>8.5149520350444076E-3</v>
      </c>
      <c r="Y3">
        <v>1.0499486416686519E-2</v>
      </c>
      <c r="Z3">
        <v>1.9106021278093532E-2</v>
      </c>
      <c r="AA3">
        <v>1.6410431192352311E-2</v>
      </c>
      <c r="AB3">
        <v>4.3311762600041484E-3</v>
      </c>
      <c r="AC3">
        <v>2.5044751065509591E-2</v>
      </c>
      <c r="AD3">
        <v>7.6497119703298404E-4</v>
      </c>
      <c r="AE3">
        <v>1.9661979944183079E-2</v>
      </c>
      <c r="AF3">
        <v>1.019611368108856E-2</v>
      </c>
      <c r="AG3">
        <v>5.8039964020215572E-3</v>
      </c>
      <c r="AH3">
        <v>8.4015683922663391E-3</v>
      </c>
      <c r="AI3">
        <v>4.5826842196426999E-3</v>
      </c>
      <c r="AJ3">
        <v>1.3561783660833059E-2</v>
      </c>
      <c r="AK3">
        <v>6.4824988128199734E-3</v>
      </c>
      <c r="AL3">
        <v>3.1101265053446271E-2</v>
      </c>
      <c r="AM3">
        <v>7.530292387356953E-3</v>
      </c>
      <c r="AN3">
        <v>7.4504497913016415E-2</v>
      </c>
    </row>
    <row r="4" spans="1:40" x14ac:dyDescent="0.35">
      <c r="A4" t="s">
        <v>42</v>
      </c>
      <c r="B4">
        <v>7.4553813786825032E-2</v>
      </c>
      <c r="C4">
        <v>7.5118554084749323E-2</v>
      </c>
      <c r="D4">
        <v>9.0160876602205689E-2</v>
      </c>
      <c r="E4">
        <v>7.6486445013464813E-2</v>
      </c>
      <c r="F4">
        <v>7.7027267976285632E-2</v>
      </c>
      <c r="G4">
        <v>9.210776271692922E-2</v>
      </c>
      <c r="H4">
        <v>6.7739007028483289E-2</v>
      </c>
      <c r="I4">
        <v>8.2015140439115009E-2</v>
      </c>
      <c r="J4">
        <v>6.89095510062568E-2</v>
      </c>
      <c r="K4">
        <v>7.7839373946652288E-2</v>
      </c>
      <c r="L4">
        <v>6.6821275995201906E-2</v>
      </c>
      <c r="M4">
        <v>7.70167404929884E-2</v>
      </c>
      <c r="N4">
        <v>4.8916019185847218E-2</v>
      </c>
      <c r="O4">
        <v>7.7136701770842947E-2</v>
      </c>
      <c r="P4">
        <v>8.4895725164516336E-2</v>
      </c>
      <c r="Q4">
        <v>7.6901621921891733E-2</v>
      </c>
      <c r="R4">
        <v>7.7010915115511697E-2</v>
      </c>
      <c r="S4">
        <v>2.502277502222975E-2</v>
      </c>
      <c r="T4">
        <v>3.47940881127436E-2</v>
      </c>
      <c r="U4">
        <v>3.1808930800541417E-2</v>
      </c>
      <c r="V4">
        <v>4.0937134958060617E-2</v>
      </c>
      <c r="W4">
        <v>1.085964329078328E-2</v>
      </c>
      <c r="X4">
        <v>4.6312268963373003E-2</v>
      </c>
      <c r="Y4">
        <v>4.728289408010896E-2</v>
      </c>
      <c r="Z4">
        <v>5.5260620303856492E-2</v>
      </c>
      <c r="AA4">
        <v>3.839398776198695E-2</v>
      </c>
      <c r="AB4">
        <v>2.8798524105701429E-2</v>
      </c>
      <c r="AC4">
        <v>9.0231336785433214E-2</v>
      </c>
      <c r="AD4">
        <v>4.1709468519414317E-2</v>
      </c>
      <c r="AE4">
        <v>5.1770036623970853E-2</v>
      </c>
      <c r="AF4">
        <v>3.7137166567137989E-2</v>
      </c>
      <c r="AG4">
        <v>3.8888344392558089E-2</v>
      </c>
      <c r="AH4">
        <v>4.4360960425728513E-2</v>
      </c>
      <c r="AI4">
        <v>3.0417826627604779E-2</v>
      </c>
      <c r="AJ4">
        <v>3.9495149865518137E-2</v>
      </c>
      <c r="AK4">
        <v>3.093898126731072E-2</v>
      </c>
      <c r="AL4">
        <v>8.7860320925173568E-2</v>
      </c>
      <c r="AM4">
        <v>3.8072690209138602E-2</v>
      </c>
      <c r="AN4">
        <v>0.1669291004326599</v>
      </c>
    </row>
    <row r="5" spans="1:40" x14ac:dyDescent="0.35">
      <c r="A5" t="s">
        <v>43</v>
      </c>
      <c r="B5">
        <v>9.5513579302082628E-3</v>
      </c>
      <c r="C5">
        <v>1.1713772516990399E-2</v>
      </c>
      <c r="D5">
        <v>1.222660468156247E-2</v>
      </c>
      <c r="E5">
        <v>4.4685469874688057E-2</v>
      </c>
      <c r="F5">
        <v>3.1919077608344552E-2</v>
      </c>
      <c r="G5">
        <v>3.9101544767208798E-2</v>
      </c>
      <c r="H5">
        <v>7.0172165232688906E-3</v>
      </c>
      <c r="I5">
        <v>1.037626719535609E-2</v>
      </c>
      <c r="J5">
        <v>7.5873999584884291E-3</v>
      </c>
      <c r="K5">
        <v>2.6987135579560062E-3</v>
      </c>
      <c r="L5">
        <v>8.4849528658496529E-3</v>
      </c>
      <c r="M5">
        <v>4.4247642209100983E-2</v>
      </c>
      <c r="N5">
        <v>5.3415592289064839E-2</v>
      </c>
      <c r="O5">
        <v>2.292138716429136E-2</v>
      </c>
      <c r="P5">
        <v>1.189131316899057E-2</v>
      </c>
      <c r="Q5">
        <v>1.5863928608751309E-2</v>
      </c>
      <c r="R5">
        <v>2.6165201540543279E-2</v>
      </c>
      <c r="S5">
        <v>6.9475047084579425E-2</v>
      </c>
      <c r="T5">
        <v>4.4967704854963153E-2</v>
      </c>
      <c r="U5">
        <v>0.12698766861723601</v>
      </c>
      <c r="V5">
        <v>9.7733044449027875E-2</v>
      </c>
      <c r="W5">
        <v>0.13083447960316261</v>
      </c>
      <c r="X5">
        <v>0.1143714385271406</v>
      </c>
      <c r="Y5">
        <v>0.1125056224523118</v>
      </c>
      <c r="Z5">
        <v>0.1143927173605707</v>
      </c>
      <c r="AA5">
        <v>0.15153744081769099</v>
      </c>
      <c r="AB5">
        <v>8.8619500348739624E-2</v>
      </c>
      <c r="AC5">
        <v>0.141739882194058</v>
      </c>
      <c r="AD5">
        <v>0.12664187578040539</v>
      </c>
      <c r="AE5">
        <v>0.1029383131344787</v>
      </c>
      <c r="AF5">
        <v>0.12914700119957501</v>
      </c>
      <c r="AG5">
        <v>0.13662627340321079</v>
      </c>
      <c r="AH5">
        <v>0.1105634353294378</v>
      </c>
      <c r="AI5">
        <v>0.13517827104719479</v>
      </c>
      <c r="AJ5">
        <v>0.13319619840796901</v>
      </c>
      <c r="AK5">
        <v>0.1476586180732456</v>
      </c>
      <c r="AL5">
        <v>8.9702226744048125E-2</v>
      </c>
      <c r="AM5">
        <v>0.12796605018462559</v>
      </c>
      <c r="AN5">
        <v>0.11563665858863779</v>
      </c>
    </row>
    <row r="6" spans="1:40" x14ac:dyDescent="0.35">
      <c r="A6" t="s">
        <v>44</v>
      </c>
      <c r="B6">
        <v>7.2418480370624955E-2</v>
      </c>
      <c r="C6">
        <v>6.6501343352330392E-2</v>
      </c>
      <c r="D6">
        <v>8.9277429439518247E-2</v>
      </c>
      <c r="E6">
        <v>0.22719864882126189</v>
      </c>
      <c r="F6">
        <v>0.1173033148570795</v>
      </c>
      <c r="G6">
        <v>0.1139087734180087</v>
      </c>
      <c r="H6">
        <v>9.6666052456231083E-2</v>
      </c>
      <c r="I6">
        <v>8.1207047455210624E-2</v>
      </c>
      <c r="J6">
        <v>8.6109916365118944E-2</v>
      </c>
      <c r="K6">
        <v>8.2508017805072789E-2</v>
      </c>
      <c r="L6">
        <v>8.3881230010214747E-2</v>
      </c>
      <c r="M6">
        <v>0.18428114082632699</v>
      </c>
      <c r="N6">
        <v>0.24916952406292489</v>
      </c>
      <c r="O6">
        <v>0.16373413927313141</v>
      </c>
      <c r="P6">
        <v>7.5474016048845613E-2</v>
      </c>
      <c r="Q6">
        <v>7.4735455354534991E-2</v>
      </c>
      <c r="R6">
        <v>8.7755910187424985E-2</v>
      </c>
      <c r="S6">
        <v>0.31327644622879081</v>
      </c>
      <c r="T6">
        <v>0.26743588036180088</v>
      </c>
      <c r="U6">
        <v>0.63088717166641206</v>
      </c>
      <c r="V6">
        <v>0.44219939939416097</v>
      </c>
      <c r="W6">
        <v>0.6256761559837779</v>
      </c>
      <c r="X6">
        <v>0.54184906445948755</v>
      </c>
      <c r="Y6">
        <v>0.51058193849726141</v>
      </c>
      <c r="Z6">
        <v>0.47605745624586571</v>
      </c>
      <c r="AA6">
        <v>0.50366034493291123</v>
      </c>
      <c r="AB6">
        <v>0.49405200898300561</v>
      </c>
      <c r="AC6">
        <v>0.47528816125355677</v>
      </c>
      <c r="AD6">
        <v>0.61697883389555574</v>
      </c>
      <c r="AE6">
        <v>0.45760372335266769</v>
      </c>
      <c r="AF6">
        <v>0.52745198392182224</v>
      </c>
      <c r="AG6">
        <v>0.58736043640302327</v>
      </c>
      <c r="AH6">
        <v>0.54188130872344331</v>
      </c>
      <c r="AI6">
        <v>0.59549739723861661</v>
      </c>
      <c r="AJ6">
        <v>0.57318246711369025</v>
      </c>
      <c r="AK6">
        <v>0.62737500937797119</v>
      </c>
      <c r="AL6">
        <v>0.3186595339514165</v>
      </c>
      <c r="AM6">
        <v>0.60413465056086568</v>
      </c>
      <c r="AN6">
        <v>0.1839683178783299</v>
      </c>
    </row>
    <row r="7" spans="1:40" x14ac:dyDescent="0.35">
      <c r="A7" t="s">
        <v>45</v>
      </c>
      <c r="B7">
        <v>0.19665515862796679</v>
      </c>
      <c r="C7">
        <v>0.19243537727622301</v>
      </c>
      <c r="D7">
        <v>0.1837841905476772</v>
      </c>
      <c r="E7">
        <v>0.15694746423551109</v>
      </c>
      <c r="F7">
        <v>0.16218706947124761</v>
      </c>
      <c r="G7">
        <v>0.18919566948809419</v>
      </c>
      <c r="H7">
        <v>0.18429839831410011</v>
      </c>
      <c r="I7">
        <v>0.17941924630706449</v>
      </c>
      <c r="J7">
        <v>0.17685808905318709</v>
      </c>
      <c r="K7">
        <v>0.17532911273644389</v>
      </c>
      <c r="L7">
        <v>0.17464475625534939</v>
      </c>
      <c r="M7">
        <v>0.1816792776828175</v>
      </c>
      <c r="N7">
        <v>0.15915201863140391</v>
      </c>
      <c r="O7">
        <v>0.1809974856769824</v>
      </c>
      <c r="P7">
        <v>0.1785025028007016</v>
      </c>
      <c r="Q7">
        <v>0.17821783472130689</v>
      </c>
      <c r="R7">
        <v>0.15015516962194131</v>
      </c>
      <c r="S7">
        <v>0.15936429117355311</v>
      </c>
      <c r="T7">
        <v>0.15906555729767241</v>
      </c>
      <c r="U7">
        <v>9.9848907646192378E-2</v>
      </c>
      <c r="V7">
        <v>0.1263609548033999</v>
      </c>
      <c r="W7">
        <v>0.1220978532022686</v>
      </c>
      <c r="X7">
        <v>0.1084924499644128</v>
      </c>
      <c r="Y7">
        <v>0.1058549099098816</v>
      </c>
      <c r="Z7">
        <v>0.1009320512430901</v>
      </c>
      <c r="AA7">
        <v>9.9705964875798941E-2</v>
      </c>
      <c r="AB7">
        <v>0.1159087967960641</v>
      </c>
      <c r="AC7">
        <v>9.8294711424954662E-2</v>
      </c>
      <c r="AD7">
        <v>9.332133919047414E-2</v>
      </c>
      <c r="AE7">
        <v>0.1140860974251371</v>
      </c>
      <c r="AF7">
        <v>0.11167054499785491</v>
      </c>
      <c r="AG7">
        <v>9.874632115817128E-2</v>
      </c>
      <c r="AH7">
        <v>0.1043607440151114</v>
      </c>
      <c r="AI7">
        <v>0.1033167722646387</v>
      </c>
      <c r="AJ7">
        <v>0.10234463234146141</v>
      </c>
      <c r="AK7">
        <v>8.9481427080205109E-2</v>
      </c>
      <c r="AL7">
        <v>0.1003888448535853</v>
      </c>
      <c r="AM7">
        <v>0.10791866051634461</v>
      </c>
      <c r="AN7">
        <v>6.8229926566719903E-2</v>
      </c>
    </row>
    <row r="8" spans="1:40" x14ac:dyDescent="0.35">
      <c r="A8" t="s">
        <v>46</v>
      </c>
      <c r="B8">
        <v>0.46988418379234492</v>
      </c>
      <c r="C8">
        <v>0.47219829591612361</v>
      </c>
      <c r="D8">
        <v>0.4473249211069103</v>
      </c>
      <c r="E8">
        <v>0.34706539747258242</v>
      </c>
      <c r="F8">
        <v>0.4567332662893242</v>
      </c>
      <c r="G8">
        <v>0.39675827569186678</v>
      </c>
      <c r="H8">
        <v>0.44688081492406251</v>
      </c>
      <c r="I8">
        <v>0.45134002272225399</v>
      </c>
      <c r="J8">
        <v>0.47440646275956572</v>
      </c>
      <c r="K8">
        <v>0.47372214818676089</v>
      </c>
      <c r="L8">
        <v>0.47756131734347662</v>
      </c>
      <c r="M8">
        <v>0.33710382661893729</v>
      </c>
      <c r="N8">
        <v>0.35314682506099271</v>
      </c>
      <c r="O8">
        <v>0.39212936771874762</v>
      </c>
      <c r="P8">
        <v>0.47768229563803027</v>
      </c>
      <c r="Q8">
        <v>0.48519442612967362</v>
      </c>
      <c r="R8">
        <v>0.49048964698237019</v>
      </c>
      <c r="S8">
        <v>0.33637227937747821</v>
      </c>
      <c r="T8">
        <v>0.34509127563279057</v>
      </c>
      <c r="U8">
        <v>6.8804035079330597E-2</v>
      </c>
      <c r="V8">
        <v>0.20482065591887741</v>
      </c>
      <c r="W8">
        <v>8.469012102502968E-2</v>
      </c>
      <c r="X8">
        <v>0.1254148048181879</v>
      </c>
      <c r="Y8">
        <v>0.14645622646913409</v>
      </c>
      <c r="Z8">
        <v>0.14783592912870211</v>
      </c>
      <c r="AA8">
        <v>0.1452424711406686</v>
      </c>
      <c r="AB8">
        <v>0.19340285862766179</v>
      </c>
      <c r="AC8">
        <v>0.10621486174394371</v>
      </c>
      <c r="AD8">
        <v>7.5445470511116108E-2</v>
      </c>
      <c r="AE8">
        <v>0.17556223740505891</v>
      </c>
      <c r="AF8">
        <v>0.13061383959417841</v>
      </c>
      <c r="AG8">
        <v>8.4165851246358364E-2</v>
      </c>
      <c r="AH8">
        <v>0.1236023016091973</v>
      </c>
      <c r="AI8">
        <v>8.9437684400728551E-2</v>
      </c>
      <c r="AJ8">
        <v>9.4468422634989085E-2</v>
      </c>
      <c r="AK8">
        <v>6.3798459882450628E-2</v>
      </c>
      <c r="AL8">
        <v>0.31628429571694089</v>
      </c>
      <c r="AM8">
        <v>6.7828940922830566E-2</v>
      </c>
      <c r="AN8">
        <v>0.32839688934262712</v>
      </c>
    </row>
    <row r="12" spans="1:40" x14ac:dyDescent="0.35">
      <c r="B12" t="s">
        <v>48</v>
      </c>
      <c r="C12" t="s">
        <v>47</v>
      </c>
      <c r="D12" t="s">
        <v>49</v>
      </c>
      <c r="E12" t="s">
        <v>50</v>
      </c>
      <c r="F12" t="s">
        <v>51</v>
      </c>
      <c r="G12" t="s">
        <v>52</v>
      </c>
      <c r="H12" t="s">
        <v>53</v>
      </c>
      <c r="I12" t="s">
        <v>54</v>
      </c>
      <c r="J12" t="s">
        <v>55</v>
      </c>
      <c r="K12" t="s">
        <v>56</v>
      </c>
      <c r="L12" t="s">
        <v>66</v>
      </c>
      <c r="M12" t="s">
        <v>67</v>
      </c>
      <c r="N12" t="s">
        <v>57</v>
      </c>
      <c r="O12" t="s">
        <v>58</v>
      </c>
      <c r="P12" s="2" t="s">
        <v>25</v>
      </c>
      <c r="Q12" t="s">
        <v>59</v>
      </c>
      <c r="R12" t="s">
        <v>60</v>
      </c>
      <c r="S12" t="s">
        <v>61</v>
      </c>
      <c r="T12" t="s">
        <v>62</v>
      </c>
      <c r="U12" t="s">
        <v>63</v>
      </c>
      <c r="V12" t="s">
        <v>64</v>
      </c>
      <c r="W12" t="s">
        <v>65</v>
      </c>
      <c r="X12" t="s">
        <v>158</v>
      </c>
    </row>
    <row r="13" spans="1:40" x14ac:dyDescent="0.35">
      <c r="A13" s="3" t="s">
        <v>40</v>
      </c>
      <c r="B13" s="3">
        <f t="shared" ref="B13:B19" si="0">AVERAGE(B2:E2)</f>
        <v>0.14699495927454678</v>
      </c>
      <c r="C13" s="3">
        <f>_xlfn.STDEV.P(C2:F2)</f>
        <v>1.757208342413109E-2</v>
      </c>
      <c r="D13" s="3">
        <f>AVERAGE(F2:G2)</f>
        <v>0.14330662114106801</v>
      </c>
      <c r="E13" s="3">
        <f>_xlfn.STDEV.P(G2:H2)</f>
        <v>1.3642662858972199E-2</v>
      </c>
      <c r="F13" s="3">
        <f>AVERAGE(H2:L2)</f>
        <v>0.17293360129085333</v>
      </c>
      <c r="G13" s="3">
        <f>_xlfn.STDEV.P(H2:L2)</f>
        <v>5.1947320136387478E-3</v>
      </c>
      <c r="H13" s="3">
        <f>AVERAGE(M2:O2)</f>
        <v>0.13762551484788002</v>
      </c>
      <c r="I13" s="3">
        <f>_xlfn.STDEV.P(M2:O2)</f>
        <v>1.4041382595314273E-2</v>
      </c>
      <c r="J13" s="3">
        <f>AVERAGE(P2:R2)</f>
        <v>0.14953194934647973</v>
      </c>
      <c r="K13" s="3">
        <f>_xlfn.STDEV.P(P2:R2)</f>
        <v>3.2100073553508164E-3</v>
      </c>
      <c r="L13" s="3">
        <f>AVERAGE(S2:T2)</f>
        <v>0.10339835409497336</v>
      </c>
      <c r="M13" s="3">
        <f>_xlfn.STDEV.P(S2:T2)</f>
        <v>1.7410766013419759E-2</v>
      </c>
      <c r="N13" s="3">
        <f>AVERAGE(U2:W2)</f>
        <v>4.678951531240718E-2</v>
      </c>
      <c r="O13" s="3">
        <f>_xlfn.STDEV.P(U2:W2)</f>
        <v>2.3771214483636706E-2</v>
      </c>
      <c r="P13" s="3">
        <v>5.5045021232353712E-2</v>
      </c>
      <c r="Q13" s="3">
        <f>AVERAGE(Y2:Z2)</f>
        <v>7.6617063307218528E-2</v>
      </c>
      <c r="R13" s="3">
        <f>_xlfn.STDEV.P(Y2:Z2)</f>
        <v>9.7981411326029597E-3</v>
      </c>
      <c r="S13" s="3">
        <f>AVERAGE(AA2:AD2)</f>
        <v>5.7065207648989896E-2</v>
      </c>
      <c r="T13" s="3">
        <f>_xlfn.STDEV.P(AA2:AD2)</f>
        <v>1.2666162852647432E-2</v>
      </c>
      <c r="U13" s="3">
        <f>AVERAGE(AF2:AK2)</f>
        <v>4.8101254036820751E-2</v>
      </c>
      <c r="V13" s="3">
        <f>_xlfn.STDEV.P(AE2:AK2)</f>
        <v>1.425217063640688E-2</v>
      </c>
      <c r="W13" s="3">
        <f>AVERAGE(AL2:AN2)</f>
        <v>5.4962279084078747E-2</v>
      </c>
      <c r="X13" s="3">
        <f>_xlfn.STDEV.P(AL2:AN2)</f>
        <v>6.4864853596044566E-3</v>
      </c>
    </row>
    <row r="14" spans="1:40" x14ac:dyDescent="0.35">
      <c r="A14" s="3" t="s">
        <v>41</v>
      </c>
      <c r="B14" s="3">
        <f t="shared" si="0"/>
        <v>2.3958094363011072E-2</v>
      </c>
      <c r="C14" s="3">
        <f t="shared" ref="C14:C19" si="1">_xlfn.STDEV.P(C3:F3)</f>
        <v>3.6554112507277314E-3</v>
      </c>
      <c r="D14" s="3">
        <f t="shared" ref="D14:D19" si="2">AVERAGE(F3:G3)</f>
        <v>1.8572367716737325E-2</v>
      </c>
      <c r="E14" s="3">
        <f t="shared" ref="E14:E19" si="3">_xlfn.STDEV.P(G3:H3)</f>
        <v>5.9260555900877976E-4</v>
      </c>
      <c r="F14" s="3">
        <f t="shared" ref="F14:F19" si="4">AVERAGE(H3:L3)</f>
        <v>1.8202092466998426E-2</v>
      </c>
      <c r="G14" s="3">
        <f t="shared" ref="G14:G19" si="5">_xlfn.STDEV.P(H3:L3)</f>
        <v>2.833649407893532E-3</v>
      </c>
      <c r="H14" s="3">
        <f t="shared" ref="H14:H19" si="6">AVERAGE(M3:O3)</f>
        <v>2.0691922263986539E-2</v>
      </c>
      <c r="I14" s="3">
        <f t="shared" ref="I14:I19" si="7">_xlfn.STDEV.P(M3:O3)</f>
        <v>6.1168888742674926E-3</v>
      </c>
      <c r="J14" s="3">
        <f t="shared" ref="J14:J19" si="8">AVERAGE(P3:R3)</f>
        <v>2.015606298517544E-2</v>
      </c>
      <c r="K14" s="3">
        <f t="shared" ref="K14:K19" si="9">_xlfn.STDEV.P(P3:R3)</f>
        <v>1.9276595567090087E-3</v>
      </c>
      <c r="L14" s="3">
        <f t="shared" ref="L14:L19" si="10">AVERAGE(S3:T3)</f>
        <v>1.9168973331725705E-2</v>
      </c>
      <c r="M14" s="3">
        <f t="shared" ref="M14:M19" si="11">_xlfn.STDEV.P(S3:T3)</f>
        <v>8.667400299910635E-3</v>
      </c>
      <c r="N14" s="3">
        <f t="shared" ref="N14:N19" si="12">AVERAGE(U3:W3)</f>
        <v>5.0284325415057328E-3</v>
      </c>
      <c r="O14" s="3">
        <f t="shared" ref="O14:O19" si="13">_xlfn.STDEV.P(U3:W3)</f>
        <v>2.8730358235782307E-3</v>
      </c>
      <c r="P14" s="3">
        <v>8.5149520350444076E-3</v>
      </c>
      <c r="Q14" s="3">
        <f t="shared" ref="Q14:Q19" si="14">AVERAGE(Y3:Z3)</f>
        <v>1.4802753847390025E-2</v>
      </c>
      <c r="R14" s="3">
        <f t="shared" ref="R14:R19" si="15">_xlfn.STDEV.P(Y3:Z3)</f>
        <v>4.3032674307035106E-3</v>
      </c>
      <c r="S14" s="3">
        <f t="shared" ref="S14:S19" si="16">AVERAGE(AA3:AD3)</f>
        <v>1.163783242872476E-2</v>
      </c>
      <c r="T14" s="3">
        <f t="shared" ref="T14:T19" si="17">_xlfn.STDEV.P(AA3:AD3)</f>
        <v>9.6712137555670409E-3</v>
      </c>
      <c r="U14" s="3">
        <f t="shared" ref="U14:U19" si="18">AVERAGE(AF3:AK3)</f>
        <v>8.171440861445365E-3</v>
      </c>
      <c r="V14" s="3">
        <f t="shared" ref="V14:V19" si="19">_xlfn.STDEV.P(AE3:AK3)</f>
        <v>4.8948260045128342E-3</v>
      </c>
      <c r="W14" s="3">
        <f t="shared" ref="W14:W19" si="20">AVERAGE(AL3:AN3)</f>
        <v>3.7712018451273213E-2</v>
      </c>
      <c r="X14" s="3">
        <f t="shared" ref="X14:X19" si="21">_xlfn.STDEV.P(AL3:AN3)</f>
        <v>2.7738812721689911E-2</v>
      </c>
    </row>
    <row r="15" spans="1:40" x14ac:dyDescent="0.35">
      <c r="A15" s="3" t="s">
        <v>42</v>
      </c>
      <c r="B15" s="3">
        <f t="shared" si="0"/>
        <v>7.9079922371811204E-2</v>
      </c>
      <c r="C15" s="3">
        <f t="shared" si="1"/>
        <v>6.0805017541877811E-3</v>
      </c>
      <c r="D15" s="3">
        <f t="shared" si="2"/>
        <v>8.4567515346607419E-2</v>
      </c>
      <c r="E15" s="3">
        <f t="shared" si="3"/>
        <v>1.2184377844223005E-2</v>
      </c>
      <c r="F15" s="3">
        <f t="shared" si="4"/>
        <v>7.2664869683141856E-2</v>
      </c>
      <c r="G15" s="3">
        <f t="shared" si="5"/>
        <v>6.1109276878449099E-3</v>
      </c>
      <c r="H15" s="3">
        <f t="shared" si="6"/>
        <v>6.7689820483226179E-2</v>
      </c>
      <c r="I15" s="3">
        <f t="shared" si="7"/>
        <v>1.3275172542309886E-2</v>
      </c>
      <c r="J15" s="3">
        <f t="shared" si="8"/>
        <v>7.9602754067306589E-2</v>
      </c>
      <c r="K15" s="3">
        <f t="shared" si="9"/>
        <v>3.7429617085463426E-3</v>
      </c>
      <c r="L15" s="3">
        <f t="shared" si="10"/>
        <v>2.9908431567486675E-2</v>
      </c>
      <c r="M15" s="3">
        <f t="shared" si="11"/>
        <v>4.8856565452569251E-3</v>
      </c>
      <c r="N15" s="3">
        <f t="shared" si="12"/>
        <v>2.7868569683128439E-2</v>
      </c>
      <c r="O15" s="3">
        <f t="shared" si="13"/>
        <v>1.2591232678614098E-2</v>
      </c>
      <c r="P15" s="3">
        <v>4.6312268963373003E-2</v>
      </c>
      <c r="Q15" s="3">
        <f t="shared" si="14"/>
        <v>5.1271757191982723E-2</v>
      </c>
      <c r="R15" s="3">
        <f t="shared" si="15"/>
        <v>3.9888631118737659E-3</v>
      </c>
      <c r="S15" s="3">
        <f t="shared" si="16"/>
        <v>4.9783329293133977E-2</v>
      </c>
      <c r="T15" s="3">
        <f t="shared" si="17"/>
        <v>2.3829119198777102E-2</v>
      </c>
      <c r="U15" s="3">
        <f t="shared" si="18"/>
        <v>3.6873071524309707E-2</v>
      </c>
      <c r="V15" s="3">
        <f t="shared" si="19"/>
        <v>6.9093645913201355E-3</v>
      </c>
      <c r="W15" s="3">
        <f t="shared" si="20"/>
        <v>9.7620703855657354E-2</v>
      </c>
      <c r="X15" s="3">
        <f t="shared" si="21"/>
        <v>5.3056211826925374E-2</v>
      </c>
    </row>
    <row r="16" spans="1:40" x14ac:dyDescent="0.35">
      <c r="A16" s="3" t="s">
        <v>43</v>
      </c>
      <c r="B16" s="3">
        <f t="shared" si="0"/>
        <v>1.9544301250862296E-2</v>
      </c>
      <c r="C16" s="3">
        <f t="shared" si="1"/>
        <v>1.391941622430478E-2</v>
      </c>
      <c r="D16" s="3">
        <f t="shared" si="2"/>
        <v>3.5510311187776672E-2</v>
      </c>
      <c r="E16" s="3">
        <f t="shared" si="3"/>
        <v>1.6042164121969953E-2</v>
      </c>
      <c r="F16" s="3">
        <f t="shared" si="4"/>
        <v>7.2329100201838133E-3</v>
      </c>
      <c r="G16" s="3">
        <f t="shared" si="5"/>
        <v>2.5369048061423122E-3</v>
      </c>
      <c r="H16" s="3">
        <f t="shared" si="6"/>
        <v>4.019487388748573E-2</v>
      </c>
      <c r="I16" s="3">
        <f t="shared" si="7"/>
        <v>1.2774788578797339E-2</v>
      </c>
      <c r="J16" s="3">
        <f t="shared" si="8"/>
        <v>1.7973481106095052E-2</v>
      </c>
      <c r="K16" s="3">
        <f t="shared" si="9"/>
        <v>6.0151825195457866E-3</v>
      </c>
      <c r="L16" s="3">
        <f t="shared" si="10"/>
        <v>5.7221375969771289E-2</v>
      </c>
      <c r="M16" s="3">
        <f t="shared" si="11"/>
        <v>1.2253671114808143E-2</v>
      </c>
      <c r="N16" s="3">
        <f t="shared" si="12"/>
        <v>0.11851839755647549</v>
      </c>
      <c r="O16" s="3">
        <f t="shared" si="13"/>
        <v>1.4781129107555229E-2</v>
      </c>
      <c r="P16" s="3">
        <v>0.1143714385271406</v>
      </c>
      <c r="Q16" s="3">
        <f t="shared" si="14"/>
        <v>0.11344916990644124</v>
      </c>
      <c r="R16" s="3">
        <f t="shared" si="15"/>
        <v>9.4354745412945223E-4</v>
      </c>
      <c r="S16" s="3">
        <f t="shared" si="16"/>
        <v>0.1271346747852235</v>
      </c>
      <c r="T16" s="3">
        <f t="shared" si="17"/>
        <v>2.393986521590271E-2</v>
      </c>
      <c r="U16" s="3">
        <f t="shared" si="18"/>
        <v>0.1320616329101055</v>
      </c>
      <c r="V16" s="3">
        <f t="shared" si="19"/>
        <v>1.45050290344331E-2</v>
      </c>
      <c r="W16" s="3">
        <f t="shared" si="20"/>
        <v>0.11110164517243716</v>
      </c>
      <c r="X16" s="3">
        <f t="shared" si="21"/>
        <v>1.5946886970748933E-2</v>
      </c>
    </row>
    <row r="17" spans="1:24" x14ac:dyDescent="0.35">
      <c r="A17" s="3" t="s">
        <v>44</v>
      </c>
      <c r="B17" s="3">
        <f t="shared" si="0"/>
        <v>0.11384897549593387</v>
      </c>
      <c r="C17" s="3">
        <f t="shared" si="1"/>
        <v>6.1648150736396741E-2</v>
      </c>
      <c r="D17" s="3">
        <f t="shared" si="2"/>
        <v>0.11560604413754411</v>
      </c>
      <c r="E17" s="3">
        <f t="shared" si="3"/>
        <v>8.6213604808888095E-3</v>
      </c>
      <c r="F17" s="3">
        <f t="shared" si="4"/>
        <v>8.6074452818369632E-2</v>
      </c>
      <c r="G17" s="3">
        <f t="shared" si="5"/>
        <v>5.5390353043013622E-3</v>
      </c>
      <c r="H17" s="3">
        <f t="shared" si="6"/>
        <v>0.1990616013874611</v>
      </c>
      <c r="I17" s="3">
        <f t="shared" si="7"/>
        <v>3.6411058341703911E-2</v>
      </c>
      <c r="J17" s="3">
        <f t="shared" si="8"/>
        <v>7.9321793863601858E-2</v>
      </c>
      <c r="K17" s="3">
        <f t="shared" si="9"/>
        <v>5.9714379394821306E-3</v>
      </c>
      <c r="L17" s="3">
        <f t="shared" si="10"/>
        <v>0.29035616329529584</v>
      </c>
      <c r="M17" s="3">
        <f t="shared" si="11"/>
        <v>2.2920282933494962E-2</v>
      </c>
      <c r="N17" s="3">
        <f t="shared" si="12"/>
        <v>0.56625424234811694</v>
      </c>
      <c r="O17" s="3">
        <f t="shared" si="13"/>
        <v>8.7745813637496103E-2</v>
      </c>
      <c r="P17" s="3">
        <v>0.54184906445948755</v>
      </c>
      <c r="Q17" s="3">
        <f t="shared" si="14"/>
        <v>0.49331969737156356</v>
      </c>
      <c r="R17" s="3">
        <f t="shared" si="15"/>
        <v>1.7262241125697853E-2</v>
      </c>
      <c r="S17" s="3">
        <f t="shared" si="16"/>
        <v>0.52249483726625734</v>
      </c>
      <c r="T17" s="3">
        <f t="shared" si="17"/>
        <v>5.5496460385818208E-2</v>
      </c>
      <c r="U17" s="3">
        <f t="shared" si="18"/>
        <v>0.57545810046309442</v>
      </c>
      <c r="V17" s="3">
        <f t="shared" si="19"/>
        <v>5.1521408882438904E-2</v>
      </c>
      <c r="W17" s="3">
        <f t="shared" si="20"/>
        <v>0.36892083413020399</v>
      </c>
      <c r="X17" s="3">
        <f t="shared" si="21"/>
        <v>0.17517531314223372</v>
      </c>
    </row>
    <row r="18" spans="1:24" x14ac:dyDescent="0.35">
      <c r="A18" s="3" t="s">
        <v>45</v>
      </c>
      <c r="B18" s="3">
        <f t="shared" si="0"/>
        <v>0.18245554767184452</v>
      </c>
      <c r="C18" s="3">
        <f t="shared" si="1"/>
        <v>1.4712439697905855E-2</v>
      </c>
      <c r="D18" s="3">
        <f t="shared" si="2"/>
        <v>0.1756913694796709</v>
      </c>
      <c r="E18" s="3">
        <f t="shared" si="3"/>
        <v>2.4486355869970389E-3</v>
      </c>
      <c r="F18" s="3">
        <f t="shared" si="4"/>
        <v>0.17810992053322899</v>
      </c>
      <c r="G18" s="3">
        <f t="shared" si="5"/>
        <v>3.5019688392715037E-3</v>
      </c>
      <c r="H18" s="3">
        <f t="shared" si="6"/>
        <v>0.17394292733040126</v>
      </c>
      <c r="I18" s="3">
        <f t="shared" si="7"/>
        <v>1.046245494427135E-2</v>
      </c>
      <c r="J18" s="3">
        <f t="shared" si="8"/>
        <v>0.1689585023813166</v>
      </c>
      <c r="K18" s="3">
        <f t="shared" si="9"/>
        <v>1.3296471991314176E-2</v>
      </c>
      <c r="L18" s="3">
        <f t="shared" si="10"/>
        <v>0.15921492423561276</v>
      </c>
      <c r="M18" s="3">
        <f t="shared" si="11"/>
        <v>1.4936693794034839E-4</v>
      </c>
      <c r="N18" s="3">
        <f t="shared" si="12"/>
        <v>0.11610257188395363</v>
      </c>
      <c r="O18" s="3">
        <f t="shared" si="13"/>
        <v>1.1624104544173177E-2</v>
      </c>
      <c r="P18" s="3">
        <v>0.1084924499644128</v>
      </c>
      <c r="Q18" s="3">
        <f t="shared" si="14"/>
        <v>0.10339348057648584</v>
      </c>
      <c r="R18" s="3">
        <f t="shared" si="15"/>
        <v>2.4614293333957496E-3</v>
      </c>
      <c r="S18" s="3">
        <f t="shared" si="16"/>
        <v>0.10180770307182296</v>
      </c>
      <c r="T18" s="3">
        <f t="shared" si="17"/>
        <v>8.479646659827391E-3</v>
      </c>
      <c r="U18" s="3">
        <f t="shared" si="18"/>
        <v>0.10165340697624048</v>
      </c>
      <c r="V18" s="3">
        <f t="shared" si="19"/>
        <v>7.5594373786574028E-3</v>
      </c>
      <c r="W18" s="3">
        <f t="shared" si="20"/>
        <v>9.2179143978883271E-2</v>
      </c>
      <c r="X18" s="3">
        <f t="shared" si="21"/>
        <v>1.7211397231100219E-2</v>
      </c>
    </row>
    <row r="19" spans="1:24" x14ac:dyDescent="0.35">
      <c r="A19" s="3" t="s">
        <v>46</v>
      </c>
      <c r="B19" s="3">
        <f t="shared" si="0"/>
        <v>0.43411819957199033</v>
      </c>
      <c r="C19" s="3">
        <f t="shared" si="1"/>
        <v>4.9170382776308127E-2</v>
      </c>
      <c r="D19" s="3">
        <f t="shared" si="2"/>
        <v>0.42674577099059552</v>
      </c>
      <c r="E19" s="3">
        <f t="shared" si="3"/>
        <v>2.5061269616097864E-2</v>
      </c>
      <c r="F19" s="3">
        <f t="shared" si="4"/>
        <v>0.46478215318722393</v>
      </c>
      <c r="G19" s="3">
        <f t="shared" si="5"/>
        <v>1.29383667046337E-2</v>
      </c>
      <c r="H19" s="3">
        <f t="shared" si="6"/>
        <v>0.36079333979955924</v>
      </c>
      <c r="I19" s="3">
        <f t="shared" si="7"/>
        <v>2.3105618855840601E-2</v>
      </c>
      <c r="J19" s="3">
        <f t="shared" si="8"/>
        <v>0.48445545625002467</v>
      </c>
      <c r="K19" s="3">
        <f t="shared" si="9"/>
        <v>5.2546245965887101E-3</v>
      </c>
      <c r="L19" s="3">
        <f t="shared" si="10"/>
        <v>0.34073177750513439</v>
      </c>
      <c r="M19" s="3">
        <f t="shared" si="11"/>
        <v>4.3594981276561806E-3</v>
      </c>
      <c r="N19" s="3">
        <f t="shared" si="12"/>
        <v>0.11943827067441255</v>
      </c>
      <c r="O19" s="3">
        <f t="shared" si="13"/>
        <v>6.0721801215017746E-2</v>
      </c>
      <c r="P19" s="3">
        <v>0.1254148048181879</v>
      </c>
      <c r="Q19" s="3">
        <f t="shared" si="14"/>
        <v>0.14714607779891808</v>
      </c>
      <c r="R19" s="3">
        <f t="shared" si="15"/>
        <v>6.8985132978401087E-4</v>
      </c>
      <c r="S19" s="3">
        <f t="shared" si="16"/>
        <v>0.13007641550584753</v>
      </c>
      <c r="T19" s="3">
        <f t="shared" si="17"/>
        <v>4.4142274355000365E-2</v>
      </c>
      <c r="U19" s="3">
        <f t="shared" si="18"/>
        <v>9.7681093227983726E-2</v>
      </c>
      <c r="V19" s="3">
        <f t="shared" si="19"/>
        <v>3.4567575655398648E-2</v>
      </c>
      <c r="W19" s="3">
        <f t="shared" si="20"/>
        <v>0.23750337532746621</v>
      </c>
      <c r="X19" s="3">
        <f t="shared" si="21"/>
        <v>0.120079804016565</v>
      </c>
    </row>
    <row r="27" spans="1:24" x14ac:dyDescent="0.35">
      <c r="B27" t="s">
        <v>157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t="s">
        <v>73</v>
      </c>
      <c r="I27" t="s">
        <v>74</v>
      </c>
      <c r="J27" t="s">
        <v>75</v>
      </c>
      <c r="K27" t="s">
        <v>76</v>
      </c>
      <c r="L27" t="s">
        <v>77</v>
      </c>
      <c r="M27" t="s">
        <v>78</v>
      </c>
      <c r="N27" t="s">
        <v>79</v>
      </c>
    </row>
    <row r="28" spans="1:24" x14ac:dyDescent="0.35">
      <c r="B28" t="s">
        <v>40</v>
      </c>
      <c r="C28" t="s">
        <v>80</v>
      </c>
      <c r="D28" t="s">
        <v>81</v>
      </c>
      <c r="E28" t="s">
        <v>82</v>
      </c>
      <c r="F28" t="s">
        <v>83</v>
      </c>
      <c r="G28" t="s">
        <v>84</v>
      </c>
      <c r="H28" t="s">
        <v>85</v>
      </c>
      <c r="I28" t="s">
        <v>86</v>
      </c>
      <c r="J28" t="s">
        <v>87</v>
      </c>
      <c r="K28" t="s">
        <v>88</v>
      </c>
      <c r="L28" s="4">
        <v>5.5E-2</v>
      </c>
      <c r="M28" t="s">
        <v>89</v>
      </c>
      <c r="N28" t="s">
        <v>90</v>
      </c>
    </row>
    <row r="29" spans="1:24" x14ac:dyDescent="0.35">
      <c r="B29" t="s">
        <v>41</v>
      </c>
      <c r="C29" t="s">
        <v>91</v>
      </c>
      <c r="D29" t="s">
        <v>92</v>
      </c>
      <c r="E29" t="s">
        <v>93</v>
      </c>
      <c r="F29" t="s">
        <v>94</v>
      </c>
      <c r="G29" t="s">
        <v>95</v>
      </c>
      <c r="H29" t="s">
        <v>96</v>
      </c>
      <c r="I29" t="s">
        <v>97</v>
      </c>
      <c r="J29" t="s">
        <v>98</v>
      </c>
      <c r="K29" t="s">
        <v>99</v>
      </c>
      <c r="L29" s="4">
        <v>8.5000000000000006E-3</v>
      </c>
      <c r="M29" t="s">
        <v>100</v>
      </c>
      <c r="N29" t="s">
        <v>101</v>
      </c>
    </row>
    <row r="30" spans="1:24" x14ac:dyDescent="0.35">
      <c r="B30" t="s">
        <v>42</v>
      </c>
      <c r="C30" t="s">
        <v>102</v>
      </c>
      <c r="D30" t="s">
        <v>103</v>
      </c>
      <c r="E30" t="s">
        <v>104</v>
      </c>
      <c r="F30" t="s">
        <v>105</v>
      </c>
      <c r="G30" t="s">
        <v>106</v>
      </c>
      <c r="H30" t="s">
        <v>107</v>
      </c>
      <c r="I30" t="s">
        <v>108</v>
      </c>
      <c r="J30" t="s">
        <v>109</v>
      </c>
      <c r="K30" t="s">
        <v>110</v>
      </c>
      <c r="L30" s="4">
        <v>4.6300000000000001E-2</v>
      </c>
      <c r="M30" t="s">
        <v>111</v>
      </c>
      <c r="N30" t="s">
        <v>112</v>
      </c>
    </row>
    <row r="31" spans="1:24" x14ac:dyDescent="0.35">
      <c r="B31" t="s">
        <v>43</v>
      </c>
      <c r="C31" t="s">
        <v>113</v>
      </c>
      <c r="D31" t="s">
        <v>114</v>
      </c>
      <c r="E31" t="s">
        <v>115</v>
      </c>
      <c r="F31" t="s">
        <v>116</v>
      </c>
      <c r="G31" t="s">
        <v>117</v>
      </c>
      <c r="H31" t="s">
        <v>118</v>
      </c>
      <c r="I31" t="s">
        <v>119</v>
      </c>
      <c r="J31" t="s">
        <v>120</v>
      </c>
      <c r="K31" t="s">
        <v>121</v>
      </c>
      <c r="L31" s="4">
        <v>0.1144</v>
      </c>
      <c r="M31" t="s">
        <v>122</v>
      </c>
      <c r="N31" t="s">
        <v>123</v>
      </c>
    </row>
    <row r="32" spans="1:24" x14ac:dyDescent="0.35">
      <c r="B32" t="s">
        <v>44</v>
      </c>
      <c r="C32" t="s">
        <v>124</v>
      </c>
      <c r="D32" t="s">
        <v>125</v>
      </c>
      <c r="E32" t="s">
        <v>126</v>
      </c>
      <c r="F32" t="s">
        <v>127</v>
      </c>
      <c r="G32" t="s">
        <v>128</v>
      </c>
      <c r="H32" t="s">
        <v>129</v>
      </c>
      <c r="I32" t="s">
        <v>130</v>
      </c>
      <c r="J32" t="s">
        <v>131</v>
      </c>
      <c r="K32" t="s">
        <v>132</v>
      </c>
      <c r="L32" s="4">
        <v>0.54179999999999995</v>
      </c>
      <c r="M32" t="s">
        <v>133</v>
      </c>
      <c r="N32" t="s">
        <v>134</v>
      </c>
    </row>
    <row r="33" spans="2:14" x14ac:dyDescent="0.35">
      <c r="B33" t="s">
        <v>45</v>
      </c>
      <c r="C33" t="s">
        <v>135</v>
      </c>
      <c r="D33" t="s">
        <v>136</v>
      </c>
      <c r="E33" t="s">
        <v>137</v>
      </c>
      <c r="F33" t="s">
        <v>138</v>
      </c>
      <c r="G33" t="s">
        <v>139</v>
      </c>
      <c r="H33" t="s">
        <v>140</v>
      </c>
      <c r="I33" t="s">
        <v>141</v>
      </c>
      <c r="J33" t="s">
        <v>142</v>
      </c>
      <c r="K33" t="s">
        <v>143</v>
      </c>
      <c r="L33" s="4">
        <v>0.1085</v>
      </c>
      <c r="M33" t="s">
        <v>144</v>
      </c>
      <c r="N33" t="s">
        <v>145</v>
      </c>
    </row>
    <row r="34" spans="2:14" x14ac:dyDescent="0.35">
      <c r="B34" t="s">
        <v>46</v>
      </c>
      <c r="C34" t="s">
        <v>146</v>
      </c>
      <c r="D34" t="s">
        <v>147</v>
      </c>
      <c r="E34" t="s">
        <v>148</v>
      </c>
      <c r="F34" t="s">
        <v>149</v>
      </c>
      <c r="G34" t="s">
        <v>150</v>
      </c>
      <c r="H34" t="s">
        <v>151</v>
      </c>
      <c r="I34" t="s">
        <v>152</v>
      </c>
      <c r="J34" t="s">
        <v>153</v>
      </c>
      <c r="K34" t="s">
        <v>154</v>
      </c>
      <c r="L34" s="4">
        <v>0.12540000000000001</v>
      </c>
      <c r="M34" t="s">
        <v>155</v>
      </c>
      <c r="N34" t="s">
        <v>156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01346-FC84-4760-A1F6-723F2C4F3485}">
  <dimension ref="A1:E40"/>
  <sheetViews>
    <sheetView topLeftCell="A27" workbookViewId="0">
      <selection activeCell="C1" sqref="C1:E40"/>
    </sheetView>
  </sheetViews>
  <sheetFormatPr defaultRowHeight="14.5" x14ac:dyDescent="0.35"/>
  <sheetData>
    <row r="1" spans="1:5" ht="15" thickBot="1" x14ac:dyDescent="0.4">
      <c r="A1" t="s">
        <v>327</v>
      </c>
      <c r="C1" s="12" t="s">
        <v>167</v>
      </c>
      <c r="D1" s="12" t="s">
        <v>328</v>
      </c>
      <c r="E1" s="12" t="s">
        <v>329</v>
      </c>
    </row>
    <row r="2" spans="1:5" ht="21" x14ac:dyDescent="0.35">
      <c r="C2" s="10" t="s">
        <v>330</v>
      </c>
      <c r="D2" s="10" t="s">
        <v>331</v>
      </c>
      <c r="E2" s="10" t="s">
        <v>332</v>
      </c>
    </row>
    <row r="3" spans="1:5" ht="21" x14ac:dyDescent="0.35">
      <c r="C3" s="11"/>
      <c r="D3" s="10" t="s">
        <v>160</v>
      </c>
      <c r="E3" s="10" t="s">
        <v>332</v>
      </c>
    </row>
    <row r="4" spans="1:5" ht="21" x14ac:dyDescent="0.35">
      <c r="C4" s="11"/>
      <c r="D4" s="10" t="s">
        <v>333</v>
      </c>
      <c r="E4" s="10" t="s">
        <v>334</v>
      </c>
    </row>
    <row r="5" spans="1:5" ht="21" x14ac:dyDescent="0.35">
      <c r="C5" s="11"/>
      <c r="D5" s="10" t="s">
        <v>161</v>
      </c>
      <c r="E5" s="10" t="s">
        <v>334</v>
      </c>
    </row>
    <row r="6" spans="1:5" ht="21" x14ac:dyDescent="0.35">
      <c r="C6" s="11"/>
      <c r="D6" s="10" t="s">
        <v>164</v>
      </c>
      <c r="E6" s="10" t="s">
        <v>334</v>
      </c>
    </row>
    <row r="7" spans="1:5" ht="21" x14ac:dyDescent="0.35">
      <c r="C7" s="11"/>
      <c r="D7" s="10" t="s">
        <v>335</v>
      </c>
      <c r="E7" s="10" t="s">
        <v>336</v>
      </c>
    </row>
    <row r="8" spans="1:5" ht="21" x14ac:dyDescent="0.35">
      <c r="C8" s="11"/>
      <c r="D8" s="10" t="s">
        <v>337</v>
      </c>
      <c r="E8" s="10" t="s">
        <v>338</v>
      </c>
    </row>
    <row r="9" spans="1:5" ht="21" x14ac:dyDescent="0.35">
      <c r="C9" s="11"/>
      <c r="D9" s="10" t="s">
        <v>339</v>
      </c>
      <c r="E9" s="10" t="s">
        <v>340</v>
      </c>
    </row>
    <row r="10" spans="1:5" ht="42" x14ac:dyDescent="0.35">
      <c r="C10" s="10" t="s">
        <v>341</v>
      </c>
      <c r="D10" s="10" t="s">
        <v>342</v>
      </c>
      <c r="E10" s="10" t="s">
        <v>343</v>
      </c>
    </row>
    <row r="11" spans="1:5" ht="21" x14ac:dyDescent="0.35">
      <c r="C11" s="11"/>
      <c r="D11" s="10" t="s">
        <v>344</v>
      </c>
      <c r="E11" s="10" t="s">
        <v>345</v>
      </c>
    </row>
    <row r="12" spans="1:5" ht="21" x14ac:dyDescent="0.35">
      <c r="C12" s="11"/>
      <c r="D12" s="10" t="s">
        <v>346</v>
      </c>
      <c r="E12" s="10" t="s">
        <v>347</v>
      </c>
    </row>
    <row r="13" spans="1:5" ht="21" x14ac:dyDescent="0.35">
      <c r="C13" s="11"/>
      <c r="D13" s="10" t="s">
        <v>348</v>
      </c>
      <c r="E13" s="10" t="s">
        <v>349</v>
      </c>
    </row>
    <row r="14" spans="1:5" ht="21" x14ac:dyDescent="0.35">
      <c r="C14" s="11"/>
      <c r="D14" s="10" t="s">
        <v>350</v>
      </c>
      <c r="E14" s="10" t="s">
        <v>351</v>
      </c>
    </row>
    <row r="15" spans="1:5" ht="31.5" x14ac:dyDescent="0.35">
      <c r="C15" s="11"/>
      <c r="D15" s="10" t="s">
        <v>352</v>
      </c>
      <c r="E15" s="10" t="s">
        <v>353</v>
      </c>
    </row>
    <row r="16" spans="1:5" ht="21" x14ac:dyDescent="0.35">
      <c r="C16" s="11"/>
      <c r="D16" s="10" t="s">
        <v>354</v>
      </c>
      <c r="E16" s="10" t="s">
        <v>355</v>
      </c>
    </row>
    <row r="17" spans="3:5" ht="21" x14ac:dyDescent="0.35">
      <c r="C17" s="11"/>
      <c r="D17" s="10" t="s">
        <v>356</v>
      </c>
      <c r="E17" s="10" t="s">
        <v>357</v>
      </c>
    </row>
    <row r="18" spans="3:5" ht="21" x14ac:dyDescent="0.35">
      <c r="C18" s="11"/>
      <c r="D18" s="10" t="s">
        <v>358</v>
      </c>
      <c r="E18" s="10" t="s">
        <v>359</v>
      </c>
    </row>
    <row r="19" spans="3:5" ht="16" x14ac:dyDescent="0.35">
      <c r="C19" s="11"/>
      <c r="D19" s="10" t="s">
        <v>360</v>
      </c>
      <c r="E19" s="10" t="s">
        <v>361</v>
      </c>
    </row>
    <row r="20" spans="3:5" ht="21" x14ac:dyDescent="0.35">
      <c r="C20" s="10" t="s">
        <v>73</v>
      </c>
      <c r="D20" s="10" t="s">
        <v>362</v>
      </c>
      <c r="E20" s="10" t="s">
        <v>363</v>
      </c>
    </row>
    <row r="21" spans="3:5" ht="21" x14ac:dyDescent="0.35">
      <c r="C21" s="11"/>
      <c r="D21" s="10" t="s">
        <v>364</v>
      </c>
      <c r="E21" s="10" t="s">
        <v>365</v>
      </c>
    </row>
    <row r="22" spans="3:5" ht="21" x14ac:dyDescent="0.35">
      <c r="C22" s="11"/>
      <c r="D22" s="10" t="s">
        <v>366</v>
      </c>
      <c r="E22" s="10" t="s">
        <v>367</v>
      </c>
    </row>
    <row r="23" spans="3:5" ht="21" x14ac:dyDescent="0.35">
      <c r="C23" s="11"/>
      <c r="D23" s="10" t="s">
        <v>368</v>
      </c>
      <c r="E23" s="10" t="s">
        <v>367</v>
      </c>
    </row>
    <row r="24" spans="3:5" ht="21" x14ac:dyDescent="0.35">
      <c r="C24" s="10" t="s">
        <v>200</v>
      </c>
      <c r="D24" s="10" t="s">
        <v>369</v>
      </c>
      <c r="E24" s="10" t="s">
        <v>370</v>
      </c>
    </row>
    <row r="25" spans="3:5" ht="16" x14ac:dyDescent="0.35">
      <c r="C25" s="11"/>
      <c r="D25" s="10" t="s">
        <v>371</v>
      </c>
      <c r="E25" s="10" t="s">
        <v>372</v>
      </c>
    </row>
    <row r="26" spans="3:5" ht="21" x14ac:dyDescent="0.35">
      <c r="C26" s="11"/>
      <c r="D26" s="10" t="s">
        <v>373</v>
      </c>
      <c r="E26" s="10" t="s">
        <v>374</v>
      </c>
    </row>
    <row r="27" spans="3:5" ht="21" x14ac:dyDescent="0.35">
      <c r="C27" s="11"/>
      <c r="D27" s="10" t="s">
        <v>375</v>
      </c>
      <c r="E27" s="10" t="s">
        <v>374</v>
      </c>
    </row>
    <row r="28" spans="3:5" ht="21" x14ac:dyDescent="0.35">
      <c r="C28" s="11"/>
      <c r="D28" s="10" t="s">
        <v>376</v>
      </c>
      <c r="E28" s="10" t="s">
        <v>374</v>
      </c>
    </row>
    <row r="29" spans="3:5" ht="16" x14ac:dyDescent="0.35">
      <c r="C29" s="11"/>
      <c r="D29" s="10" t="s">
        <v>377</v>
      </c>
      <c r="E29" s="10" t="s">
        <v>378</v>
      </c>
    </row>
    <row r="30" spans="3:5" ht="31.5" x14ac:dyDescent="0.35">
      <c r="C30" s="11"/>
      <c r="D30" s="10" t="s">
        <v>379</v>
      </c>
      <c r="E30" s="10" t="s">
        <v>380</v>
      </c>
    </row>
    <row r="31" spans="3:5" ht="21" x14ac:dyDescent="0.35">
      <c r="C31" s="11"/>
      <c r="D31" s="10" t="s">
        <v>381</v>
      </c>
      <c r="E31" s="10" t="s">
        <v>382</v>
      </c>
    </row>
    <row r="32" spans="3:5" ht="21" x14ac:dyDescent="0.35">
      <c r="C32" s="11"/>
      <c r="D32" s="10" t="s">
        <v>383</v>
      </c>
      <c r="E32" s="10" t="s">
        <v>384</v>
      </c>
    </row>
    <row r="33" spans="3:5" ht="21" x14ac:dyDescent="0.35">
      <c r="C33" s="10" t="s">
        <v>192</v>
      </c>
      <c r="D33" s="10" t="s">
        <v>385</v>
      </c>
      <c r="E33" s="10" t="s">
        <v>386</v>
      </c>
    </row>
    <row r="34" spans="3:5" ht="16" x14ac:dyDescent="0.35">
      <c r="C34" s="11"/>
      <c r="D34" s="10" t="s">
        <v>387</v>
      </c>
      <c r="E34" s="10" t="s">
        <v>386</v>
      </c>
    </row>
    <row r="35" spans="3:5" ht="16" x14ac:dyDescent="0.35">
      <c r="C35" s="11"/>
      <c r="D35" s="10" t="s">
        <v>388</v>
      </c>
      <c r="E35" s="10" t="s">
        <v>386</v>
      </c>
    </row>
    <row r="36" spans="3:5" ht="16" x14ac:dyDescent="0.35">
      <c r="C36" s="11"/>
      <c r="D36" s="10" t="s">
        <v>389</v>
      </c>
      <c r="E36" s="10" t="s">
        <v>386</v>
      </c>
    </row>
    <row r="37" spans="3:5" ht="16" x14ac:dyDescent="0.35">
      <c r="C37" s="11"/>
      <c r="D37" s="10" t="s">
        <v>390</v>
      </c>
      <c r="E37" s="10" t="s">
        <v>386</v>
      </c>
    </row>
    <row r="38" spans="3:5" ht="21" x14ac:dyDescent="0.35">
      <c r="C38" s="10" t="s">
        <v>79</v>
      </c>
      <c r="D38" s="10" t="s">
        <v>391</v>
      </c>
      <c r="E38" s="10" t="s">
        <v>386</v>
      </c>
    </row>
    <row r="39" spans="3:5" ht="16" x14ac:dyDescent="0.35">
      <c r="C39" s="11"/>
      <c r="D39" s="10" t="s">
        <v>392</v>
      </c>
      <c r="E39" s="10" t="s">
        <v>386</v>
      </c>
    </row>
    <row r="40" spans="3:5" ht="32" thickBot="1" x14ac:dyDescent="0.4">
      <c r="C40" s="9" t="s">
        <v>393</v>
      </c>
      <c r="D40" s="9" t="s">
        <v>394</v>
      </c>
      <c r="E40" s="9" t="s">
        <v>395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5219-7D3B-4580-B534-FF60FBA3584D}">
  <dimension ref="A1:K40"/>
  <sheetViews>
    <sheetView workbookViewId="0">
      <selection activeCell="K2" sqref="K2"/>
    </sheetView>
  </sheetViews>
  <sheetFormatPr defaultRowHeight="14.5" x14ac:dyDescent="0.35"/>
  <sheetData>
    <row r="1" spans="1:11" x14ac:dyDescent="0.35">
      <c r="A1" t="s">
        <v>166</v>
      </c>
      <c r="B1" s="5" t="s">
        <v>0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1" x14ac:dyDescent="0.35">
      <c r="A2">
        <v>1</v>
      </c>
      <c r="B2" s="5" t="s">
        <v>30</v>
      </c>
      <c r="C2">
        <v>4.3751345975539042E-2</v>
      </c>
      <c r="D2">
        <v>1.3561783660833059E-2</v>
      </c>
      <c r="E2">
        <v>3.9495149865518137E-2</v>
      </c>
      <c r="F2">
        <v>0.13319619840796901</v>
      </c>
      <c r="G2">
        <v>0.57318246711369025</v>
      </c>
      <c r="H2">
        <v>0.10234463234146141</v>
      </c>
      <c r="I2">
        <v>9.4468422634989085E-2</v>
      </c>
      <c r="K2" t="s">
        <v>396</v>
      </c>
    </row>
    <row r="3" spans="1:11" x14ac:dyDescent="0.35">
      <c r="A3">
        <v>2</v>
      </c>
      <c r="B3" s="5" t="s">
        <v>160</v>
      </c>
      <c r="C3">
        <v>5.3783350038342857E-2</v>
      </c>
      <c r="D3">
        <v>1.019611368108856E-2</v>
      </c>
      <c r="E3">
        <v>3.7137166567137989E-2</v>
      </c>
      <c r="F3">
        <v>0.12914700119957501</v>
      </c>
      <c r="G3">
        <v>0.52745198392182224</v>
      </c>
      <c r="H3">
        <v>0.11167054499785491</v>
      </c>
      <c r="I3">
        <v>0.13061383959417841</v>
      </c>
    </row>
    <row r="4" spans="1:11" x14ac:dyDescent="0.35">
      <c r="A4">
        <v>3</v>
      </c>
      <c r="B4" s="5" t="s">
        <v>29</v>
      </c>
      <c r="C4">
        <v>4.1569364201573859E-2</v>
      </c>
      <c r="D4">
        <v>4.5826842196426999E-3</v>
      </c>
      <c r="E4">
        <v>3.0417826627604779E-2</v>
      </c>
      <c r="F4">
        <v>0.13517827104719479</v>
      </c>
      <c r="G4">
        <v>0.59549739723861661</v>
      </c>
      <c r="H4">
        <v>0.1033167722646387</v>
      </c>
      <c r="I4">
        <v>8.9437684400728551E-2</v>
      </c>
    </row>
    <row r="5" spans="1:11" x14ac:dyDescent="0.35">
      <c r="A5">
        <v>4</v>
      </c>
      <c r="B5" s="5" t="s">
        <v>161</v>
      </c>
      <c r="C5">
        <v>4.8408776994656642E-2</v>
      </c>
      <c r="D5">
        <v>5.8039964020215572E-3</v>
      </c>
      <c r="E5">
        <v>3.8888344392558089E-2</v>
      </c>
      <c r="F5">
        <v>0.13662627340321079</v>
      </c>
      <c r="G5">
        <v>0.58736043640302327</v>
      </c>
      <c r="H5">
        <v>9.874632115817128E-2</v>
      </c>
      <c r="I5">
        <v>8.4165851246358364E-2</v>
      </c>
    </row>
    <row r="6" spans="1:11" x14ac:dyDescent="0.35">
      <c r="A6">
        <v>5</v>
      </c>
      <c r="B6" s="5" t="s">
        <v>164</v>
      </c>
      <c r="C6">
        <v>6.682968150481533E-2</v>
      </c>
      <c r="D6">
        <v>8.4015683922663391E-3</v>
      </c>
      <c r="E6">
        <v>4.4360960425728513E-2</v>
      </c>
      <c r="F6">
        <v>0.1105634353294378</v>
      </c>
      <c r="G6">
        <v>0.54188130872344331</v>
      </c>
      <c r="H6">
        <v>0.1043607440151114</v>
      </c>
      <c r="I6">
        <v>0.1236023016091973</v>
      </c>
    </row>
    <row r="7" spans="1:11" x14ac:dyDescent="0.35">
      <c r="A7">
        <v>6</v>
      </c>
      <c r="B7" s="5" t="s">
        <v>23</v>
      </c>
      <c r="C7">
        <v>7.837761211450367E-2</v>
      </c>
      <c r="D7">
        <v>1.9661979944183079E-2</v>
      </c>
      <c r="E7">
        <v>5.1770036623970853E-2</v>
      </c>
      <c r="F7">
        <v>0.1029383131344787</v>
      </c>
      <c r="G7">
        <v>0.45760372335266769</v>
      </c>
      <c r="H7">
        <v>0.1140860974251371</v>
      </c>
      <c r="I7">
        <v>0.17556223740505891</v>
      </c>
    </row>
    <row r="8" spans="1:11" x14ac:dyDescent="0.35">
      <c r="A8">
        <v>7</v>
      </c>
      <c r="B8" s="5" t="s">
        <v>38</v>
      </c>
      <c r="C8">
        <v>3.4265005505996773E-2</v>
      </c>
      <c r="D8">
        <v>6.4824988128199734E-3</v>
      </c>
      <c r="E8">
        <v>3.093898126731072E-2</v>
      </c>
      <c r="F8">
        <v>0.1476586180732456</v>
      </c>
      <c r="G8">
        <v>0.62737500937797119</v>
      </c>
      <c r="H8">
        <v>8.9481427080205109E-2</v>
      </c>
      <c r="I8">
        <v>6.3798459882450628E-2</v>
      </c>
    </row>
    <row r="9" spans="1:11" x14ac:dyDescent="0.35">
      <c r="A9">
        <v>8</v>
      </c>
      <c r="B9" s="5" t="s">
        <v>6</v>
      </c>
      <c r="C9">
        <v>0.1562236971479215</v>
      </c>
      <c r="D9">
        <v>1.9447675021907331E-2</v>
      </c>
      <c r="E9">
        <v>7.70167404929884E-2</v>
      </c>
      <c r="F9">
        <v>4.4247642209100983E-2</v>
      </c>
      <c r="G9">
        <v>0.18428114082632699</v>
      </c>
      <c r="H9">
        <v>0.1816792776828175</v>
      </c>
      <c r="I9">
        <v>0.33710382661893729</v>
      </c>
    </row>
    <row r="10" spans="1:11" x14ac:dyDescent="0.35">
      <c r="A10">
        <v>9</v>
      </c>
      <c r="B10" s="5" t="s">
        <v>17</v>
      </c>
      <c r="C10">
        <v>0.12080912010839311</v>
      </c>
      <c r="D10">
        <v>2.7836373631636342E-2</v>
      </c>
      <c r="E10">
        <v>3.47940881127436E-2</v>
      </c>
      <c r="F10">
        <v>4.4967704854963153E-2</v>
      </c>
      <c r="G10">
        <v>0.26743588036180088</v>
      </c>
      <c r="H10">
        <v>0.15906555729767241</v>
      </c>
      <c r="I10">
        <v>0.34509127563279057</v>
      </c>
    </row>
    <row r="11" spans="1:11" x14ac:dyDescent="0.35">
      <c r="A11">
        <v>10</v>
      </c>
      <c r="B11" s="5" t="s">
        <v>15</v>
      </c>
      <c r="C11">
        <v>8.5987588081553629E-2</v>
      </c>
      <c r="D11">
        <v>1.050157303181507E-2</v>
      </c>
      <c r="E11">
        <v>2.502277502222975E-2</v>
      </c>
      <c r="F11">
        <v>6.9475047084579425E-2</v>
      </c>
      <c r="G11">
        <v>0.31327644622879081</v>
      </c>
      <c r="H11">
        <v>0.15936429117355311</v>
      </c>
      <c r="I11">
        <v>0.33637227937747821</v>
      </c>
    </row>
    <row r="12" spans="1:11" x14ac:dyDescent="0.35">
      <c r="A12">
        <v>11</v>
      </c>
      <c r="B12" s="5" t="s">
        <v>36</v>
      </c>
      <c r="C12">
        <v>6.3186295532543957E-2</v>
      </c>
      <c r="D12">
        <v>2.5044751065509591E-2</v>
      </c>
      <c r="E12">
        <v>9.0231336785433214E-2</v>
      </c>
      <c r="F12">
        <v>0.141739882194058</v>
      </c>
      <c r="G12">
        <v>0.47528816125355677</v>
      </c>
      <c r="H12">
        <v>9.8294711424954662E-2</v>
      </c>
      <c r="I12">
        <v>0.10621486174394371</v>
      </c>
    </row>
    <row r="13" spans="1:11" x14ac:dyDescent="0.35">
      <c r="A13">
        <v>12</v>
      </c>
      <c r="B13" s="5" t="s">
        <v>34</v>
      </c>
      <c r="C13">
        <v>4.5049359278590932E-2</v>
      </c>
      <c r="D13">
        <v>1.6410431192352311E-2</v>
      </c>
      <c r="E13">
        <v>3.839398776198695E-2</v>
      </c>
      <c r="F13">
        <v>0.15153744081769099</v>
      </c>
      <c r="G13">
        <v>0.50366034493291123</v>
      </c>
      <c r="H13">
        <v>9.9705964875798941E-2</v>
      </c>
      <c r="I13">
        <v>0.1452424711406686</v>
      </c>
    </row>
    <row r="14" spans="1:11" x14ac:dyDescent="0.35">
      <c r="A14">
        <v>13</v>
      </c>
      <c r="B14" s="5" t="s">
        <v>37</v>
      </c>
      <c r="C14">
        <v>4.513804090600132E-2</v>
      </c>
      <c r="D14">
        <v>7.6497119703298404E-4</v>
      </c>
      <c r="E14">
        <v>4.1709468519414317E-2</v>
      </c>
      <c r="F14">
        <v>0.12664187578040539</v>
      </c>
      <c r="G14">
        <v>0.61697883389555574</v>
      </c>
      <c r="H14">
        <v>9.332133919047414E-2</v>
      </c>
      <c r="I14">
        <v>7.5445470511116108E-2</v>
      </c>
    </row>
    <row r="15" spans="1:11" x14ac:dyDescent="0.35">
      <c r="A15">
        <v>14</v>
      </c>
      <c r="B15" s="5" t="s">
        <v>22</v>
      </c>
      <c r="C15">
        <v>7.4887134878823369E-2</v>
      </c>
      <c r="D15">
        <v>4.3311762600041484E-3</v>
      </c>
      <c r="E15">
        <v>2.8798524105701429E-2</v>
      </c>
      <c r="F15">
        <v>8.8619500348739624E-2</v>
      </c>
      <c r="G15">
        <v>0.49405200898300561</v>
      </c>
      <c r="H15">
        <v>0.1159087967960641</v>
      </c>
      <c r="I15">
        <v>0.19340285862766179</v>
      </c>
    </row>
    <row r="16" spans="1:11" x14ac:dyDescent="0.35">
      <c r="A16">
        <v>15</v>
      </c>
      <c r="B16" s="5" t="s">
        <v>20</v>
      </c>
      <c r="C16">
        <v>7.9755540380238396E-2</v>
      </c>
      <c r="D16">
        <v>8.193270096234816E-3</v>
      </c>
      <c r="E16">
        <v>4.0937134958060617E-2</v>
      </c>
      <c r="F16">
        <v>9.7733044449027875E-2</v>
      </c>
      <c r="G16">
        <v>0.44219939939416097</v>
      </c>
      <c r="H16">
        <v>0.1263609548033999</v>
      </c>
      <c r="I16">
        <v>0.20482065591887741</v>
      </c>
    </row>
    <row r="17" spans="1:9" x14ac:dyDescent="0.35">
      <c r="A17">
        <v>16</v>
      </c>
      <c r="B17" s="5" t="s">
        <v>33</v>
      </c>
      <c r="C17">
        <v>3.6010610987574902E-2</v>
      </c>
      <c r="D17">
        <v>5.6526752027126134E-3</v>
      </c>
      <c r="E17">
        <v>3.1808930800541417E-2</v>
      </c>
      <c r="F17">
        <v>0.12698766861723601</v>
      </c>
      <c r="G17">
        <v>0.63088717166641206</v>
      </c>
      <c r="H17">
        <v>9.9848907646192378E-2</v>
      </c>
      <c r="I17">
        <v>6.8804035079330597E-2</v>
      </c>
    </row>
    <row r="18" spans="1:9" x14ac:dyDescent="0.35">
      <c r="A18">
        <v>16</v>
      </c>
      <c r="B18" s="5" t="s">
        <v>21</v>
      </c>
      <c r="C18">
        <v>2.4602394569408229E-2</v>
      </c>
      <c r="D18">
        <v>1.239352325569769E-3</v>
      </c>
      <c r="E18">
        <v>1.085964329078328E-2</v>
      </c>
      <c r="F18">
        <v>0.13083447960316261</v>
      </c>
      <c r="G18">
        <v>0.6256761559837779</v>
      </c>
      <c r="H18">
        <v>0.1220978532022686</v>
      </c>
      <c r="I18">
        <v>8.469012102502968E-2</v>
      </c>
    </row>
    <row r="19" spans="1:9" x14ac:dyDescent="0.35">
      <c r="A19">
        <v>17</v>
      </c>
      <c r="B19" s="5" t="s">
        <v>77</v>
      </c>
      <c r="C19">
        <v>5.5045021232353712E-2</v>
      </c>
      <c r="D19">
        <v>8.5149520350444076E-3</v>
      </c>
      <c r="E19">
        <v>4.6312268963373003E-2</v>
      </c>
      <c r="F19">
        <v>0.1143714385271406</v>
      </c>
      <c r="G19">
        <v>0.54184906445948755</v>
      </c>
      <c r="H19">
        <v>0.1084924499644128</v>
      </c>
      <c r="I19">
        <v>0.1254148048181879</v>
      </c>
    </row>
    <row r="20" spans="1:9" x14ac:dyDescent="0.35">
      <c r="A20">
        <v>18</v>
      </c>
      <c r="B20" s="5" t="s">
        <v>31</v>
      </c>
      <c r="C20">
        <v>8.6415204439821466E-2</v>
      </c>
      <c r="D20">
        <v>1.9106021278093532E-2</v>
      </c>
      <c r="E20">
        <v>5.5260620303856492E-2</v>
      </c>
      <c r="F20">
        <v>0.1143927173605707</v>
      </c>
      <c r="G20">
        <v>0.47605745624586571</v>
      </c>
      <c r="H20">
        <v>0.1009320512430901</v>
      </c>
      <c r="I20">
        <v>0.14783592912870211</v>
      </c>
    </row>
    <row r="21" spans="1:9" x14ac:dyDescent="0.35">
      <c r="A21">
        <v>19</v>
      </c>
      <c r="B21" s="5" t="s">
        <v>27</v>
      </c>
      <c r="C21">
        <v>6.6818922174615589E-2</v>
      </c>
      <c r="D21">
        <v>1.0499486416686519E-2</v>
      </c>
      <c r="E21">
        <v>4.728289408010896E-2</v>
      </c>
      <c r="F21">
        <v>0.1125056224523118</v>
      </c>
      <c r="G21">
        <v>0.51058193849726141</v>
      </c>
      <c r="H21">
        <v>0.1058549099098816</v>
      </c>
      <c r="I21">
        <v>0.14645622646913409</v>
      </c>
    </row>
    <row r="22" spans="1:9" x14ac:dyDescent="0.35">
      <c r="A22">
        <v>20</v>
      </c>
      <c r="B22" s="5" t="s">
        <v>16</v>
      </c>
      <c r="C22">
        <v>0.1222997040982091</v>
      </c>
      <c r="D22">
        <v>1.390031667155741E-2</v>
      </c>
      <c r="E22">
        <v>4.8916019185847218E-2</v>
      </c>
      <c r="F22">
        <v>5.3415592289064839E-2</v>
      </c>
      <c r="G22">
        <v>0.24916952406292489</v>
      </c>
      <c r="H22">
        <v>0.15915201863140391</v>
      </c>
      <c r="I22">
        <v>0.35314682506099271</v>
      </c>
    </row>
    <row r="23" spans="1:9" x14ac:dyDescent="0.35">
      <c r="A23">
        <v>21</v>
      </c>
      <c r="B23" s="5" t="s">
        <v>7</v>
      </c>
      <c r="C23">
        <v>0.1343531432975095</v>
      </c>
      <c r="D23">
        <v>2.8727775098494879E-2</v>
      </c>
      <c r="E23">
        <v>7.7136701770842947E-2</v>
      </c>
      <c r="F23">
        <v>2.292138716429136E-2</v>
      </c>
      <c r="G23">
        <v>0.16373413927313141</v>
      </c>
      <c r="H23">
        <v>0.1809974856769824</v>
      </c>
      <c r="I23">
        <v>0.39212936771874762</v>
      </c>
    </row>
    <row r="24" spans="1:9" x14ac:dyDescent="0.35">
      <c r="A24">
        <v>22</v>
      </c>
      <c r="B24" s="5" t="s">
        <v>12</v>
      </c>
      <c r="C24">
        <v>0.1710237146549333</v>
      </c>
      <c r="D24">
        <v>1.6878919112180799E-2</v>
      </c>
      <c r="E24">
        <v>7.7839373946652288E-2</v>
      </c>
      <c r="F24">
        <v>2.6987135579560062E-3</v>
      </c>
      <c r="G24">
        <v>8.2508017805072789E-2</v>
      </c>
      <c r="H24">
        <v>0.17532911273644389</v>
      </c>
      <c r="I24">
        <v>0.47372214818676089</v>
      </c>
    </row>
    <row r="25" spans="1:9" x14ac:dyDescent="0.35">
      <c r="A25">
        <v>23</v>
      </c>
      <c r="B25" s="5" t="s">
        <v>13</v>
      </c>
      <c r="C25">
        <v>0.17037663278064849</v>
      </c>
      <c r="D25">
        <v>1.8229834749259259E-2</v>
      </c>
      <c r="E25">
        <v>6.6821275995201906E-2</v>
      </c>
      <c r="F25">
        <v>8.4849528658496529E-3</v>
      </c>
      <c r="G25">
        <v>8.3881230010214747E-2</v>
      </c>
      <c r="H25">
        <v>0.17464475625534939</v>
      </c>
      <c r="I25">
        <v>0.47756131734347662</v>
      </c>
    </row>
    <row r="26" spans="1:9" x14ac:dyDescent="0.35">
      <c r="A26">
        <v>24</v>
      </c>
      <c r="B26" s="5" t="s">
        <v>4</v>
      </c>
      <c r="C26">
        <v>0.18289494916539109</v>
      </c>
      <c r="D26">
        <v>1.4503561588463059E-2</v>
      </c>
      <c r="E26">
        <v>6.7739007028483289E-2</v>
      </c>
      <c r="F26">
        <v>7.0172165232688906E-3</v>
      </c>
      <c r="G26">
        <v>9.6666052456231083E-2</v>
      </c>
      <c r="H26">
        <v>0.18429839831410011</v>
      </c>
      <c r="I26">
        <v>0.44688081492406251</v>
      </c>
    </row>
    <row r="27" spans="1:9" x14ac:dyDescent="0.35">
      <c r="A27">
        <v>25</v>
      </c>
      <c r="B27" s="5" t="s">
        <v>8</v>
      </c>
      <c r="C27">
        <v>0.17246859854801189</v>
      </c>
      <c r="D27">
        <v>2.317367733298786E-2</v>
      </c>
      <c r="E27">
        <v>8.2015140439115009E-2</v>
      </c>
      <c r="F27">
        <v>1.037626719535609E-2</v>
      </c>
      <c r="G27">
        <v>8.1207047455210624E-2</v>
      </c>
      <c r="H27">
        <v>0.17941924630706449</v>
      </c>
      <c r="I27">
        <v>0.45134002272225399</v>
      </c>
    </row>
    <row r="28" spans="1:9" x14ac:dyDescent="0.35">
      <c r="A28">
        <v>26</v>
      </c>
      <c r="B28" s="5" t="s">
        <v>11</v>
      </c>
      <c r="C28">
        <v>0.16790411130528191</v>
      </c>
      <c r="D28">
        <v>1.822446955210115E-2</v>
      </c>
      <c r="E28">
        <v>6.89095510062568E-2</v>
      </c>
      <c r="F28">
        <v>7.5873999584884291E-3</v>
      </c>
      <c r="G28">
        <v>8.6109916365118944E-2</v>
      </c>
      <c r="H28">
        <v>0.17685808905318709</v>
      </c>
      <c r="I28">
        <v>0.47440646275956572</v>
      </c>
    </row>
    <row r="29" spans="1:9" x14ac:dyDescent="0.35">
      <c r="A29">
        <v>27</v>
      </c>
      <c r="B29" s="5" t="s">
        <v>1</v>
      </c>
      <c r="C29">
        <v>0.15777037757589571</v>
      </c>
      <c r="D29">
        <v>1.91666279161345E-2</v>
      </c>
      <c r="E29">
        <v>7.4553813786825032E-2</v>
      </c>
      <c r="F29">
        <v>9.5513579302082628E-3</v>
      </c>
      <c r="G29">
        <v>7.2418480370624955E-2</v>
      </c>
      <c r="H29">
        <v>0.19665515862796679</v>
      </c>
      <c r="I29">
        <v>0.46988418379234492</v>
      </c>
    </row>
    <row r="30" spans="1:9" x14ac:dyDescent="0.35">
      <c r="A30">
        <v>28</v>
      </c>
      <c r="B30" s="5" t="s">
        <v>18</v>
      </c>
      <c r="C30">
        <v>0.11642055047063191</v>
      </c>
      <c r="D30">
        <v>3.1196024111859871E-2</v>
      </c>
      <c r="E30">
        <v>7.6486445013464813E-2</v>
      </c>
      <c r="F30">
        <v>4.4685469874688057E-2</v>
      </c>
      <c r="G30">
        <v>0.22719864882126189</v>
      </c>
      <c r="H30">
        <v>0.15694746423551109</v>
      </c>
      <c r="I30">
        <v>0.34706539747258242</v>
      </c>
    </row>
    <row r="31" spans="1:9" x14ac:dyDescent="0.35">
      <c r="A31">
        <v>29</v>
      </c>
      <c r="B31" s="5" t="s">
        <v>2</v>
      </c>
      <c r="C31">
        <v>0.16061667507298211</v>
      </c>
      <c r="D31">
        <v>2.1415981780601251E-2</v>
      </c>
      <c r="E31">
        <v>7.5118554084749323E-2</v>
      </c>
      <c r="F31">
        <v>1.1713772516990399E-2</v>
      </c>
      <c r="G31">
        <v>6.6501343352330392E-2</v>
      </c>
      <c r="H31">
        <v>0.19243537727622301</v>
      </c>
      <c r="I31">
        <v>0.47219829591612361</v>
      </c>
    </row>
    <row r="32" spans="1:9" x14ac:dyDescent="0.35">
      <c r="A32">
        <v>30</v>
      </c>
      <c r="B32" s="5" t="s">
        <v>5</v>
      </c>
      <c r="C32">
        <v>0.15317223397867741</v>
      </c>
      <c r="D32">
        <v>2.4053743643448668E-2</v>
      </c>
      <c r="E32">
        <v>9.0160876602205689E-2</v>
      </c>
      <c r="F32">
        <v>1.222660468156247E-2</v>
      </c>
      <c r="G32">
        <v>8.9277429439518247E-2</v>
      </c>
      <c r="H32">
        <v>0.1837841905476772</v>
      </c>
      <c r="I32">
        <v>0.4473249211069103</v>
      </c>
    </row>
    <row r="33" spans="1:9" x14ac:dyDescent="0.35">
      <c r="A33">
        <v>31</v>
      </c>
      <c r="B33" s="5" t="s">
        <v>163</v>
      </c>
      <c r="C33">
        <v>0.14915858767362089</v>
      </c>
      <c r="D33">
        <v>1.992814559022054E-2</v>
      </c>
      <c r="E33">
        <v>7.6901621921891733E-2</v>
      </c>
      <c r="F33">
        <v>1.5863928608751309E-2</v>
      </c>
      <c r="G33">
        <v>7.4735455354534991E-2</v>
      </c>
      <c r="H33">
        <v>0.17821783472130689</v>
      </c>
      <c r="I33">
        <v>0.48519442612967362</v>
      </c>
    </row>
    <row r="34" spans="1:9" x14ac:dyDescent="0.35">
      <c r="A34">
        <v>32</v>
      </c>
      <c r="B34" s="5" t="s">
        <v>159</v>
      </c>
      <c r="C34">
        <v>0.15363675111366659</v>
      </c>
      <c r="D34">
        <v>1.7917396065248989E-2</v>
      </c>
      <c r="E34">
        <v>8.4895725164516336E-2</v>
      </c>
      <c r="F34">
        <v>1.189131316899057E-2</v>
      </c>
      <c r="G34">
        <v>7.5474016048845613E-2</v>
      </c>
      <c r="H34">
        <v>0.1785025028007016</v>
      </c>
      <c r="I34">
        <v>0.47768229563803027</v>
      </c>
    </row>
    <row r="35" spans="1:9" x14ac:dyDescent="0.35">
      <c r="A35">
        <v>33</v>
      </c>
      <c r="B35" s="5" t="s">
        <v>162</v>
      </c>
      <c r="C35">
        <v>0.14580050925215171</v>
      </c>
      <c r="D35">
        <v>2.2622647300056791E-2</v>
      </c>
      <c r="E35">
        <v>7.7010915115511697E-2</v>
      </c>
      <c r="F35">
        <v>2.6165201540543279E-2</v>
      </c>
      <c r="G35">
        <v>8.7755910187424985E-2</v>
      </c>
      <c r="H35">
        <v>0.15015516962194131</v>
      </c>
      <c r="I35">
        <v>0.49048964698237019</v>
      </c>
    </row>
    <row r="36" spans="1:9" x14ac:dyDescent="0.35">
      <c r="A36">
        <v>34</v>
      </c>
      <c r="B36" s="5" t="s">
        <v>14</v>
      </c>
      <c r="C36">
        <v>0.13100361883468931</v>
      </c>
      <c r="D36">
        <v>2.3826384963029149E-2</v>
      </c>
      <c r="E36">
        <v>7.7027267976285632E-2</v>
      </c>
      <c r="F36">
        <v>3.1919077608344552E-2</v>
      </c>
      <c r="G36">
        <v>0.1173033148570795</v>
      </c>
      <c r="H36">
        <v>0.16218706947124761</v>
      </c>
      <c r="I36">
        <v>0.4567332662893242</v>
      </c>
    </row>
    <row r="37" spans="1:9" x14ac:dyDescent="0.35">
      <c r="A37">
        <v>35</v>
      </c>
      <c r="B37" s="5" t="s">
        <v>3</v>
      </c>
      <c r="C37">
        <v>0.15560962344744669</v>
      </c>
      <c r="D37">
        <v>1.33183504704455E-2</v>
      </c>
      <c r="E37">
        <v>9.210776271692922E-2</v>
      </c>
      <c r="F37">
        <v>3.9101544767208798E-2</v>
      </c>
      <c r="G37">
        <v>0.1139087734180087</v>
      </c>
      <c r="H37">
        <v>0.18919566948809419</v>
      </c>
      <c r="I37">
        <v>0.39675827569186678</v>
      </c>
    </row>
    <row r="38" spans="1:9" x14ac:dyDescent="0.35">
      <c r="A38">
        <v>36</v>
      </c>
      <c r="B38" s="5" t="s">
        <v>165</v>
      </c>
      <c r="C38">
        <v>5.6003512755389243E-2</v>
      </c>
      <c r="D38">
        <v>3.1101265053446271E-2</v>
      </c>
      <c r="E38">
        <v>8.7860320925173568E-2</v>
      </c>
      <c r="F38">
        <v>8.9702226744048125E-2</v>
      </c>
      <c r="G38">
        <v>0.3186595339514165</v>
      </c>
      <c r="H38">
        <v>0.1003888448535853</v>
      </c>
      <c r="I38">
        <v>0.31628429571694089</v>
      </c>
    </row>
    <row r="39" spans="1:9" x14ac:dyDescent="0.35">
      <c r="A39">
        <v>37</v>
      </c>
      <c r="B39" s="5" t="s">
        <v>26</v>
      </c>
      <c r="C39">
        <v>4.654871521883807E-2</v>
      </c>
      <c r="D39">
        <v>7.530292387356953E-3</v>
      </c>
      <c r="E39">
        <v>3.8072690209138602E-2</v>
      </c>
      <c r="F39">
        <v>0.12796605018462559</v>
      </c>
      <c r="G39">
        <v>0.60413465056086568</v>
      </c>
      <c r="H39">
        <v>0.10791866051634461</v>
      </c>
      <c r="I39">
        <v>6.7828940922830566E-2</v>
      </c>
    </row>
    <row r="40" spans="1:9" x14ac:dyDescent="0.35">
      <c r="A40">
        <v>38</v>
      </c>
      <c r="B40" s="5" t="s">
        <v>39</v>
      </c>
      <c r="C40">
        <v>6.2334609278008921E-2</v>
      </c>
      <c r="D40">
        <v>7.4504497913016415E-2</v>
      </c>
      <c r="E40">
        <v>0.1669291004326599</v>
      </c>
      <c r="F40">
        <v>0.11563665858863779</v>
      </c>
      <c r="G40">
        <v>0.1839683178783299</v>
      </c>
      <c r="H40">
        <v>6.8229926566719903E-2</v>
      </c>
      <c r="I40">
        <v>0.32839688934262712</v>
      </c>
    </row>
  </sheetData>
  <sortState xmlns:xlrd2="http://schemas.microsoft.com/office/spreadsheetml/2017/richdata2" ref="A2:I40">
    <sortCondition ref="A27:A4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8B466-90B0-4F51-BEE9-2EBA7D543181}">
  <dimension ref="A1:I7"/>
  <sheetViews>
    <sheetView workbookViewId="0">
      <selection activeCell="I11" sqref="I11"/>
    </sheetView>
  </sheetViews>
  <sheetFormatPr defaultRowHeight="14.5" x14ac:dyDescent="0.35"/>
  <sheetData>
    <row r="1" spans="1:9" ht="46.5" x14ac:dyDescent="0.35">
      <c r="A1" s="6" t="s">
        <v>167</v>
      </c>
      <c r="B1" s="6" t="s">
        <v>40</v>
      </c>
      <c r="C1" s="6" t="s">
        <v>168</v>
      </c>
      <c r="D1" s="6" t="s">
        <v>169</v>
      </c>
      <c r="E1" s="6" t="s">
        <v>43</v>
      </c>
      <c r="F1" s="6" t="s">
        <v>170</v>
      </c>
      <c r="G1" s="6" t="s">
        <v>171</v>
      </c>
      <c r="H1" s="6" t="s">
        <v>46</v>
      </c>
      <c r="I1" t="s">
        <v>397</v>
      </c>
    </row>
    <row r="2" spans="1:9" ht="15.5" x14ac:dyDescent="0.35">
      <c r="A2" s="6" t="s">
        <v>78</v>
      </c>
      <c r="B2" s="6" t="s">
        <v>172</v>
      </c>
      <c r="C2" s="6" t="s">
        <v>173</v>
      </c>
      <c r="D2" s="6" t="s">
        <v>174</v>
      </c>
      <c r="E2" s="6" t="s">
        <v>175</v>
      </c>
      <c r="F2" s="6" t="s">
        <v>176</v>
      </c>
      <c r="G2" s="6" t="s">
        <v>177</v>
      </c>
      <c r="H2" s="6" t="s">
        <v>178</v>
      </c>
    </row>
    <row r="3" spans="1:9" ht="31" x14ac:dyDescent="0.35">
      <c r="A3" s="6" t="s">
        <v>76</v>
      </c>
      <c r="B3" s="6" t="s">
        <v>179</v>
      </c>
      <c r="C3" s="6" t="s">
        <v>180</v>
      </c>
      <c r="D3" s="6" t="s">
        <v>181</v>
      </c>
      <c r="E3" s="6" t="s">
        <v>182</v>
      </c>
      <c r="F3" s="6" t="s">
        <v>183</v>
      </c>
      <c r="G3" s="6" t="s">
        <v>184</v>
      </c>
      <c r="H3" s="6" t="s">
        <v>185</v>
      </c>
    </row>
    <row r="4" spans="1:9" ht="15.5" x14ac:dyDescent="0.35">
      <c r="A4" s="6" t="s">
        <v>73</v>
      </c>
      <c r="B4" s="6" t="s">
        <v>186</v>
      </c>
      <c r="C4" s="6" t="s">
        <v>187</v>
      </c>
      <c r="D4" s="6" t="s">
        <v>188</v>
      </c>
      <c r="E4" s="6" t="s">
        <v>189</v>
      </c>
      <c r="F4" s="6" t="s">
        <v>190</v>
      </c>
      <c r="G4" s="6" t="s">
        <v>178</v>
      </c>
      <c r="H4" s="6" t="s">
        <v>191</v>
      </c>
    </row>
    <row r="5" spans="1:9" ht="31" x14ac:dyDescent="0.35">
      <c r="A5" s="6" t="s">
        <v>192</v>
      </c>
      <c r="B5" s="6" t="s">
        <v>193</v>
      </c>
      <c r="C5" s="6" t="s">
        <v>194</v>
      </c>
      <c r="D5" s="6" t="s">
        <v>195</v>
      </c>
      <c r="E5" s="6" t="s">
        <v>196</v>
      </c>
      <c r="F5" s="6" t="s">
        <v>197</v>
      </c>
      <c r="G5" s="6" t="s">
        <v>198</v>
      </c>
      <c r="H5" s="6" t="s">
        <v>199</v>
      </c>
    </row>
    <row r="6" spans="1:9" ht="15.5" x14ac:dyDescent="0.35">
      <c r="A6" s="6" t="s">
        <v>200</v>
      </c>
      <c r="B6" s="6" t="s">
        <v>201</v>
      </c>
      <c r="C6" s="6" t="s">
        <v>202</v>
      </c>
      <c r="D6" s="6" t="s">
        <v>189</v>
      </c>
      <c r="E6" s="6" t="s">
        <v>203</v>
      </c>
      <c r="F6" s="6" t="s">
        <v>204</v>
      </c>
      <c r="G6" s="6" t="s">
        <v>205</v>
      </c>
      <c r="H6" s="6" t="s">
        <v>206</v>
      </c>
    </row>
    <row r="7" spans="1:9" ht="31" x14ac:dyDescent="0.35">
      <c r="A7" s="6" t="s">
        <v>207</v>
      </c>
      <c r="B7" s="6" t="s">
        <v>208</v>
      </c>
      <c r="C7" s="6" t="s">
        <v>209</v>
      </c>
      <c r="D7" s="6" t="s">
        <v>210</v>
      </c>
      <c r="E7" s="6" t="s">
        <v>182</v>
      </c>
      <c r="F7" s="6" t="s">
        <v>199</v>
      </c>
      <c r="G7" s="6" t="s">
        <v>211</v>
      </c>
      <c r="H7" s="6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04916-7475-410A-B9E0-8ED62CAC12E1}">
  <dimension ref="A1:J7"/>
  <sheetViews>
    <sheetView workbookViewId="0">
      <selection activeCell="J1" sqref="J1"/>
    </sheetView>
  </sheetViews>
  <sheetFormatPr defaultRowHeight="14.5" x14ac:dyDescent="0.35"/>
  <sheetData>
    <row r="1" spans="1:10" ht="43.5" x14ac:dyDescent="0.35">
      <c r="A1" s="7" t="s">
        <v>213</v>
      </c>
      <c r="B1" s="7" t="s">
        <v>40</v>
      </c>
      <c r="C1" s="7" t="s">
        <v>168</v>
      </c>
      <c r="D1" s="7" t="s">
        <v>169</v>
      </c>
      <c r="E1" s="7" t="s">
        <v>43</v>
      </c>
      <c r="F1" s="7" t="s">
        <v>170</v>
      </c>
      <c r="G1" s="7" t="s">
        <v>171</v>
      </c>
      <c r="H1" s="7" t="s">
        <v>46</v>
      </c>
      <c r="J1" t="s">
        <v>398</v>
      </c>
    </row>
    <row r="2" spans="1:10" x14ac:dyDescent="0.35">
      <c r="A2" s="8">
        <v>1</v>
      </c>
      <c r="B2" s="13" t="s">
        <v>214</v>
      </c>
      <c r="C2" s="13" t="s">
        <v>173</v>
      </c>
      <c r="D2" s="13" t="s">
        <v>215</v>
      </c>
      <c r="E2" s="13" t="s">
        <v>216</v>
      </c>
      <c r="F2" s="13" t="s">
        <v>217</v>
      </c>
      <c r="G2" s="13" t="s">
        <v>186</v>
      </c>
      <c r="H2" s="13" t="s">
        <v>218</v>
      </c>
    </row>
    <row r="3" spans="1:10" x14ac:dyDescent="0.35">
      <c r="A3" s="8">
        <v>2</v>
      </c>
      <c r="B3" s="13" t="s">
        <v>181</v>
      </c>
      <c r="C3" s="13" t="s">
        <v>219</v>
      </c>
      <c r="D3" s="13" t="s">
        <v>220</v>
      </c>
      <c r="E3" s="13" t="s">
        <v>221</v>
      </c>
      <c r="F3" s="13" t="s">
        <v>222</v>
      </c>
      <c r="G3" s="13" t="s">
        <v>211</v>
      </c>
      <c r="H3" s="13" t="s">
        <v>223</v>
      </c>
    </row>
    <row r="4" spans="1:10" x14ac:dyDescent="0.35">
      <c r="A4" s="8">
        <v>3</v>
      </c>
      <c r="B4" s="13" t="s">
        <v>224</v>
      </c>
      <c r="C4" s="13" t="s">
        <v>203</v>
      </c>
      <c r="D4" s="13" t="s">
        <v>174</v>
      </c>
      <c r="E4" s="13" t="s">
        <v>225</v>
      </c>
      <c r="F4" s="13" t="s">
        <v>226</v>
      </c>
      <c r="G4" s="13" t="s">
        <v>227</v>
      </c>
      <c r="H4" s="13" t="s">
        <v>205</v>
      </c>
    </row>
    <row r="5" spans="1:10" x14ac:dyDescent="0.35">
      <c r="A5" s="8">
        <v>4</v>
      </c>
      <c r="B5" s="13" t="s">
        <v>228</v>
      </c>
      <c r="C5" s="13" t="s">
        <v>229</v>
      </c>
      <c r="D5" s="13" t="s">
        <v>188</v>
      </c>
      <c r="E5" s="13" t="s">
        <v>230</v>
      </c>
      <c r="F5" s="13" t="s">
        <v>231</v>
      </c>
      <c r="G5" s="13" t="s">
        <v>193</v>
      </c>
      <c r="H5" s="13" t="s">
        <v>232</v>
      </c>
    </row>
    <row r="6" spans="1:10" x14ac:dyDescent="0.35">
      <c r="A6" s="8">
        <v>5</v>
      </c>
      <c r="B6" s="13" t="s">
        <v>233</v>
      </c>
      <c r="C6" s="13" t="s">
        <v>202</v>
      </c>
      <c r="D6" s="13" t="s">
        <v>195</v>
      </c>
      <c r="E6" s="13" t="s">
        <v>234</v>
      </c>
      <c r="F6" s="13" t="s">
        <v>235</v>
      </c>
      <c r="G6" s="13" t="s">
        <v>236</v>
      </c>
      <c r="H6" s="13" t="s">
        <v>237</v>
      </c>
    </row>
    <row r="7" spans="1:10" x14ac:dyDescent="0.35">
      <c r="A7" s="8">
        <v>6</v>
      </c>
      <c r="B7" s="13" t="s">
        <v>238</v>
      </c>
      <c r="C7" s="13" t="s">
        <v>194</v>
      </c>
      <c r="D7" s="13" t="s">
        <v>239</v>
      </c>
      <c r="E7" s="13" t="s">
        <v>203</v>
      </c>
      <c r="F7" s="13" t="s">
        <v>240</v>
      </c>
      <c r="G7" s="13" t="s">
        <v>241</v>
      </c>
      <c r="H7" s="13" t="s">
        <v>242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5FE9-D6DF-425B-B820-D75BC3298A70}">
  <dimension ref="A1:K39"/>
  <sheetViews>
    <sheetView workbookViewId="0">
      <selection activeCell="N4" sqref="N4"/>
    </sheetView>
  </sheetViews>
  <sheetFormatPr defaultRowHeight="14.5" x14ac:dyDescent="0.35"/>
  <cols>
    <col min="1" max="1" width="11.08984375" customWidth="1"/>
  </cols>
  <sheetData>
    <row r="1" spans="1:11" ht="43.5" x14ac:dyDescent="0.35">
      <c r="A1" s="16" t="s">
        <v>243</v>
      </c>
      <c r="B1" s="16" t="s">
        <v>244</v>
      </c>
      <c r="C1" s="16" t="s">
        <v>40</v>
      </c>
      <c r="D1" s="16" t="s">
        <v>168</v>
      </c>
      <c r="E1" s="16" t="s">
        <v>169</v>
      </c>
      <c r="F1" s="16" t="s">
        <v>43</v>
      </c>
      <c r="G1" s="16" t="s">
        <v>170</v>
      </c>
      <c r="H1" s="16" t="s">
        <v>171</v>
      </c>
      <c r="I1" s="16" t="s">
        <v>46</v>
      </c>
      <c r="K1" t="s">
        <v>399</v>
      </c>
    </row>
    <row r="2" spans="1:11" x14ac:dyDescent="0.35">
      <c r="A2" s="16" t="s">
        <v>76</v>
      </c>
      <c r="B2" s="17" t="s">
        <v>17</v>
      </c>
      <c r="C2" s="17" t="s">
        <v>245</v>
      </c>
      <c r="D2" s="17" t="s">
        <v>246</v>
      </c>
      <c r="E2" s="17" t="s">
        <v>247</v>
      </c>
      <c r="F2" s="17" t="s">
        <v>248</v>
      </c>
      <c r="G2" s="17" t="s">
        <v>249</v>
      </c>
      <c r="H2" s="17" t="s">
        <v>250</v>
      </c>
      <c r="I2" s="17" t="s">
        <v>251</v>
      </c>
      <c r="K2" t="s">
        <v>400</v>
      </c>
    </row>
    <row r="3" spans="1:11" x14ac:dyDescent="0.35">
      <c r="A3" s="17"/>
      <c r="B3" s="17" t="s">
        <v>36</v>
      </c>
      <c r="C3" s="17" t="s">
        <v>252</v>
      </c>
      <c r="D3" s="17" t="s">
        <v>253</v>
      </c>
      <c r="E3" s="17" t="s">
        <v>254</v>
      </c>
      <c r="F3" s="17" t="s">
        <v>255</v>
      </c>
      <c r="G3" s="17" t="s">
        <v>256</v>
      </c>
      <c r="H3" s="17" t="s">
        <v>257</v>
      </c>
      <c r="I3" s="17" t="s">
        <v>258</v>
      </c>
    </row>
    <row r="4" spans="1:11" x14ac:dyDescent="0.35">
      <c r="A4" s="17"/>
      <c r="B4" s="17" t="s">
        <v>34</v>
      </c>
      <c r="C4" s="17" t="s">
        <v>259</v>
      </c>
      <c r="D4" s="17" t="s">
        <v>260</v>
      </c>
      <c r="E4" s="17" t="s">
        <v>252</v>
      </c>
      <c r="F4" s="17" t="s">
        <v>261</v>
      </c>
      <c r="G4" s="17" t="s">
        <v>262</v>
      </c>
      <c r="H4" s="17" t="s">
        <v>263</v>
      </c>
      <c r="I4" s="17" t="s">
        <v>264</v>
      </c>
    </row>
    <row r="5" spans="1:11" x14ac:dyDescent="0.35">
      <c r="A5" s="17"/>
      <c r="B5" s="17" t="s">
        <v>20</v>
      </c>
      <c r="C5" s="17" t="s">
        <v>265</v>
      </c>
      <c r="D5" s="17" t="s">
        <v>250</v>
      </c>
      <c r="E5" s="17" t="s">
        <v>266</v>
      </c>
      <c r="F5" s="17" t="s">
        <v>257</v>
      </c>
      <c r="G5" s="17" t="s">
        <v>267</v>
      </c>
      <c r="H5" s="17" t="s">
        <v>268</v>
      </c>
      <c r="I5" s="17" t="s">
        <v>269</v>
      </c>
    </row>
    <row r="6" spans="1:11" x14ac:dyDescent="0.35">
      <c r="A6" s="17"/>
      <c r="B6" s="17" t="s">
        <v>33</v>
      </c>
      <c r="C6" s="17" t="s">
        <v>270</v>
      </c>
      <c r="D6" s="17" t="s">
        <v>271</v>
      </c>
      <c r="E6" s="17" t="s">
        <v>272</v>
      </c>
      <c r="F6" s="17" t="s">
        <v>273</v>
      </c>
      <c r="G6" s="17" t="s">
        <v>263</v>
      </c>
      <c r="H6" s="17" t="s">
        <v>274</v>
      </c>
      <c r="I6" s="17" t="s">
        <v>275</v>
      </c>
    </row>
    <row r="7" spans="1:11" ht="29" x14ac:dyDescent="0.35">
      <c r="A7" s="17"/>
      <c r="B7" s="17" t="s">
        <v>77</v>
      </c>
      <c r="C7" s="17" t="s">
        <v>276</v>
      </c>
      <c r="D7" s="17" t="s">
        <v>250</v>
      </c>
      <c r="E7" s="17" t="s">
        <v>248</v>
      </c>
      <c r="F7" s="17" t="s">
        <v>258</v>
      </c>
      <c r="G7" s="17" t="s">
        <v>267</v>
      </c>
      <c r="H7" s="17" t="s">
        <v>274</v>
      </c>
      <c r="I7" s="17" t="s">
        <v>277</v>
      </c>
    </row>
    <row r="8" spans="1:11" x14ac:dyDescent="0.35">
      <c r="A8" s="17"/>
      <c r="B8" s="17" t="s">
        <v>37</v>
      </c>
      <c r="C8" s="17" t="s">
        <v>278</v>
      </c>
      <c r="D8" s="17" t="s">
        <v>275</v>
      </c>
      <c r="E8" s="17" t="s">
        <v>279</v>
      </c>
      <c r="F8" s="17" t="s">
        <v>280</v>
      </c>
      <c r="G8" s="17" t="s">
        <v>281</v>
      </c>
      <c r="H8" s="17" t="s">
        <v>267</v>
      </c>
      <c r="I8" s="17" t="s">
        <v>258</v>
      </c>
    </row>
    <row r="9" spans="1:11" x14ac:dyDescent="0.35">
      <c r="A9" s="17"/>
      <c r="B9" s="17" t="s">
        <v>21</v>
      </c>
      <c r="C9" s="17" t="s">
        <v>278</v>
      </c>
      <c r="D9" s="17" t="s">
        <v>282</v>
      </c>
      <c r="E9" s="17" t="s">
        <v>283</v>
      </c>
      <c r="F9" s="17" t="s">
        <v>261</v>
      </c>
      <c r="G9" s="17" t="s">
        <v>284</v>
      </c>
      <c r="H9" s="17" t="s">
        <v>277</v>
      </c>
      <c r="I9" s="17" t="s">
        <v>273</v>
      </c>
    </row>
    <row r="10" spans="1:11" x14ac:dyDescent="0.35">
      <c r="A10" s="17"/>
      <c r="B10" s="17" t="s">
        <v>22</v>
      </c>
      <c r="C10" s="17" t="s">
        <v>269</v>
      </c>
      <c r="D10" s="17" t="s">
        <v>285</v>
      </c>
      <c r="E10" s="17" t="s">
        <v>261</v>
      </c>
      <c r="F10" s="17" t="s">
        <v>269</v>
      </c>
      <c r="G10" s="17" t="s">
        <v>285</v>
      </c>
      <c r="H10" s="17" t="s">
        <v>267</v>
      </c>
      <c r="I10" s="17" t="s">
        <v>286</v>
      </c>
    </row>
    <row r="11" spans="1:11" x14ac:dyDescent="0.35">
      <c r="A11" s="17"/>
      <c r="B11" s="17" t="s">
        <v>15</v>
      </c>
      <c r="C11" s="17" t="s">
        <v>287</v>
      </c>
      <c r="D11" s="17" t="s">
        <v>288</v>
      </c>
      <c r="E11" s="17" t="s">
        <v>289</v>
      </c>
      <c r="F11" s="17" t="s">
        <v>290</v>
      </c>
      <c r="G11" s="17" t="s">
        <v>257</v>
      </c>
      <c r="H11" s="17" t="s">
        <v>291</v>
      </c>
      <c r="I11" s="17" t="s">
        <v>261</v>
      </c>
    </row>
    <row r="12" spans="1:11" x14ac:dyDescent="0.35">
      <c r="A12" s="16" t="s">
        <v>78</v>
      </c>
      <c r="B12" s="17" t="s">
        <v>30</v>
      </c>
      <c r="C12" s="17" t="s">
        <v>276</v>
      </c>
      <c r="D12" s="17" t="s">
        <v>257</v>
      </c>
      <c r="E12" s="17" t="s">
        <v>254</v>
      </c>
      <c r="F12" s="17" t="s">
        <v>284</v>
      </c>
      <c r="G12" s="17" t="s">
        <v>291</v>
      </c>
      <c r="H12" s="17" t="s">
        <v>268</v>
      </c>
      <c r="I12" s="17" t="s">
        <v>292</v>
      </c>
    </row>
    <row r="13" spans="1:11" x14ac:dyDescent="0.35">
      <c r="A13" s="17"/>
      <c r="B13" s="17" t="s">
        <v>293</v>
      </c>
      <c r="C13" s="17" t="s">
        <v>294</v>
      </c>
      <c r="D13" s="17" t="s">
        <v>285</v>
      </c>
      <c r="E13" s="17" t="s">
        <v>295</v>
      </c>
      <c r="F13" s="17" t="s">
        <v>284</v>
      </c>
      <c r="G13" s="17" t="s">
        <v>296</v>
      </c>
      <c r="H13" s="17" t="s">
        <v>277</v>
      </c>
      <c r="I13" s="17" t="s">
        <v>276</v>
      </c>
    </row>
    <row r="14" spans="1:11" x14ac:dyDescent="0.35">
      <c r="A14" s="17"/>
      <c r="B14" s="17" t="s">
        <v>29</v>
      </c>
      <c r="C14" s="17" t="s">
        <v>275</v>
      </c>
      <c r="D14" s="17" t="s">
        <v>297</v>
      </c>
      <c r="E14" s="17" t="s">
        <v>298</v>
      </c>
      <c r="F14" s="17" t="s">
        <v>297</v>
      </c>
      <c r="G14" s="17" t="s">
        <v>263</v>
      </c>
      <c r="H14" s="17" t="s">
        <v>267</v>
      </c>
      <c r="I14" s="17" t="s">
        <v>284</v>
      </c>
    </row>
    <row r="15" spans="1:11" x14ac:dyDescent="0.35">
      <c r="A15" s="17"/>
      <c r="B15" s="17" t="s">
        <v>23</v>
      </c>
      <c r="C15" s="17" t="s">
        <v>299</v>
      </c>
      <c r="D15" s="17" t="s">
        <v>285</v>
      </c>
      <c r="E15" s="17" t="s">
        <v>254</v>
      </c>
      <c r="F15" s="17" t="s">
        <v>297</v>
      </c>
      <c r="G15" s="17" t="s">
        <v>267</v>
      </c>
      <c r="H15" s="17" t="s">
        <v>267</v>
      </c>
      <c r="I15" s="17" t="s">
        <v>257</v>
      </c>
    </row>
    <row r="16" spans="1:11" x14ac:dyDescent="0.35">
      <c r="A16" s="17"/>
      <c r="B16" s="17" t="s">
        <v>38</v>
      </c>
      <c r="C16" s="17" t="s">
        <v>300</v>
      </c>
      <c r="D16" s="17" t="s">
        <v>265</v>
      </c>
      <c r="E16" s="17" t="s">
        <v>287</v>
      </c>
      <c r="F16" s="17" t="s">
        <v>265</v>
      </c>
      <c r="G16" s="17" t="s">
        <v>263</v>
      </c>
      <c r="H16" s="17" t="s">
        <v>268</v>
      </c>
      <c r="I16" s="17" t="s">
        <v>260</v>
      </c>
    </row>
    <row r="17" spans="1:9" x14ac:dyDescent="0.35">
      <c r="A17" s="17"/>
      <c r="B17" s="17" t="s">
        <v>6</v>
      </c>
      <c r="C17" s="17" t="s">
        <v>301</v>
      </c>
      <c r="D17" s="17" t="s">
        <v>302</v>
      </c>
      <c r="E17" s="17" t="s">
        <v>303</v>
      </c>
      <c r="F17" s="17" t="s">
        <v>251</v>
      </c>
      <c r="G17" s="17" t="s">
        <v>260</v>
      </c>
      <c r="H17" s="17" t="s">
        <v>281</v>
      </c>
      <c r="I17" s="17" t="s">
        <v>304</v>
      </c>
    </row>
    <row r="18" spans="1:9" ht="29" x14ac:dyDescent="0.35">
      <c r="A18" s="17"/>
      <c r="B18" s="17" t="s">
        <v>305</v>
      </c>
      <c r="C18" s="17" t="s">
        <v>262</v>
      </c>
      <c r="D18" s="17" t="s">
        <v>281</v>
      </c>
      <c r="E18" s="17" t="s">
        <v>257</v>
      </c>
      <c r="F18" s="17" t="s">
        <v>286</v>
      </c>
      <c r="G18" s="17" t="s">
        <v>277</v>
      </c>
      <c r="H18" s="17" t="s">
        <v>306</v>
      </c>
      <c r="I18" s="17" t="s">
        <v>286</v>
      </c>
    </row>
    <row r="19" spans="1:9" ht="29" x14ac:dyDescent="0.35">
      <c r="A19" s="17"/>
      <c r="B19" s="17" t="s">
        <v>307</v>
      </c>
      <c r="C19" s="17" t="s">
        <v>271</v>
      </c>
      <c r="D19" s="17" t="s">
        <v>297</v>
      </c>
      <c r="E19" s="17" t="s">
        <v>308</v>
      </c>
      <c r="F19" s="17" t="s">
        <v>269</v>
      </c>
      <c r="G19" s="17" t="s">
        <v>291</v>
      </c>
      <c r="H19" s="17" t="s">
        <v>274</v>
      </c>
      <c r="I19" s="17" t="s">
        <v>257</v>
      </c>
    </row>
    <row r="20" spans="1:9" x14ac:dyDescent="0.35">
      <c r="A20" s="16" t="s">
        <v>73</v>
      </c>
      <c r="B20" s="17" t="s">
        <v>27</v>
      </c>
      <c r="C20" s="17" t="s">
        <v>309</v>
      </c>
      <c r="D20" s="17" t="s">
        <v>310</v>
      </c>
      <c r="E20" s="17" t="s">
        <v>311</v>
      </c>
      <c r="F20" s="17" t="s">
        <v>282</v>
      </c>
      <c r="G20" s="17" t="s">
        <v>262</v>
      </c>
      <c r="H20" s="17" t="s">
        <v>291</v>
      </c>
      <c r="I20" s="17" t="s">
        <v>282</v>
      </c>
    </row>
    <row r="21" spans="1:9" x14ac:dyDescent="0.35">
      <c r="A21" s="17"/>
      <c r="B21" s="17" t="s">
        <v>31</v>
      </c>
      <c r="C21" s="17" t="s">
        <v>312</v>
      </c>
      <c r="D21" s="17" t="s">
        <v>261</v>
      </c>
      <c r="E21" s="17" t="s">
        <v>313</v>
      </c>
      <c r="F21" s="17" t="s">
        <v>314</v>
      </c>
      <c r="G21" s="17" t="s">
        <v>277</v>
      </c>
      <c r="H21" s="17" t="s">
        <v>274</v>
      </c>
      <c r="I21" s="17" t="s">
        <v>276</v>
      </c>
    </row>
    <row r="22" spans="1:9" x14ac:dyDescent="0.35">
      <c r="A22" s="17"/>
      <c r="B22" s="17" t="s">
        <v>16</v>
      </c>
      <c r="C22" s="17" t="s">
        <v>315</v>
      </c>
      <c r="D22" s="17" t="s">
        <v>280</v>
      </c>
      <c r="E22" s="17" t="s">
        <v>316</v>
      </c>
      <c r="F22" s="17" t="s">
        <v>258</v>
      </c>
      <c r="G22" s="17" t="s">
        <v>263</v>
      </c>
      <c r="H22" s="17" t="s">
        <v>291</v>
      </c>
      <c r="I22" s="17" t="s">
        <v>299</v>
      </c>
    </row>
    <row r="23" spans="1:9" x14ac:dyDescent="0.35">
      <c r="A23" s="17"/>
      <c r="B23" s="17" t="s">
        <v>7</v>
      </c>
      <c r="C23" s="17" t="s">
        <v>298</v>
      </c>
      <c r="D23" s="17" t="s">
        <v>317</v>
      </c>
      <c r="E23" s="17" t="s">
        <v>318</v>
      </c>
      <c r="F23" s="17" t="s">
        <v>288</v>
      </c>
      <c r="G23" s="17" t="s">
        <v>257</v>
      </c>
      <c r="H23" s="17" t="s">
        <v>281</v>
      </c>
      <c r="I23" s="17" t="s">
        <v>290</v>
      </c>
    </row>
    <row r="24" spans="1:9" ht="29" x14ac:dyDescent="0.35">
      <c r="A24" s="16" t="s">
        <v>192</v>
      </c>
      <c r="B24" s="17" t="s">
        <v>3</v>
      </c>
      <c r="C24" s="17" t="s">
        <v>312</v>
      </c>
      <c r="D24" s="17" t="s">
        <v>249</v>
      </c>
      <c r="E24" s="17" t="s">
        <v>299</v>
      </c>
      <c r="F24" s="17" t="s">
        <v>250</v>
      </c>
      <c r="G24" s="17" t="s">
        <v>286</v>
      </c>
      <c r="H24" s="17" t="s">
        <v>267</v>
      </c>
      <c r="I24" s="17" t="s">
        <v>285</v>
      </c>
    </row>
    <row r="25" spans="1:9" ht="29" x14ac:dyDescent="0.35">
      <c r="A25" s="17"/>
      <c r="B25" s="17" t="s">
        <v>319</v>
      </c>
      <c r="C25" s="17" t="s">
        <v>275</v>
      </c>
      <c r="D25" s="17" t="s">
        <v>277</v>
      </c>
      <c r="E25" s="17" t="s">
        <v>284</v>
      </c>
      <c r="F25" s="17" t="s">
        <v>277</v>
      </c>
      <c r="G25" s="17" t="s">
        <v>277</v>
      </c>
      <c r="H25" s="17" t="s">
        <v>268</v>
      </c>
      <c r="I25" s="17" t="s">
        <v>292</v>
      </c>
    </row>
    <row r="26" spans="1:9" ht="29" x14ac:dyDescent="0.35">
      <c r="A26" s="17"/>
      <c r="B26" s="17" t="s">
        <v>320</v>
      </c>
      <c r="C26" s="17" t="s">
        <v>321</v>
      </c>
      <c r="D26" s="17" t="s">
        <v>276</v>
      </c>
      <c r="E26" s="17" t="s">
        <v>250</v>
      </c>
      <c r="F26" s="17" t="s">
        <v>263</v>
      </c>
      <c r="G26" s="17" t="s">
        <v>276</v>
      </c>
      <c r="H26" s="17" t="s">
        <v>291</v>
      </c>
      <c r="I26" s="17" t="s">
        <v>258</v>
      </c>
    </row>
    <row r="27" spans="1:9" ht="29" x14ac:dyDescent="0.35">
      <c r="A27" s="17"/>
      <c r="B27" s="17" t="s">
        <v>159</v>
      </c>
      <c r="C27" s="17" t="s">
        <v>269</v>
      </c>
      <c r="D27" s="17" t="s">
        <v>263</v>
      </c>
      <c r="E27" s="17" t="s">
        <v>292</v>
      </c>
      <c r="F27" s="17" t="s">
        <v>285</v>
      </c>
      <c r="G27" s="17" t="s">
        <v>281</v>
      </c>
      <c r="H27" s="17" t="s">
        <v>267</v>
      </c>
      <c r="I27" s="17" t="s">
        <v>285</v>
      </c>
    </row>
    <row r="28" spans="1:9" x14ac:dyDescent="0.35">
      <c r="A28" s="17"/>
      <c r="B28" s="17" t="s">
        <v>14</v>
      </c>
      <c r="C28" s="17" t="s">
        <v>290</v>
      </c>
      <c r="D28" s="17" t="s">
        <v>250</v>
      </c>
      <c r="E28" s="17" t="s">
        <v>297</v>
      </c>
      <c r="F28" s="17" t="s">
        <v>281</v>
      </c>
      <c r="G28" s="17" t="s">
        <v>284</v>
      </c>
      <c r="H28" s="17" t="s">
        <v>268</v>
      </c>
      <c r="I28" s="17" t="s">
        <v>249</v>
      </c>
    </row>
    <row r="29" spans="1:9" x14ac:dyDescent="0.35">
      <c r="A29" s="16" t="s">
        <v>200</v>
      </c>
      <c r="B29" s="17" t="s">
        <v>4</v>
      </c>
      <c r="C29" s="17" t="s">
        <v>286</v>
      </c>
      <c r="D29" s="17" t="s">
        <v>267</v>
      </c>
      <c r="E29" s="17" t="s">
        <v>263</v>
      </c>
      <c r="F29" s="17" t="s">
        <v>274</v>
      </c>
      <c r="G29" s="17" t="s">
        <v>268</v>
      </c>
      <c r="H29" s="17" t="s">
        <v>291</v>
      </c>
      <c r="I29" s="17" t="s">
        <v>269</v>
      </c>
    </row>
    <row r="30" spans="1:9" x14ac:dyDescent="0.35">
      <c r="A30" s="17"/>
      <c r="B30" s="17" t="s">
        <v>12</v>
      </c>
      <c r="C30" s="17" t="s">
        <v>269</v>
      </c>
      <c r="D30" s="17" t="s">
        <v>262</v>
      </c>
      <c r="E30" s="17" t="s">
        <v>285</v>
      </c>
      <c r="F30" s="17" t="s">
        <v>281</v>
      </c>
      <c r="G30" s="17" t="s">
        <v>268</v>
      </c>
      <c r="H30" s="17" t="s">
        <v>306</v>
      </c>
      <c r="I30" s="17" t="s">
        <v>257</v>
      </c>
    </row>
    <row r="31" spans="1:9" x14ac:dyDescent="0.35">
      <c r="A31" s="17"/>
      <c r="B31" s="17" t="s">
        <v>1</v>
      </c>
      <c r="C31" s="17" t="s">
        <v>284</v>
      </c>
      <c r="D31" s="17" t="s">
        <v>269</v>
      </c>
      <c r="E31" s="17" t="s">
        <v>299</v>
      </c>
      <c r="F31" s="17" t="s">
        <v>268</v>
      </c>
      <c r="G31" s="17" t="s">
        <v>274</v>
      </c>
      <c r="H31" s="17" t="s">
        <v>274</v>
      </c>
      <c r="I31" s="17" t="s">
        <v>291</v>
      </c>
    </row>
    <row r="32" spans="1:9" x14ac:dyDescent="0.35">
      <c r="A32" s="17"/>
      <c r="B32" s="17" t="s">
        <v>11</v>
      </c>
      <c r="C32" s="17" t="s">
        <v>299</v>
      </c>
      <c r="D32" s="17" t="s">
        <v>291</v>
      </c>
      <c r="E32" s="17" t="s">
        <v>262</v>
      </c>
      <c r="F32" s="17" t="s">
        <v>267</v>
      </c>
      <c r="G32" s="17" t="s">
        <v>274</v>
      </c>
      <c r="H32" s="17" t="s">
        <v>268</v>
      </c>
      <c r="I32" s="17" t="s">
        <v>285</v>
      </c>
    </row>
    <row r="33" spans="1:9" x14ac:dyDescent="0.35">
      <c r="A33" s="17"/>
      <c r="B33" s="17" t="s">
        <v>18</v>
      </c>
      <c r="C33" s="17" t="s">
        <v>322</v>
      </c>
      <c r="D33" s="17" t="s">
        <v>255</v>
      </c>
      <c r="E33" s="17" t="s">
        <v>323</v>
      </c>
      <c r="F33" s="17" t="s">
        <v>273</v>
      </c>
      <c r="G33" s="17" t="s">
        <v>291</v>
      </c>
      <c r="H33" s="17" t="s">
        <v>285</v>
      </c>
      <c r="I33" s="17" t="s">
        <v>288</v>
      </c>
    </row>
    <row r="34" spans="1:9" x14ac:dyDescent="0.35">
      <c r="A34" s="17"/>
      <c r="B34" s="17" t="s">
        <v>13</v>
      </c>
      <c r="C34" s="17" t="s">
        <v>296</v>
      </c>
      <c r="D34" s="17" t="s">
        <v>277</v>
      </c>
      <c r="E34" s="17" t="s">
        <v>284</v>
      </c>
      <c r="F34" s="17" t="s">
        <v>274</v>
      </c>
      <c r="G34" s="17" t="s">
        <v>291</v>
      </c>
      <c r="H34" s="17" t="s">
        <v>306</v>
      </c>
      <c r="I34" s="17" t="s">
        <v>250</v>
      </c>
    </row>
    <row r="35" spans="1:9" x14ac:dyDescent="0.35">
      <c r="A35" s="17"/>
      <c r="B35" s="17" t="s">
        <v>8</v>
      </c>
      <c r="C35" s="17" t="s">
        <v>281</v>
      </c>
      <c r="D35" s="17" t="s">
        <v>285</v>
      </c>
      <c r="E35" s="17" t="s">
        <v>286</v>
      </c>
      <c r="F35" s="17" t="s">
        <v>267</v>
      </c>
      <c r="G35" s="17" t="s">
        <v>291</v>
      </c>
      <c r="H35" s="17" t="s">
        <v>274</v>
      </c>
      <c r="I35" s="17" t="s">
        <v>286</v>
      </c>
    </row>
    <row r="36" spans="1:9" x14ac:dyDescent="0.35">
      <c r="A36" s="17"/>
      <c r="B36" s="17" t="s">
        <v>5</v>
      </c>
      <c r="C36" s="17" t="s">
        <v>277</v>
      </c>
      <c r="D36" s="17" t="s">
        <v>281</v>
      </c>
      <c r="E36" s="17" t="s">
        <v>262</v>
      </c>
      <c r="F36" s="17" t="s">
        <v>306</v>
      </c>
      <c r="G36" s="17" t="s">
        <v>277</v>
      </c>
      <c r="H36" s="17" t="s">
        <v>267</v>
      </c>
      <c r="I36" s="17" t="s">
        <v>262</v>
      </c>
    </row>
    <row r="37" spans="1:9" x14ac:dyDescent="0.35">
      <c r="A37" s="17"/>
      <c r="B37" s="17" t="s">
        <v>2</v>
      </c>
      <c r="C37" s="17" t="s">
        <v>292</v>
      </c>
      <c r="D37" s="17" t="s">
        <v>284</v>
      </c>
      <c r="E37" s="17" t="s">
        <v>276</v>
      </c>
      <c r="F37" s="17" t="s">
        <v>324</v>
      </c>
      <c r="G37" s="17" t="s">
        <v>274</v>
      </c>
      <c r="H37" s="17" t="s">
        <v>324</v>
      </c>
      <c r="I37" s="17" t="s">
        <v>281</v>
      </c>
    </row>
    <row r="38" spans="1:9" ht="29" x14ac:dyDescent="0.35">
      <c r="A38" s="16" t="s">
        <v>79</v>
      </c>
      <c r="B38" s="17" t="s">
        <v>26</v>
      </c>
      <c r="C38" s="17" t="s">
        <v>325</v>
      </c>
      <c r="D38" s="17" t="s">
        <v>276</v>
      </c>
      <c r="E38" s="17" t="s">
        <v>326</v>
      </c>
      <c r="F38" s="17" t="s">
        <v>299</v>
      </c>
      <c r="G38" s="17" t="s">
        <v>249</v>
      </c>
      <c r="H38" s="17" t="s">
        <v>250</v>
      </c>
      <c r="I38" s="17" t="s">
        <v>250</v>
      </c>
    </row>
    <row r="39" spans="1:9" ht="29" x14ac:dyDescent="0.35">
      <c r="A39" s="17"/>
      <c r="B39" s="17" t="s">
        <v>32</v>
      </c>
      <c r="C39" s="17" t="s">
        <v>325</v>
      </c>
      <c r="D39" s="17" t="s">
        <v>276</v>
      </c>
      <c r="E39" s="17" t="s">
        <v>326</v>
      </c>
      <c r="F39" s="17" t="s">
        <v>299</v>
      </c>
      <c r="G39" s="17" t="s">
        <v>249</v>
      </c>
      <c r="H39" s="17" t="s">
        <v>250</v>
      </c>
      <c r="I39" s="17" t="s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624E0-CB13-43DA-9E96-D056EF4A30AD}">
  <dimension ref="A1:I39"/>
  <sheetViews>
    <sheetView tabSelected="1" workbookViewId="0">
      <selection sqref="A1:I39"/>
    </sheetView>
  </sheetViews>
  <sheetFormatPr defaultRowHeight="14.5" x14ac:dyDescent="0.35"/>
  <sheetData>
    <row r="1" spans="1:9" ht="43.5" x14ac:dyDescent="0.35">
      <c r="A1" s="7" t="s">
        <v>213</v>
      </c>
      <c r="B1" s="7" t="s">
        <v>244</v>
      </c>
      <c r="C1" s="7" t="s">
        <v>40</v>
      </c>
      <c r="D1" s="7" t="s">
        <v>168</v>
      </c>
      <c r="E1" s="7" t="s">
        <v>169</v>
      </c>
      <c r="F1" s="7" t="s">
        <v>43</v>
      </c>
      <c r="G1" s="7" t="s">
        <v>170</v>
      </c>
      <c r="H1" s="7" t="s">
        <v>171</v>
      </c>
      <c r="I1" s="7" t="s">
        <v>46</v>
      </c>
    </row>
    <row r="2" spans="1:9" x14ac:dyDescent="0.35">
      <c r="A2" s="14">
        <v>1</v>
      </c>
      <c r="B2" s="15" t="s">
        <v>36</v>
      </c>
      <c r="C2" s="15">
        <v>2.1585098157440294E-4</v>
      </c>
      <c r="D2" s="15">
        <v>2.643853876223207E-4</v>
      </c>
      <c r="E2" s="15">
        <v>1.0131080227489563E-3</v>
      </c>
      <c r="F2" s="15">
        <v>1.9460570836197374E-4</v>
      </c>
      <c r="G2" s="15">
        <v>3.4263562219777224E-4</v>
      </c>
      <c r="H2" s="15">
        <v>1.3508753392863212E-4</v>
      </c>
      <c r="I2" s="15">
        <v>1.6670213561812306E-4</v>
      </c>
    </row>
    <row r="3" spans="1:9" x14ac:dyDescent="0.35">
      <c r="A3" s="14"/>
      <c r="B3" s="15" t="s">
        <v>34</v>
      </c>
      <c r="C3" s="15">
        <v>2.7428173363314883E-4</v>
      </c>
      <c r="D3" s="15">
        <v>1.1771447718895871E-4</v>
      </c>
      <c r="E3" s="15">
        <v>3.9203491958965538E-4</v>
      </c>
      <c r="F3" s="15">
        <v>3.1285929909132172E-4</v>
      </c>
      <c r="G3" s="15">
        <v>1.2973282801447231E-4</v>
      </c>
      <c r="H3" s="15">
        <v>9.2661119284775036E-5</v>
      </c>
      <c r="I3" s="15">
        <v>1.9570828749014048E-4</v>
      </c>
    </row>
    <row r="4" spans="1:9" x14ac:dyDescent="0.35">
      <c r="A4" s="14"/>
      <c r="B4" s="15" t="s">
        <v>33</v>
      </c>
      <c r="C4" s="15">
        <v>2.5202973157172076E-4</v>
      </c>
      <c r="D4" s="15">
        <v>1.9564432707505131E-4</v>
      </c>
      <c r="E4" s="15">
        <v>6.386074589172149E-4</v>
      </c>
      <c r="F4" s="15">
        <v>2.9578003099655731E-4</v>
      </c>
      <c r="G4" s="15">
        <v>1.2545667485825573E-4</v>
      </c>
      <c r="H4" s="15">
        <v>3.4085995781047127E-5</v>
      </c>
      <c r="I4" s="15">
        <v>1.6114064411135593E-4</v>
      </c>
    </row>
    <row r="5" spans="1:9" x14ac:dyDescent="0.35">
      <c r="A5" s="14"/>
      <c r="B5" s="15" t="s">
        <v>27</v>
      </c>
      <c r="C5" s="15">
        <v>2.4834916843990734E-4</v>
      </c>
      <c r="D5" s="15">
        <v>8.4041930834635124E-5</v>
      </c>
      <c r="E5" s="15">
        <v>3.0244887444361005E-4</v>
      </c>
      <c r="F5" s="15">
        <v>1.6378031535250274E-4</v>
      </c>
      <c r="G5" s="15">
        <v>5.7215062255617044E-5</v>
      </c>
      <c r="H5" s="15">
        <v>2.778199567290924E-5</v>
      </c>
      <c r="I5" s="15">
        <v>1.7042842793664375E-4</v>
      </c>
    </row>
    <row r="6" spans="1:9" x14ac:dyDescent="0.35">
      <c r="A6" s="14"/>
      <c r="B6" s="15" t="s">
        <v>28</v>
      </c>
      <c r="C6" s="15">
        <v>1.9263471933492045E-4</v>
      </c>
      <c r="D6" s="15">
        <v>7.9390792877455623E-5</v>
      </c>
      <c r="E6" s="15">
        <v>7.4775143714172544E-4</v>
      </c>
      <c r="F6" s="15">
        <v>3.0532356236169007E-4</v>
      </c>
      <c r="G6" s="15">
        <v>2.1233525248881278E-4</v>
      </c>
      <c r="H6" s="15">
        <v>1.0668806694609562E-4</v>
      </c>
      <c r="I6" s="15">
        <v>2.3782160017471707E-4</v>
      </c>
    </row>
    <row r="7" spans="1:9" x14ac:dyDescent="0.35">
      <c r="A7" s="14"/>
      <c r="B7" s="15" t="s">
        <v>25</v>
      </c>
      <c r="C7" s="15">
        <v>1.309672488704989E-4</v>
      </c>
      <c r="D7" s="15">
        <v>8.00868150129906E-5</v>
      </c>
      <c r="E7" s="15">
        <v>3.1890855035571767E-4</v>
      </c>
      <c r="F7" s="15">
        <v>2.4385965418442793E-4</v>
      </c>
      <c r="G7" s="15">
        <v>5.3046184199378169E-5</v>
      </c>
      <c r="H7" s="15">
        <v>4.1283458871017699E-5</v>
      </c>
      <c r="I7" s="15">
        <v>1.450147958261816E-4</v>
      </c>
    </row>
    <row r="8" spans="1:9" x14ac:dyDescent="0.35">
      <c r="A8" s="14"/>
      <c r="B8" s="15" t="s">
        <v>37</v>
      </c>
      <c r="C8" s="15">
        <v>2.1711844297712487E-4</v>
      </c>
      <c r="D8" s="15">
        <v>1.2267563231996282E-4</v>
      </c>
      <c r="E8" s="15">
        <v>7.050912760379099E-4</v>
      </c>
      <c r="F8" s="15">
        <v>2.8459428204267805E-4</v>
      </c>
      <c r="G8" s="15">
        <v>9.050094217690433E-5</v>
      </c>
      <c r="H8" s="15">
        <v>7.3108108807271277E-5</v>
      </c>
      <c r="I8" s="15">
        <v>1.5425946461662741E-4</v>
      </c>
    </row>
    <row r="9" spans="1:9" x14ac:dyDescent="0.35">
      <c r="A9" s="14"/>
      <c r="B9" s="15" t="s">
        <v>24</v>
      </c>
      <c r="C9" s="15">
        <v>1.5069899320803312E-4</v>
      </c>
      <c r="D9" s="15">
        <v>1.3141542452100674E-4</v>
      </c>
      <c r="E9" s="15">
        <v>4.3436736892998146E-4</v>
      </c>
      <c r="F9" s="15">
        <v>1.9899725221962392E-4</v>
      </c>
      <c r="G9" s="15">
        <v>8.7942693615339839E-5</v>
      </c>
      <c r="H9" s="15">
        <v>5.2478355072781746E-5</v>
      </c>
      <c r="I9" s="15">
        <v>4.3944378453439517E-5</v>
      </c>
    </row>
    <row r="10" spans="1:9" x14ac:dyDescent="0.35">
      <c r="A10" s="14">
        <v>2</v>
      </c>
      <c r="B10" s="15" t="s">
        <v>26</v>
      </c>
      <c r="C10" s="15">
        <v>8.9303402744622451E-5</v>
      </c>
      <c r="D10" s="15">
        <v>5.4213031662445449E-5</v>
      </c>
      <c r="E10" s="15">
        <v>1.7489867571000945E-4</v>
      </c>
      <c r="F10" s="15">
        <v>1.4012631865097658E-4</v>
      </c>
      <c r="G10" s="15">
        <v>8.0126923238335118E-5</v>
      </c>
      <c r="H10" s="15">
        <v>6.8521872030094771E-5</v>
      </c>
      <c r="I10" s="15">
        <v>7.3619018630645503E-5</v>
      </c>
    </row>
    <row r="11" spans="1:9" x14ac:dyDescent="0.35">
      <c r="A11" s="14"/>
      <c r="B11" s="15" t="s">
        <v>30</v>
      </c>
      <c r="C11" s="15">
        <v>1.1946937088305894E-4</v>
      </c>
      <c r="D11" s="15">
        <v>9.7966677455921971E-5</v>
      </c>
      <c r="E11" s="15">
        <v>3.7106830202900511E-4</v>
      </c>
      <c r="F11" s="15">
        <v>1.4640598346466594E-4</v>
      </c>
      <c r="G11" s="15">
        <v>5.5417641851139046E-5</v>
      </c>
      <c r="H11" s="15">
        <v>6.6145878777669961E-5</v>
      </c>
      <c r="I11" s="15">
        <v>9.9381558557361539E-5</v>
      </c>
    </row>
    <row r="12" spans="1:9" x14ac:dyDescent="0.35">
      <c r="A12" s="14"/>
      <c r="B12" s="15" t="s">
        <v>29</v>
      </c>
      <c r="C12" s="15">
        <v>9.7046025258986613E-5</v>
      </c>
      <c r="D12" s="15">
        <v>2.1150189819287932E-5</v>
      </c>
      <c r="E12" s="15">
        <v>1.2747694134256801E-4</v>
      </c>
      <c r="F12" s="15">
        <v>6.8756450693443995E-5</v>
      </c>
      <c r="G12" s="15">
        <v>2.7317792166947384E-5</v>
      </c>
      <c r="H12" s="15">
        <v>3.2753441521151118E-5</v>
      </c>
      <c r="I12" s="15">
        <v>5.0344481658383748E-5</v>
      </c>
    </row>
    <row r="13" spans="1:9" x14ac:dyDescent="0.35">
      <c r="A13" s="14"/>
      <c r="B13" s="15" t="s">
        <v>21</v>
      </c>
      <c r="C13" s="15">
        <v>1.1197290786334534E-4</v>
      </c>
      <c r="D13" s="15">
        <v>2.1047037381653787E-4</v>
      </c>
      <c r="E13" s="15">
        <v>6.021972699777749E-4</v>
      </c>
      <c r="F13" s="15">
        <v>1.8673510379606454E-4</v>
      </c>
      <c r="G13" s="15">
        <v>1.2415781991104239E-4</v>
      </c>
      <c r="H13" s="15">
        <v>5.7127537855059627E-5</v>
      </c>
      <c r="I13" s="15">
        <v>1.0733622010661585E-4</v>
      </c>
    </row>
    <row r="14" spans="1:9" x14ac:dyDescent="0.35">
      <c r="A14" s="14"/>
      <c r="B14" s="15" t="s">
        <v>38</v>
      </c>
      <c r="C14" s="15">
        <v>1.29831314543768E-4</v>
      </c>
      <c r="D14" s="15">
        <v>1.5112829592124093E-4</v>
      </c>
      <c r="E14" s="15">
        <v>3.6001738082710891E-4</v>
      </c>
      <c r="F14" s="15">
        <v>1.5462534658026886E-4</v>
      </c>
      <c r="G14" s="15">
        <v>2.813637304771075E-5</v>
      </c>
      <c r="H14" s="15">
        <v>1.466011375113527E-5</v>
      </c>
      <c r="I14" s="15">
        <v>6.3124738528444848E-5</v>
      </c>
    </row>
    <row r="15" spans="1:9" x14ac:dyDescent="0.35">
      <c r="A15" s="14"/>
      <c r="B15" s="15" t="s">
        <v>35</v>
      </c>
      <c r="C15" s="15">
        <v>4.9833106757475454E-5</v>
      </c>
      <c r="D15" s="15">
        <v>7.7516389815918173E-5</v>
      </c>
      <c r="E15" s="15">
        <v>2.8964630192329866E-4</v>
      </c>
      <c r="F15" s="15">
        <v>8.6443966804740214E-5</v>
      </c>
      <c r="G15" s="15">
        <v>6.2715404148344861E-5</v>
      </c>
      <c r="H15" s="15">
        <v>1.9574793481621225E-5</v>
      </c>
      <c r="I15" s="15">
        <v>6.5399004576673095E-5</v>
      </c>
    </row>
    <row r="16" spans="1:9" x14ac:dyDescent="0.35">
      <c r="A16" s="14">
        <v>3</v>
      </c>
      <c r="B16" s="15" t="s">
        <v>20</v>
      </c>
      <c r="C16" s="15">
        <v>2.0689176304261031E-4</v>
      </c>
      <c r="D16" s="15">
        <v>1.4143394009829885E-4</v>
      </c>
      <c r="E16" s="15">
        <v>3.8527595406059715E-4</v>
      </c>
      <c r="F16" s="15">
        <v>7.550848696874988E-5</v>
      </c>
      <c r="G16" s="15">
        <v>4.7857933475112156E-5</v>
      </c>
      <c r="H16" s="15">
        <v>4.6056658556360677E-5</v>
      </c>
      <c r="I16" s="15">
        <v>9.0146732432694343E-5</v>
      </c>
    </row>
    <row r="17" spans="1:9" x14ac:dyDescent="0.35">
      <c r="A17" s="14"/>
      <c r="B17" s="15" t="s">
        <v>31</v>
      </c>
      <c r="C17" s="15">
        <v>2.1636078484002516E-4</v>
      </c>
      <c r="D17" s="15">
        <v>1.4987069952858496E-4</v>
      </c>
      <c r="E17" s="15">
        <v>3.5636077926046731E-4</v>
      </c>
      <c r="F17" s="15">
        <v>1.2001471969637733E-4</v>
      </c>
      <c r="G17" s="15">
        <v>8.1239207737218607E-5</v>
      </c>
      <c r="H17" s="15">
        <v>6.9220040555842272E-5</v>
      </c>
      <c r="I17" s="15">
        <v>6.403207655994988E-5</v>
      </c>
    </row>
    <row r="18" spans="1:9" x14ac:dyDescent="0.35">
      <c r="A18" s="14"/>
      <c r="B18" s="15" t="s">
        <v>23</v>
      </c>
      <c r="C18" s="15">
        <v>1.1484214345155494E-4</v>
      </c>
      <c r="D18" s="15">
        <v>6.8624658590404623E-5</v>
      </c>
      <c r="E18" s="15">
        <v>3.6182302404085508E-4</v>
      </c>
      <c r="F18" s="15">
        <v>8.4946094503788471E-5</v>
      </c>
      <c r="G18" s="15">
        <v>6.0271771283594696E-5</v>
      </c>
      <c r="H18" s="15">
        <v>4.8180781499381189E-5</v>
      </c>
      <c r="I18" s="15">
        <v>8.3708950905718037E-5</v>
      </c>
    </row>
    <row r="19" spans="1:9" x14ac:dyDescent="0.35">
      <c r="A19" s="14"/>
      <c r="B19" s="15" t="s">
        <v>22</v>
      </c>
      <c r="C19" s="15">
        <v>8.3546940995299601E-5</v>
      </c>
      <c r="D19" s="15">
        <v>9.1659591267804639E-5</v>
      </c>
      <c r="E19" s="15">
        <v>5.80757460631431E-4</v>
      </c>
      <c r="F19" s="15">
        <v>1.4016028438309247E-4</v>
      </c>
      <c r="G19" s="15">
        <v>1.2778991079666975E-4</v>
      </c>
      <c r="H19" s="15">
        <v>6.9777556116985801E-5</v>
      </c>
      <c r="I19" s="15">
        <v>8.9407157661030478E-5</v>
      </c>
    </row>
    <row r="20" spans="1:9" x14ac:dyDescent="0.35">
      <c r="A20" s="14">
        <v>4</v>
      </c>
      <c r="B20" s="15" t="s">
        <v>17</v>
      </c>
      <c r="C20" s="15">
        <v>3.3896654044787813E-4</v>
      </c>
      <c r="D20" s="15">
        <v>1.6065172244469038E-4</v>
      </c>
      <c r="E20" s="15">
        <v>2.1854381726005122E-4</v>
      </c>
      <c r="F20" s="15">
        <v>2.070844777015733E-4</v>
      </c>
      <c r="G20" s="15">
        <v>1.3389359430227628E-4</v>
      </c>
      <c r="H20" s="15">
        <v>1.0739193582680392E-4</v>
      </c>
      <c r="I20" s="15">
        <v>4.0043472277490522E-4</v>
      </c>
    </row>
    <row r="21" spans="1:9" x14ac:dyDescent="0.35">
      <c r="A21" s="14"/>
      <c r="B21" s="15" t="s">
        <v>32</v>
      </c>
      <c r="C21" s="15">
        <v>6.0775648110164191E-4</v>
      </c>
      <c r="D21" s="15">
        <v>4.9117591261133259E-4</v>
      </c>
      <c r="E21" s="15">
        <v>5.4887348841638325E-4</v>
      </c>
      <c r="F21" s="15">
        <v>2.811502306082715E-4</v>
      </c>
      <c r="G21" s="15">
        <v>2.1631481494105312E-4</v>
      </c>
      <c r="H21" s="15">
        <v>1.7431631799393963E-4</v>
      </c>
      <c r="I21" s="15">
        <v>3.9053225141860471E-4</v>
      </c>
    </row>
    <row r="22" spans="1:9" x14ac:dyDescent="0.35">
      <c r="A22" s="14"/>
      <c r="B22" s="15" t="s">
        <v>18</v>
      </c>
      <c r="C22" s="15">
        <v>2.2748894783615299E-4</v>
      </c>
      <c r="D22" s="15">
        <v>2.3612470259564447E-4</v>
      </c>
      <c r="E22" s="15">
        <v>3.7407717445369184E-4</v>
      </c>
      <c r="F22" s="15">
        <v>1.3862706725571218E-4</v>
      </c>
      <c r="G22" s="15">
        <v>1.5831051963227484E-4</v>
      </c>
      <c r="H22" s="15">
        <v>9.4339408835342065E-5</v>
      </c>
      <c r="I22" s="15">
        <v>1.1756292525354125E-4</v>
      </c>
    </row>
    <row r="23" spans="1:9" x14ac:dyDescent="0.35">
      <c r="A23" s="14"/>
      <c r="B23" s="15" t="s">
        <v>16</v>
      </c>
      <c r="C23" s="15">
        <v>2.6816680306188969E-4</v>
      </c>
      <c r="D23" s="15">
        <v>1.743414374972745E-4</v>
      </c>
      <c r="E23" s="15">
        <v>3.104793847618939E-4</v>
      </c>
      <c r="F23" s="15">
        <v>7.6607606672591795E-5</v>
      </c>
      <c r="G23" s="15">
        <v>1.0368845216233176E-4</v>
      </c>
      <c r="H23" s="15">
        <v>1.0815751669832802E-4</v>
      </c>
      <c r="I23" s="15">
        <v>1.9374442868886336E-4</v>
      </c>
    </row>
    <row r="24" spans="1:9" x14ac:dyDescent="0.35">
      <c r="A24" s="14"/>
      <c r="B24" s="15" t="s">
        <v>15</v>
      </c>
      <c r="C24" s="15">
        <v>4.1283232251680723E-4</v>
      </c>
      <c r="D24" s="15">
        <v>2.1323336164798099E-4</v>
      </c>
      <c r="E24" s="15">
        <v>2.7579312451128424E-4</v>
      </c>
      <c r="F24" s="15">
        <v>1.6245669539021455E-4</v>
      </c>
      <c r="G24" s="15">
        <v>1.8682116094552461E-4</v>
      </c>
      <c r="H24" s="15">
        <v>9.6765709407619006E-5</v>
      </c>
      <c r="I24" s="15">
        <v>3.3067995603755675E-4</v>
      </c>
    </row>
    <row r="25" spans="1:9" x14ac:dyDescent="0.35">
      <c r="A25" s="14">
        <v>5</v>
      </c>
      <c r="B25" s="15" t="s">
        <v>3</v>
      </c>
      <c r="C25" s="15">
        <v>2.5421397379092397E-4</v>
      </c>
      <c r="D25" s="15">
        <v>1.0277692764992071E-4</v>
      </c>
      <c r="E25" s="15">
        <v>3.2506242656421975E-4</v>
      </c>
      <c r="F25" s="15">
        <v>9.3567298412836265E-5</v>
      </c>
      <c r="G25" s="15">
        <v>1.15465563699067E-4</v>
      </c>
      <c r="H25" s="15">
        <v>5.5571280514089442E-5</v>
      </c>
      <c r="I25" s="15">
        <v>1.0683042906490626E-4</v>
      </c>
    </row>
    <row r="26" spans="1:9" x14ac:dyDescent="0.35">
      <c r="A26" s="14"/>
      <c r="B26" s="15" t="s">
        <v>6</v>
      </c>
      <c r="C26" s="15">
        <v>3.3714293022248689E-4</v>
      </c>
      <c r="D26" s="15">
        <v>1.3062415901492891E-4</v>
      </c>
      <c r="E26" s="15">
        <v>3.0401916652180578E-4</v>
      </c>
      <c r="F26" s="15">
        <v>1.2237038216522046E-4</v>
      </c>
      <c r="G26" s="15">
        <v>7.2735206099517485E-5</v>
      </c>
      <c r="H26" s="15">
        <v>3.1761184007273987E-5</v>
      </c>
      <c r="I26" s="15">
        <v>1.0061817321985375E-4</v>
      </c>
    </row>
    <row r="27" spans="1:9" x14ac:dyDescent="0.35">
      <c r="A27" s="14"/>
      <c r="B27" s="15" t="s">
        <v>7</v>
      </c>
      <c r="C27" s="15">
        <v>1.4726499004045652E-4</v>
      </c>
      <c r="D27" s="15">
        <v>7.6976924922756416E-5</v>
      </c>
      <c r="E27" s="15">
        <v>1.1966119115949588E-4</v>
      </c>
      <c r="F27" s="15">
        <v>1.1850990015605108E-4</v>
      </c>
      <c r="G27" s="15">
        <v>6.8284287704655657E-5</v>
      </c>
      <c r="H27" s="15">
        <v>7.7285586711080181E-5</v>
      </c>
      <c r="I27" s="15">
        <v>1.4749394864461567E-4</v>
      </c>
    </row>
    <row r="28" spans="1:9" x14ac:dyDescent="0.35">
      <c r="A28" s="14">
        <v>6</v>
      </c>
      <c r="B28" s="15" t="s">
        <v>4</v>
      </c>
      <c r="C28" s="15">
        <v>1.6975951868711134E-4</v>
      </c>
      <c r="D28" s="15">
        <v>1.0355991885184575E-4</v>
      </c>
      <c r="E28" s="15">
        <v>1.346760101691275E-4</v>
      </c>
      <c r="F28" s="15">
        <v>5.4426998821788804E-5</v>
      </c>
      <c r="G28" s="15">
        <v>4.6876292989827668E-5</v>
      </c>
      <c r="H28" s="15">
        <v>6.4946251729956986E-5</v>
      </c>
      <c r="I28" s="15">
        <v>2.503754622828806E-4</v>
      </c>
    </row>
    <row r="29" spans="1:9" x14ac:dyDescent="0.35">
      <c r="A29" s="14"/>
      <c r="B29" s="15" t="s">
        <v>12</v>
      </c>
      <c r="C29" s="15">
        <v>1.6168091964462462E-4</v>
      </c>
      <c r="D29" s="15">
        <v>1.2054685514561088E-4</v>
      </c>
      <c r="E29" s="15">
        <v>4.399552568576561E-5</v>
      </c>
      <c r="F29" s="15">
        <v>8.2019117312611924E-5</v>
      </c>
      <c r="G29" s="15">
        <v>2.7968721551461562E-5</v>
      </c>
      <c r="H29" s="15">
        <v>2.2427105240720036E-5</v>
      </c>
      <c r="I29" s="15">
        <v>2.11859179470391E-4</v>
      </c>
    </row>
    <row r="30" spans="1:9" x14ac:dyDescent="0.35">
      <c r="A30" s="14"/>
      <c r="B30" s="15" t="s">
        <v>1</v>
      </c>
      <c r="C30" s="15">
        <v>2.1794361036168975E-4</v>
      </c>
      <c r="D30" s="15">
        <v>2.4205617447465157E-4</v>
      </c>
      <c r="E30" s="15">
        <v>1.1361380045585534E-4</v>
      </c>
      <c r="F30" s="15">
        <v>3.9897747781042526E-5</v>
      </c>
      <c r="G30" s="15">
        <v>6.2533741457595536E-5</v>
      </c>
      <c r="H30" s="15">
        <v>4.1508918359738438E-5</v>
      </c>
      <c r="I30" s="15">
        <v>1.1902537017911126E-4</v>
      </c>
    </row>
    <row r="31" spans="1:9" x14ac:dyDescent="0.35">
      <c r="A31" s="14"/>
      <c r="B31" s="15" t="s">
        <v>10</v>
      </c>
      <c r="C31" s="15">
        <v>2.7056687465827454E-4</v>
      </c>
      <c r="D31" s="15">
        <v>1.0620795839496195E-4</v>
      </c>
      <c r="E31" s="15">
        <v>1.0615103330297504E-4</v>
      </c>
      <c r="F31" s="15">
        <v>5.348121384199731E-5</v>
      </c>
      <c r="G31" s="15">
        <v>7.1988763607270192E-5</v>
      </c>
      <c r="H31" s="15">
        <v>3.3043145358214E-5</v>
      </c>
      <c r="I31" s="15">
        <v>1.327184703632704E-4</v>
      </c>
    </row>
    <row r="32" spans="1:9" x14ac:dyDescent="0.35">
      <c r="A32" s="14"/>
      <c r="B32" s="15" t="s">
        <v>19</v>
      </c>
      <c r="C32" s="15">
        <v>8.0694441639472499E-4</v>
      </c>
      <c r="D32" s="15">
        <v>3.7596643130055613E-4</v>
      </c>
      <c r="E32" s="15">
        <v>1.48351346048636E-4</v>
      </c>
      <c r="F32" s="15">
        <v>1.4457788540078159E-4</v>
      </c>
      <c r="G32" s="15">
        <v>2.7410108318485425E-4</v>
      </c>
      <c r="H32" s="15">
        <v>7.967951483588884E-5</v>
      </c>
      <c r="I32" s="15">
        <v>4.2108583572391783E-4</v>
      </c>
    </row>
    <row r="33" spans="1:9" x14ac:dyDescent="0.35">
      <c r="A33" s="14"/>
      <c r="B33" s="15" t="s">
        <v>11</v>
      </c>
      <c r="C33" s="15">
        <v>1.2094041307865198E-4</v>
      </c>
      <c r="D33" s="15">
        <v>7.7104261937817613E-5</v>
      </c>
      <c r="E33" s="15">
        <v>5.1548590397382338E-5</v>
      </c>
      <c r="F33" s="15">
        <v>6.1103726836583339E-5</v>
      </c>
      <c r="G33" s="15">
        <v>5.7094471324473901E-5</v>
      </c>
      <c r="H33" s="15">
        <v>3.5974046395443271E-5</v>
      </c>
      <c r="I33" s="15">
        <v>1.555505845570984E-4</v>
      </c>
    </row>
    <row r="34" spans="1:9" x14ac:dyDescent="0.35">
      <c r="A34" s="14"/>
      <c r="B34" s="15" t="s">
        <v>13</v>
      </c>
      <c r="C34" s="15">
        <v>1.2451893473263803E-4</v>
      </c>
      <c r="D34" s="15">
        <v>1.1550552239200347E-4</v>
      </c>
      <c r="E34" s="15">
        <v>8.6250945888708772E-5</v>
      </c>
      <c r="F34" s="15">
        <v>4.7252663930355661E-5</v>
      </c>
      <c r="G34" s="15">
        <v>7.9065818584834468E-5</v>
      </c>
      <c r="H34" s="15">
        <v>2.7343317600167237E-5</v>
      </c>
      <c r="I34" s="15">
        <v>1.9851616833307719E-4</v>
      </c>
    </row>
    <row r="35" spans="1:9" x14ac:dyDescent="0.35">
      <c r="A35" s="14"/>
      <c r="B35" s="15" t="s">
        <v>8</v>
      </c>
      <c r="C35" s="15">
        <v>2.2588318918188841E-4</v>
      </c>
      <c r="D35" s="15">
        <v>1.0506875793923589E-4</v>
      </c>
      <c r="E35" s="15">
        <v>9.1186431464455924E-5</v>
      </c>
      <c r="F35" s="15">
        <v>5.8237956784483244E-5</v>
      </c>
      <c r="G35" s="15">
        <v>7.7844004293118604E-5</v>
      </c>
      <c r="H35" s="15">
        <v>5.6648140376748674E-5</v>
      </c>
      <c r="I35" s="15">
        <v>1.5709434760889274E-4</v>
      </c>
    </row>
    <row r="36" spans="1:9" x14ac:dyDescent="0.35">
      <c r="A36" s="14"/>
      <c r="B36" s="15" t="s">
        <v>5</v>
      </c>
      <c r="C36" s="15">
        <v>2.5406449932021503E-4</v>
      </c>
      <c r="D36" s="15">
        <v>8.4578696262671652E-5</v>
      </c>
      <c r="E36" s="15">
        <v>5.2262810979950792E-5</v>
      </c>
      <c r="F36" s="15">
        <v>3.1761901286910247E-5</v>
      </c>
      <c r="G36" s="15">
        <v>8.3431617445092797E-5</v>
      </c>
      <c r="H36" s="15">
        <v>6.9110088044862302E-5</v>
      </c>
      <c r="I36" s="15">
        <v>8.7216164275174206E-5</v>
      </c>
    </row>
    <row r="37" spans="1:9" x14ac:dyDescent="0.35">
      <c r="A37" s="14"/>
      <c r="B37" s="15" t="s">
        <v>9</v>
      </c>
      <c r="C37" s="15">
        <v>1.6727231527595391E-4</v>
      </c>
      <c r="D37" s="15">
        <v>1.4773746662948939E-4</v>
      </c>
      <c r="E37" s="15">
        <v>1.0968609630318394E-4</v>
      </c>
      <c r="F37" s="15">
        <v>5.4392290172543827E-5</v>
      </c>
      <c r="G37" s="15">
        <v>8.7171899870793924E-5</v>
      </c>
      <c r="H37" s="15">
        <v>5.5949363453779865E-5</v>
      </c>
      <c r="I37" s="15">
        <v>1.8120813197903456E-4</v>
      </c>
    </row>
    <row r="38" spans="1:9" x14ac:dyDescent="0.35">
      <c r="A38" s="14"/>
      <c r="B38" s="15" t="s">
        <v>2</v>
      </c>
      <c r="C38" s="15">
        <v>1.8806189466866549E-4</v>
      </c>
      <c r="D38" s="15">
        <v>2.0830697751593995E-4</v>
      </c>
      <c r="E38" s="15">
        <v>1.4946585785127802E-4</v>
      </c>
      <c r="F38" s="15">
        <v>2.3620500602617052E-5</v>
      </c>
      <c r="G38" s="15">
        <v>4.8585519411866331E-5</v>
      </c>
      <c r="H38" s="15">
        <v>2.6988007271080002E-5</v>
      </c>
      <c r="I38" s="15">
        <v>8.9446612965618893E-5</v>
      </c>
    </row>
    <row r="39" spans="1:9" x14ac:dyDescent="0.35">
      <c r="A39" s="14"/>
      <c r="B39" s="15" t="s">
        <v>14</v>
      </c>
      <c r="C39" s="15">
        <v>4.7893439326755592E-4</v>
      </c>
      <c r="D39" s="15">
        <v>2.1563239556379732E-4</v>
      </c>
      <c r="E39" s="15">
        <v>2.6095151726676419E-4</v>
      </c>
      <c r="F39" s="15">
        <v>1.7014341832330543E-4</v>
      </c>
      <c r="G39" s="15">
        <v>1.4578733983066299E-4</v>
      </c>
      <c r="H39" s="15">
        <v>4.5100625590775423E-5</v>
      </c>
      <c r="I39" s="15">
        <v>3.6737000651028239E-4</v>
      </c>
    </row>
  </sheetData>
  <mergeCells count="6">
    <mergeCell ref="A25:A27"/>
    <mergeCell ref="A28:A39"/>
    <mergeCell ref="A2:A9"/>
    <mergeCell ref="A10:A15"/>
    <mergeCell ref="A16:A19"/>
    <mergeCell ref="A20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Table1</vt:lpstr>
      <vt:lpstr>TableS1</vt:lpstr>
      <vt:lpstr>TableS2</vt:lpstr>
      <vt:lpstr>TableS3</vt:lpstr>
      <vt:lpstr>TableS4</vt:lpstr>
      <vt:lpstr>TableS5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SABRINA SPIGNO</cp:lastModifiedBy>
  <dcterms:created xsi:type="dcterms:W3CDTF">2025-09-08T11:55:29Z</dcterms:created>
  <dcterms:modified xsi:type="dcterms:W3CDTF">2025-10-14T13:01:11Z</dcterms:modified>
</cp:coreProperties>
</file>