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"/>
    </mc:Choice>
  </mc:AlternateContent>
  <bookViews>
    <workbookView xWindow="0" yWindow="0" windowWidth="28800" windowHeight="12330"/>
  </bookViews>
  <sheets>
    <sheet name="User" sheetId="2" r:id="rId1"/>
    <sheet name="Role" sheetId="3" r:id="rId2"/>
    <sheet name="Product" sheetId="4" r:id="rId3"/>
    <sheet name="ProductCategory" sheetId="10" r:id="rId4"/>
    <sheet name="UnitType" sheetId="5" r:id="rId5"/>
    <sheet name="ProductManufacturer" sheetId="6" r:id="rId6"/>
    <sheet name="Лист1" sheetId="17" r:id="rId7"/>
    <sheet name="ProductSupplier" sheetId="9" r:id="rId8"/>
    <sheet name="PickupPoint" sheetId="13" r:id="rId9"/>
    <sheet name="Order" sheetId="14" r:id="rId10"/>
    <sheet name="OrderStatus" sheetId="16" r:id="rId11"/>
    <sheet name="OrderProduct" sheetId="15" r:id="rId12"/>
  </sheets>
  <definedNames>
    <definedName name="ExternalData_1" localSheetId="9" hidden="1">Order!$A$1:$H$11</definedName>
    <definedName name="ExternalData_1" localSheetId="8" hidden="1">PickupPoint!$A$1:$B$37</definedName>
    <definedName name="ExternalData_1" localSheetId="2" hidden="1">Product!$A$1:$P$31</definedName>
    <definedName name="ExternalData_1" localSheetId="0" hidden="1">User!$B$1:$G$55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H55" i="2"/>
  <c r="H54" i="2"/>
  <c r="H53" i="2"/>
  <c r="H52" i="2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" i="15"/>
  <c r="H2" i="2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</calcChain>
</file>

<file path=xl/connections.xml><?xml version="1.0" encoding="utf-8"?>
<connections xmlns="http://schemas.openxmlformats.org/spreadsheetml/2006/main">
  <connection id="1" keepAlive="1" name="Запрос — User" description="Соединение с запросом &quot;User&quot; в книге." type="5" refreshedVersion="6" background="1" saveData="1">
    <dbPr connection="Provider=Microsoft.Mashup.OleDb.1;Data Source=$Workbook$;Location=User;Extended Properties=&quot;&quot;" command="SELECT * FROM [User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3" keepAlive="1" name="Запрос — Лист1 (3)" description="Соединение с запросом &quot;Лист1 (3)&quot; в книге." type="5" refreshedVersion="6" background="1" saveData="1">
    <dbPr connection="Provider=Microsoft.Mashup.OleDb.1;Data Source=$Workbook$;Location=Лист1 (3);Extended Properties=&quot;&quot;" command="SELECT * FROM [Лист1 (3)]"/>
  </connection>
  <connection id="4" keepAlive="1" name="Запрос — Лист1 (4)" description="Соединение с запросом &quot;Лист1 (4)&quot; в книге." type="5" refreshedVersion="6" background="1" saveData="1">
    <dbPr connection="Provider=Microsoft.Mashup.OleDb.1;Data Source=$Workbook$;Location=Лист1 (4);Extended Properties=&quot;&quot;" command="SELECT * FROM [Лист1 (4)]"/>
  </connection>
</connections>
</file>

<file path=xl/sharedStrings.xml><?xml version="1.0" encoding="utf-8"?>
<sst xmlns="http://schemas.openxmlformats.org/spreadsheetml/2006/main" count="671" uniqueCount="462">
  <si>
    <t>Role</t>
  </si>
  <si>
    <t xml:space="preserve">Никифоров </t>
  </si>
  <si>
    <t>loginDEjrm2018</t>
  </si>
  <si>
    <t>Cpb+Im</t>
  </si>
  <si>
    <t>Клиент</t>
  </si>
  <si>
    <t xml:space="preserve">Воронов </t>
  </si>
  <si>
    <t>loginDEpxl2018</t>
  </si>
  <si>
    <t>P6h4Jq</t>
  </si>
  <si>
    <t>Администратор</t>
  </si>
  <si>
    <t xml:space="preserve">Игнатьева </t>
  </si>
  <si>
    <t>loginDEwgk2018</t>
  </si>
  <si>
    <t>&amp;mfI9l</t>
  </si>
  <si>
    <t xml:space="preserve">Буров </t>
  </si>
  <si>
    <t>loginDEpou2018</t>
  </si>
  <si>
    <t>gX3f5Z</t>
  </si>
  <si>
    <t xml:space="preserve">Иван </t>
  </si>
  <si>
    <t>Семёновна</t>
  </si>
  <si>
    <t>loginDEjwl2018</t>
  </si>
  <si>
    <t>D4ZYHt</t>
  </si>
  <si>
    <t>Менеджер</t>
  </si>
  <si>
    <t xml:space="preserve">Денисов </t>
  </si>
  <si>
    <t>loginDEabf2018</t>
  </si>
  <si>
    <t>*Tasm+</t>
  </si>
  <si>
    <t xml:space="preserve">Ершов </t>
  </si>
  <si>
    <t>loginDEwjm2018</t>
  </si>
  <si>
    <t>k}DJKo</t>
  </si>
  <si>
    <t xml:space="preserve">Копылов </t>
  </si>
  <si>
    <t>loginDEjvz2018</t>
  </si>
  <si>
    <t>&amp;|bGTy</t>
  </si>
  <si>
    <t xml:space="preserve">Носов </t>
  </si>
  <si>
    <t>loginDEuyv2018</t>
  </si>
  <si>
    <t>8hhrZ}</t>
  </si>
  <si>
    <t xml:space="preserve">Силин </t>
  </si>
  <si>
    <t>loginDExdm2018</t>
  </si>
  <si>
    <t>DH68L9</t>
  </si>
  <si>
    <t xml:space="preserve">Дроздова </t>
  </si>
  <si>
    <t>loginDEeiv2018</t>
  </si>
  <si>
    <t>H*BxlS</t>
  </si>
  <si>
    <t xml:space="preserve">Дроздов </t>
  </si>
  <si>
    <t>loginDEfuc2018</t>
  </si>
  <si>
    <t>VuM+QT</t>
  </si>
  <si>
    <t xml:space="preserve">Боброва </t>
  </si>
  <si>
    <t>loginDEoot2018</t>
  </si>
  <si>
    <t>usi{aT</t>
  </si>
  <si>
    <t xml:space="preserve">Чернова </t>
  </si>
  <si>
    <t>loginDElhk2018</t>
  </si>
  <si>
    <t>Okk0jY</t>
  </si>
  <si>
    <t xml:space="preserve">Лыткина </t>
  </si>
  <si>
    <t>loginDEazg2018</t>
  </si>
  <si>
    <t>s3bb|V</t>
  </si>
  <si>
    <t xml:space="preserve">Лаврентьев </t>
  </si>
  <si>
    <t>loginDEaba2018</t>
  </si>
  <si>
    <t>#ИМЯ?</t>
  </si>
  <si>
    <t xml:space="preserve">Кулаков </t>
  </si>
  <si>
    <t>loginDEtco2018</t>
  </si>
  <si>
    <t>tTKDJB</t>
  </si>
  <si>
    <t xml:space="preserve">Соловьёв </t>
  </si>
  <si>
    <t>loginDEsyq2018</t>
  </si>
  <si>
    <t>2QbpBN</t>
  </si>
  <si>
    <t xml:space="preserve">Корнилова </t>
  </si>
  <si>
    <t>loginDEpxi2018</t>
  </si>
  <si>
    <t>+5X&amp;hy</t>
  </si>
  <si>
    <t xml:space="preserve">Белоусова </t>
  </si>
  <si>
    <t>loginDEicr2018</t>
  </si>
  <si>
    <t>3+|Sn{</t>
  </si>
  <si>
    <t xml:space="preserve">Анисимов </t>
  </si>
  <si>
    <t>loginDEcui2018</t>
  </si>
  <si>
    <t>Zi1Tth</t>
  </si>
  <si>
    <t xml:space="preserve">Стрелкова </t>
  </si>
  <si>
    <t>loginDEpxc2018</t>
  </si>
  <si>
    <t>G+nFsv</t>
  </si>
  <si>
    <t xml:space="preserve">Осипов </t>
  </si>
  <si>
    <t>loginDEqrd2018</t>
  </si>
  <si>
    <t>sApUbt</t>
  </si>
  <si>
    <t xml:space="preserve">Владимирова </t>
  </si>
  <si>
    <t>loginDEsso2018</t>
  </si>
  <si>
    <t xml:space="preserve">Кудрявцева </t>
  </si>
  <si>
    <t>loginDErsy2018</t>
  </si>
  <si>
    <t>{Aa6nS</t>
  </si>
  <si>
    <t xml:space="preserve">Матвиенко </t>
  </si>
  <si>
    <t>loginDEvpz2018</t>
  </si>
  <si>
    <t>mS0UxK</t>
  </si>
  <si>
    <t xml:space="preserve">Селезнёв </t>
  </si>
  <si>
    <t>loginDEfog2018</t>
  </si>
  <si>
    <t>glICay</t>
  </si>
  <si>
    <t xml:space="preserve">Брагин </t>
  </si>
  <si>
    <t>loginDEpii2018</t>
  </si>
  <si>
    <t>Ob}RZB</t>
  </si>
  <si>
    <t xml:space="preserve">Гордеев </t>
  </si>
  <si>
    <t>loginDEhyk2018</t>
  </si>
  <si>
    <t>*gN}Tc</t>
  </si>
  <si>
    <t xml:space="preserve">Мартынов </t>
  </si>
  <si>
    <t>loginDEdxi2018</t>
  </si>
  <si>
    <t>ywLUbA</t>
  </si>
  <si>
    <t xml:space="preserve">Никонова </t>
  </si>
  <si>
    <t>loginDEzro2018</t>
  </si>
  <si>
    <t>B24s6o</t>
  </si>
  <si>
    <t xml:space="preserve">Полякова </t>
  </si>
  <si>
    <t>loginDEuxg2018</t>
  </si>
  <si>
    <t>K8jui7</t>
  </si>
  <si>
    <t xml:space="preserve">Макарова </t>
  </si>
  <si>
    <t>loginDEllw2018</t>
  </si>
  <si>
    <t>jNtNUr</t>
  </si>
  <si>
    <t xml:space="preserve">Андреева </t>
  </si>
  <si>
    <t>loginDEddg2018</t>
  </si>
  <si>
    <t>gGGhvD</t>
  </si>
  <si>
    <t>loginDEpdz2018</t>
  </si>
  <si>
    <t xml:space="preserve">Шилова </t>
  </si>
  <si>
    <t>loginDEyiw2018</t>
  </si>
  <si>
    <t>cnj3QR</t>
  </si>
  <si>
    <t xml:space="preserve">Ситников </t>
  </si>
  <si>
    <t>loginDEqup2018</t>
  </si>
  <si>
    <t>95AU|R</t>
  </si>
  <si>
    <t xml:space="preserve">Русаков </t>
  </si>
  <si>
    <t>loginDExil2018</t>
  </si>
  <si>
    <t>w+++Ht</t>
  </si>
  <si>
    <t xml:space="preserve">Капустина </t>
  </si>
  <si>
    <t>loginDEkuv2018</t>
  </si>
  <si>
    <t>Ade++|</t>
  </si>
  <si>
    <t xml:space="preserve">Беляков </t>
  </si>
  <si>
    <t>loginDEmox2018</t>
  </si>
  <si>
    <t>Je}9e7</t>
  </si>
  <si>
    <t xml:space="preserve">Гурьев </t>
  </si>
  <si>
    <t>loginDEvug2018</t>
  </si>
  <si>
    <t>lEa{Cn</t>
  </si>
  <si>
    <t xml:space="preserve">Мишин </t>
  </si>
  <si>
    <t>loginDEzre2018</t>
  </si>
  <si>
    <t>N*VX+G</t>
  </si>
  <si>
    <t xml:space="preserve">Лазарева </t>
  </si>
  <si>
    <t>loginDEbes2018</t>
  </si>
  <si>
    <t>NaVtyH</t>
  </si>
  <si>
    <t xml:space="preserve">Маркова </t>
  </si>
  <si>
    <t>loginDEkfg2018</t>
  </si>
  <si>
    <t>r1060q</t>
  </si>
  <si>
    <t xml:space="preserve">Носкова </t>
  </si>
  <si>
    <t>loginDEyek2018</t>
  </si>
  <si>
    <t>KY2BL4</t>
  </si>
  <si>
    <t xml:space="preserve">Баранов </t>
  </si>
  <si>
    <t>loginDEloq2018</t>
  </si>
  <si>
    <t>NZV5WR</t>
  </si>
  <si>
    <t xml:space="preserve">Ефремов </t>
  </si>
  <si>
    <t>loginDEjfb2018</t>
  </si>
  <si>
    <t>TNT+}h</t>
  </si>
  <si>
    <t xml:space="preserve">Константинов </t>
  </si>
  <si>
    <t>loginDEueq2018</t>
  </si>
  <si>
    <t>GqAUZ6</t>
  </si>
  <si>
    <t xml:space="preserve">Ситникова </t>
  </si>
  <si>
    <t>loginDEpqz2018</t>
  </si>
  <si>
    <t>F0Bp7F</t>
  </si>
  <si>
    <t xml:space="preserve">Матвеев </t>
  </si>
  <si>
    <t>loginDEovk2018</t>
  </si>
  <si>
    <t>JyJM{A</t>
  </si>
  <si>
    <t>Всеволод</t>
  </si>
  <si>
    <t>Иванович</t>
  </si>
  <si>
    <t>Донат</t>
  </si>
  <si>
    <t>Никитевич</t>
  </si>
  <si>
    <t>Евгения</t>
  </si>
  <si>
    <t>Валентиновна</t>
  </si>
  <si>
    <t>Федот</t>
  </si>
  <si>
    <t>Егорович</t>
  </si>
  <si>
    <t>Дамир</t>
  </si>
  <si>
    <t>Филатович</t>
  </si>
  <si>
    <t>Максим</t>
  </si>
  <si>
    <t>Геласьевич</t>
  </si>
  <si>
    <t>Куприян</t>
  </si>
  <si>
    <t>Пётрович</t>
  </si>
  <si>
    <t>Валерьян</t>
  </si>
  <si>
    <t>Дмитрьевич</t>
  </si>
  <si>
    <t>Игорь</t>
  </si>
  <si>
    <t>Авдеевич</t>
  </si>
  <si>
    <t>Александра</t>
  </si>
  <si>
    <t>Мартыновна</t>
  </si>
  <si>
    <t>Аркадий</t>
  </si>
  <si>
    <t>Варвара</t>
  </si>
  <si>
    <t>Евсеевна</t>
  </si>
  <si>
    <t>Агата</t>
  </si>
  <si>
    <t>Данииловна</t>
  </si>
  <si>
    <t>Ульяна</t>
  </si>
  <si>
    <t>Станиславовна</t>
  </si>
  <si>
    <t>Леонид</t>
  </si>
  <si>
    <t>Игнатьевич</t>
  </si>
  <si>
    <t>Юрий</t>
  </si>
  <si>
    <t>Владленович</t>
  </si>
  <si>
    <t>Андрей</t>
  </si>
  <si>
    <t>Александрович</t>
  </si>
  <si>
    <t>Марфа</t>
  </si>
  <si>
    <t>Макаровна</t>
  </si>
  <si>
    <t>Любовь</t>
  </si>
  <si>
    <t>Георгьевна</t>
  </si>
  <si>
    <t>Никита</t>
  </si>
  <si>
    <t>Гордеевич</t>
  </si>
  <si>
    <t>Фаина</t>
  </si>
  <si>
    <t>Федосеевна</t>
  </si>
  <si>
    <t>Евгений</t>
  </si>
  <si>
    <t>Иванна</t>
  </si>
  <si>
    <t>Павловна</t>
  </si>
  <si>
    <t>Жанна</t>
  </si>
  <si>
    <t>Демьяновна</t>
  </si>
  <si>
    <t>Яков</t>
  </si>
  <si>
    <t>Брониславович</t>
  </si>
  <si>
    <t>Егор</t>
  </si>
  <si>
    <t>Артёмович</t>
  </si>
  <si>
    <t>Митрофанович</t>
  </si>
  <si>
    <t>Виктор</t>
  </si>
  <si>
    <t>Эдуардович</t>
  </si>
  <si>
    <t>Онисим</t>
  </si>
  <si>
    <t>Анна</t>
  </si>
  <si>
    <t>Денисовна</t>
  </si>
  <si>
    <t>Пелагея</t>
  </si>
  <si>
    <t>Антониновна</t>
  </si>
  <si>
    <t>Вячеславовна</t>
  </si>
  <si>
    <t>Кира</t>
  </si>
  <si>
    <t>Ефимовна</t>
  </si>
  <si>
    <t>Егоровна</t>
  </si>
  <si>
    <t>Борисович</t>
  </si>
  <si>
    <t>Борис</t>
  </si>
  <si>
    <t>Христофорович</t>
  </si>
  <si>
    <t>Игоревна</t>
  </si>
  <si>
    <t>Семён</t>
  </si>
  <si>
    <t>Германнович</t>
  </si>
  <si>
    <t>Ириней</t>
  </si>
  <si>
    <t>Христофор</t>
  </si>
  <si>
    <t>Леонидович</t>
  </si>
  <si>
    <t>Антонина</t>
  </si>
  <si>
    <t>Христофоровна</t>
  </si>
  <si>
    <t>Ираида</t>
  </si>
  <si>
    <t>Сергеевна</t>
  </si>
  <si>
    <t>Валерьевна</t>
  </si>
  <si>
    <t>Станислав</t>
  </si>
  <si>
    <t>Демьян</t>
  </si>
  <si>
    <t>Мэлсович</t>
  </si>
  <si>
    <t>Андреевна</t>
  </si>
  <si>
    <t>Кондрат</t>
  </si>
  <si>
    <t>RoleID</t>
  </si>
  <si>
    <t>А112Т4</t>
  </si>
  <si>
    <t>Боксерская груша</t>
  </si>
  <si>
    <t>шт.</t>
  </si>
  <si>
    <t>X-Match</t>
  </si>
  <si>
    <t>Спортмастер</t>
  </si>
  <si>
    <t>Спортивный инвентарь</t>
  </si>
  <si>
    <t>Боксерская груша X-Match черная</t>
  </si>
  <si>
    <t>А112Т4.jpg</t>
  </si>
  <si>
    <t>G598Y6</t>
  </si>
  <si>
    <t>Спортивный мат</t>
  </si>
  <si>
    <t>Perfetto Sport</t>
  </si>
  <si>
    <t>Декатлон</t>
  </si>
  <si>
    <t>Спортивный мат 100x100x10 см Perfetto Sport № 3 бежевый</t>
  </si>
  <si>
    <t>G598Y6.jpg</t>
  </si>
  <si>
    <t>F746E6</t>
  </si>
  <si>
    <t>Шведская стенка</t>
  </si>
  <si>
    <t>ROMANA Next</t>
  </si>
  <si>
    <t>Шведская стенка ROMANA Next, pastel</t>
  </si>
  <si>
    <t>F746E6.jpg</t>
  </si>
  <si>
    <t>D830R5</t>
  </si>
  <si>
    <t>Тренажер прыжков</t>
  </si>
  <si>
    <t>Moby Kids</t>
  </si>
  <si>
    <t>Тренажер для прыжков Moby Kids Moby-Jumper со счетчиком</t>
  </si>
  <si>
    <t>D830R5.jpg</t>
  </si>
  <si>
    <t>B538G6</t>
  </si>
  <si>
    <t>Спортивный костюм</t>
  </si>
  <si>
    <t>playToday</t>
  </si>
  <si>
    <t>Одежда</t>
  </si>
  <si>
    <t>Спортивный костюм playToday (футболка + шорты)</t>
  </si>
  <si>
    <t>B538G6.jpg</t>
  </si>
  <si>
    <t>D648N7</t>
  </si>
  <si>
    <t>Набор для хоккея</t>
  </si>
  <si>
    <t>Совтехстром</t>
  </si>
  <si>
    <t>Набор для хоккея Совтехстром</t>
  </si>
  <si>
    <t>D648N7.jpg</t>
  </si>
  <si>
    <t>F735B6</t>
  </si>
  <si>
    <t>Игровой набор</t>
  </si>
  <si>
    <t>Игровой набор Совтехстром Кегли и шары</t>
  </si>
  <si>
    <t>F735B6.jpg</t>
  </si>
  <si>
    <t>F937G4</t>
  </si>
  <si>
    <t>Abtoys</t>
  </si>
  <si>
    <t>Набор Abtoys Бадминтон и теннис </t>
  </si>
  <si>
    <t>F937G4.jpg</t>
  </si>
  <si>
    <t>E324U7</t>
  </si>
  <si>
    <t>Велотренажер</t>
  </si>
  <si>
    <t>DFC</t>
  </si>
  <si>
    <t>Велотренажер двойной DFC B804 dual bike</t>
  </si>
  <si>
    <t>E324U7.jpg</t>
  </si>
  <si>
    <t>G403T5</t>
  </si>
  <si>
    <t>Тюбинг</t>
  </si>
  <si>
    <t>Nordway</t>
  </si>
  <si>
    <t>Тюбинг Nordway, 73 см</t>
  </si>
  <si>
    <t>G403T5.jpg</t>
  </si>
  <si>
    <t>N483G5</t>
  </si>
  <si>
    <t>Клюшка</t>
  </si>
  <si>
    <t>Клюшка Nordway NDW300 (2019/2020) SR лев. 19 150см</t>
  </si>
  <si>
    <t>D038G6</t>
  </si>
  <si>
    <t>Лыжный комплект</t>
  </si>
  <si>
    <t>Лыжный комплект беговые NORDWAY XC Classic, 45-45-45мм, 160см</t>
  </si>
  <si>
    <t>G480F5</t>
  </si>
  <si>
    <t>Ролики</t>
  </si>
  <si>
    <t>Ridex</t>
  </si>
  <si>
    <t>Коньки роликовые Ridex Cricket жен. ABEC 3 кол.:72мм р.:39-42 синий</t>
  </si>
  <si>
    <t>C324S5</t>
  </si>
  <si>
    <t>Шлем</t>
  </si>
  <si>
    <t>Salomon</t>
  </si>
  <si>
    <t>Шлем г.л./сноуб. Salomon Grom р.:KS черный (L40836800)</t>
  </si>
  <si>
    <t>V312R4</t>
  </si>
  <si>
    <t>Мяч</t>
  </si>
  <si>
    <t>Mikasa</t>
  </si>
  <si>
    <t>Мяч волейбольный MIKASA VT370W, для зала, 5-й размер, желтый/синий</t>
  </si>
  <si>
    <t>J4DF5E</t>
  </si>
  <si>
    <t>Насос</t>
  </si>
  <si>
    <t>Molten</t>
  </si>
  <si>
    <t>Насос Molten HP-18-B для мячей мультиколор</t>
  </si>
  <si>
    <t>G522B5</t>
  </si>
  <si>
    <t>Ласты</t>
  </si>
  <si>
    <t>Colton</t>
  </si>
  <si>
    <t>Ласты Colton CF-02 для плавания р.:33-34 серый/голубой</t>
  </si>
  <si>
    <t>K432G6</t>
  </si>
  <si>
    <t>Шапочка для плавания</t>
  </si>
  <si>
    <t>Atemi</t>
  </si>
  <si>
    <t>Шапочка для плавания Atemi PU 140 ткань с покрытием желтый</t>
  </si>
  <si>
    <t>J532D4</t>
  </si>
  <si>
    <t>Перчатки для карате</t>
  </si>
  <si>
    <t>Green Hill</t>
  </si>
  <si>
    <t>Перчатки для каратэ Green Hill KMС-6083 L красный</t>
  </si>
  <si>
    <t>G873H4</t>
  </si>
  <si>
    <t>Велосипед</t>
  </si>
  <si>
    <t>SKIF</t>
  </si>
  <si>
    <t>Велосипед SKIF 29 Disc (2021), горный (взрослый), рама: 17", колеса: 29", темно-серый</t>
  </si>
  <si>
    <t>V423D4</t>
  </si>
  <si>
    <t>Штанга</t>
  </si>
  <si>
    <t>Starfit</t>
  </si>
  <si>
    <t>Штанга Starfit BB-401 30кг пласт. черный </t>
  </si>
  <si>
    <t>K937A5</t>
  </si>
  <si>
    <t>Гиря</t>
  </si>
  <si>
    <t>Гиря Starfit ГМБ4 мягкое 4кг синий/оранжевый</t>
  </si>
  <si>
    <t>F047J7</t>
  </si>
  <si>
    <t>Коврик</t>
  </si>
  <si>
    <t>Bradex</t>
  </si>
  <si>
    <t>Коврик Bradex для мягкой йоги дл.:1730мм ш.:610мм т.:3мм серый</t>
  </si>
  <si>
    <t>S374B5</t>
  </si>
  <si>
    <t>Ролик для йоги</t>
  </si>
  <si>
    <t>Ролик для йоги Bradex Туба d=14см ш.:33см оранжевый</t>
  </si>
  <si>
    <t>F687G5</t>
  </si>
  <si>
    <t>Защита голени</t>
  </si>
  <si>
    <t>Защита голени GREEN HILL Panther, L, синий/черный</t>
  </si>
  <si>
    <t>N892G6</t>
  </si>
  <si>
    <t>Очки для плавания</t>
  </si>
  <si>
    <t>Очки для плавания Atemi N8401 синий</t>
  </si>
  <si>
    <t>D893W4</t>
  </si>
  <si>
    <t>Demix</t>
  </si>
  <si>
    <t>Мяч футбольный DEMIX 1STLS1JWWW, универсальный, 4-й размер, белый/зеленый</t>
  </si>
  <si>
    <t>N836R5</t>
  </si>
  <si>
    <t>Коньки</t>
  </si>
  <si>
    <t>Коньки ATEMI AKSK01DXS, раздвижные, прогулочные, унисекс, 27-30, черный/зеленый</t>
  </si>
  <si>
    <t>D927K3</t>
  </si>
  <si>
    <t xml:space="preserve">Перчатки </t>
  </si>
  <si>
    <t>Перчатки Starfit SU-125 атлетические S черный</t>
  </si>
  <si>
    <t>V392H7</t>
  </si>
  <si>
    <t>Степ-платформа</t>
  </si>
  <si>
    <t>Степ-платформа Starfit SP-204 серый/черный</t>
  </si>
  <si>
    <t>UnitTypeName</t>
  </si>
  <si>
    <t>UnitTypeID</t>
  </si>
  <si>
    <t>UniTypeID</t>
  </si>
  <si>
    <t>ProductManufacturerName</t>
  </si>
  <si>
    <t>ProductManufacturer</t>
  </si>
  <si>
    <t>ProductManufacturerID</t>
  </si>
  <si>
    <t>ProductSupplierName</t>
  </si>
  <si>
    <t>ProductSupplierID</t>
  </si>
  <si>
    <t xml:space="preserve">ProductCategoryID </t>
  </si>
  <si>
    <t>ProductCategoryID</t>
  </si>
  <si>
    <t>ProductCategoryName</t>
  </si>
  <si>
    <t>ProductDiscountAmount</t>
  </si>
  <si>
    <t>ProductQuantityInStock</t>
  </si>
  <si>
    <t>ProductDescription</t>
  </si>
  <si>
    <t>ProductPhoto</t>
  </si>
  <si>
    <t>ProductArticleNumber</t>
  </si>
  <si>
    <t>ProductName</t>
  </si>
  <si>
    <t>IndexUser</t>
  </si>
  <si>
    <t xml:space="preserve">UserSurname </t>
  </si>
  <si>
    <t>UserName</t>
  </si>
  <si>
    <t>ProductCost</t>
  </si>
  <si>
    <t>ProductMaxDiscountAmount</t>
  </si>
  <si>
    <t>ProductCategory</t>
  </si>
  <si>
    <t xml:space="preserve"> UserPatronymic</t>
  </si>
  <si>
    <t>344288, г. Дубна, ул. Чехова, 1</t>
  </si>
  <si>
    <t>614164, г.Дубна,  ул. Степная, 30</t>
  </si>
  <si>
    <t>394242, г. Дубна, ул. Коммунистическая, 43</t>
  </si>
  <si>
    <t>660540, г. Дубна, ул. Солнечная, 25</t>
  </si>
  <si>
    <t>125837, г. Дубна, ул. Шоссейная, 40</t>
  </si>
  <si>
    <t>125703, г. Дубна, ул. Партизанская, 49</t>
  </si>
  <si>
    <t>625283, г. Дубна, ул. Победы, 46</t>
  </si>
  <si>
    <t>614611, г. Дубна, ул. Молодежная, 50</t>
  </si>
  <si>
    <t>454311, г.Дубна, ул. Новая, 19</t>
  </si>
  <si>
    <t>660007, г.Дубна, ул. Октябрьская, 19</t>
  </si>
  <si>
    <t>603036, г. Дубна, ул. Садовая, 4</t>
  </si>
  <si>
    <t>450983, г.Дубна, ул. Комсомольская, 26</t>
  </si>
  <si>
    <t>394782, г. Дубна, ул. Чехова, 3</t>
  </si>
  <si>
    <t>603002, г. Дубна, ул. Дзержинского, 28</t>
  </si>
  <si>
    <t>450558, г. Дубна, ул. Набережная, 30</t>
  </si>
  <si>
    <t>394060, г.Дубна, ул. Фрунзе, 43</t>
  </si>
  <si>
    <t>410661, г. Дубна, ул. Школьная, 50</t>
  </si>
  <si>
    <t>625590, г. Дубна, ул. Коммунистическая, 20</t>
  </si>
  <si>
    <t>625683, г. Дубна, ул. 8 Марта</t>
  </si>
  <si>
    <t>400562, г. Дубна, ул. Зеленая, 32</t>
  </si>
  <si>
    <t>614510, г. Дубна, ул. Маяковского, 47</t>
  </si>
  <si>
    <t>410542, г. Дубна, ул. Светлая, 46</t>
  </si>
  <si>
    <t>620839, г. Дубна, ул. Цветочная, 8</t>
  </si>
  <si>
    <t>443890, г. Дубна, ул. Коммунистическая, 1</t>
  </si>
  <si>
    <t>603379, г. Дубна, ул. Спортивная, 46</t>
  </si>
  <si>
    <t>603721, г. Дубна, ул. Гоголя, 41</t>
  </si>
  <si>
    <t>410172, г. Дубна, ул. Северная, 13</t>
  </si>
  <si>
    <t>420151, г. Дубна, ул. Вишневая, 32</t>
  </si>
  <si>
    <t>125061, г. Дубна, ул. Подгорная, 8</t>
  </si>
  <si>
    <t>630370, г. Дубна, ул. Шоссейная, 24</t>
  </si>
  <si>
    <t>614753, г. Дубна, ул. Полевая, 35</t>
  </si>
  <si>
    <t>426030, г. Дубна, ул. Маяковского, 44</t>
  </si>
  <si>
    <t>450375, г. Дубна ул. Клубная, 44</t>
  </si>
  <si>
    <t>625560, г. Дубна, ул. Некрасова, 12</t>
  </si>
  <si>
    <t>630201, г. Дубна, ул. Комсомольская, 17</t>
  </si>
  <si>
    <t>190949, г. Дубна, ул. Мичурина, 26</t>
  </si>
  <si>
    <t>Address</t>
  </si>
  <si>
    <t>PickUpPointID</t>
  </si>
  <si>
    <t>Состав заказа</t>
  </si>
  <si>
    <t>А112Т4, 2, G598Y6, 2</t>
  </si>
  <si>
    <t xml:space="preserve">Новый </t>
  </si>
  <si>
    <t>F746E6, 3, D830R5, 3</t>
  </si>
  <si>
    <t>D648N7, 10, F735B6, 10</t>
  </si>
  <si>
    <t>Завершен</t>
  </si>
  <si>
    <t>F937G4, 1, E324U7, 1</t>
  </si>
  <si>
    <t>N483G5, 10, D038G6, 10</t>
  </si>
  <si>
    <t>G480F5, 2, C324S5, 2</t>
  </si>
  <si>
    <t>V312R4, 1, J4DF5E, 1</t>
  </si>
  <si>
    <t>G522B5, 3, K432G6, 3</t>
  </si>
  <si>
    <t>F047J7, 1, S374B5, 1</t>
  </si>
  <si>
    <t>N836R5, 5, D927K3, 5</t>
  </si>
  <si>
    <t>Count</t>
  </si>
  <si>
    <t>OrderID</t>
  </si>
  <si>
    <t>OrderProductID</t>
  </si>
  <si>
    <t>ProductID</t>
  </si>
  <si>
    <t>UserID</t>
  </si>
  <si>
    <t>Поляков</t>
  </si>
  <si>
    <t>Степан</t>
  </si>
  <si>
    <t>user1</t>
  </si>
  <si>
    <t>Алиса</t>
  </si>
  <si>
    <t>Кирилловна</t>
  </si>
  <si>
    <t>Леонова</t>
  </si>
  <si>
    <t>user2</t>
  </si>
  <si>
    <t>Яковлев</t>
  </si>
  <si>
    <t>Платон</t>
  </si>
  <si>
    <t>Константинович</t>
  </si>
  <si>
    <t>user3</t>
  </si>
  <si>
    <t>Ковалева</t>
  </si>
  <si>
    <t>Ева</t>
  </si>
  <si>
    <t>Яковлевна</t>
  </si>
  <si>
    <t>user4</t>
  </si>
  <si>
    <t>OrderStatus</t>
  </si>
  <si>
    <t>OrderStatusID</t>
  </si>
  <si>
    <t>OrderStatusName</t>
  </si>
  <si>
    <t>OrderCreateDate</t>
  </si>
  <si>
    <t>OrderCreateDate2</t>
  </si>
  <si>
    <t>PickupPointID</t>
  </si>
  <si>
    <t>OrderGetCode</t>
  </si>
  <si>
    <t>ab</t>
  </si>
  <si>
    <t>UserLogin</t>
  </si>
  <si>
    <t>UserPassword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</si>
</sst>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14" fontId="0" fillId="0" borderId="0" xfId="0" applyNumberFormat="1"/>
  </cellXfs>
  <cellStyles count="1">
    <cellStyle name="Обычный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 unboundColumnsLeft="1" unboundColumnsRight="1">
    <queryTableFields count="8">
      <queryTableField id="9" dataBound="0" tableColumnId="24"/>
      <queryTableField id="1" name="Фамилия" tableColumnId="13"/>
      <queryTableField id="2" name="Имя, отчество" tableColumnId="14"/>
      <queryTableField id="7" dataBound="0" tableColumnId="19"/>
      <queryTableField id="3" name="Login" tableColumnId="15"/>
      <queryTableField id="4" name="Password" tableColumnId="16"/>
      <queryTableField id="5" name="Role" tableColumnId="17"/>
      <queryTableField id="8" dataBound="0" tableColumnId="20"/>
    </queryTableFields>
    <queryTableDeletedFields count="1">
      <deletedField name="Индекс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8">
    <queryTableFields count="16">
      <queryTableField id="1" name="Артикул" tableColumnId="27"/>
      <queryTableField id="2" name="Индекс" tableColumnId="28"/>
      <queryTableField id="3" name="Наименование " tableColumnId="29"/>
      <queryTableField id="4" name="Единица измерения" tableColumnId="30"/>
      <queryTableField id="5" name="Стоимость" tableColumnId="31"/>
      <queryTableField id="6" name="Размер максимально возможной скидки" tableColumnId="32"/>
      <queryTableField id="7" name="Производитель" tableColumnId="33"/>
      <queryTableField id="14" dataBound="0" tableColumnId="40"/>
      <queryTableField id="8" name="Поставщик" tableColumnId="34"/>
      <queryTableField id="16" dataBound="0" tableColumnId="42"/>
      <queryTableField id="9" name="Категория товара" tableColumnId="35"/>
      <queryTableField id="17" dataBound="0" tableColumnId="44"/>
      <queryTableField id="10" name="Действующая скидка" tableColumnId="36"/>
      <queryTableField id="11" name="Кол-во на складе" tableColumnId="37"/>
      <queryTableField id="12" name="Описание" tableColumnId="38"/>
      <queryTableField id="13" name="Изображение" tableColumnId="3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ddress" tableColumnId="5"/>
      <queryTableField id="2" name="в PickupPointID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0" unboundColumnsRight="1">
    <queryTableFields count="9">
      <queryTableField id="1" name="Номер заказа" tableColumnId="17"/>
      <queryTableField id="2" name="Состав заказа" tableColumnId="18"/>
      <queryTableField id="3" name="Дата заказа" tableColumnId="19"/>
      <queryTableField id="4" name="Дата доставки" tableColumnId="20"/>
      <queryTableField id="5" name="Пункт выдачи" tableColumnId="21"/>
      <queryTableField id="6" name="ФИО клиента" tableColumnId="22"/>
      <queryTableField id="7" name="Код для получения" tableColumnId="23"/>
      <queryTableField id="8" name="Статус заказа" tableColumnId="24"/>
      <queryTableField id="9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User" displayName="User" ref="A1:H55" tableType="queryTable" totalsRowShown="0">
  <autoFilter ref="A1:H55"/>
  <tableColumns count="8">
    <tableColumn id="24" uniqueName="24" name="IndexUser" queryTableFieldId="9" dataDxfId="34"/>
    <tableColumn id="13" uniqueName="13" name="UserSurname " queryTableFieldId="1" dataDxfId="33"/>
    <tableColumn id="14" uniqueName="14" name="UserName" queryTableFieldId="2" dataDxfId="32"/>
    <tableColumn id="19" uniqueName="19" name=" UserPatronymic" queryTableFieldId="7" dataDxfId="31"/>
    <tableColumn id="15" uniqueName="15" name="UserLogin" queryTableFieldId="3" dataDxfId="30"/>
    <tableColumn id="16" uniqueName="16" name="UserPassword" queryTableFieldId="4" dataDxfId="29"/>
    <tableColumn id="17" uniqueName="17" name="Role" queryTableFieldId="5" dataDxfId="28"/>
    <tableColumn id="20" uniqueName="20" name="RoleID" queryTableFieldId="8" dataDxfId="27">
      <calculatedColumnFormula>VLOOKUP(G2,Role!$A$1:$B$4,2,0)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A1:P31" tableType="queryTable" totalsRowShown="0">
  <autoFilter ref="A1:P31"/>
  <tableColumns count="16">
    <tableColumn id="27" uniqueName="27" name="ProductArticleNumber" queryTableFieldId="1" dataDxfId="26"/>
    <tableColumn id="28" uniqueName="28" name="ProductID" queryTableFieldId="2" dataDxfId="25"/>
    <tableColumn id="29" uniqueName="29" name="ProductName" queryTableFieldId="3" dataDxfId="24"/>
    <tableColumn id="30" uniqueName="30" name="UniTypeID" queryTableFieldId="4" dataDxfId="23"/>
    <tableColumn id="31" uniqueName="31" name="ProductCost" queryTableFieldId="5" dataDxfId="22"/>
    <tableColumn id="32" uniqueName="32" name="ProductMaxDiscountAmount" queryTableFieldId="6" dataDxfId="21"/>
    <tableColumn id="33" uniqueName="33" name="ProductManufacturer" queryTableFieldId="7" dataDxfId="20"/>
    <tableColumn id="40" uniqueName="40" name="ProductManufacturerID" queryTableFieldId="14" dataDxfId="19">
      <calculatedColumnFormula>VLOOKUP(G2,ProductManufacturer!$A$1:$B$21,2,0)</calculatedColumnFormula>
    </tableColumn>
    <tableColumn id="34" uniqueName="34" name="ProductSupplierName" queryTableFieldId="8" dataDxfId="18"/>
    <tableColumn id="42" uniqueName="42" name="ProductSupplierID" queryTableFieldId="16" dataDxfId="17">
      <calculatedColumnFormula>VLOOKUP(I2,ProductSupplier!$A$1:$B$3,2,0)</calculatedColumnFormula>
    </tableColumn>
    <tableColumn id="35" uniqueName="35" name="ProductCategory" queryTableFieldId="9" dataDxfId="16"/>
    <tableColumn id="44" uniqueName="44" name="ProductCategoryID " queryTableFieldId="17" dataDxfId="15">
      <calculatedColumnFormula>VLOOKUP(K2,ProductCategory!$A$1:$B$3,2,0)</calculatedColumnFormula>
    </tableColumn>
    <tableColumn id="36" uniqueName="36" name="ProductDiscountAmount" queryTableFieldId="10" dataDxfId="14"/>
    <tableColumn id="37" uniqueName="37" name="ProductQuantityInStock" queryTableFieldId="11" dataDxfId="13"/>
    <tableColumn id="38" uniqueName="38" name="ProductDescription" queryTableFieldId="12" dataDxfId="12"/>
    <tableColumn id="39" uniqueName="39" name="ProductPhoto" queryTableFieldId="1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Лист1__3" displayName="Лист1__3" ref="A1:B37" tableType="queryTable" totalsRowShown="0">
  <autoFilter ref="A1:B37"/>
  <tableColumns count="2">
    <tableColumn id="5" uniqueName="5" name="Address" queryTableFieldId="1" dataDxfId="10"/>
    <tableColumn id="6" uniqueName="6" name="PickUpPointID" queryTableFieldId="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Лист1__4" displayName="Лист1__4" ref="A1:I11" tableType="queryTable" totalsRowShown="0">
  <autoFilter ref="A1:I11"/>
  <tableColumns count="9">
    <tableColumn id="17" uniqueName="17" name="OrderID" queryTableFieldId="1" dataDxfId="8"/>
    <tableColumn id="18" uniqueName="18" name="Состав заказа" queryTableFieldId="2" dataDxfId="7"/>
    <tableColumn id="19" uniqueName="19" name="OrderCreateDate" queryTableFieldId="3" dataDxfId="6"/>
    <tableColumn id="20" uniqueName="20" name="OrderCreateDate2" queryTableFieldId="4" dataDxfId="5"/>
    <tableColumn id="21" uniqueName="21" name="PickupPointID" queryTableFieldId="5" dataDxfId="4"/>
    <tableColumn id="22" uniqueName="22" name="UserID" queryTableFieldId="6" dataDxfId="3"/>
    <tableColumn id="23" uniqueName="23" name="OrderGetCode" queryTableFieldId="7" dataDxfId="2"/>
    <tableColumn id="24" uniqueName="24" name="OrderStatus" queryTableFieldId="8" dataDxfId="1"/>
    <tableColumn id="25" uniqueName="25" name="OrderStatusID" queryTableFieldId="9" dataDxfId="0">
      <calculatedColumnFormula>VLOOKUP(H2,OrderStatus!$A$2:$B$3,2,0)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F2" sqref="F2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24.85546875" customWidth="1"/>
    <col min="4" max="4" width="15.7109375" bestFit="1" customWidth="1"/>
    <col min="5" max="5" width="11.7109375" bestFit="1" customWidth="1"/>
    <col min="6" max="6" width="15.42578125" bestFit="1" customWidth="1"/>
    <col min="7" max="7" width="10.140625" customWidth="1"/>
  </cols>
  <sheetData>
    <row r="1" spans="1:8" x14ac:dyDescent="0.25">
      <c r="A1" s="1" t="s">
        <v>374</v>
      </c>
      <c r="B1" s="1" t="s">
        <v>375</v>
      </c>
      <c r="C1" s="1" t="s">
        <v>376</v>
      </c>
      <c r="D1" s="1" t="s">
        <v>380</v>
      </c>
      <c r="E1" s="1" t="s">
        <v>460</v>
      </c>
      <c r="F1" s="1" t="s">
        <v>461</v>
      </c>
      <c r="G1" s="1" t="s">
        <v>0</v>
      </c>
      <c r="H1" t="s">
        <v>233</v>
      </c>
    </row>
    <row r="2" spans="1:8" x14ac:dyDescent="0.25">
      <c r="A2" s="1">
        <v>1</v>
      </c>
      <c r="B2" s="1" t="s">
        <v>1</v>
      </c>
      <c r="C2" s="1" t="s">
        <v>152</v>
      </c>
      <c r="D2" s="1" t="s">
        <v>153</v>
      </c>
      <c r="E2" s="1" t="s">
        <v>2</v>
      </c>
      <c r="F2" s="1" t="s">
        <v>3</v>
      </c>
      <c r="G2" s="1" t="s">
        <v>4</v>
      </c>
      <c r="H2" s="1">
        <f>VLOOKUP(G2,Role!$A$1:$B$4,2,0)</f>
        <v>1</v>
      </c>
    </row>
    <row r="3" spans="1:8" x14ac:dyDescent="0.25">
      <c r="A3" s="1">
        <v>2</v>
      </c>
      <c r="B3" s="1" t="s">
        <v>5</v>
      </c>
      <c r="C3" s="1" t="s">
        <v>154</v>
      </c>
      <c r="D3" s="1" t="s">
        <v>155</v>
      </c>
      <c r="E3" s="1" t="s">
        <v>6</v>
      </c>
      <c r="F3" s="1" t="s">
        <v>7</v>
      </c>
      <c r="G3" s="1" t="s">
        <v>8</v>
      </c>
      <c r="H3" s="1">
        <f>VLOOKUP(G3,Role!$A$1:$B$4,2,0)</f>
        <v>2</v>
      </c>
    </row>
    <row r="4" spans="1:8" x14ac:dyDescent="0.25">
      <c r="A4" s="1">
        <v>3</v>
      </c>
      <c r="B4" s="1" t="s">
        <v>9</v>
      </c>
      <c r="C4" s="1" t="s">
        <v>156</v>
      </c>
      <c r="D4" s="1" t="s">
        <v>157</v>
      </c>
      <c r="E4" s="1" t="s">
        <v>10</v>
      </c>
      <c r="F4" s="1" t="s">
        <v>11</v>
      </c>
      <c r="G4" s="1" t="s">
        <v>4</v>
      </c>
      <c r="H4" s="1">
        <f>VLOOKUP(G4,Role!$A$1:$B$4,2,0)</f>
        <v>1</v>
      </c>
    </row>
    <row r="5" spans="1:8" x14ac:dyDescent="0.25">
      <c r="A5" s="1">
        <v>4</v>
      </c>
      <c r="B5" s="1" t="s">
        <v>12</v>
      </c>
      <c r="C5" s="1" t="s">
        <v>158</v>
      </c>
      <c r="D5" s="1" t="s">
        <v>159</v>
      </c>
      <c r="E5" s="1" t="s">
        <v>13</v>
      </c>
      <c r="F5" s="1" t="s">
        <v>14</v>
      </c>
      <c r="G5" s="1" t="s">
        <v>8</v>
      </c>
      <c r="H5" s="1">
        <f>VLOOKUP(G5,Role!$A$1:$B$4,2,0)</f>
        <v>2</v>
      </c>
    </row>
    <row r="6" spans="1:8" x14ac:dyDescent="0.25">
      <c r="A6" s="1">
        <v>5</v>
      </c>
      <c r="B6" s="1" t="s">
        <v>15</v>
      </c>
      <c r="C6" s="1" t="s">
        <v>16</v>
      </c>
      <c r="D6" s="1"/>
      <c r="E6" s="1" t="s">
        <v>17</v>
      </c>
      <c r="F6" s="1" t="s">
        <v>18</v>
      </c>
      <c r="G6" s="1" t="s">
        <v>19</v>
      </c>
      <c r="H6" s="1">
        <f>VLOOKUP(G6,Role!$A$1:$B$4,2,0)</f>
        <v>3</v>
      </c>
    </row>
    <row r="7" spans="1:8" x14ac:dyDescent="0.25">
      <c r="A7" s="1">
        <v>6</v>
      </c>
      <c r="B7" s="1" t="s">
        <v>20</v>
      </c>
      <c r="C7" s="1" t="s">
        <v>160</v>
      </c>
      <c r="D7" s="1" t="s">
        <v>161</v>
      </c>
      <c r="E7" s="1" t="s">
        <v>21</v>
      </c>
      <c r="F7" s="1" t="s">
        <v>22</v>
      </c>
      <c r="G7" s="1" t="s">
        <v>4</v>
      </c>
      <c r="H7" s="1">
        <f>VLOOKUP(G7,Role!$A$1:$B$4,2,0)</f>
        <v>1</v>
      </c>
    </row>
    <row r="8" spans="1:8" x14ac:dyDescent="0.25">
      <c r="A8" s="1">
        <v>7</v>
      </c>
      <c r="B8" s="1" t="s">
        <v>23</v>
      </c>
      <c r="C8" s="1" t="s">
        <v>162</v>
      </c>
      <c r="D8" s="1" t="s">
        <v>163</v>
      </c>
      <c r="E8" s="1" t="s">
        <v>24</v>
      </c>
      <c r="F8" s="1" t="s">
        <v>25</v>
      </c>
      <c r="G8" s="1" t="s">
        <v>4</v>
      </c>
      <c r="H8" s="1">
        <f>VLOOKUP(G8,Role!$A$1:$B$4,2,0)</f>
        <v>1</v>
      </c>
    </row>
    <row r="9" spans="1:8" x14ac:dyDescent="0.25">
      <c r="A9" s="1">
        <v>8</v>
      </c>
      <c r="B9" s="1" t="s">
        <v>26</v>
      </c>
      <c r="C9" s="1" t="s">
        <v>164</v>
      </c>
      <c r="D9" s="1" t="s">
        <v>165</v>
      </c>
      <c r="E9" s="1" t="s">
        <v>27</v>
      </c>
      <c r="F9" s="1" t="s">
        <v>28</v>
      </c>
      <c r="G9" s="1" t="s">
        <v>19</v>
      </c>
      <c r="H9" s="1">
        <f>VLOOKUP(G9,Role!$A$1:$B$4,2,0)</f>
        <v>3</v>
      </c>
    </row>
    <row r="10" spans="1:8" x14ac:dyDescent="0.25">
      <c r="A10" s="1">
        <v>9</v>
      </c>
      <c r="B10" s="1" t="s">
        <v>29</v>
      </c>
      <c r="C10" s="1" t="s">
        <v>166</v>
      </c>
      <c r="D10" s="1" t="s">
        <v>167</v>
      </c>
      <c r="E10" s="1" t="s">
        <v>30</v>
      </c>
      <c r="F10" s="1" t="s">
        <v>31</v>
      </c>
      <c r="G10" s="1" t="s">
        <v>19</v>
      </c>
      <c r="H10" s="1">
        <f>VLOOKUP(G10,Role!$A$1:$B$4,2,0)</f>
        <v>3</v>
      </c>
    </row>
    <row r="11" spans="1:8" x14ac:dyDescent="0.25">
      <c r="A11" s="1">
        <v>10</v>
      </c>
      <c r="B11" s="1" t="s">
        <v>32</v>
      </c>
      <c r="C11" s="1" t="s">
        <v>168</v>
      </c>
      <c r="D11" s="1" t="s">
        <v>169</v>
      </c>
      <c r="E11" s="1" t="s">
        <v>33</v>
      </c>
      <c r="F11" s="1" t="s">
        <v>34</v>
      </c>
      <c r="G11" s="1" t="s">
        <v>8</v>
      </c>
      <c r="H11" s="1">
        <f>VLOOKUP(G11,Role!$A$1:$B$4,2,0)</f>
        <v>2</v>
      </c>
    </row>
    <row r="12" spans="1:8" x14ac:dyDescent="0.25">
      <c r="A12" s="1">
        <v>11</v>
      </c>
      <c r="B12" s="1" t="s">
        <v>35</v>
      </c>
      <c r="C12" s="1" t="s">
        <v>170</v>
      </c>
      <c r="D12" s="1" t="s">
        <v>171</v>
      </c>
      <c r="E12" s="1" t="s">
        <v>36</v>
      </c>
      <c r="F12" s="1" t="s">
        <v>37</v>
      </c>
      <c r="G12" s="1" t="s">
        <v>19</v>
      </c>
      <c r="H12" s="1">
        <f>VLOOKUP(G12,Role!$A$1:$B$4,2,0)</f>
        <v>3</v>
      </c>
    </row>
    <row r="13" spans="1:8" x14ac:dyDescent="0.25">
      <c r="A13" s="1">
        <v>12</v>
      </c>
      <c r="B13" s="1" t="s">
        <v>38</v>
      </c>
      <c r="C13" s="1" t="s">
        <v>172</v>
      </c>
      <c r="D13" s="1" t="s">
        <v>163</v>
      </c>
      <c r="E13" s="1" t="s">
        <v>39</v>
      </c>
      <c r="F13" s="1" t="s">
        <v>40</v>
      </c>
      <c r="G13" s="1" t="s">
        <v>4</v>
      </c>
      <c r="H13" s="1">
        <f>VLOOKUP(G13,Role!$A$1:$B$4,2,0)</f>
        <v>1</v>
      </c>
    </row>
    <row r="14" spans="1:8" x14ac:dyDescent="0.25">
      <c r="A14" s="1">
        <v>13</v>
      </c>
      <c r="B14" s="1" t="s">
        <v>41</v>
      </c>
      <c r="C14" s="1" t="s">
        <v>173</v>
      </c>
      <c r="D14" s="1" t="s">
        <v>174</v>
      </c>
      <c r="E14" s="1" t="s">
        <v>42</v>
      </c>
      <c r="F14" s="1" t="s">
        <v>43</v>
      </c>
      <c r="G14" s="1" t="s">
        <v>19</v>
      </c>
      <c r="H14" s="1">
        <f>VLOOKUP(G14,Role!$A$1:$B$4,2,0)</f>
        <v>3</v>
      </c>
    </row>
    <row r="15" spans="1:8" x14ac:dyDescent="0.25">
      <c r="A15" s="1">
        <v>14</v>
      </c>
      <c r="B15" s="1" t="s">
        <v>44</v>
      </c>
      <c r="C15" s="1" t="s">
        <v>175</v>
      </c>
      <c r="D15" s="1" t="s">
        <v>176</v>
      </c>
      <c r="E15" s="1" t="s">
        <v>45</v>
      </c>
      <c r="F15" s="1" t="s">
        <v>46</v>
      </c>
      <c r="G15" s="1" t="s">
        <v>19</v>
      </c>
      <c r="H15" s="1">
        <f>VLOOKUP(G15,Role!$A$1:$B$4,2,0)</f>
        <v>3</v>
      </c>
    </row>
    <row r="16" spans="1:8" x14ac:dyDescent="0.25">
      <c r="A16" s="1">
        <v>15</v>
      </c>
      <c r="B16" s="1" t="s">
        <v>47</v>
      </c>
      <c r="C16" s="1" t="s">
        <v>177</v>
      </c>
      <c r="D16" s="1" t="s">
        <v>178</v>
      </c>
      <c r="E16" s="1" t="s">
        <v>48</v>
      </c>
      <c r="F16" s="1" t="s">
        <v>49</v>
      </c>
      <c r="G16" s="1" t="s">
        <v>4</v>
      </c>
      <c r="H16" s="1">
        <f>VLOOKUP(G16,Role!$A$1:$B$4,2,0)</f>
        <v>1</v>
      </c>
    </row>
    <row r="17" spans="1:8" x14ac:dyDescent="0.25">
      <c r="A17" s="1">
        <v>16</v>
      </c>
      <c r="B17" s="1" t="s">
        <v>50</v>
      </c>
      <c r="C17" s="1" t="s">
        <v>179</v>
      </c>
      <c r="D17" s="1" t="s">
        <v>180</v>
      </c>
      <c r="E17" s="1" t="s">
        <v>51</v>
      </c>
      <c r="F17" s="1" t="s">
        <v>52</v>
      </c>
      <c r="G17" s="1" t="s">
        <v>8</v>
      </c>
      <c r="H17" s="1">
        <f>VLOOKUP(G17,Role!$A$1:$B$4,2,0)</f>
        <v>2</v>
      </c>
    </row>
    <row r="18" spans="1:8" x14ac:dyDescent="0.25">
      <c r="A18" s="1">
        <v>17</v>
      </c>
      <c r="B18" s="1" t="s">
        <v>53</v>
      </c>
      <c r="C18" s="1" t="s">
        <v>181</v>
      </c>
      <c r="D18" s="1" t="s">
        <v>182</v>
      </c>
      <c r="E18" s="1" t="s">
        <v>54</v>
      </c>
      <c r="F18" s="1" t="s">
        <v>55</v>
      </c>
      <c r="G18" s="1" t="s">
        <v>4</v>
      </c>
      <c r="H18" s="1">
        <f>VLOOKUP(G18,Role!$A$1:$B$4,2,0)</f>
        <v>1</v>
      </c>
    </row>
    <row r="19" spans="1:8" x14ac:dyDescent="0.25">
      <c r="A19" s="1">
        <v>18</v>
      </c>
      <c r="B19" s="1" t="s">
        <v>56</v>
      </c>
      <c r="C19" s="1" t="s">
        <v>183</v>
      </c>
      <c r="D19" s="1" t="s">
        <v>184</v>
      </c>
      <c r="E19" s="1" t="s">
        <v>57</v>
      </c>
      <c r="F19" s="1" t="s">
        <v>58</v>
      </c>
      <c r="G19" s="1" t="s">
        <v>19</v>
      </c>
      <c r="H19" s="1">
        <f>VLOOKUP(G19,Role!$A$1:$B$4,2,0)</f>
        <v>3</v>
      </c>
    </row>
    <row r="20" spans="1:8" x14ac:dyDescent="0.25">
      <c r="A20" s="1">
        <v>19</v>
      </c>
      <c r="B20" s="1" t="s">
        <v>59</v>
      </c>
      <c r="C20" s="1" t="s">
        <v>185</v>
      </c>
      <c r="D20" s="1" t="s">
        <v>186</v>
      </c>
      <c r="E20" s="1" t="s">
        <v>60</v>
      </c>
      <c r="F20" s="1" t="s">
        <v>61</v>
      </c>
      <c r="G20" s="1" t="s">
        <v>4</v>
      </c>
      <c r="H20" s="1">
        <f>VLOOKUP(G20,Role!$A$1:$B$4,2,0)</f>
        <v>1</v>
      </c>
    </row>
    <row r="21" spans="1:8" x14ac:dyDescent="0.25">
      <c r="A21" s="1">
        <v>20</v>
      </c>
      <c r="B21" s="1" t="s">
        <v>62</v>
      </c>
      <c r="C21" s="1" t="s">
        <v>187</v>
      </c>
      <c r="D21" s="1" t="s">
        <v>188</v>
      </c>
      <c r="E21" s="1" t="s">
        <v>63</v>
      </c>
      <c r="F21" s="1" t="s">
        <v>64</v>
      </c>
      <c r="G21" s="1" t="s">
        <v>4</v>
      </c>
      <c r="H21" s="1">
        <f>VLOOKUP(G21,Role!$A$1:$B$4,2,0)</f>
        <v>1</v>
      </c>
    </row>
    <row r="22" spans="1:8" x14ac:dyDescent="0.25">
      <c r="A22" s="1">
        <v>21</v>
      </c>
      <c r="B22" s="1" t="s">
        <v>65</v>
      </c>
      <c r="C22" s="1" t="s">
        <v>189</v>
      </c>
      <c r="D22" s="1" t="s">
        <v>190</v>
      </c>
      <c r="E22" s="1" t="s">
        <v>66</v>
      </c>
      <c r="F22" s="1" t="s">
        <v>67</v>
      </c>
      <c r="G22" s="1" t="s">
        <v>19</v>
      </c>
      <c r="H22" s="1">
        <f>VLOOKUP(G22,Role!$A$1:$B$4,2,0)</f>
        <v>3</v>
      </c>
    </row>
    <row r="23" spans="1:8" x14ac:dyDescent="0.25">
      <c r="A23" s="1">
        <v>22</v>
      </c>
      <c r="B23" s="1" t="s">
        <v>68</v>
      </c>
      <c r="C23" s="1" t="s">
        <v>191</v>
      </c>
      <c r="D23" s="1" t="s">
        <v>192</v>
      </c>
      <c r="E23" s="1" t="s">
        <v>69</v>
      </c>
      <c r="F23" s="1" t="s">
        <v>70</v>
      </c>
      <c r="G23" s="1" t="s">
        <v>4</v>
      </c>
      <c r="H23" s="1">
        <f>VLOOKUP(G23,Role!$A$1:$B$4,2,0)</f>
        <v>1</v>
      </c>
    </row>
    <row r="24" spans="1:8" x14ac:dyDescent="0.25">
      <c r="A24" s="1">
        <v>23</v>
      </c>
      <c r="B24" s="1" t="s">
        <v>71</v>
      </c>
      <c r="C24" s="1" t="s">
        <v>193</v>
      </c>
      <c r="D24" s="1" t="s">
        <v>153</v>
      </c>
      <c r="E24" s="1" t="s">
        <v>72</v>
      </c>
      <c r="F24" s="1" t="s">
        <v>73</v>
      </c>
      <c r="G24" s="1" t="s">
        <v>8</v>
      </c>
      <c r="H24" s="1">
        <f>VLOOKUP(G24,Role!$A$1:$B$4,2,0)</f>
        <v>2</v>
      </c>
    </row>
    <row r="25" spans="1:8" x14ac:dyDescent="0.25">
      <c r="A25" s="1">
        <v>24</v>
      </c>
      <c r="B25" s="1" t="s">
        <v>74</v>
      </c>
      <c r="C25" s="1" t="s">
        <v>194</v>
      </c>
      <c r="D25" s="1" t="s">
        <v>195</v>
      </c>
      <c r="E25" s="1" t="s">
        <v>75</v>
      </c>
      <c r="F25" s="1" t="s">
        <v>52</v>
      </c>
      <c r="G25" s="1" t="s">
        <v>19</v>
      </c>
      <c r="H25" s="1">
        <f>VLOOKUP(G25,Role!$A$1:$B$4,2,0)</f>
        <v>3</v>
      </c>
    </row>
    <row r="26" spans="1:8" x14ac:dyDescent="0.25">
      <c r="A26" s="1">
        <v>25</v>
      </c>
      <c r="B26" s="1" t="s">
        <v>76</v>
      </c>
      <c r="C26" s="1" t="s">
        <v>196</v>
      </c>
      <c r="D26" s="1" t="s">
        <v>197</v>
      </c>
      <c r="E26" s="1" t="s">
        <v>77</v>
      </c>
      <c r="F26" s="1" t="s">
        <v>78</v>
      </c>
      <c r="G26" s="1" t="s">
        <v>19</v>
      </c>
      <c r="H26" s="1">
        <f>VLOOKUP(G26,Role!$A$1:$B$4,2,0)</f>
        <v>3</v>
      </c>
    </row>
    <row r="27" spans="1:8" x14ac:dyDescent="0.25">
      <c r="A27" s="1">
        <v>26</v>
      </c>
      <c r="B27" s="1" t="s">
        <v>79</v>
      </c>
      <c r="C27" s="1" t="s">
        <v>198</v>
      </c>
      <c r="D27" s="1" t="s">
        <v>199</v>
      </c>
      <c r="E27" s="1" t="s">
        <v>80</v>
      </c>
      <c r="F27" s="1" t="s">
        <v>81</v>
      </c>
      <c r="G27" s="1" t="s">
        <v>19</v>
      </c>
      <c r="H27" s="1">
        <f>VLOOKUP(G27,Role!$A$1:$B$4,2,0)</f>
        <v>3</v>
      </c>
    </row>
    <row r="28" spans="1:8" x14ac:dyDescent="0.25">
      <c r="A28" s="1">
        <v>27</v>
      </c>
      <c r="B28" s="1" t="s">
        <v>82</v>
      </c>
      <c r="C28" s="1" t="s">
        <v>200</v>
      </c>
      <c r="D28" s="1" t="s">
        <v>201</v>
      </c>
      <c r="E28" s="1" t="s">
        <v>83</v>
      </c>
      <c r="F28" s="1" t="s">
        <v>84</v>
      </c>
      <c r="G28" s="1" t="s">
        <v>4</v>
      </c>
      <c r="H28" s="1">
        <f>VLOOKUP(G28,Role!$A$1:$B$4,2,0)</f>
        <v>1</v>
      </c>
    </row>
    <row r="29" spans="1:8" x14ac:dyDescent="0.25">
      <c r="A29" s="1">
        <v>28</v>
      </c>
      <c r="B29" s="1" t="s">
        <v>85</v>
      </c>
      <c r="C29" s="1" t="s">
        <v>164</v>
      </c>
      <c r="D29" s="1" t="s">
        <v>202</v>
      </c>
      <c r="E29" s="1" t="s">
        <v>86</v>
      </c>
      <c r="F29" s="1" t="s">
        <v>87</v>
      </c>
      <c r="G29" s="1" t="s">
        <v>4</v>
      </c>
      <c r="H29" s="1">
        <f>VLOOKUP(G29,Role!$A$1:$B$4,2,0)</f>
        <v>1</v>
      </c>
    </row>
    <row r="30" spans="1:8" x14ac:dyDescent="0.25">
      <c r="A30" s="1">
        <v>29</v>
      </c>
      <c r="B30" s="1" t="s">
        <v>88</v>
      </c>
      <c r="C30" s="1" t="s">
        <v>203</v>
      </c>
      <c r="D30" s="1" t="s">
        <v>204</v>
      </c>
      <c r="E30" s="1" t="s">
        <v>89</v>
      </c>
      <c r="F30" s="1" t="s">
        <v>90</v>
      </c>
      <c r="G30" s="1" t="s">
        <v>8</v>
      </c>
      <c r="H30" s="1">
        <f>VLOOKUP(G30,Role!$A$1:$B$4,2,0)</f>
        <v>2</v>
      </c>
    </row>
    <row r="31" spans="1:8" x14ac:dyDescent="0.25">
      <c r="A31" s="1">
        <v>30</v>
      </c>
      <c r="B31" s="1" t="s">
        <v>91</v>
      </c>
      <c r="C31" s="1" t="s">
        <v>205</v>
      </c>
      <c r="D31" s="1" t="s">
        <v>199</v>
      </c>
      <c r="E31" s="1" t="s">
        <v>92</v>
      </c>
      <c r="F31" s="1" t="s">
        <v>93</v>
      </c>
      <c r="G31" s="1" t="s">
        <v>19</v>
      </c>
      <c r="H31" s="1">
        <f>VLOOKUP(G31,Role!$A$1:$B$4,2,0)</f>
        <v>3</v>
      </c>
    </row>
    <row r="32" spans="1:8" x14ac:dyDescent="0.25">
      <c r="A32" s="1">
        <v>31</v>
      </c>
      <c r="B32" s="1" t="s">
        <v>94</v>
      </c>
      <c r="C32" s="1" t="s">
        <v>156</v>
      </c>
      <c r="D32" s="1" t="s">
        <v>195</v>
      </c>
      <c r="E32" s="1" t="s">
        <v>95</v>
      </c>
      <c r="F32" s="1" t="s">
        <v>96</v>
      </c>
      <c r="G32" s="1" t="s">
        <v>19</v>
      </c>
      <c r="H32" s="1">
        <f>VLOOKUP(G32,Role!$A$1:$B$4,2,0)</f>
        <v>3</v>
      </c>
    </row>
    <row r="33" spans="1:8" x14ac:dyDescent="0.25">
      <c r="A33" s="1">
        <v>32</v>
      </c>
      <c r="B33" s="1" t="s">
        <v>97</v>
      </c>
      <c r="C33" s="1" t="s">
        <v>206</v>
      </c>
      <c r="D33" s="1" t="s">
        <v>207</v>
      </c>
      <c r="E33" s="1" t="s">
        <v>98</v>
      </c>
      <c r="F33" s="1" t="s">
        <v>99</v>
      </c>
      <c r="G33" s="1" t="s">
        <v>4</v>
      </c>
      <c r="H33" s="1">
        <f>VLOOKUP(G33,Role!$A$1:$B$4,2,0)</f>
        <v>1</v>
      </c>
    </row>
    <row r="34" spans="1:8" x14ac:dyDescent="0.25">
      <c r="A34" s="1">
        <v>33</v>
      </c>
      <c r="B34" s="1" t="s">
        <v>100</v>
      </c>
      <c r="C34" s="1" t="s">
        <v>208</v>
      </c>
      <c r="D34" s="1" t="s">
        <v>209</v>
      </c>
      <c r="E34" s="1" t="s">
        <v>101</v>
      </c>
      <c r="F34" s="1" t="s">
        <v>102</v>
      </c>
      <c r="G34" s="1" t="s">
        <v>4</v>
      </c>
      <c r="H34" s="1">
        <f>VLOOKUP(G34,Role!$A$1:$B$4,2,0)</f>
        <v>1</v>
      </c>
    </row>
    <row r="35" spans="1:8" x14ac:dyDescent="0.25">
      <c r="A35" s="1">
        <v>34</v>
      </c>
      <c r="B35" s="1" t="s">
        <v>103</v>
      </c>
      <c r="C35" s="1" t="s">
        <v>206</v>
      </c>
      <c r="D35" s="1" t="s">
        <v>210</v>
      </c>
      <c r="E35" s="1" t="s">
        <v>104</v>
      </c>
      <c r="F35" s="1" t="s">
        <v>105</v>
      </c>
      <c r="G35" s="1" t="s">
        <v>8</v>
      </c>
      <c r="H35" s="1">
        <f>VLOOKUP(G35,Role!$A$1:$B$4,2,0)</f>
        <v>2</v>
      </c>
    </row>
    <row r="36" spans="1:8" x14ac:dyDescent="0.25">
      <c r="A36" s="1">
        <v>35</v>
      </c>
      <c r="B36" s="1" t="s">
        <v>76</v>
      </c>
      <c r="C36" s="1" t="s">
        <v>211</v>
      </c>
      <c r="D36" s="1" t="s">
        <v>212</v>
      </c>
      <c r="E36" s="1" t="s">
        <v>106</v>
      </c>
      <c r="F36" s="1" t="s">
        <v>52</v>
      </c>
      <c r="G36" s="1" t="s">
        <v>4</v>
      </c>
      <c r="H36" s="1">
        <f>VLOOKUP(G36,Role!$A$1:$B$4,2,0)</f>
        <v>1</v>
      </c>
    </row>
    <row r="37" spans="1:8" x14ac:dyDescent="0.25">
      <c r="A37" s="1">
        <v>36</v>
      </c>
      <c r="B37" s="1" t="s">
        <v>107</v>
      </c>
      <c r="C37" s="1" t="s">
        <v>211</v>
      </c>
      <c r="D37" s="1" t="s">
        <v>213</v>
      </c>
      <c r="E37" s="1" t="s">
        <v>108</v>
      </c>
      <c r="F37" s="1" t="s">
        <v>109</v>
      </c>
      <c r="G37" s="1" t="s">
        <v>19</v>
      </c>
      <c r="H37" s="1">
        <f>VLOOKUP(G37,Role!$A$1:$B$4,2,0)</f>
        <v>3</v>
      </c>
    </row>
    <row r="38" spans="1:8" x14ac:dyDescent="0.25">
      <c r="A38" s="1">
        <v>37</v>
      </c>
      <c r="B38" s="1" t="s">
        <v>110</v>
      </c>
      <c r="C38" s="1" t="s">
        <v>168</v>
      </c>
      <c r="D38" s="1" t="s">
        <v>214</v>
      </c>
      <c r="E38" s="1" t="s">
        <v>111</v>
      </c>
      <c r="F38" s="1" t="s">
        <v>112</v>
      </c>
      <c r="G38" s="1" t="s">
        <v>8</v>
      </c>
      <c r="H38" s="1">
        <f>VLOOKUP(G38,Role!$A$1:$B$4,2,0)</f>
        <v>2</v>
      </c>
    </row>
    <row r="39" spans="1:8" x14ac:dyDescent="0.25">
      <c r="A39" s="1">
        <v>38</v>
      </c>
      <c r="B39" s="1" t="s">
        <v>113</v>
      </c>
      <c r="C39" s="1" t="s">
        <v>215</v>
      </c>
      <c r="D39" s="1" t="s">
        <v>216</v>
      </c>
      <c r="E39" s="1" t="s">
        <v>114</v>
      </c>
      <c r="F39" s="1" t="s">
        <v>115</v>
      </c>
      <c r="G39" s="1" t="s">
        <v>8</v>
      </c>
      <c r="H39" s="1">
        <f>VLOOKUP(G39,Role!$A$1:$B$4,2,0)</f>
        <v>2</v>
      </c>
    </row>
    <row r="40" spans="1:8" x14ac:dyDescent="0.25">
      <c r="A40" s="1">
        <v>39</v>
      </c>
      <c r="B40" s="1" t="s">
        <v>116</v>
      </c>
      <c r="C40" s="1" t="s">
        <v>177</v>
      </c>
      <c r="D40" s="1" t="s">
        <v>217</v>
      </c>
      <c r="E40" s="1" t="s">
        <v>117</v>
      </c>
      <c r="F40" s="1" t="s">
        <v>118</v>
      </c>
      <c r="G40" s="1" t="s">
        <v>19</v>
      </c>
      <c r="H40" s="1">
        <f>VLOOKUP(G40,Role!$A$1:$B$4,2,0)</f>
        <v>3</v>
      </c>
    </row>
    <row r="41" spans="1:8" x14ac:dyDescent="0.25">
      <c r="A41" s="1">
        <v>40</v>
      </c>
      <c r="B41" s="1" t="s">
        <v>119</v>
      </c>
      <c r="C41" s="1" t="s">
        <v>218</v>
      </c>
      <c r="D41" s="1" t="s">
        <v>219</v>
      </c>
      <c r="E41" s="1" t="s">
        <v>120</v>
      </c>
      <c r="F41" s="1" t="s">
        <v>121</v>
      </c>
      <c r="G41" s="1" t="s">
        <v>19</v>
      </c>
      <c r="H41" s="1">
        <f>VLOOKUP(G41,Role!$A$1:$B$4,2,0)</f>
        <v>3</v>
      </c>
    </row>
    <row r="42" spans="1:8" x14ac:dyDescent="0.25">
      <c r="A42" s="1">
        <v>41</v>
      </c>
      <c r="B42" s="1" t="s">
        <v>122</v>
      </c>
      <c r="C42" s="1" t="s">
        <v>220</v>
      </c>
      <c r="D42" s="1" t="s">
        <v>180</v>
      </c>
      <c r="E42" s="1" t="s">
        <v>123</v>
      </c>
      <c r="F42" s="1" t="s">
        <v>124</v>
      </c>
      <c r="G42" s="1" t="s">
        <v>4</v>
      </c>
      <c r="H42" s="1">
        <f>VLOOKUP(G42,Role!$A$1:$B$4,2,0)</f>
        <v>1</v>
      </c>
    </row>
    <row r="43" spans="1:8" x14ac:dyDescent="0.25">
      <c r="A43" s="1">
        <v>42</v>
      </c>
      <c r="B43" s="1" t="s">
        <v>125</v>
      </c>
      <c r="C43" s="1" t="s">
        <v>221</v>
      </c>
      <c r="D43" s="1" t="s">
        <v>222</v>
      </c>
      <c r="E43" s="1" t="s">
        <v>126</v>
      </c>
      <c r="F43" s="1" t="s">
        <v>127</v>
      </c>
      <c r="G43" s="1" t="s">
        <v>4</v>
      </c>
      <c r="H43" s="1">
        <f>VLOOKUP(G43,Role!$A$1:$B$4,2,0)</f>
        <v>1</v>
      </c>
    </row>
    <row r="44" spans="1:8" x14ac:dyDescent="0.25">
      <c r="A44" s="1">
        <v>43</v>
      </c>
      <c r="B44" s="1" t="s">
        <v>128</v>
      </c>
      <c r="C44" s="1" t="s">
        <v>223</v>
      </c>
      <c r="D44" s="1" t="s">
        <v>224</v>
      </c>
      <c r="E44" s="1" t="s">
        <v>129</v>
      </c>
      <c r="F44" s="1" t="s">
        <v>130</v>
      </c>
      <c r="G44" s="1" t="s">
        <v>19</v>
      </c>
      <c r="H44" s="1">
        <f>VLOOKUP(G44,Role!$A$1:$B$4,2,0)</f>
        <v>3</v>
      </c>
    </row>
    <row r="45" spans="1:8" x14ac:dyDescent="0.25">
      <c r="A45" s="1">
        <v>44</v>
      </c>
      <c r="B45" s="1" t="s">
        <v>131</v>
      </c>
      <c r="C45" s="1" t="s">
        <v>225</v>
      </c>
      <c r="D45" s="1" t="s">
        <v>226</v>
      </c>
      <c r="E45" s="1" t="s">
        <v>132</v>
      </c>
      <c r="F45" s="1" t="s">
        <v>133</v>
      </c>
      <c r="G45" s="1" t="s">
        <v>4</v>
      </c>
      <c r="H45" s="1">
        <f>VLOOKUP(G45,Role!$A$1:$B$4,2,0)</f>
        <v>1</v>
      </c>
    </row>
    <row r="46" spans="1:8" x14ac:dyDescent="0.25">
      <c r="A46" s="1">
        <v>45</v>
      </c>
      <c r="B46" s="1" t="s">
        <v>134</v>
      </c>
      <c r="C46" s="1" t="s">
        <v>208</v>
      </c>
      <c r="D46" s="1" t="s">
        <v>227</v>
      </c>
      <c r="E46" s="1" t="s">
        <v>135</v>
      </c>
      <c r="F46" s="1" t="s">
        <v>136</v>
      </c>
      <c r="G46" s="1" t="s">
        <v>4</v>
      </c>
      <c r="H46" s="1">
        <f>VLOOKUP(G46,Role!$A$1:$B$4,2,0)</f>
        <v>1</v>
      </c>
    </row>
    <row r="47" spans="1:8" x14ac:dyDescent="0.25">
      <c r="A47" s="1">
        <v>46</v>
      </c>
      <c r="B47" s="1" t="s">
        <v>137</v>
      </c>
      <c r="C47" s="1" t="s">
        <v>228</v>
      </c>
      <c r="D47" s="1" t="s">
        <v>167</v>
      </c>
      <c r="E47" s="1" t="s">
        <v>138</v>
      </c>
      <c r="F47" s="1" t="s">
        <v>139</v>
      </c>
      <c r="G47" s="1" t="s">
        <v>8</v>
      </c>
      <c r="H47" s="1">
        <f>VLOOKUP(G47,Role!$A$1:$B$4,2,0)</f>
        <v>2</v>
      </c>
    </row>
    <row r="48" spans="1:8" x14ac:dyDescent="0.25">
      <c r="A48" s="1">
        <v>47</v>
      </c>
      <c r="B48" s="1" t="s">
        <v>140</v>
      </c>
      <c r="C48" s="1" t="s">
        <v>229</v>
      </c>
      <c r="D48" s="1" t="s">
        <v>201</v>
      </c>
      <c r="E48" s="1" t="s">
        <v>141</v>
      </c>
      <c r="F48" s="1" t="s">
        <v>142</v>
      </c>
      <c r="G48" s="1" t="s">
        <v>19</v>
      </c>
      <c r="H48" s="1">
        <f>VLOOKUP(G48,Role!$A$1:$B$4,2,0)</f>
        <v>3</v>
      </c>
    </row>
    <row r="49" spans="1:8" x14ac:dyDescent="0.25">
      <c r="A49" s="1">
        <v>48</v>
      </c>
      <c r="B49" s="1" t="s">
        <v>143</v>
      </c>
      <c r="C49" s="1" t="s">
        <v>152</v>
      </c>
      <c r="D49" s="1" t="s">
        <v>230</v>
      </c>
      <c r="E49" s="1" t="s">
        <v>144</v>
      </c>
      <c r="F49" s="1" t="s">
        <v>145</v>
      </c>
      <c r="G49" s="1" t="s">
        <v>19</v>
      </c>
      <c r="H49" s="1">
        <f>VLOOKUP(G49,Role!$A$1:$B$4,2,0)</f>
        <v>3</v>
      </c>
    </row>
    <row r="50" spans="1:8" x14ac:dyDescent="0.25">
      <c r="A50" s="1">
        <v>49</v>
      </c>
      <c r="B50" s="1" t="s">
        <v>146</v>
      </c>
      <c r="C50" s="1" t="s">
        <v>225</v>
      </c>
      <c r="D50" s="1" t="s">
        <v>231</v>
      </c>
      <c r="E50" s="1" t="s">
        <v>147</v>
      </c>
      <c r="F50" s="1" t="s">
        <v>148</v>
      </c>
      <c r="G50" s="1" t="s">
        <v>19</v>
      </c>
      <c r="H50" s="1">
        <f>VLOOKUP(G50,Role!$A$1:$B$4,2,0)</f>
        <v>3</v>
      </c>
    </row>
    <row r="51" spans="1:8" x14ac:dyDescent="0.25">
      <c r="A51" s="1">
        <v>50</v>
      </c>
      <c r="B51" s="1" t="s">
        <v>149</v>
      </c>
      <c r="C51" s="1" t="s">
        <v>232</v>
      </c>
      <c r="D51" s="1" t="s">
        <v>153</v>
      </c>
      <c r="E51" s="1" t="s">
        <v>150</v>
      </c>
      <c r="F51" s="1" t="s">
        <v>151</v>
      </c>
      <c r="G51" s="1" t="s">
        <v>8</v>
      </c>
      <c r="H51" s="1">
        <f>VLOOKUP(G51,Role!$A$1:$B$4,2,0)</f>
        <v>2</v>
      </c>
    </row>
    <row r="52" spans="1:8" x14ac:dyDescent="0.25">
      <c r="A52" s="1">
        <v>51</v>
      </c>
      <c r="B52" s="1" t="s">
        <v>437</v>
      </c>
      <c r="C52" s="1" t="s">
        <v>438</v>
      </c>
      <c r="D52" s="1" t="s">
        <v>159</v>
      </c>
      <c r="E52" s="1" t="s">
        <v>439</v>
      </c>
      <c r="F52" s="1" t="s">
        <v>459</v>
      </c>
      <c r="G52" s="1" t="s">
        <v>4</v>
      </c>
      <c r="H52" s="1">
        <f>VLOOKUP(G52,Role!$A$1:$B$4,2,0)</f>
        <v>1</v>
      </c>
    </row>
    <row r="53" spans="1:8" x14ac:dyDescent="0.25">
      <c r="A53" s="1">
        <v>52</v>
      </c>
      <c r="B53" s="1" t="s">
        <v>442</v>
      </c>
      <c r="C53" s="1" t="s">
        <v>440</v>
      </c>
      <c r="D53" s="1" t="s">
        <v>441</v>
      </c>
      <c r="E53" s="1" t="s">
        <v>443</v>
      </c>
      <c r="F53" s="1" t="s">
        <v>459</v>
      </c>
      <c r="G53" s="1" t="s">
        <v>4</v>
      </c>
      <c r="H53" s="1">
        <f>VLOOKUP(G53,Role!$A$1:$B$4,2,0)</f>
        <v>1</v>
      </c>
    </row>
    <row r="54" spans="1:8" x14ac:dyDescent="0.25">
      <c r="A54" s="1">
        <v>53</v>
      </c>
      <c r="B54" s="1" t="s">
        <v>444</v>
      </c>
      <c r="C54" s="1" t="s">
        <v>445</v>
      </c>
      <c r="D54" s="1" t="s">
        <v>446</v>
      </c>
      <c r="E54" s="1" t="s">
        <v>447</v>
      </c>
      <c r="F54" s="1" t="s">
        <v>459</v>
      </c>
      <c r="G54" s="1" t="s">
        <v>4</v>
      </c>
      <c r="H54" s="1">
        <f>VLOOKUP(G54,Role!$A$1:$B$4,2,0)</f>
        <v>1</v>
      </c>
    </row>
    <row r="55" spans="1:8" x14ac:dyDescent="0.25">
      <c r="A55" s="1">
        <v>54</v>
      </c>
      <c r="B55" s="1" t="s">
        <v>448</v>
      </c>
      <c r="C55" s="1" t="s">
        <v>449</v>
      </c>
      <c r="D55" s="1" t="s">
        <v>450</v>
      </c>
      <c r="E55" s="1" t="s">
        <v>451</v>
      </c>
      <c r="F55" s="1" t="s">
        <v>459</v>
      </c>
      <c r="G55" s="1" t="s">
        <v>4</v>
      </c>
      <c r="H55" s="1">
        <f>VLOOKUP(G55,Role!$A$1:$B$4,2,0)</f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21.7109375" bestFit="1" customWidth="1"/>
    <col min="3" max="3" width="13.7109375" bestFit="1" customWidth="1"/>
    <col min="4" max="4" width="16.42578125" bestFit="1" customWidth="1"/>
    <col min="5" max="5" width="16.140625" bestFit="1" customWidth="1"/>
    <col min="6" max="6" width="31.42578125" bestFit="1" customWidth="1"/>
    <col min="7" max="7" width="21.28515625" bestFit="1" customWidth="1"/>
    <col min="8" max="8" width="15.140625" bestFit="1" customWidth="1"/>
    <col min="9" max="9" width="16" customWidth="1"/>
  </cols>
  <sheetData>
    <row r="1" spans="1:9" x14ac:dyDescent="0.25">
      <c r="A1" s="1" t="s">
        <v>433</v>
      </c>
      <c r="B1" s="1" t="s">
        <v>419</v>
      </c>
      <c r="C1" s="1" t="s">
        <v>455</v>
      </c>
      <c r="D1" s="1" t="s">
        <v>456</v>
      </c>
      <c r="E1" s="1" t="s">
        <v>457</v>
      </c>
      <c r="F1" s="1" t="s">
        <v>436</v>
      </c>
      <c r="G1" s="1" t="s">
        <v>458</v>
      </c>
      <c r="H1" s="1" t="s">
        <v>452</v>
      </c>
      <c r="I1" t="s">
        <v>453</v>
      </c>
    </row>
    <row r="2" spans="1:9" x14ac:dyDescent="0.25">
      <c r="A2" s="1">
        <v>1</v>
      </c>
      <c r="B2" s="1" t="s">
        <v>420</v>
      </c>
      <c r="C2" s="4">
        <v>44696</v>
      </c>
      <c r="D2" s="4">
        <v>44702</v>
      </c>
      <c r="E2" s="1">
        <v>18</v>
      </c>
      <c r="F2" s="1">
        <v>51</v>
      </c>
      <c r="G2" s="1">
        <v>401</v>
      </c>
      <c r="H2" s="1" t="s">
        <v>421</v>
      </c>
      <c r="I2" s="1">
        <f>VLOOKUP(H2,OrderStatus!$A$2:$B$3,2,0)</f>
        <v>1</v>
      </c>
    </row>
    <row r="3" spans="1:9" x14ac:dyDescent="0.25">
      <c r="A3" s="1">
        <v>2</v>
      </c>
      <c r="B3" s="1" t="s">
        <v>422</v>
      </c>
      <c r="C3" s="4">
        <v>44697</v>
      </c>
      <c r="D3" s="4">
        <v>44703</v>
      </c>
      <c r="E3" s="1">
        <v>20</v>
      </c>
      <c r="F3" s="1">
        <v>52</v>
      </c>
      <c r="G3" s="1">
        <v>402</v>
      </c>
      <c r="H3" s="1" t="s">
        <v>421</v>
      </c>
      <c r="I3" s="1">
        <f>VLOOKUP(H3,OrderStatus!$A$2:$B$3,2,0)</f>
        <v>1</v>
      </c>
    </row>
    <row r="4" spans="1:9" x14ac:dyDescent="0.25">
      <c r="A4" s="1">
        <v>3</v>
      </c>
      <c r="B4" s="1" t="s">
        <v>423</v>
      </c>
      <c r="C4" s="4">
        <v>44698</v>
      </c>
      <c r="D4" s="4">
        <v>44704</v>
      </c>
      <c r="E4" s="1">
        <v>20</v>
      </c>
      <c r="F4" s="1">
        <v>53</v>
      </c>
      <c r="G4" s="1">
        <v>403</v>
      </c>
      <c r="H4" s="1" t="s">
        <v>424</v>
      </c>
      <c r="I4" s="1">
        <f>VLOOKUP(H4,OrderStatus!$A$2:$B$3,2,0)</f>
        <v>2</v>
      </c>
    </row>
    <row r="5" spans="1:9" x14ac:dyDescent="0.25">
      <c r="A5" s="1">
        <v>4</v>
      </c>
      <c r="B5" s="1" t="s">
        <v>425</v>
      </c>
      <c r="C5" s="4">
        <v>44699</v>
      </c>
      <c r="D5" s="4">
        <v>44705</v>
      </c>
      <c r="E5" s="1">
        <v>22</v>
      </c>
      <c r="F5" s="1">
        <v>54</v>
      </c>
      <c r="G5" s="1">
        <v>404</v>
      </c>
      <c r="H5" s="1" t="s">
        <v>421</v>
      </c>
      <c r="I5" s="1">
        <f>VLOOKUP(H5,OrderStatus!$A$2:$B$3,2,0)</f>
        <v>1</v>
      </c>
    </row>
    <row r="6" spans="1:9" x14ac:dyDescent="0.25">
      <c r="A6" s="1">
        <v>5</v>
      </c>
      <c r="B6" s="1" t="s">
        <v>426</v>
      </c>
      <c r="C6" s="4">
        <v>44700</v>
      </c>
      <c r="D6" s="4">
        <v>44706</v>
      </c>
      <c r="E6" s="1">
        <v>22</v>
      </c>
      <c r="F6" s="1"/>
      <c r="G6" s="1">
        <v>405</v>
      </c>
      <c r="H6" s="1" t="s">
        <v>421</v>
      </c>
      <c r="I6" s="1">
        <f>VLOOKUP(H6,OrderStatus!$A$2:$B$3,2,0)</f>
        <v>1</v>
      </c>
    </row>
    <row r="7" spans="1:9" x14ac:dyDescent="0.25">
      <c r="A7" s="1">
        <v>6</v>
      </c>
      <c r="B7" s="1" t="s">
        <v>427</v>
      </c>
      <c r="C7" s="4">
        <v>44700</v>
      </c>
      <c r="D7" s="4">
        <v>44706</v>
      </c>
      <c r="E7" s="1">
        <v>16</v>
      </c>
      <c r="F7" s="1"/>
      <c r="G7" s="1">
        <v>406</v>
      </c>
      <c r="H7" s="1" t="s">
        <v>421</v>
      </c>
      <c r="I7" s="1">
        <f>VLOOKUP(H7,OrderStatus!$A$2:$B$3,2,0)</f>
        <v>1</v>
      </c>
    </row>
    <row r="8" spans="1:9" x14ac:dyDescent="0.25">
      <c r="A8" s="1">
        <v>7</v>
      </c>
      <c r="B8" s="1" t="s">
        <v>428</v>
      </c>
      <c r="C8" s="4">
        <v>44702</v>
      </c>
      <c r="D8" s="4">
        <v>44708</v>
      </c>
      <c r="E8" s="1">
        <v>16</v>
      </c>
      <c r="F8" s="1"/>
      <c r="G8" s="1">
        <v>407</v>
      </c>
      <c r="H8" s="1" t="s">
        <v>424</v>
      </c>
      <c r="I8" s="1">
        <f>VLOOKUP(H8,OrderStatus!$A$2:$B$3,2,0)</f>
        <v>2</v>
      </c>
    </row>
    <row r="9" spans="1:9" x14ac:dyDescent="0.25">
      <c r="A9" s="1">
        <v>8</v>
      </c>
      <c r="B9" s="1" t="s">
        <v>429</v>
      </c>
      <c r="C9" s="4">
        <v>44703</v>
      </c>
      <c r="D9" s="4">
        <v>44709</v>
      </c>
      <c r="E9" s="1">
        <v>18</v>
      </c>
      <c r="F9" s="1"/>
      <c r="G9" s="1">
        <v>408</v>
      </c>
      <c r="H9" s="1" t="s">
        <v>424</v>
      </c>
      <c r="I9" s="1">
        <f>VLOOKUP(H9,OrderStatus!$A$2:$B$3,2,0)</f>
        <v>2</v>
      </c>
    </row>
    <row r="10" spans="1:9" x14ac:dyDescent="0.25">
      <c r="A10" s="1">
        <v>9</v>
      </c>
      <c r="B10" s="1" t="s">
        <v>430</v>
      </c>
      <c r="C10" s="4">
        <v>44704</v>
      </c>
      <c r="D10" s="4">
        <v>44710</v>
      </c>
      <c r="E10" s="1">
        <v>24</v>
      </c>
      <c r="F10" s="1"/>
      <c r="G10" s="1">
        <v>409</v>
      </c>
      <c r="H10" s="1" t="s">
        <v>421</v>
      </c>
      <c r="I10" s="1">
        <f>VLOOKUP(H10,OrderStatus!$A$2:$B$3,2,0)</f>
        <v>1</v>
      </c>
    </row>
    <row r="11" spans="1:9" x14ac:dyDescent="0.25">
      <c r="A11" s="1">
        <v>10</v>
      </c>
      <c r="B11" s="1" t="s">
        <v>431</v>
      </c>
      <c r="C11" s="4">
        <v>44705</v>
      </c>
      <c r="D11" s="4">
        <v>44711</v>
      </c>
      <c r="E11" s="1">
        <v>24</v>
      </c>
      <c r="F11" s="1"/>
      <c r="G11" s="1">
        <v>410</v>
      </c>
      <c r="H11" s="1" t="s">
        <v>424</v>
      </c>
      <c r="I11" s="1">
        <f>VLOOKUP(H11,OrderStatus!$A$2:$B$3,2,0)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9.42578125" customWidth="1"/>
    <col min="2" max="2" width="13.5703125" bestFit="1" customWidth="1"/>
  </cols>
  <sheetData>
    <row r="1" spans="1:2" x14ac:dyDescent="0.25">
      <c r="A1" s="2" t="s">
        <v>454</v>
      </c>
      <c r="B1" t="s">
        <v>453</v>
      </c>
    </row>
    <row r="2" spans="1:2" x14ac:dyDescent="0.25">
      <c r="A2" s="3" t="s">
        <v>421</v>
      </c>
      <c r="B2">
        <v>1</v>
      </c>
    </row>
    <row r="3" spans="1:2" x14ac:dyDescent="0.25">
      <c r="A3" s="3" t="s">
        <v>424</v>
      </c>
      <c r="B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RowHeight="15" x14ac:dyDescent="0.25"/>
  <cols>
    <col min="1" max="1" width="17.5703125" customWidth="1"/>
    <col min="3" max="3" width="21.7109375" bestFit="1" customWidth="1"/>
    <col min="4" max="4" width="21.7109375" customWidth="1"/>
  </cols>
  <sheetData>
    <row r="1" spans="1:5" x14ac:dyDescent="0.25">
      <c r="A1" t="s">
        <v>434</v>
      </c>
      <c r="B1" t="s">
        <v>433</v>
      </c>
      <c r="C1" s="1" t="s">
        <v>372</v>
      </c>
      <c r="D1" t="s">
        <v>435</v>
      </c>
      <c r="E1" t="s">
        <v>432</v>
      </c>
    </row>
    <row r="2" spans="1:5" x14ac:dyDescent="0.25">
      <c r="A2">
        <v>1</v>
      </c>
      <c r="B2">
        <v>1</v>
      </c>
      <c r="C2" s="1" t="s">
        <v>234</v>
      </c>
      <c r="D2" s="1">
        <f>VLOOKUP(C2,Product!$A$2:$B$31,2,0)</f>
        <v>1</v>
      </c>
      <c r="E2">
        <v>2</v>
      </c>
    </row>
    <row r="3" spans="1:5" x14ac:dyDescent="0.25">
      <c r="A3">
        <v>2</v>
      </c>
      <c r="B3">
        <v>1</v>
      </c>
      <c r="C3" s="1" t="s">
        <v>248</v>
      </c>
      <c r="D3" s="1">
        <f>VLOOKUP(C3,Product!$A$2:$B$31,2,0)</f>
        <v>3</v>
      </c>
      <c r="E3">
        <v>3</v>
      </c>
    </row>
    <row r="4" spans="1:5" x14ac:dyDescent="0.25">
      <c r="A4">
        <v>3</v>
      </c>
      <c r="B4">
        <v>2</v>
      </c>
      <c r="C4" s="1" t="s">
        <v>264</v>
      </c>
      <c r="D4" s="1">
        <f>VLOOKUP(C4,Product!$A$2:$B$31,2,0)</f>
        <v>6</v>
      </c>
      <c r="E4">
        <v>10</v>
      </c>
    </row>
    <row r="5" spans="1:5" x14ac:dyDescent="0.25">
      <c r="A5">
        <v>4</v>
      </c>
      <c r="B5">
        <v>2</v>
      </c>
      <c r="C5" s="1" t="s">
        <v>273</v>
      </c>
      <c r="D5" s="1">
        <f>VLOOKUP(C5,Product!$A$2:$B$31,2,0)</f>
        <v>8</v>
      </c>
      <c r="E5">
        <v>1</v>
      </c>
    </row>
    <row r="6" spans="1:5" x14ac:dyDescent="0.25">
      <c r="A6">
        <v>5</v>
      </c>
      <c r="B6">
        <v>3</v>
      </c>
      <c r="C6" s="1" t="s">
        <v>287</v>
      </c>
      <c r="D6" s="1">
        <f>VLOOKUP(C6,Product!$A$2:$B$31,2,0)</f>
        <v>11</v>
      </c>
      <c r="E6">
        <v>10</v>
      </c>
    </row>
    <row r="7" spans="1:5" x14ac:dyDescent="0.25">
      <c r="A7">
        <v>6</v>
      </c>
      <c r="B7">
        <v>3</v>
      </c>
      <c r="C7" s="1" t="s">
        <v>293</v>
      </c>
      <c r="D7" s="1">
        <f>VLOOKUP(C7,Product!$A$2:$B$31,2,0)</f>
        <v>13</v>
      </c>
      <c r="E7">
        <v>2</v>
      </c>
    </row>
    <row r="8" spans="1:5" x14ac:dyDescent="0.25">
      <c r="A8">
        <v>7</v>
      </c>
      <c r="B8">
        <v>4</v>
      </c>
      <c r="C8" s="1" t="s">
        <v>301</v>
      </c>
      <c r="D8" s="1">
        <f>VLOOKUP(C8,Product!$A$2:$B$31,2,0)</f>
        <v>15</v>
      </c>
      <c r="E8">
        <v>1</v>
      </c>
    </row>
    <row r="9" spans="1:5" x14ac:dyDescent="0.25">
      <c r="A9">
        <v>8</v>
      </c>
      <c r="B9">
        <v>4</v>
      </c>
      <c r="C9" s="1" t="s">
        <v>309</v>
      </c>
      <c r="D9" s="1">
        <f>VLOOKUP(C9,Product!$A$2:$B$31,2,0)</f>
        <v>17</v>
      </c>
      <c r="E9">
        <v>3</v>
      </c>
    </row>
    <row r="10" spans="1:5" x14ac:dyDescent="0.25">
      <c r="A10">
        <v>9</v>
      </c>
      <c r="B10">
        <v>5</v>
      </c>
      <c r="C10" s="1" t="s">
        <v>332</v>
      </c>
      <c r="D10" s="1">
        <f>VLOOKUP(C10,Product!$A$2:$B$31,2,0)</f>
        <v>23</v>
      </c>
      <c r="E10">
        <v>1</v>
      </c>
    </row>
    <row r="11" spans="1:5" x14ac:dyDescent="0.25">
      <c r="A11">
        <v>10</v>
      </c>
      <c r="B11">
        <v>5</v>
      </c>
      <c r="C11" s="1" t="s">
        <v>348</v>
      </c>
      <c r="D11" s="1">
        <f>VLOOKUP(C11,Product!$A$2:$B$31,2,0)</f>
        <v>28</v>
      </c>
      <c r="E11">
        <v>5</v>
      </c>
    </row>
    <row r="12" spans="1:5" x14ac:dyDescent="0.25">
      <c r="A12">
        <v>11</v>
      </c>
      <c r="B12">
        <v>6</v>
      </c>
      <c r="C12" t="s">
        <v>242</v>
      </c>
      <c r="D12" s="1">
        <f>VLOOKUP(C12,Product!$A$2:$B$31,2,0)</f>
        <v>2</v>
      </c>
      <c r="E12">
        <v>2</v>
      </c>
    </row>
    <row r="13" spans="1:5" x14ac:dyDescent="0.25">
      <c r="A13">
        <v>12</v>
      </c>
      <c r="B13">
        <v>6</v>
      </c>
      <c r="C13" t="s">
        <v>253</v>
      </c>
      <c r="D13" s="1">
        <f>VLOOKUP(C13,Product!$A$2:$B$31,2,0)</f>
        <v>4</v>
      </c>
      <c r="E13">
        <v>3</v>
      </c>
    </row>
    <row r="14" spans="1:5" x14ac:dyDescent="0.25">
      <c r="A14">
        <v>13</v>
      </c>
      <c r="B14">
        <v>7</v>
      </c>
      <c r="C14" t="s">
        <v>269</v>
      </c>
      <c r="D14" s="1">
        <f>VLOOKUP(C14,Product!$A$2:$B$31,2,0)</f>
        <v>7</v>
      </c>
      <c r="E14">
        <v>10</v>
      </c>
    </row>
    <row r="15" spans="1:5" x14ac:dyDescent="0.25">
      <c r="A15">
        <v>14</v>
      </c>
      <c r="B15">
        <v>7</v>
      </c>
      <c r="C15" t="s">
        <v>277</v>
      </c>
      <c r="D15" s="1">
        <f>VLOOKUP(C15,Product!$A$2:$B$31,2,0)</f>
        <v>9</v>
      </c>
      <c r="E15">
        <v>1</v>
      </c>
    </row>
    <row r="16" spans="1:5" x14ac:dyDescent="0.25">
      <c r="A16">
        <v>15</v>
      </c>
      <c r="B16">
        <v>8</v>
      </c>
      <c r="C16" t="s">
        <v>290</v>
      </c>
      <c r="D16" s="1">
        <f>VLOOKUP(C16,Product!$A$2:$B$31,2,0)</f>
        <v>12</v>
      </c>
      <c r="E16">
        <v>10</v>
      </c>
    </row>
    <row r="17" spans="1:5" x14ac:dyDescent="0.25">
      <c r="A17">
        <v>16</v>
      </c>
      <c r="B17">
        <v>8</v>
      </c>
      <c r="C17" t="s">
        <v>297</v>
      </c>
      <c r="D17" s="1">
        <f>VLOOKUP(C17,Product!$A$2:$B$31,2,0)</f>
        <v>14</v>
      </c>
      <c r="E17">
        <v>2</v>
      </c>
    </row>
    <row r="18" spans="1:5" x14ac:dyDescent="0.25">
      <c r="A18">
        <v>17</v>
      </c>
      <c r="B18">
        <v>9</v>
      </c>
      <c r="C18" t="s">
        <v>305</v>
      </c>
      <c r="D18" s="1">
        <f>VLOOKUP(C18,Product!$A$2:$B$31,2,0)</f>
        <v>16</v>
      </c>
      <c r="E18">
        <v>1</v>
      </c>
    </row>
    <row r="19" spans="1:5" x14ac:dyDescent="0.25">
      <c r="A19">
        <v>18</v>
      </c>
      <c r="B19">
        <v>9</v>
      </c>
      <c r="C19" t="s">
        <v>313</v>
      </c>
      <c r="D19" s="1">
        <f>VLOOKUP(C19,Product!$A$2:$B$31,2,0)</f>
        <v>18</v>
      </c>
      <c r="E19">
        <v>3</v>
      </c>
    </row>
    <row r="20" spans="1:5" x14ac:dyDescent="0.25">
      <c r="A20">
        <v>19</v>
      </c>
      <c r="B20">
        <v>10</v>
      </c>
      <c r="C20" t="s">
        <v>336</v>
      </c>
      <c r="D20" s="1">
        <f>VLOOKUP(C20,Product!$A$2:$B$31,2,0)</f>
        <v>24</v>
      </c>
      <c r="E20">
        <v>1</v>
      </c>
    </row>
    <row r="21" spans="1:5" x14ac:dyDescent="0.25">
      <c r="A21">
        <v>20</v>
      </c>
      <c r="B21">
        <v>10</v>
      </c>
      <c r="C21" t="s">
        <v>351</v>
      </c>
      <c r="D21" s="1">
        <f>VLOOKUP(C21,Product!$A$2:$B$31,2,0)</f>
        <v>29</v>
      </c>
      <c r="E21">
        <v>5</v>
      </c>
    </row>
  </sheetData>
  <sortState ref="A2:D21"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" t="s">
        <v>0</v>
      </c>
      <c r="B1" t="s">
        <v>233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8</v>
      </c>
      <c r="B3">
        <v>2</v>
      </c>
    </row>
    <row r="4" spans="1:2" x14ac:dyDescent="0.25">
      <c r="A4" s="1" t="s">
        <v>19</v>
      </c>
      <c r="B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" sqref="B1"/>
    </sheetView>
  </sheetViews>
  <sheetFormatPr defaultRowHeight="15" x14ac:dyDescent="0.25"/>
  <cols>
    <col min="1" max="1" width="24.28515625" customWidth="1"/>
    <col min="2" max="2" width="16.7109375" customWidth="1"/>
    <col min="3" max="3" width="22.28515625" bestFit="1" customWidth="1"/>
    <col min="4" max="4" width="22.140625" bestFit="1" customWidth="1"/>
    <col min="5" max="5" width="13" bestFit="1" customWidth="1"/>
    <col min="6" max="6" width="42.140625" bestFit="1" customWidth="1"/>
    <col min="7" max="7" width="17.7109375" bestFit="1" customWidth="1"/>
    <col min="8" max="8" width="24.5703125" bestFit="1" customWidth="1"/>
    <col min="9" max="9" width="22.7109375" bestFit="1" customWidth="1"/>
    <col min="10" max="10" width="23" bestFit="1" customWidth="1"/>
    <col min="11" max="11" width="31.42578125" customWidth="1"/>
    <col min="12" max="12" width="21.85546875" customWidth="1"/>
    <col min="13" max="13" width="28.7109375" customWidth="1"/>
    <col min="14" max="14" width="26.42578125" customWidth="1"/>
    <col min="15" max="15" width="20.28515625" customWidth="1"/>
    <col min="16" max="16" width="20.85546875" customWidth="1"/>
  </cols>
  <sheetData>
    <row r="1" spans="1:16" x14ac:dyDescent="0.25">
      <c r="A1" s="1" t="s">
        <v>372</v>
      </c>
      <c r="B1" s="1" t="s">
        <v>435</v>
      </c>
      <c r="C1" s="1" t="s">
        <v>373</v>
      </c>
      <c r="D1" s="1" t="s">
        <v>359</v>
      </c>
      <c r="E1" s="1" t="s">
        <v>377</v>
      </c>
      <c r="F1" s="1" t="s">
        <v>378</v>
      </c>
      <c r="G1" s="1" t="s">
        <v>361</v>
      </c>
      <c r="H1" t="s">
        <v>362</v>
      </c>
      <c r="I1" s="1" t="s">
        <v>363</v>
      </c>
      <c r="J1" s="1" t="s">
        <v>364</v>
      </c>
      <c r="K1" s="1" t="s">
        <v>379</v>
      </c>
      <c r="L1" s="1" t="s">
        <v>365</v>
      </c>
      <c r="M1" s="1" t="s">
        <v>368</v>
      </c>
      <c r="N1" s="1" t="s">
        <v>369</v>
      </c>
      <c r="O1" s="1" t="s">
        <v>370</v>
      </c>
      <c r="P1" s="1" t="s">
        <v>371</v>
      </c>
    </row>
    <row r="2" spans="1:16" x14ac:dyDescent="0.25">
      <c r="A2" s="1" t="s">
        <v>234</v>
      </c>
      <c r="B2" s="1">
        <v>1</v>
      </c>
      <c r="C2" s="1" t="s">
        <v>235</v>
      </c>
      <c r="D2" s="1">
        <v>1</v>
      </c>
      <c r="E2" s="1">
        <v>778</v>
      </c>
      <c r="F2" s="1">
        <v>30</v>
      </c>
      <c r="G2" s="1" t="s">
        <v>237</v>
      </c>
      <c r="H2" s="1">
        <f>VLOOKUP(G2,ProductManufacturer!$A$1:$B$21,2,0)</f>
        <v>1</v>
      </c>
      <c r="I2" s="1" t="s">
        <v>238</v>
      </c>
      <c r="J2" s="1">
        <f>VLOOKUP(I2,ProductSupplier!$A$1:$B$3,2,0)</f>
        <v>1</v>
      </c>
      <c r="K2" s="1" t="s">
        <v>239</v>
      </c>
      <c r="L2" s="1">
        <f>VLOOKUP(K2,ProductCategory!$A$1:$B$3,2,0)</f>
        <v>1</v>
      </c>
      <c r="M2" s="1">
        <v>5</v>
      </c>
      <c r="N2" s="1">
        <v>6</v>
      </c>
      <c r="O2" s="1" t="s">
        <v>240</v>
      </c>
      <c r="P2" s="1" t="s">
        <v>241</v>
      </c>
    </row>
    <row r="3" spans="1:16" x14ac:dyDescent="0.25">
      <c r="A3" s="1" t="s">
        <v>242</v>
      </c>
      <c r="B3" s="1">
        <v>2</v>
      </c>
      <c r="C3" s="1" t="s">
        <v>243</v>
      </c>
      <c r="D3" s="1">
        <v>1</v>
      </c>
      <c r="E3" s="1">
        <v>2390</v>
      </c>
      <c r="F3" s="1">
        <v>15</v>
      </c>
      <c r="G3" s="1" t="s">
        <v>244</v>
      </c>
      <c r="H3" s="1">
        <f>VLOOKUP(G3,ProductManufacturer!$A$1:$B$21,2,0)</f>
        <v>2</v>
      </c>
      <c r="I3" s="1" t="s">
        <v>245</v>
      </c>
      <c r="J3" s="1">
        <f>VLOOKUP(I3,ProductSupplier!$A$1:$B$3,2,0)</f>
        <v>2</v>
      </c>
      <c r="K3" s="1" t="s">
        <v>239</v>
      </c>
      <c r="L3" s="1">
        <f>VLOOKUP(K3,ProductCategory!$A$1:$B$3,2,0)</f>
        <v>1</v>
      </c>
      <c r="M3" s="1">
        <v>2</v>
      </c>
      <c r="N3" s="1">
        <v>16</v>
      </c>
      <c r="O3" s="1" t="s">
        <v>246</v>
      </c>
      <c r="P3" s="1" t="s">
        <v>247</v>
      </c>
    </row>
    <row r="4" spans="1:16" x14ac:dyDescent="0.25">
      <c r="A4" s="1" t="s">
        <v>248</v>
      </c>
      <c r="B4" s="1">
        <v>3</v>
      </c>
      <c r="C4" s="1" t="s">
        <v>249</v>
      </c>
      <c r="D4" s="1">
        <v>1</v>
      </c>
      <c r="E4" s="1">
        <v>9900</v>
      </c>
      <c r="F4" s="1">
        <v>10</v>
      </c>
      <c r="G4" s="1" t="s">
        <v>250</v>
      </c>
      <c r="H4" s="1">
        <f>VLOOKUP(G4,ProductManufacturer!$A$1:$B$21,2,0)</f>
        <v>3</v>
      </c>
      <c r="I4" s="1" t="s">
        <v>245</v>
      </c>
      <c r="J4" s="1">
        <f>VLOOKUP(I4,ProductSupplier!$A$1:$B$3,2,0)</f>
        <v>2</v>
      </c>
      <c r="K4" s="1" t="s">
        <v>239</v>
      </c>
      <c r="L4" s="1">
        <f>VLOOKUP(K4,ProductCategory!$A$1:$B$3,2,0)</f>
        <v>1</v>
      </c>
      <c r="M4" s="1">
        <v>3</v>
      </c>
      <c r="N4" s="1">
        <v>5</v>
      </c>
      <c r="O4" s="1" t="s">
        <v>251</v>
      </c>
      <c r="P4" s="1" t="s">
        <v>252</v>
      </c>
    </row>
    <row r="5" spans="1:16" x14ac:dyDescent="0.25">
      <c r="A5" s="1" t="s">
        <v>253</v>
      </c>
      <c r="B5" s="1">
        <v>4</v>
      </c>
      <c r="C5" s="1" t="s">
        <v>254</v>
      </c>
      <c r="D5" s="1">
        <v>1</v>
      </c>
      <c r="E5" s="1">
        <v>1120</v>
      </c>
      <c r="F5" s="1">
        <v>15</v>
      </c>
      <c r="G5" s="1" t="s">
        <v>255</v>
      </c>
      <c r="H5" s="1">
        <f>VLOOKUP(G5,ProductManufacturer!$A$1:$B$21,2,0)</f>
        <v>4</v>
      </c>
      <c r="I5" s="1" t="s">
        <v>238</v>
      </c>
      <c r="J5" s="1">
        <f>VLOOKUP(I5,ProductSupplier!$A$1:$B$3,2,0)</f>
        <v>1</v>
      </c>
      <c r="K5" s="1" t="s">
        <v>239</v>
      </c>
      <c r="L5" s="1">
        <f>VLOOKUP(K5,ProductCategory!$A$1:$B$3,2,0)</f>
        <v>1</v>
      </c>
      <c r="M5" s="1">
        <v>4</v>
      </c>
      <c r="N5" s="1">
        <v>8</v>
      </c>
      <c r="O5" s="1" t="s">
        <v>256</v>
      </c>
      <c r="P5" s="1" t="s">
        <v>257</v>
      </c>
    </row>
    <row r="6" spans="1:16" x14ac:dyDescent="0.25">
      <c r="A6" s="1" t="s">
        <v>258</v>
      </c>
      <c r="B6" s="1">
        <v>5</v>
      </c>
      <c r="C6" s="1" t="s">
        <v>259</v>
      </c>
      <c r="D6" s="1">
        <v>1</v>
      </c>
      <c r="E6" s="1">
        <v>839</v>
      </c>
      <c r="F6" s="1">
        <v>5</v>
      </c>
      <c r="G6" s="1" t="s">
        <v>260</v>
      </c>
      <c r="H6" s="1">
        <f>VLOOKUP(G6,ProductManufacturer!$A$1:$B$21,2,0)</f>
        <v>5</v>
      </c>
      <c r="I6" s="1" t="s">
        <v>238</v>
      </c>
      <c r="J6" s="1">
        <f>VLOOKUP(I6,ProductSupplier!$A$1:$B$3,2,0)</f>
        <v>1</v>
      </c>
      <c r="K6" s="1" t="s">
        <v>261</v>
      </c>
      <c r="L6" s="1">
        <f>VLOOKUP(K6,ProductCategory!$A$1:$B$3,2,0)</f>
        <v>2</v>
      </c>
      <c r="M6" s="1">
        <v>3</v>
      </c>
      <c r="N6" s="1">
        <v>17</v>
      </c>
      <c r="O6" s="1" t="s">
        <v>262</v>
      </c>
      <c r="P6" s="1" t="s">
        <v>263</v>
      </c>
    </row>
    <row r="7" spans="1:16" x14ac:dyDescent="0.25">
      <c r="A7" s="1" t="s">
        <v>264</v>
      </c>
      <c r="B7" s="1">
        <v>6</v>
      </c>
      <c r="C7" s="1" t="s">
        <v>265</v>
      </c>
      <c r="D7" s="1">
        <v>1</v>
      </c>
      <c r="E7" s="1">
        <v>350</v>
      </c>
      <c r="F7" s="1">
        <v>10</v>
      </c>
      <c r="G7" s="1" t="s">
        <v>266</v>
      </c>
      <c r="H7" s="1">
        <f>VLOOKUP(G7,ProductManufacturer!$A$1:$B$21,2,0)</f>
        <v>6</v>
      </c>
      <c r="I7" s="1" t="s">
        <v>245</v>
      </c>
      <c r="J7" s="1">
        <f>VLOOKUP(I7,ProductSupplier!$A$1:$B$3,2,0)</f>
        <v>2</v>
      </c>
      <c r="K7" s="1" t="s">
        <v>239</v>
      </c>
      <c r="L7" s="1">
        <f>VLOOKUP(K7,ProductCategory!$A$1:$B$3,2,0)</f>
        <v>1</v>
      </c>
      <c r="M7" s="1">
        <v>4</v>
      </c>
      <c r="N7" s="1">
        <v>7</v>
      </c>
      <c r="O7" s="1" t="s">
        <v>267</v>
      </c>
      <c r="P7" s="1" t="s">
        <v>268</v>
      </c>
    </row>
    <row r="8" spans="1:16" x14ac:dyDescent="0.25">
      <c r="A8" s="1" t="s">
        <v>269</v>
      </c>
      <c r="B8" s="1">
        <v>7</v>
      </c>
      <c r="C8" s="1" t="s">
        <v>270</v>
      </c>
      <c r="D8" s="1">
        <v>1</v>
      </c>
      <c r="E8" s="1">
        <v>320</v>
      </c>
      <c r="F8" s="1">
        <v>15</v>
      </c>
      <c r="G8" s="1" t="s">
        <v>266</v>
      </c>
      <c r="H8" s="1">
        <f>VLOOKUP(G8,ProductManufacturer!$A$1:$B$21,2,0)</f>
        <v>6</v>
      </c>
      <c r="I8" s="1" t="s">
        <v>245</v>
      </c>
      <c r="J8" s="1">
        <f>VLOOKUP(I8,ProductSupplier!$A$1:$B$3,2,0)</f>
        <v>2</v>
      </c>
      <c r="K8" s="1" t="s">
        <v>239</v>
      </c>
      <c r="L8" s="1">
        <f>VLOOKUP(K8,ProductCategory!$A$1:$B$3,2,0)</f>
        <v>1</v>
      </c>
      <c r="M8" s="1">
        <v>2</v>
      </c>
      <c r="N8" s="1">
        <v>9</v>
      </c>
      <c r="O8" s="1" t="s">
        <v>271</v>
      </c>
      <c r="P8" s="1" t="s">
        <v>272</v>
      </c>
    </row>
    <row r="9" spans="1:16" x14ac:dyDescent="0.25">
      <c r="A9" s="1" t="s">
        <v>273</v>
      </c>
      <c r="B9" s="1">
        <v>8</v>
      </c>
      <c r="C9" s="1" t="s">
        <v>270</v>
      </c>
      <c r="D9" s="1">
        <v>1</v>
      </c>
      <c r="E9" s="1">
        <v>480</v>
      </c>
      <c r="F9" s="1">
        <v>10</v>
      </c>
      <c r="G9" s="1" t="s">
        <v>274</v>
      </c>
      <c r="H9" s="1">
        <f>VLOOKUP(G9,ProductManufacturer!$A$1:$B$21,2,0)</f>
        <v>7</v>
      </c>
      <c r="I9" s="1" t="s">
        <v>238</v>
      </c>
      <c r="J9" s="1">
        <f>VLOOKUP(I9,ProductSupplier!$A$1:$B$3,2,0)</f>
        <v>1</v>
      </c>
      <c r="K9" s="1" t="s">
        <v>239</v>
      </c>
      <c r="L9" s="1">
        <f>VLOOKUP(K9,ProductCategory!$A$1:$B$3,2,0)</f>
        <v>1</v>
      </c>
      <c r="M9" s="1">
        <v>4</v>
      </c>
      <c r="N9" s="1">
        <v>12</v>
      </c>
      <c r="O9" s="1" t="s">
        <v>275</v>
      </c>
      <c r="P9" s="1" t="s">
        <v>276</v>
      </c>
    </row>
    <row r="10" spans="1:16" x14ac:dyDescent="0.25">
      <c r="A10" s="1" t="s">
        <v>277</v>
      </c>
      <c r="B10" s="1">
        <v>9</v>
      </c>
      <c r="C10" s="1" t="s">
        <v>278</v>
      </c>
      <c r="D10" s="1">
        <v>1</v>
      </c>
      <c r="E10" s="1">
        <v>6480</v>
      </c>
      <c r="F10" s="1">
        <v>25</v>
      </c>
      <c r="G10" s="1" t="s">
        <v>279</v>
      </c>
      <c r="H10" s="1">
        <f>VLOOKUP(G10,ProductManufacturer!$A$1:$B$21,2,0)</f>
        <v>8</v>
      </c>
      <c r="I10" s="1" t="s">
        <v>238</v>
      </c>
      <c r="J10" s="1">
        <f>VLOOKUP(I10,ProductSupplier!$A$1:$B$3,2,0)</f>
        <v>1</v>
      </c>
      <c r="K10" s="1" t="s">
        <v>239</v>
      </c>
      <c r="L10" s="1">
        <f>VLOOKUP(K10,ProductCategory!$A$1:$B$3,2,0)</f>
        <v>1</v>
      </c>
      <c r="M10" s="1">
        <v>5</v>
      </c>
      <c r="N10" s="1">
        <v>5</v>
      </c>
      <c r="O10" s="1" t="s">
        <v>280</v>
      </c>
      <c r="P10" s="1" t="s">
        <v>281</v>
      </c>
    </row>
    <row r="11" spans="1:16" x14ac:dyDescent="0.25">
      <c r="A11" s="1" t="s">
        <v>282</v>
      </c>
      <c r="B11" s="1">
        <v>10</v>
      </c>
      <c r="C11" s="1" t="s">
        <v>283</v>
      </c>
      <c r="D11" s="1">
        <v>1</v>
      </c>
      <c r="E11" s="1">
        <v>1450</v>
      </c>
      <c r="F11" s="1">
        <v>15</v>
      </c>
      <c r="G11" s="1" t="s">
        <v>284</v>
      </c>
      <c r="H11" s="1">
        <f>VLOOKUP(G11,ProductManufacturer!$A$1:$B$21,2,0)</f>
        <v>9</v>
      </c>
      <c r="I11" s="1" t="s">
        <v>238</v>
      </c>
      <c r="J11" s="1">
        <f>VLOOKUP(I11,ProductSupplier!$A$1:$B$3,2,0)</f>
        <v>1</v>
      </c>
      <c r="K11" s="1" t="s">
        <v>239</v>
      </c>
      <c r="L11" s="1">
        <f>VLOOKUP(K11,ProductCategory!$A$1:$B$3,2,0)</f>
        <v>1</v>
      </c>
      <c r="M11" s="1">
        <v>4</v>
      </c>
      <c r="N11" s="1">
        <v>13</v>
      </c>
      <c r="O11" s="1" t="s">
        <v>285</v>
      </c>
      <c r="P11" s="1" t="s">
        <v>286</v>
      </c>
    </row>
    <row r="12" spans="1:16" x14ac:dyDescent="0.25">
      <c r="A12" s="1" t="s">
        <v>287</v>
      </c>
      <c r="B12" s="1">
        <v>11</v>
      </c>
      <c r="C12" s="1" t="s">
        <v>288</v>
      </c>
      <c r="D12" s="1">
        <v>1</v>
      </c>
      <c r="E12" s="1">
        <v>1299</v>
      </c>
      <c r="F12" s="1">
        <v>10</v>
      </c>
      <c r="G12" s="1" t="s">
        <v>284</v>
      </c>
      <c r="H12" s="1">
        <f>VLOOKUP(G12,ProductManufacturer!$A$1:$B$21,2,0)</f>
        <v>9</v>
      </c>
      <c r="I12" s="1" t="s">
        <v>245</v>
      </c>
      <c r="J12" s="1">
        <f>VLOOKUP(I12,ProductSupplier!$A$1:$B$3,2,0)</f>
        <v>2</v>
      </c>
      <c r="K12" s="1" t="s">
        <v>239</v>
      </c>
      <c r="L12" s="1">
        <f>VLOOKUP(K12,ProductCategory!$A$1:$B$3,2,0)</f>
        <v>1</v>
      </c>
      <c r="M12" s="1">
        <v>3</v>
      </c>
      <c r="N12" s="1">
        <v>4</v>
      </c>
      <c r="O12" s="1" t="s">
        <v>289</v>
      </c>
      <c r="P12" s="1"/>
    </row>
    <row r="13" spans="1:16" x14ac:dyDescent="0.25">
      <c r="A13" s="1" t="s">
        <v>290</v>
      </c>
      <c r="B13" s="1">
        <v>12</v>
      </c>
      <c r="C13" s="1" t="s">
        <v>291</v>
      </c>
      <c r="D13" s="1">
        <v>1</v>
      </c>
      <c r="E13" s="1">
        <v>3000</v>
      </c>
      <c r="F13" s="1">
        <v>30</v>
      </c>
      <c r="G13" s="1" t="s">
        <v>284</v>
      </c>
      <c r="H13" s="1">
        <f>VLOOKUP(G13,ProductManufacturer!$A$1:$B$21,2,0)</f>
        <v>9</v>
      </c>
      <c r="I13" s="1" t="s">
        <v>245</v>
      </c>
      <c r="J13" s="1">
        <f>VLOOKUP(I13,ProductSupplier!$A$1:$B$3,2,0)</f>
        <v>2</v>
      </c>
      <c r="K13" s="1" t="s">
        <v>239</v>
      </c>
      <c r="L13" s="1">
        <f>VLOOKUP(K13,ProductCategory!$A$1:$B$3,2,0)</f>
        <v>1</v>
      </c>
      <c r="M13" s="1">
        <v>4</v>
      </c>
      <c r="N13" s="1">
        <v>23</v>
      </c>
      <c r="O13" s="1" t="s">
        <v>292</v>
      </c>
      <c r="P13" s="1"/>
    </row>
    <row r="14" spans="1:16" x14ac:dyDescent="0.25">
      <c r="A14" s="1" t="s">
        <v>293</v>
      </c>
      <c r="B14" s="1">
        <v>13</v>
      </c>
      <c r="C14" s="1" t="s">
        <v>294</v>
      </c>
      <c r="D14" s="1">
        <v>1</v>
      </c>
      <c r="E14" s="1">
        <v>1600</v>
      </c>
      <c r="F14" s="1">
        <v>15</v>
      </c>
      <c r="G14" s="1" t="s">
        <v>295</v>
      </c>
      <c r="H14" s="1">
        <f>VLOOKUP(G14,ProductManufacturer!$A$1:$B$21,2,0)</f>
        <v>10</v>
      </c>
      <c r="I14" s="1" t="s">
        <v>238</v>
      </c>
      <c r="J14" s="1">
        <f>VLOOKUP(I14,ProductSupplier!$A$1:$B$3,2,0)</f>
        <v>1</v>
      </c>
      <c r="K14" s="1" t="s">
        <v>239</v>
      </c>
      <c r="L14" s="1">
        <f>VLOOKUP(K14,ProductCategory!$A$1:$B$3,2,0)</f>
        <v>1</v>
      </c>
      <c r="M14" s="1">
        <v>4</v>
      </c>
      <c r="N14" s="1">
        <v>7</v>
      </c>
      <c r="O14" s="1" t="s">
        <v>296</v>
      </c>
      <c r="P14" s="1"/>
    </row>
    <row r="15" spans="1:16" x14ac:dyDescent="0.25">
      <c r="A15" s="1" t="s">
        <v>297</v>
      </c>
      <c r="B15" s="1">
        <v>14</v>
      </c>
      <c r="C15" s="1" t="s">
        <v>298</v>
      </c>
      <c r="D15" s="1">
        <v>1</v>
      </c>
      <c r="E15" s="1">
        <v>4000</v>
      </c>
      <c r="F15" s="1">
        <v>10</v>
      </c>
      <c r="G15" s="1" t="s">
        <v>299</v>
      </c>
      <c r="H15" s="1">
        <f>VLOOKUP(G15,ProductManufacturer!$A$1:$B$21,2,0)</f>
        <v>11</v>
      </c>
      <c r="I15" s="1" t="s">
        <v>245</v>
      </c>
      <c r="J15" s="1">
        <f>VLOOKUP(I15,ProductSupplier!$A$1:$B$3,2,0)</f>
        <v>2</v>
      </c>
      <c r="K15" s="1" t="s">
        <v>239</v>
      </c>
      <c r="L15" s="1">
        <f>VLOOKUP(K15,ProductCategory!$A$1:$B$3,2,0)</f>
        <v>1</v>
      </c>
      <c r="M15" s="1">
        <v>5</v>
      </c>
      <c r="N15" s="1">
        <v>16</v>
      </c>
      <c r="O15" s="1" t="s">
        <v>300</v>
      </c>
      <c r="P15" s="1"/>
    </row>
    <row r="16" spans="1:16" x14ac:dyDescent="0.25">
      <c r="A16" s="1" t="s">
        <v>301</v>
      </c>
      <c r="B16" s="1">
        <v>15</v>
      </c>
      <c r="C16" s="1" t="s">
        <v>302</v>
      </c>
      <c r="D16" s="1">
        <v>1</v>
      </c>
      <c r="E16" s="1">
        <v>4150</v>
      </c>
      <c r="F16" s="1">
        <v>20</v>
      </c>
      <c r="G16" s="1" t="s">
        <v>303</v>
      </c>
      <c r="H16" s="1">
        <f>VLOOKUP(G16,ProductManufacturer!$A$1:$B$21,2,0)</f>
        <v>12</v>
      </c>
      <c r="I16" s="1" t="s">
        <v>245</v>
      </c>
      <c r="J16" s="1">
        <f>VLOOKUP(I16,ProductSupplier!$A$1:$B$3,2,0)</f>
        <v>2</v>
      </c>
      <c r="K16" s="1" t="s">
        <v>239</v>
      </c>
      <c r="L16" s="1">
        <f>VLOOKUP(K16,ProductCategory!$A$1:$B$3,2,0)</f>
        <v>1</v>
      </c>
      <c r="M16" s="1">
        <v>2</v>
      </c>
      <c r="N16" s="1">
        <v>5</v>
      </c>
      <c r="O16" s="1" t="s">
        <v>304</v>
      </c>
      <c r="P16" s="1"/>
    </row>
    <row r="17" spans="1:16" x14ac:dyDescent="0.25">
      <c r="A17" s="1" t="s">
        <v>305</v>
      </c>
      <c r="B17" s="1">
        <v>16</v>
      </c>
      <c r="C17" s="1" t="s">
        <v>306</v>
      </c>
      <c r="D17" s="1">
        <v>1</v>
      </c>
      <c r="E17" s="1">
        <v>300</v>
      </c>
      <c r="F17" s="1">
        <v>5</v>
      </c>
      <c r="G17" s="1" t="s">
        <v>307</v>
      </c>
      <c r="H17" s="1">
        <f>VLOOKUP(G17,ProductManufacturer!$A$1:$B$21,2,0)</f>
        <v>13</v>
      </c>
      <c r="I17" s="1" t="s">
        <v>238</v>
      </c>
      <c r="J17" s="1">
        <f>VLOOKUP(I17,ProductSupplier!$A$1:$B$3,2,0)</f>
        <v>1</v>
      </c>
      <c r="K17" s="1" t="s">
        <v>239</v>
      </c>
      <c r="L17" s="1">
        <f>VLOOKUP(K17,ProductCategory!$A$1:$B$3,2,0)</f>
        <v>1</v>
      </c>
      <c r="M17" s="1">
        <v>4</v>
      </c>
      <c r="N17" s="1">
        <v>12</v>
      </c>
      <c r="O17" s="1" t="s">
        <v>308</v>
      </c>
      <c r="P17" s="1"/>
    </row>
    <row r="18" spans="1:16" x14ac:dyDescent="0.25">
      <c r="A18" s="1" t="s">
        <v>309</v>
      </c>
      <c r="B18" s="1">
        <v>17</v>
      </c>
      <c r="C18" s="1" t="s">
        <v>310</v>
      </c>
      <c r="D18" s="1">
        <v>1</v>
      </c>
      <c r="E18" s="1">
        <v>1980</v>
      </c>
      <c r="F18" s="1">
        <v>15</v>
      </c>
      <c r="G18" s="1" t="s">
        <v>311</v>
      </c>
      <c r="H18" s="1">
        <f>VLOOKUP(G18,ProductManufacturer!$A$1:$B$21,2,0)</f>
        <v>14</v>
      </c>
      <c r="I18" s="1" t="s">
        <v>245</v>
      </c>
      <c r="J18" s="1">
        <f>VLOOKUP(I18,ProductSupplier!$A$1:$B$3,2,0)</f>
        <v>2</v>
      </c>
      <c r="K18" s="1" t="s">
        <v>239</v>
      </c>
      <c r="L18" s="1">
        <f>VLOOKUP(K18,ProductCategory!$A$1:$B$3,2,0)</f>
        <v>1</v>
      </c>
      <c r="M18" s="1">
        <v>3</v>
      </c>
      <c r="N18" s="1">
        <v>6</v>
      </c>
      <c r="O18" s="1" t="s">
        <v>312</v>
      </c>
      <c r="P18" s="1"/>
    </row>
    <row r="19" spans="1:16" x14ac:dyDescent="0.25">
      <c r="A19" s="1" t="s">
        <v>313</v>
      </c>
      <c r="B19" s="1">
        <v>18</v>
      </c>
      <c r="C19" s="1" t="s">
        <v>314</v>
      </c>
      <c r="D19" s="1">
        <v>1</v>
      </c>
      <c r="E19" s="1">
        <v>440</v>
      </c>
      <c r="F19" s="1">
        <v>25</v>
      </c>
      <c r="G19" s="1" t="s">
        <v>315</v>
      </c>
      <c r="H19" s="1">
        <f>VLOOKUP(G19,ProductManufacturer!$A$1:$B$21,2,0)</f>
        <v>15</v>
      </c>
      <c r="I19" s="1" t="s">
        <v>245</v>
      </c>
      <c r="J19" s="1">
        <f>VLOOKUP(I19,ProductSupplier!$A$1:$B$3,2,0)</f>
        <v>2</v>
      </c>
      <c r="K19" s="1" t="s">
        <v>239</v>
      </c>
      <c r="L19" s="1">
        <f>VLOOKUP(K19,ProductCategory!$A$1:$B$3,2,0)</f>
        <v>1</v>
      </c>
      <c r="M19" s="1">
        <v>5</v>
      </c>
      <c r="N19" s="1">
        <v>17</v>
      </c>
      <c r="O19" s="1" t="s">
        <v>316</v>
      </c>
      <c r="P19" s="1"/>
    </row>
    <row r="20" spans="1:16" x14ac:dyDescent="0.25">
      <c r="A20" s="1" t="s">
        <v>317</v>
      </c>
      <c r="B20" s="1">
        <v>19</v>
      </c>
      <c r="C20" s="1" t="s">
        <v>318</v>
      </c>
      <c r="D20" s="1">
        <v>1</v>
      </c>
      <c r="E20" s="1">
        <v>1050</v>
      </c>
      <c r="F20" s="1">
        <v>15</v>
      </c>
      <c r="G20" s="1" t="s">
        <v>319</v>
      </c>
      <c r="H20" s="1">
        <f>VLOOKUP(G20,ProductManufacturer!$A$1:$B$21,2,0)</f>
        <v>16</v>
      </c>
      <c r="I20" s="1" t="s">
        <v>238</v>
      </c>
      <c r="J20" s="1">
        <f>VLOOKUP(I20,ProductSupplier!$A$1:$B$3,2,0)</f>
        <v>1</v>
      </c>
      <c r="K20" s="1" t="s">
        <v>239</v>
      </c>
      <c r="L20" s="1">
        <f>VLOOKUP(K20,ProductCategory!$A$1:$B$3,2,0)</f>
        <v>1</v>
      </c>
      <c r="M20" s="1">
        <v>3</v>
      </c>
      <c r="N20" s="1">
        <v>5</v>
      </c>
      <c r="O20" s="1" t="s">
        <v>320</v>
      </c>
      <c r="P20" s="1"/>
    </row>
    <row r="21" spans="1:16" x14ac:dyDescent="0.25">
      <c r="A21" s="1" t="s">
        <v>321</v>
      </c>
      <c r="B21" s="1">
        <v>20</v>
      </c>
      <c r="C21" s="1" t="s">
        <v>322</v>
      </c>
      <c r="D21" s="1">
        <v>1</v>
      </c>
      <c r="E21" s="1">
        <v>14930</v>
      </c>
      <c r="F21" s="1">
        <v>5</v>
      </c>
      <c r="G21" s="1" t="s">
        <v>323</v>
      </c>
      <c r="H21" s="1">
        <f>VLOOKUP(G21,ProductManufacturer!$A$1:$B$21,2,0)</f>
        <v>17</v>
      </c>
      <c r="I21" s="1" t="s">
        <v>238</v>
      </c>
      <c r="J21" s="1">
        <f>VLOOKUP(I21,ProductSupplier!$A$1:$B$3,2,0)</f>
        <v>1</v>
      </c>
      <c r="K21" s="1" t="s">
        <v>239</v>
      </c>
      <c r="L21" s="1">
        <f>VLOOKUP(K21,ProductCategory!$A$1:$B$3,2,0)</f>
        <v>1</v>
      </c>
      <c r="M21" s="1">
        <v>4</v>
      </c>
      <c r="N21" s="1">
        <v>6</v>
      </c>
      <c r="O21" s="1" t="s">
        <v>324</v>
      </c>
      <c r="P21" s="1"/>
    </row>
    <row r="22" spans="1:16" x14ac:dyDescent="0.25">
      <c r="A22" s="1" t="s">
        <v>325</v>
      </c>
      <c r="B22" s="1">
        <v>21</v>
      </c>
      <c r="C22" s="1" t="s">
        <v>326</v>
      </c>
      <c r="D22" s="1">
        <v>1</v>
      </c>
      <c r="E22" s="1">
        <v>5600</v>
      </c>
      <c r="F22" s="1">
        <v>10</v>
      </c>
      <c r="G22" s="1" t="s">
        <v>327</v>
      </c>
      <c r="H22" s="1">
        <f>VLOOKUP(G22,ProductManufacturer!$A$1:$B$21,2,0)</f>
        <v>18</v>
      </c>
      <c r="I22" s="1" t="s">
        <v>245</v>
      </c>
      <c r="J22" s="1">
        <f>VLOOKUP(I22,ProductSupplier!$A$1:$B$3,2,0)</f>
        <v>2</v>
      </c>
      <c r="K22" s="1" t="s">
        <v>239</v>
      </c>
      <c r="L22" s="1">
        <f>VLOOKUP(K22,ProductCategory!$A$1:$B$3,2,0)</f>
        <v>1</v>
      </c>
      <c r="M22" s="1">
        <v>3</v>
      </c>
      <c r="N22" s="1">
        <v>8</v>
      </c>
      <c r="O22" s="1" t="s">
        <v>328</v>
      </c>
      <c r="P22" s="1"/>
    </row>
    <row r="23" spans="1:16" x14ac:dyDescent="0.25">
      <c r="A23" s="1" t="s">
        <v>329</v>
      </c>
      <c r="B23" s="1">
        <v>22</v>
      </c>
      <c r="C23" s="1" t="s">
        <v>330</v>
      </c>
      <c r="D23" s="1">
        <v>1</v>
      </c>
      <c r="E23" s="1">
        <v>890</v>
      </c>
      <c r="F23" s="1">
        <v>5</v>
      </c>
      <c r="G23" s="1" t="s">
        <v>327</v>
      </c>
      <c r="H23" s="1">
        <f>VLOOKUP(G23,ProductManufacturer!$A$1:$B$21,2,0)</f>
        <v>18</v>
      </c>
      <c r="I23" s="1" t="s">
        <v>245</v>
      </c>
      <c r="J23" s="1">
        <f>VLOOKUP(I23,ProductSupplier!$A$1:$B$3,2,0)</f>
        <v>2</v>
      </c>
      <c r="K23" s="1" t="s">
        <v>239</v>
      </c>
      <c r="L23" s="1">
        <f>VLOOKUP(K23,ProductCategory!$A$1:$B$3,2,0)</f>
        <v>1</v>
      </c>
      <c r="M23" s="1">
        <v>4</v>
      </c>
      <c r="N23" s="1">
        <v>10</v>
      </c>
      <c r="O23" s="1" t="s">
        <v>331</v>
      </c>
      <c r="P23" s="1"/>
    </row>
    <row r="24" spans="1:16" x14ac:dyDescent="0.25">
      <c r="A24" s="1" t="s">
        <v>332</v>
      </c>
      <c r="B24" s="1">
        <v>23</v>
      </c>
      <c r="C24" s="1" t="s">
        <v>333</v>
      </c>
      <c r="D24" s="1">
        <v>1</v>
      </c>
      <c r="E24" s="1">
        <v>720</v>
      </c>
      <c r="F24" s="1">
        <v>15</v>
      </c>
      <c r="G24" s="1" t="s">
        <v>334</v>
      </c>
      <c r="H24" s="1">
        <f>VLOOKUP(G24,ProductManufacturer!$A$1:$B$21,2,0)</f>
        <v>19</v>
      </c>
      <c r="I24" s="1" t="s">
        <v>238</v>
      </c>
      <c r="J24" s="1">
        <f>VLOOKUP(I24,ProductSupplier!$A$1:$B$3,2,0)</f>
        <v>1</v>
      </c>
      <c r="K24" s="1" t="s">
        <v>239</v>
      </c>
      <c r="L24" s="1">
        <f>VLOOKUP(K24,ProductCategory!$A$1:$B$3,2,0)</f>
        <v>1</v>
      </c>
      <c r="M24" s="1">
        <v>5</v>
      </c>
      <c r="N24" s="1">
        <v>11</v>
      </c>
      <c r="O24" s="1" t="s">
        <v>335</v>
      </c>
      <c r="P24" s="1"/>
    </row>
    <row r="25" spans="1:16" x14ac:dyDescent="0.25">
      <c r="A25" s="1" t="s">
        <v>336</v>
      </c>
      <c r="B25" s="1">
        <v>24</v>
      </c>
      <c r="C25" s="1" t="s">
        <v>337</v>
      </c>
      <c r="D25" s="1">
        <v>1</v>
      </c>
      <c r="E25" s="1">
        <v>700</v>
      </c>
      <c r="F25" s="1">
        <v>10</v>
      </c>
      <c r="G25" s="1" t="s">
        <v>334</v>
      </c>
      <c r="H25" s="1">
        <f>VLOOKUP(G25,ProductManufacturer!$A$1:$B$21,2,0)</f>
        <v>19</v>
      </c>
      <c r="I25" s="1" t="s">
        <v>238</v>
      </c>
      <c r="J25" s="1">
        <f>VLOOKUP(I25,ProductSupplier!$A$1:$B$3,2,0)</f>
        <v>1</v>
      </c>
      <c r="K25" s="1" t="s">
        <v>239</v>
      </c>
      <c r="L25" s="1">
        <f>VLOOKUP(K25,ProductCategory!$A$1:$B$3,2,0)</f>
        <v>1</v>
      </c>
      <c r="M25" s="1">
        <v>3</v>
      </c>
      <c r="N25" s="1">
        <v>12</v>
      </c>
      <c r="O25" s="1" t="s">
        <v>338</v>
      </c>
      <c r="P25" s="1"/>
    </row>
    <row r="26" spans="1:16" x14ac:dyDescent="0.25">
      <c r="A26" s="1" t="s">
        <v>339</v>
      </c>
      <c r="B26" s="1">
        <v>25</v>
      </c>
      <c r="C26" s="1" t="s">
        <v>340</v>
      </c>
      <c r="D26" s="1">
        <v>1</v>
      </c>
      <c r="E26" s="1">
        <v>1900</v>
      </c>
      <c r="F26" s="1">
        <v>15</v>
      </c>
      <c r="G26" s="1" t="s">
        <v>319</v>
      </c>
      <c r="H26" s="1">
        <f>VLOOKUP(G26,ProductManufacturer!$A$1:$B$21,2,0)</f>
        <v>16</v>
      </c>
      <c r="I26" s="1" t="s">
        <v>238</v>
      </c>
      <c r="J26" s="1">
        <f>VLOOKUP(I26,ProductSupplier!$A$1:$B$3,2,0)</f>
        <v>1</v>
      </c>
      <c r="K26" s="1" t="s">
        <v>239</v>
      </c>
      <c r="L26" s="1">
        <f>VLOOKUP(K26,ProductCategory!$A$1:$B$3,2,0)</f>
        <v>1</v>
      </c>
      <c r="M26" s="1">
        <v>4</v>
      </c>
      <c r="N26" s="1">
        <v>6</v>
      </c>
      <c r="O26" s="1" t="s">
        <v>341</v>
      </c>
      <c r="P26" s="1"/>
    </row>
    <row r="27" spans="1:16" x14ac:dyDescent="0.25">
      <c r="A27" s="1" t="s">
        <v>342</v>
      </c>
      <c r="B27" s="1">
        <v>26</v>
      </c>
      <c r="C27" s="1" t="s">
        <v>343</v>
      </c>
      <c r="D27" s="1">
        <v>1</v>
      </c>
      <c r="E27" s="1">
        <v>500</v>
      </c>
      <c r="F27" s="1">
        <v>5</v>
      </c>
      <c r="G27" s="1" t="s">
        <v>315</v>
      </c>
      <c r="H27" s="1">
        <f>VLOOKUP(G27,ProductManufacturer!$A$1:$B$21,2,0)</f>
        <v>15</v>
      </c>
      <c r="I27" s="1" t="s">
        <v>245</v>
      </c>
      <c r="J27" s="1">
        <f>VLOOKUP(I27,ProductSupplier!$A$1:$B$3,2,0)</f>
        <v>2</v>
      </c>
      <c r="K27" s="1" t="s">
        <v>239</v>
      </c>
      <c r="L27" s="1">
        <f>VLOOKUP(K27,ProductCategory!$A$1:$B$3,2,0)</f>
        <v>1</v>
      </c>
      <c r="M27" s="1">
        <v>5</v>
      </c>
      <c r="N27" s="1">
        <v>14</v>
      </c>
      <c r="O27" s="1" t="s">
        <v>344</v>
      </c>
      <c r="P27" s="1"/>
    </row>
    <row r="28" spans="1:16" x14ac:dyDescent="0.25">
      <c r="A28" s="1" t="s">
        <v>345</v>
      </c>
      <c r="B28" s="1">
        <v>27</v>
      </c>
      <c r="C28" s="1" t="s">
        <v>302</v>
      </c>
      <c r="D28" s="1">
        <v>1</v>
      </c>
      <c r="E28" s="1">
        <v>900</v>
      </c>
      <c r="F28" s="1">
        <v>5</v>
      </c>
      <c r="G28" s="1" t="s">
        <v>346</v>
      </c>
      <c r="H28" s="1">
        <f>VLOOKUP(G28,ProductManufacturer!$A$1:$B$21,2,0)</f>
        <v>20</v>
      </c>
      <c r="I28" s="1" t="s">
        <v>238</v>
      </c>
      <c r="J28" s="1">
        <f>VLOOKUP(I28,ProductSupplier!$A$1:$B$3,2,0)</f>
        <v>1</v>
      </c>
      <c r="K28" s="1" t="s">
        <v>239</v>
      </c>
      <c r="L28" s="1">
        <f>VLOOKUP(K28,ProductCategory!$A$1:$B$3,2,0)</f>
        <v>1</v>
      </c>
      <c r="M28" s="1">
        <v>2</v>
      </c>
      <c r="N28" s="1">
        <v>5</v>
      </c>
      <c r="O28" s="1" t="s">
        <v>347</v>
      </c>
      <c r="P28" s="1"/>
    </row>
    <row r="29" spans="1:16" x14ac:dyDescent="0.25">
      <c r="A29" s="1" t="s">
        <v>348</v>
      </c>
      <c r="B29" s="1">
        <v>28</v>
      </c>
      <c r="C29" s="1" t="s">
        <v>349</v>
      </c>
      <c r="D29" s="1">
        <v>1</v>
      </c>
      <c r="E29" s="1">
        <v>2000</v>
      </c>
      <c r="F29" s="1">
        <v>10</v>
      </c>
      <c r="G29" s="1" t="s">
        <v>315</v>
      </c>
      <c r="H29" s="1">
        <f>VLOOKUP(G29,ProductManufacturer!$A$1:$B$21,2,0)</f>
        <v>15</v>
      </c>
      <c r="I29" s="1" t="s">
        <v>245</v>
      </c>
      <c r="J29" s="1">
        <f>VLOOKUP(I29,ProductSupplier!$A$1:$B$3,2,0)</f>
        <v>2</v>
      </c>
      <c r="K29" s="1" t="s">
        <v>239</v>
      </c>
      <c r="L29" s="1">
        <f>VLOOKUP(K29,ProductCategory!$A$1:$B$3,2,0)</f>
        <v>1</v>
      </c>
      <c r="M29" s="1">
        <v>3</v>
      </c>
      <c r="N29" s="1">
        <v>16</v>
      </c>
      <c r="O29" s="1" t="s">
        <v>350</v>
      </c>
      <c r="P29" s="1"/>
    </row>
    <row r="30" spans="1:16" x14ac:dyDescent="0.25">
      <c r="A30" s="1" t="s">
        <v>351</v>
      </c>
      <c r="B30" s="1">
        <v>29</v>
      </c>
      <c r="C30" s="1" t="s">
        <v>352</v>
      </c>
      <c r="D30" s="1">
        <v>1</v>
      </c>
      <c r="E30" s="1">
        <v>660</v>
      </c>
      <c r="F30" s="1">
        <v>15</v>
      </c>
      <c r="G30" s="1" t="s">
        <v>327</v>
      </c>
      <c r="H30" s="1">
        <f>VLOOKUP(G30,ProductManufacturer!$A$1:$B$21,2,0)</f>
        <v>18</v>
      </c>
      <c r="I30" s="1" t="s">
        <v>245</v>
      </c>
      <c r="J30" s="1">
        <f>VLOOKUP(I30,ProductSupplier!$A$1:$B$3,2,0)</f>
        <v>2</v>
      </c>
      <c r="K30" s="1" t="s">
        <v>239</v>
      </c>
      <c r="L30" s="1">
        <f>VLOOKUP(K30,ProductCategory!$A$1:$B$3,2,0)</f>
        <v>1</v>
      </c>
      <c r="M30" s="1">
        <v>4</v>
      </c>
      <c r="N30" s="1">
        <v>3</v>
      </c>
      <c r="O30" s="1" t="s">
        <v>353</v>
      </c>
      <c r="P30" s="1"/>
    </row>
    <row r="31" spans="1:16" x14ac:dyDescent="0.25">
      <c r="A31" s="1" t="s">
        <v>354</v>
      </c>
      <c r="B31" s="1">
        <v>30</v>
      </c>
      <c r="C31" s="1" t="s">
        <v>355</v>
      </c>
      <c r="D31" s="1">
        <v>1</v>
      </c>
      <c r="E31" s="1">
        <v>4790</v>
      </c>
      <c r="F31" s="1">
        <v>10</v>
      </c>
      <c r="G31" s="1" t="s">
        <v>327</v>
      </c>
      <c r="H31" s="1">
        <f>VLOOKUP(G31,ProductManufacturer!$A$1:$B$21,2,0)</f>
        <v>18</v>
      </c>
      <c r="I31" s="1" t="s">
        <v>238</v>
      </c>
      <c r="J31" s="1">
        <f>VLOOKUP(I31,ProductSupplier!$A$1:$B$3,2,0)</f>
        <v>1</v>
      </c>
      <c r="K31" s="1" t="s">
        <v>239</v>
      </c>
      <c r="L31" s="1">
        <f>VLOOKUP(K31,ProductCategory!$A$1:$B$3,2,0)</f>
        <v>1</v>
      </c>
      <c r="M31" s="1">
        <v>3</v>
      </c>
      <c r="N31" s="1">
        <v>15</v>
      </c>
      <c r="O31" s="1" t="s">
        <v>356</v>
      </c>
      <c r="P3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5" sqref="B15"/>
    </sheetView>
  </sheetViews>
  <sheetFormatPr defaultRowHeight="15" x14ac:dyDescent="0.25"/>
  <cols>
    <col min="1" max="1" width="31.42578125" customWidth="1"/>
    <col min="2" max="2" width="19" customWidth="1"/>
  </cols>
  <sheetData>
    <row r="1" spans="1:2" x14ac:dyDescent="0.25">
      <c r="A1" s="1" t="s">
        <v>367</v>
      </c>
      <c r="B1" t="s">
        <v>366</v>
      </c>
    </row>
    <row r="2" spans="1:2" x14ac:dyDescent="0.25">
      <c r="A2" s="1" t="s">
        <v>239</v>
      </c>
      <c r="B2">
        <v>1</v>
      </c>
    </row>
    <row r="3" spans="1:2" x14ac:dyDescent="0.25">
      <c r="A3" s="1" t="s">
        <v>261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" sqref="D2"/>
    </sheetView>
  </sheetViews>
  <sheetFormatPr defaultRowHeight="15" x14ac:dyDescent="0.25"/>
  <cols>
    <col min="1" max="1" width="22.140625" bestFit="1" customWidth="1"/>
    <col min="2" max="2" width="14.140625" customWidth="1"/>
  </cols>
  <sheetData>
    <row r="1" spans="1:2" x14ac:dyDescent="0.25">
      <c r="A1" s="1" t="s">
        <v>357</v>
      </c>
      <c r="B1" t="s">
        <v>358</v>
      </c>
    </row>
    <row r="2" spans="1:2" x14ac:dyDescent="0.25">
      <c r="A2" s="1" t="s">
        <v>236</v>
      </c>
      <c r="B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5" x14ac:dyDescent="0.25"/>
  <cols>
    <col min="1" max="1" width="26.7109375" customWidth="1"/>
    <col min="2" max="2" width="22.7109375" customWidth="1"/>
  </cols>
  <sheetData>
    <row r="1" spans="1:2" x14ac:dyDescent="0.25">
      <c r="A1" s="1" t="s">
        <v>360</v>
      </c>
      <c r="B1" t="s">
        <v>362</v>
      </c>
    </row>
    <row r="2" spans="1:2" x14ac:dyDescent="0.25">
      <c r="A2" s="1" t="s">
        <v>237</v>
      </c>
      <c r="B2">
        <v>1</v>
      </c>
    </row>
    <row r="3" spans="1:2" x14ac:dyDescent="0.25">
      <c r="A3" s="1" t="s">
        <v>244</v>
      </c>
      <c r="B3">
        <v>2</v>
      </c>
    </row>
    <row r="4" spans="1:2" x14ac:dyDescent="0.25">
      <c r="A4" s="1" t="s">
        <v>250</v>
      </c>
      <c r="B4">
        <v>3</v>
      </c>
    </row>
    <row r="5" spans="1:2" x14ac:dyDescent="0.25">
      <c r="A5" s="1" t="s">
        <v>255</v>
      </c>
      <c r="B5">
        <v>4</v>
      </c>
    </row>
    <row r="6" spans="1:2" x14ac:dyDescent="0.25">
      <c r="A6" s="1" t="s">
        <v>260</v>
      </c>
      <c r="B6">
        <v>5</v>
      </c>
    </row>
    <row r="7" spans="1:2" x14ac:dyDescent="0.25">
      <c r="A7" s="1" t="s">
        <v>266</v>
      </c>
      <c r="B7">
        <v>6</v>
      </c>
    </row>
    <row r="8" spans="1:2" x14ac:dyDescent="0.25">
      <c r="A8" s="1" t="s">
        <v>274</v>
      </c>
      <c r="B8">
        <v>7</v>
      </c>
    </row>
    <row r="9" spans="1:2" x14ac:dyDescent="0.25">
      <c r="A9" s="1" t="s">
        <v>279</v>
      </c>
      <c r="B9">
        <v>8</v>
      </c>
    </row>
    <row r="10" spans="1:2" x14ac:dyDescent="0.25">
      <c r="A10" s="1" t="s">
        <v>284</v>
      </c>
      <c r="B10">
        <v>9</v>
      </c>
    </row>
    <row r="11" spans="1:2" x14ac:dyDescent="0.25">
      <c r="A11" s="1" t="s">
        <v>295</v>
      </c>
      <c r="B11">
        <v>10</v>
      </c>
    </row>
    <row r="12" spans="1:2" x14ac:dyDescent="0.25">
      <c r="A12" s="1" t="s">
        <v>299</v>
      </c>
      <c r="B12">
        <v>11</v>
      </c>
    </row>
    <row r="13" spans="1:2" x14ac:dyDescent="0.25">
      <c r="A13" s="1" t="s">
        <v>303</v>
      </c>
      <c r="B13">
        <v>12</v>
      </c>
    </row>
    <row r="14" spans="1:2" x14ac:dyDescent="0.25">
      <c r="A14" s="1" t="s">
        <v>307</v>
      </c>
      <c r="B14">
        <v>13</v>
      </c>
    </row>
    <row r="15" spans="1:2" x14ac:dyDescent="0.25">
      <c r="A15" s="1" t="s">
        <v>311</v>
      </c>
      <c r="B15">
        <v>14</v>
      </c>
    </row>
    <row r="16" spans="1:2" x14ac:dyDescent="0.25">
      <c r="A16" s="1" t="s">
        <v>315</v>
      </c>
      <c r="B16">
        <v>15</v>
      </c>
    </row>
    <row r="17" spans="1:2" x14ac:dyDescent="0.25">
      <c r="A17" s="1" t="s">
        <v>319</v>
      </c>
      <c r="B17">
        <v>16</v>
      </c>
    </row>
    <row r="18" spans="1:2" x14ac:dyDescent="0.25">
      <c r="A18" s="1" t="s">
        <v>323</v>
      </c>
      <c r="B18">
        <v>17</v>
      </c>
    </row>
    <row r="19" spans="1:2" x14ac:dyDescent="0.25">
      <c r="A19" s="1" t="s">
        <v>327</v>
      </c>
      <c r="B19">
        <v>18</v>
      </c>
    </row>
    <row r="20" spans="1:2" x14ac:dyDescent="0.25">
      <c r="A20" s="1" t="s">
        <v>334</v>
      </c>
      <c r="B20">
        <v>19</v>
      </c>
    </row>
    <row r="21" spans="1:2" x14ac:dyDescent="0.25">
      <c r="A21" s="1" t="s">
        <v>346</v>
      </c>
      <c r="B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7109375" bestFit="1" customWidth="1"/>
    <col min="2" max="2" width="17.5703125" customWidth="1"/>
  </cols>
  <sheetData>
    <row r="1" spans="1:2" x14ac:dyDescent="0.25">
      <c r="A1" s="1" t="s">
        <v>363</v>
      </c>
      <c r="B1" t="s">
        <v>364</v>
      </c>
    </row>
    <row r="2" spans="1:2" x14ac:dyDescent="0.25">
      <c r="A2" s="1" t="s">
        <v>238</v>
      </c>
      <c r="B2">
        <v>1</v>
      </c>
    </row>
    <row r="3" spans="1:2" x14ac:dyDescent="0.25">
      <c r="A3" s="1" t="s">
        <v>245</v>
      </c>
      <c r="B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" sqref="B1"/>
    </sheetView>
  </sheetViews>
  <sheetFormatPr defaultRowHeight="15" x14ac:dyDescent="0.25"/>
  <cols>
    <col min="1" max="1" width="40.85546875" bestFit="1" customWidth="1"/>
    <col min="2" max="2" width="17.28515625" bestFit="1" customWidth="1"/>
  </cols>
  <sheetData>
    <row r="1" spans="1:2" x14ac:dyDescent="0.25">
      <c r="A1" s="1" t="s">
        <v>417</v>
      </c>
      <c r="B1" s="1" t="s">
        <v>418</v>
      </c>
    </row>
    <row r="2" spans="1:2" x14ac:dyDescent="0.25">
      <c r="A2" s="1" t="s">
        <v>381</v>
      </c>
      <c r="B2" s="1">
        <v>1</v>
      </c>
    </row>
    <row r="3" spans="1:2" x14ac:dyDescent="0.25">
      <c r="A3" s="1" t="s">
        <v>382</v>
      </c>
      <c r="B3" s="1">
        <v>2</v>
      </c>
    </row>
    <row r="4" spans="1:2" x14ac:dyDescent="0.25">
      <c r="A4" s="1" t="s">
        <v>383</v>
      </c>
      <c r="B4" s="1">
        <v>3</v>
      </c>
    </row>
    <row r="5" spans="1:2" x14ac:dyDescent="0.25">
      <c r="A5" s="1" t="s">
        <v>384</v>
      </c>
      <c r="B5" s="1">
        <v>4</v>
      </c>
    </row>
    <row r="6" spans="1:2" x14ac:dyDescent="0.25">
      <c r="A6" s="1" t="s">
        <v>385</v>
      </c>
      <c r="B6" s="1">
        <v>5</v>
      </c>
    </row>
    <row r="7" spans="1:2" x14ac:dyDescent="0.25">
      <c r="A7" s="1" t="s">
        <v>386</v>
      </c>
      <c r="B7" s="1">
        <v>6</v>
      </c>
    </row>
    <row r="8" spans="1:2" x14ac:dyDescent="0.25">
      <c r="A8" s="1" t="s">
        <v>387</v>
      </c>
      <c r="B8" s="1">
        <v>7</v>
      </c>
    </row>
    <row r="9" spans="1:2" x14ac:dyDescent="0.25">
      <c r="A9" s="1" t="s">
        <v>388</v>
      </c>
      <c r="B9" s="1">
        <v>8</v>
      </c>
    </row>
    <row r="10" spans="1:2" x14ac:dyDescent="0.25">
      <c r="A10" s="1" t="s">
        <v>389</v>
      </c>
      <c r="B10" s="1">
        <v>9</v>
      </c>
    </row>
    <row r="11" spans="1:2" x14ac:dyDescent="0.25">
      <c r="A11" s="1" t="s">
        <v>390</v>
      </c>
      <c r="B11" s="1">
        <v>10</v>
      </c>
    </row>
    <row r="12" spans="1:2" x14ac:dyDescent="0.25">
      <c r="A12" s="1" t="s">
        <v>391</v>
      </c>
      <c r="B12" s="1">
        <v>11</v>
      </c>
    </row>
    <row r="13" spans="1:2" x14ac:dyDescent="0.25">
      <c r="A13" s="1" t="s">
        <v>392</v>
      </c>
      <c r="B13" s="1">
        <v>12</v>
      </c>
    </row>
    <row r="14" spans="1:2" x14ac:dyDescent="0.25">
      <c r="A14" s="1" t="s">
        <v>393</v>
      </c>
      <c r="B14" s="1">
        <v>13</v>
      </c>
    </row>
    <row r="15" spans="1:2" x14ac:dyDescent="0.25">
      <c r="A15" s="1" t="s">
        <v>394</v>
      </c>
      <c r="B15" s="1">
        <v>14</v>
      </c>
    </row>
    <row r="16" spans="1:2" x14ac:dyDescent="0.25">
      <c r="A16" s="1" t="s">
        <v>395</v>
      </c>
      <c r="B16" s="1">
        <v>15</v>
      </c>
    </row>
    <row r="17" spans="1:2" x14ac:dyDescent="0.25">
      <c r="A17" s="1" t="s">
        <v>396</v>
      </c>
      <c r="B17" s="1">
        <v>16</v>
      </c>
    </row>
    <row r="18" spans="1:2" x14ac:dyDescent="0.25">
      <c r="A18" s="1" t="s">
        <v>397</v>
      </c>
      <c r="B18" s="1">
        <v>17</v>
      </c>
    </row>
    <row r="19" spans="1:2" x14ac:dyDescent="0.25">
      <c r="A19" s="1" t="s">
        <v>398</v>
      </c>
      <c r="B19" s="1">
        <v>18</v>
      </c>
    </row>
    <row r="20" spans="1:2" x14ac:dyDescent="0.25">
      <c r="A20" s="1" t="s">
        <v>399</v>
      </c>
      <c r="B20" s="1">
        <v>19</v>
      </c>
    </row>
    <row r="21" spans="1:2" x14ac:dyDescent="0.25">
      <c r="A21" s="1" t="s">
        <v>400</v>
      </c>
      <c r="B21" s="1">
        <v>20</v>
      </c>
    </row>
    <row r="22" spans="1:2" x14ac:dyDescent="0.25">
      <c r="A22" s="1" t="s">
        <v>401</v>
      </c>
      <c r="B22" s="1">
        <v>21</v>
      </c>
    </row>
    <row r="23" spans="1:2" x14ac:dyDescent="0.25">
      <c r="A23" s="1" t="s">
        <v>402</v>
      </c>
      <c r="B23" s="1">
        <v>22</v>
      </c>
    </row>
    <row r="24" spans="1:2" x14ac:dyDescent="0.25">
      <c r="A24" s="1" t="s">
        <v>403</v>
      </c>
      <c r="B24" s="1">
        <v>23</v>
      </c>
    </row>
    <row r="25" spans="1:2" x14ac:dyDescent="0.25">
      <c r="A25" s="1" t="s">
        <v>404</v>
      </c>
      <c r="B25" s="1">
        <v>24</v>
      </c>
    </row>
    <row r="26" spans="1:2" x14ac:dyDescent="0.25">
      <c r="A26" s="1" t="s">
        <v>405</v>
      </c>
      <c r="B26" s="1">
        <v>25</v>
      </c>
    </row>
    <row r="27" spans="1:2" x14ac:dyDescent="0.25">
      <c r="A27" s="1" t="s">
        <v>406</v>
      </c>
      <c r="B27" s="1">
        <v>26</v>
      </c>
    </row>
    <row r="28" spans="1:2" x14ac:dyDescent="0.25">
      <c r="A28" s="1" t="s">
        <v>407</v>
      </c>
      <c r="B28" s="1">
        <v>27</v>
      </c>
    </row>
    <row r="29" spans="1:2" x14ac:dyDescent="0.25">
      <c r="A29" s="1" t="s">
        <v>408</v>
      </c>
      <c r="B29" s="1">
        <v>28</v>
      </c>
    </row>
    <row r="30" spans="1:2" x14ac:dyDescent="0.25">
      <c r="A30" s="1" t="s">
        <v>409</v>
      </c>
      <c r="B30" s="1">
        <v>29</v>
      </c>
    </row>
    <row r="31" spans="1:2" x14ac:dyDescent="0.25">
      <c r="A31" s="1" t="s">
        <v>410</v>
      </c>
      <c r="B31" s="1">
        <v>30</v>
      </c>
    </row>
    <row r="32" spans="1:2" x14ac:dyDescent="0.25">
      <c r="A32" s="1" t="s">
        <v>411</v>
      </c>
      <c r="B32" s="1">
        <v>31</v>
      </c>
    </row>
    <row r="33" spans="1:2" x14ac:dyDescent="0.25">
      <c r="A33" s="1" t="s">
        <v>412</v>
      </c>
      <c r="B33" s="1">
        <v>32</v>
      </c>
    </row>
    <row r="34" spans="1:2" x14ac:dyDescent="0.25">
      <c r="A34" s="1" t="s">
        <v>413</v>
      </c>
      <c r="B34" s="1">
        <v>33</v>
      </c>
    </row>
    <row r="35" spans="1:2" x14ac:dyDescent="0.25">
      <c r="A35" s="1" t="s">
        <v>414</v>
      </c>
      <c r="B35" s="1">
        <v>34</v>
      </c>
    </row>
    <row r="36" spans="1:2" x14ac:dyDescent="0.25">
      <c r="A36" s="1" t="s">
        <v>415</v>
      </c>
      <c r="B36" s="1">
        <v>35</v>
      </c>
    </row>
    <row r="37" spans="1:2" x14ac:dyDescent="0.25">
      <c r="A37" s="1" t="s">
        <v>416</v>
      </c>
      <c r="B37" s="1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H A A B Q S w M E F A A C A A g A s l h v V f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y W G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h v V V K y / j O H B A A A 5 B Y A A B M A H A B G b 3 J t d W x h c y 9 T Z W N 0 a W 9 u M S 5 t I K I Y A C i g F A A A A A A A A A A A A A A A A A A A A A A A A A A A A O 1 Y 3 W o b R x S + N / g d h s 2 N B F v h V e y 0 j d F F s R w q m o K x n Q Z q G b O R p v H i / R G 7 I 1 f G C O y E p i k K S S 8 S G t I 2 b t o X 2 C h V o 9 i 1 / A o z b 9 Q z s 7 K 1 2 h / t y l Z N C D E G S T N n z n z n f O e b O b s O r h D N M t G K 9 6 n M T 0 9 N T z m b q o 2 r 6 J a D b V R A O i b T U w j + 6 H O 2 z + 7 R H v u R H t M u P Y S 5 B W c 7 V 7 Q q d Q O b J H N D 0 3 F u w T I J / H A y 0 s L 1 M v f g l J d s 6 6 6 t G g a 2 y 0 X s b B G r V h a u f q A 9 + j c 9 Z i 3 a Q f D F B a / i h 1 i W q z j b U l Z e K 2 J d M z S C 7 Y I 0 L 8 m L Z s W q a u b d g p K f U 9 a z s g f s i k S f 0 7 f 0 X 9 o B F 5 2 + m 3 c I s H b p i Q Q w V 9 U 7 A G 3 V V k 3 n O 8 s 2 F i y 9 b p i r O z X s Z I J B y b u 7 k j e v S D I i Y I M I b p C m j E 7 H 8 z H j V 2 P G Z 2 P G 5 4 b G m 7 5 g D i A x b d Z i D 8 + C g Q S 9 h Q S 9 g Y k j P k k P a X c Q G C T Y s A j + E q t V y H d m d D p 8 + z w F V 6 / B b R u c g h 2 C + W M g o k M P 2 f 7 A + x f V a s m s 4 o a H O p M e n 4 w 4 k I F H G S n w n 5 2 e 0 s x 0 E P z F S H + l X c 6 U k l C R i 4 0 K 1 n O 3 L X v r j m V t B W v y 2 + t l 2 P I Z / Y 2 + z M / k 8 w l 1 S P 8 U s b h s b 0 M z a p Z N N u g r e g L b 7 Y l c t v t r O A L P j L V y D d 1 p Q I 6 R W d d 1 4 N e u 4 9 O E n 0 W w s b K J M Q G s Q f i 7 a y W C j Y J 0 Z i n J X 2 l m t S C J B d J 6 c 6 2 o E n V 9 Y o U S Q D Q J O Y 1 R H S A 0 + n M / l Y f s P j 0 K 6 Y T + D q u 6 f S A i x S J P H R S 2 f A b E 8 d L p s g f U 5 V U k 8 L M 9 s b T L n o R X v B K 0 c e 8 9 n g P 2 C E x K J r k 2 m + O R e D Z / w I 5 9 R w g + X F 6 V Y o l L j 9 g j D g o B q p 6 w 6 d F / B E p I 1 D 4 P E A B 5 I g g 6 P Q B U P Y G w L Q q v C 0 A 6 3 F 8 Y 4 4 G H j e u D / c T T F D Z 5 A X X H 1 7 / h Z c k j 9 Z U j d c P 2 T 8 H 2 n X D a Z v f Z Y 3 D r 8 j U D y G 4 E 5 B e c u U 8 4 X g Q x u p 7 5 E c A C p U a Y v w S R Q G G d 0 h U G w c s L d M 8 R Q t Y 6 E W b + 4 / A v I U p x P r A W o i e A m x M m p M e / 8 H Q O l f k K 1 u E 6 W 7 a + T z o L Z Y T V y i Y y L Y J u a g 7 J l Z x F o 0 Z 2 M u L H M j a s b f y 1 S i q b c O N w Z T q Z Z V y x 7 G r u h o b 1 6 j e q X o e K 3 8 j y k C R P 8 c 1 s d g L n a 9 q A w w f s D D 9 g / e e D k A C I y z u 1 n o A p P 2 0 G w v Q O I N j r N X v A W g N Q y x j i x L a H S a R x Z D B y h J a D 2 E b K O Z W C o 0 U 7 I Z m O F m a 0 F l P I L 6 X i E j U W p a o 4 I c W I J 5 F y X u 8 + x s e u H n l 3 m P N m S i 0 o K c U Q s 2 t 0 m 3 F + F S j n l Y H y U Q f v m Q 6 G e s 3 x 6 8 D f g F 4 Z t G U o k 8 9 K l 9 m H H g D m Y 2 D z H r 8 O o L f i s 7 B X t 9 + W X m 7 T e f 5 H r W E s c U 9 a A d Z G b B d L z 9 W P 9 P y P 9 F y 8 w R n Z k i X 0 N B e 4 0 B J b m P f 3 8 g r d F 0 m h m 6 q R N n R F G u Z a g j h s 7 D j S a b M + f H u 1 0 Z J W 2 a r X l i z N J K W i F B T s W I h j J T x 7 u R L + h d + W / P r 8 0 D S r m j v j v L s a N p + N H p 6 L H r 4 W 4 / z T a P P P Y s w / j z Z X Z m L G Y 0 J V 8 v 7 x D + J 5 8 u L v B d O G P q k H i J R v g n z M + 9 n 2 M z x g N X D c J O K b / w 9 Q S w E C L Q A U A A I A C A C y W G 9 V 8 f / E 7 6 Y A A A D 5 A A A A E g A A A A A A A A A A A A A A A A A A A A A A Q 2 9 u Z m l n L 1 B h Y 2 t h Z 2 U u e G 1 s U E s B A i 0 A F A A C A A g A s l h v V Q / K 6 a u k A A A A 6 Q A A A B M A A A A A A A A A A A A A A A A A 8 g A A A F t D b 2 5 0 Z W 5 0 X 1 R 5 c G V z X S 5 4 b W x Q S w E C L Q A U A A I A C A C y W G 9 V U r L + M 4 c E A A D k F g A A E w A A A A A A A A A A A A A A A A D j A Q A A R m 9 y b X V s Y X M v U 2 V j d G l v b j E u b V B L B Q Y A A A A A A w A D A M I A A A C 3 B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i T Q A A A A A A A E B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X N l c i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m d Z R 0 J n W U Y i I C 8 + P E V u d H J 5 I F R 5 c G U 9 I k Z p b G x D b 2 x 1 b W 5 O Y W 1 l c y I g V m F s d W U 9 I n N b J n F 1 b 3 Q 7 0 K T Q s N C 8 0 L j Q u 9 C 4 0 Y 8 m c X V v d D s s J n F 1 b 3 Q 7 0 J j Q v N G P L C D Q v t G C 0 Y f Q t d G B 0 Y L Q s t C + J n F 1 b 3 Q 7 L C Z x d W 9 0 O 0 x v Z 2 l u J n F 1 b 3 Q 7 L C Z x d W 9 0 O 1 B h c 3 N 3 b 3 J k J n F 1 b 3 Q 7 L C Z x d W 9 0 O 1 J v b G U m c X V v d D s s J n F 1 b 3 Q 7 0 J j Q v d C 0 0 L X Q u t G B J n F 1 b 3 Q 7 X S I g L z 4 8 R W 5 0 c n k g V H l w Z T 0 i R m l s b E V y c m 9 y Q 2 9 k Z S I g V m F s d W U 9 I n N V b m t u b 3 d u I i A v P j x F b n R y e S B U e X B l P S J G a W x s T G F z d F V w Z G F 0 Z W Q i I F Z h b H V l P S J k M j A y M i 0 x M S 0 x N V Q w N T o 0 N D o x M y 4 2 M D Q 0 N j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L 9 C U 0 L 7 Q s d C w 0 L L Q u 9 C 1 0 L 0 g 0 L j Q v d C 0 0 L X Q u t G B L n v Q p N C w 0 L z Q u N C 7 0 L j R j y w w f S Z x d W 9 0 O y w m c X V v d D t T Z W N 0 a W 9 u M S 9 V c 2 V y L 9 C U 0 L 7 Q s d C w 0 L L Q u 9 C 1 0 L 0 g 0 L j Q v d C 0 0 L X Q u t G B L n v Q m N C 8 0 Y 8 s I N C + 0 Y L R h 9 C 1 0 Y H R g t C y 0 L 4 s M X 0 m c X V v d D s s J n F 1 b 3 Q 7 U 2 V j d G l v b j E v V X N l c i / Q l N C + 0 L H Q s N C y 0 L v Q t d C 9 I N C 4 0 L 3 Q t N C 1 0 L r R g S 5 7 T G 9 n a W 4 s M n 0 m c X V v d D s s J n F 1 b 3 Q 7 U 2 V j d G l v b j E v V X N l c i / Q l N C + 0 L H Q s N C y 0 L v Q t d C 9 I N C 4 0 L 3 Q t N C 1 0 L r R g S 5 7 U G F z c 3 d v c m Q s M 3 0 m c X V v d D s s J n F 1 b 3 Q 7 U 2 V j d G l v b j E v V X N l c i / Q l N C + 0 L H Q s N C y 0 L v Q t d C 9 I N C 4 0 L 3 Q t N C 1 0 L r R g S 5 7 U m 9 s Z S w 0 f S Z x d W 9 0 O y w m c X V v d D t T Z W N 0 a W 9 u M S 9 V c 2 V y L 9 C U 0 L 7 Q s d C w 0 L L Q u 9 C 1 0 L 0 g 0 L j Q v d C 0 0 L X Q u t G B L n v Q m N C 9 0 L T Q t d C 6 0 Y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X N l c i / Q l N C + 0 L H Q s N C y 0 L v Q t d C 9 I N C 4 0 L 3 Q t N C 1 0 L r R g S 5 7 0 K T Q s N C 8 0 L j Q u 9 C 4 0 Y 8 s M H 0 m c X V v d D s s J n F 1 b 3 Q 7 U 2 V j d G l v b j E v V X N l c i / Q l N C + 0 L H Q s N C y 0 L v Q t d C 9 I N C 4 0 L 3 Q t N C 1 0 L r R g S 5 7 0 J j Q v N G P L C D Q v t G C 0 Y f Q t d G B 0 Y L Q s t C + L D F 9 J n F 1 b 3 Q 7 L C Z x d W 9 0 O 1 N l Y 3 R p b 2 4 x L 1 V z Z X I v 0 J T Q v t C x 0 L D Q s t C 7 0 L X Q v S D Q u N C 9 0 L T Q t d C 6 0 Y E u e 0 x v Z 2 l u L D J 9 J n F 1 b 3 Q 7 L C Z x d W 9 0 O 1 N l Y 3 R p b 2 4 x L 1 V z Z X I v 0 J T Q v t C x 0 L D Q s t C 7 0 L X Q v S D Q u N C 9 0 L T Q t d C 6 0 Y E u e 1 B h c 3 N 3 b 3 J k L D N 9 J n F 1 b 3 Q 7 L C Z x d W 9 0 O 1 N l Y 3 R p b 2 4 x L 1 V z Z X I v 0 J T Q v t C x 0 L D Q s t C 7 0 L X Q v S D Q u N C 9 0 L T Q t d C 6 0 Y E u e 1 J v b G U s N H 0 m c X V v d D s s J n F 1 b 3 Q 7 U 2 V j d G l v b j E v V X N l c i / Q l N C + 0 L H Q s N C y 0 L v Q t d C 9 I N C 4 0 L 3 Q t N C 1 0 L r R g S 5 7 0 J j Q v d C 0 0 L X Q u t G B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c 2 V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S I g L z 4 8 R W 5 0 c n k g V H l w Z T 0 i R m l s b F N 0 Y X R 1 c y I g V m F s d W U 9 I n N D b 2 1 w b G V 0 Z S I g L z 4 8 R W 5 0 c n k g V H l w Z T 0 i R m l s b E N v d W 5 0 I i B W Y W x 1 Z T 0 i b D M w I i A v P j x F b n R y e S B U e X B l P S J G a W x s R X J y b 3 J D b 3 V u d C I g V m F s d W U 9 I m w w I i A v P j x F b n R y e S B U e X B l P S J G a W x s Q 2 9 s d W 1 u V H l w Z X M i I F Z h b H V l P S J z Q m d V R 0 J n T U R C Z 1 l H Q X d N R 0 J n P T 0 i I C 8 + P E V u d H J 5 I F R 5 c G U 9 I k Z p b G x D b 2 x 1 b W 5 O Y W 1 l c y I g V m F s d W U 9 I n N b J n F 1 b 3 Q 7 0 J D R g N G C 0 L j Q u t G D 0 L s m c X V v d D s s J n F 1 b 3 Q 7 0 J j Q v d C 0 0 L X Q u t G B J n F 1 b 3 Q 7 L C Z x d W 9 0 O 9 C d 0 L D Q u N C 8 0 L X Q v d C + 0 L L Q s N C 9 0 L j Q t S A m c X V v d D s s J n F 1 b 3 Q 7 0 J X Q t N C 4 0 L 3 Q u N G G 0 L A g 0 L j Q t 9 C 8 0 L X R g N C 1 0 L 3 Q u N G P J n F 1 b 3 Q 7 L C Z x d W 9 0 O 9 C h 0 Y L Q v t C 4 0 L z Q v t G B 0 Y L R j C Z x d W 9 0 O y w m c X V v d D v Q o N C w 0 L f Q v N C 1 0 Y A g 0 L z Q s N C 6 0 Y H Q u N C 8 0 L D Q u 9 G M 0 L 3 Q v i D Q s t C + 0 L f Q v N C + 0 L b Q v d C + 0 L k g 0 Y H Q u t C 4 0 L T Q u t C 4 J n F 1 b 3 Q 7 L C Z x d W 9 0 O 9 C f 0 Y D Q v t C 4 0 L f Q s t C + 0 L T Q u N G C 0 L X Q u 9 G M J n F 1 b 3 Q 7 L C Z x d W 9 0 O 9 C f 0 L 7 R g d G C 0 L D Q s t G J 0 L j Q u i Z x d W 9 0 O y w m c X V v d D v Q m t C w 0 Y L Q t d C z 0 L 7 R g N C 4 0 Y 8 g 0 Y L Q v t C y 0 L D R g N C w J n F 1 b 3 Q 7 L C Z x d W 9 0 O 9 C U 0 L X Q u d G B 0 Y L Q s t G D 0 Y 7 R i d C w 0 Y 8 g 0 Y H Q u t C 4 0 L T Q u t C w J n F 1 b 3 Q 7 L C Z x d W 9 0 O 9 C a 0 L 7 Q u y 3 Q s t C + I N C 9 0 L A g 0 Y H Q u t C 7 0 L D Q t N C 1 J n F 1 b 3 Q 7 L C Z x d W 9 0 O 9 C e 0 L / Q u N G B 0 L D Q v d C 4 0 L U m c X V v d D s s J n F 1 b 3 Q 7 0 J j Q t 9 C + 0 L H R g N C w 0 L b Q t d C 9 0 L j Q t S Z x d W 9 0 O 1 0 i I C 8 + P E V u d H J 5 I F R 5 c G U 9 I k Z p b G x F c n J v c k N v Z G U i I F Z h b H V l P S J z V W 5 r b m 9 3 b i I g L z 4 8 R W 5 0 c n k g V H l w Z T 0 i R m l s b E x h c 3 R V c G R h d G V k I i B W Y W x 1 Z T 0 i Z D I w M j I t M T E t M T V U M D Y 6 M D U 6 M T U u N D I 2 M z I w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l N C + 0 L H Q s N C y 0 L v Q t d C 9 I N C 4 0 L 3 Q t N C 1 0 L r R g T E u e 9 C Q 0 Y D R g t C 4 0 L r R g 9 C 7 L D B 9 J n F 1 b 3 Q 7 L C Z x d W 9 0 O 1 N l Y 3 R p b 2 4 x L 9 C b 0 L j R g d G C M S / Q l N C + 0 L H Q s N C y 0 L v Q t d C 9 I N C 4 0 L 3 Q t N C 1 0 L r R g T E u e 9 C Y 0 L 3 Q t N C 1 0 L r R g S w x M n 0 m c X V v d D s s J n F 1 b 3 Q 7 U 2 V j d G l v b j E v 0 J v Q u N G B 0 Y I x L 9 C U 0 L 7 Q s d C w 0 L L Q u 9 C 1 0 L 0 g 0 L j Q v d C 0 0 L X Q u t G B M S 5 7 0 J 3 Q s N C 4 0 L z Q t d C 9 0 L 7 Q s t C w 0 L 3 Q u N C 1 I C w x f S Z x d W 9 0 O y w m c X V v d D t T Z W N 0 a W 9 u M S / Q m 9 C 4 0 Y H R g j E v 0 J T Q v t C x 0 L D Q s t C 7 0 L X Q v S D Q u N C 9 0 L T Q t d C 6 0 Y E x L n v Q l d C 0 0 L j Q v d C 4 0 Y b Q s C D Q u N C 3 0 L z Q t d G A 0 L X Q v d C 4 0 Y 8 s M n 0 m c X V v d D s s J n F 1 b 3 Q 7 U 2 V j d G l v b j E v 0 J v Q u N G B 0 Y I x L 9 C U 0 L 7 Q s d C w 0 L L Q u 9 C 1 0 L 0 g 0 L j Q v d C 0 0 L X Q u t G B M S 5 7 0 K H R g t C + 0 L j Q v N C + 0 Y H R g t G M L D N 9 J n F 1 b 3 Q 7 L C Z x d W 9 0 O 1 N l Y 3 R p b 2 4 x L 9 C b 0 L j R g d G C M S / Q l N C + 0 L H Q s N C y 0 L v Q t d C 9 I N C 4 0 L 3 Q t N C 1 0 L r R g T E u e 9 C g 0 L D Q t 9 C 8 0 L X R g C D Q v N C w 0 L r R g d C 4 0 L z Q s N C 7 0 Y z Q v d C + I N C y 0 L 7 Q t 9 C 8 0 L 7 Q t t C 9 0 L 7 Q u S D R g d C 6 0 L j Q t N C 6 0 L g s N H 0 m c X V v d D s s J n F 1 b 3 Q 7 U 2 V j d G l v b j E v 0 J v Q u N G B 0 Y I x L 9 C U 0 L 7 Q s d C w 0 L L Q u 9 C 1 0 L 0 g 0 L j Q v d C 0 0 L X Q u t G B M S 5 7 0 J / R g N C + 0 L j Q t 9 C y 0 L 7 Q t N C 4 0 Y L Q t d C 7 0 Y w s N X 0 m c X V v d D s s J n F 1 b 3 Q 7 U 2 V j d G l v b j E v 0 J v Q u N G B 0 Y I x L 9 C U 0 L 7 Q s d C w 0 L L Q u 9 C 1 0 L 0 g 0 L j Q v d C 0 0 L X Q u t G B M S 5 7 0 J / Q v t G B 0 Y L Q s N C y 0 Y n Q u N C 6 L D Z 9 J n F 1 b 3 Q 7 L C Z x d W 9 0 O 1 N l Y 3 R p b 2 4 x L 9 C b 0 L j R g d G C M S / Q l N C + 0 L H Q s N C y 0 L v Q t d C 9 I N C 4 0 L 3 Q t N C 1 0 L r R g T E u e 9 C a 0 L D R g t C 1 0 L P Q v t G A 0 L j R j y D R g t C + 0 L L Q s N G A 0 L A s N 3 0 m c X V v d D s s J n F 1 b 3 Q 7 U 2 V j d G l v b j E v 0 J v Q u N G B 0 Y I x L 9 C U 0 L 7 Q s d C w 0 L L Q u 9 C 1 0 L 0 g 0 L j Q v d C 0 0 L X Q u t G B M S 5 7 0 J T Q t d C 5 0 Y H R g t C y 0 Y P R j t G J 0 L D R j y D R g d C 6 0 L j Q t N C 6 0 L A s O H 0 m c X V v d D s s J n F 1 b 3 Q 7 U 2 V j d G l v b j E v 0 J v Q u N G B 0 Y I x L 9 C U 0 L 7 Q s d C w 0 L L Q u 9 C 1 0 L 0 g 0 L j Q v d C 0 0 L X Q u t G B M S 5 7 0 J r Q v t C 7 L d C y 0 L 4 g 0 L 3 Q s C D R g d C 6 0 L v Q s N C 0 0 L U s O X 0 m c X V v d D s s J n F 1 b 3 Q 7 U 2 V j d G l v b j E v 0 J v Q u N G B 0 Y I x L 9 C U 0 L 7 Q s d C w 0 L L Q u 9 C 1 0 L 0 g 0 L j Q v d C 0 0 L X Q u t G B M S 5 7 0 J 7 Q v 9 C 4 0 Y H Q s N C 9 0 L j Q t S w x M H 0 m c X V v d D s s J n F 1 b 3 Q 7 U 2 V j d G l v b j E v 0 J v Q u N G B 0 Y I x L 9 C U 0 L 7 Q s d C w 0 L L Q u 9 C 1 0 L 0 g 0 L j Q v d C 0 0 L X Q u t G B M S 5 7 0 J j Q t 9 C + 0 L H R g N C w 0 L b Q t d C 9 0 L j Q t S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9 C b 0 L j R g d G C M S / Q l N C + 0 L H Q s N C y 0 L v Q t d C 9 I N C 4 0 L 3 Q t N C 1 0 L r R g T E u e 9 C Q 0 Y D R g t C 4 0 L r R g 9 C 7 L D B 9 J n F 1 b 3 Q 7 L C Z x d W 9 0 O 1 N l Y 3 R p b 2 4 x L 9 C b 0 L j R g d G C M S / Q l N C + 0 L H Q s N C y 0 L v Q t d C 9 I N C 4 0 L 3 Q t N C 1 0 L r R g T E u e 9 C Y 0 L 3 Q t N C 1 0 L r R g S w x M n 0 m c X V v d D s s J n F 1 b 3 Q 7 U 2 V j d G l v b j E v 0 J v Q u N G B 0 Y I x L 9 C U 0 L 7 Q s d C w 0 L L Q u 9 C 1 0 L 0 g 0 L j Q v d C 0 0 L X Q u t G B M S 5 7 0 J 3 Q s N C 4 0 L z Q t d C 9 0 L 7 Q s t C w 0 L 3 Q u N C 1 I C w x f S Z x d W 9 0 O y w m c X V v d D t T Z W N 0 a W 9 u M S / Q m 9 C 4 0 Y H R g j E v 0 J T Q v t C x 0 L D Q s t C 7 0 L X Q v S D Q u N C 9 0 L T Q t d C 6 0 Y E x L n v Q l d C 0 0 L j Q v d C 4 0 Y b Q s C D Q u N C 3 0 L z Q t d G A 0 L X Q v d C 4 0 Y 8 s M n 0 m c X V v d D s s J n F 1 b 3 Q 7 U 2 V j d G l v b j E v 0 J v Q u N G B 0 Y I x L 9 C U 0 L 7 Q s d C w 0 L L Q u 9 C 1 0 L 0 g 0 L j Q v d C 0 0 L X Q u t G B M S 5 7 0 K H R g t C + 0 L j Q v N C + 0 Y H R g t G M L D N 9 J n F 1 b 3 Q 7 L C Z x d W 9 0 O 1 N l Y 3 R p b 2 4 x L 9 C b 0 L j R g d G C M S / Q l N C + 0 L H Q s N C y 0 L v Q t d C 9 I N C 4 0 L 3 Q t N C 1 0 L r R g T E u e 9 C g 0 L D Q t 9 C 8 0 L X R g C D Q v N C w 0 L r R g d C 4 0 L z Q s N C 7 0 Y z Q v d C + I N C y 0 L 7 Q t 9 C 8 0 L 7 Q t t C 9 0 L 7 Q u S D R g d C 6 0 L j Q t N C 6 0 L g s N H 0 m c X V v d D s s J n F 1 b 3 Q 7 U 2 V j d G l v b j E v 0 J v Q u N G B 0 Y I x L 9 C U 0 L 7 Q s d C w 0 L L Q u 9 C 1 0 L 0 g 0 L j Q v d C 0 0 L X Q u t G B M S 5 7 0 J / R g N C + 0 L j Q t 9 C y 0 L 7 Q t N C 4 0 Y L Q t d C 7 0 Y w s N X 0 m c X V v d D s s J n F 1 b 3 Q 7 U 2 V j d G l v b j E v 0 J v Q u N G B 0 Y I x L 9 C U 0 L 7 Q s d C w 0 L L Q u 9 C 1 0 L 0 g 0 L j Q v d C 0 0 L X Q u t G B M S 5 7 0 J / Q v t G B 0 Y L Q s N C y 0 Y n Q u N C 6 L D Z 9 J n F 1 b 3 Q 7 L C Z x d W 9 0 O 1 N l Y 3 R p b 2 4 x L 9 C b 0 L j R g d G C M S / Q l N C + 0 L H Q s N C y 0 L v Q t d C 9 I N C 4 0 L 3 Q t N C 1 0 L r R g T E u e 9 C a 0 L D R g t C 1 0 L P Q v t G A 0 L j R j y D R g t C + 0 L L Q s N G A 0 L A s N 3 0 m c X V v d D s s J n F 1 b 3 Q 7 U 2 V j d G l v b j E v 0 J v Q u N G B 0 Y I x L 9 C U 0 L 7 Q s d C w 0 L L Q u 9 C 1 0 L 0 g 0 L j Q v d C 0 0 L X Q u t G B M S 5 7 0 J T Q t d C 5 0 Y H R g t C y 0 Y P R j t G J 0 L D R j y D R g d C 6 0 L j Q t N C 6 0 L A s O H 0 m c X V v d D s s J n F 1 b 3 Q 7 U 2 V j d G l v b j E v 0 J v Q u N G B 0 Y I x L 9 C U 0 L 7 Q s d C w 0 L L Q u 9 C 1 0 L 0 g 0 L j Q v d C 0 0 L X Q u t G B M S 5 7 0 J r Q v t C 7 L d C y 0 L 4 g 0 L 3 Q s C D R g d C 6 0 L v Q s N C 0 0 L U s O X 0 m c X V v d D s s J n F 1 b 3 Q 7 U 2 V j d G l v b j E v 0 J v Q u N G B 0 Y I x L 9 C U 0 L 7 Q s d C w 0 L L Q u 9 C 1 0 L 0 g 0 L j Q v d C 0 0 L X Q u t G B M S 5 7 0 J 7 Q v 9 C 4 0 Y H Q s N C 9 0 L j Q t S w x M H 0 m c X V v d D s s J n F 1 b 3 Q 7 U 2 V j d G l v b j E v 0 J v Q u N G B 0 Y I x L 9 C U 0 L 7 Q s d C w 0 L L Q u 9 C 1 0 L 0 g 0 L j Q v d C 0 0 L X Q u t G B M S 5 7 0 J j Q t 9 C + 0 L H R g N C w 0 L b Q t d C 9 0 L j Q t S w x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Q l R D A l Q k U l R D A l Q j E l R D A l Q j A l R D A l Q j I l R D A l Q k I l R D A l Q j U l R D A l Q k Q l M j A l R D A l Q j g l R D A l Q k Q l R D A l Q j Q l R D A l Q j U l R D A l Q k E l R D E l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N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j I t M T E t M T V U M D Y 6 M z Y 6 M j E u N j k 0 N T g x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b 0 L j R g d G C M S A o M i k v 0 J j Q t 9 C 8 0 L X Q v d C 1 0 L 3 Q v d G L 0 L k g 0 Y L Q u N C / L n t D b 2 x 1 b W 4 x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v Q u N G B 0 Y I x X 1 8 z I i A v P j x F b n R y e S B U e X B l P S J G a W x s U 3 R h d H V z I i B W Y W x 1 Z T 0 i c 0 N v b X B s Z X R l I i A v P j x F b n R y e S B U e X B l P S J G a W x s Q 2 9 1 b n Q i I F Z h b H V l P S J s M z Y i I C 8 + P E V u d H J 5 I F R 5 c G U 9 I k Z p b G x F c n J v c k N v d W 5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0 F k Z H J l c 3 M m c X V v d D s s J n F 1 b 3 Q 7 0 L I g U G l j a 3 V w U G 9 p b n R J R C Z x d W 9 0 O 1 0 i I C 8 + P E V u d H J 5 I F R 5 c G U 9 I k Z p b G x F c n J v c k N v Z G U i I F Z h b H V l P S J z V W 5 r b m 9 3 b i I g L z 4 8 R W 5 0 c n k g V H l w Z T 0 i R m l s b E x h c 3 R V c G R h d G V k I i B W Y W x 1 Z T 0 i Z D I w M j I t M T E t M T V U M D Y 6 M z k 6 N T k u M j U y M T E w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y k v 0 J T Q v t C x 0 L D Q s t C 7 0 L X Q v S D Q u N C 9 0 L T Q t d C 6 0 Y E x L n t D b 2 x 1 b W 4 x L D B 9 J n F 1 b 3 Q 7 L C Z x d W 9 0 O 1 N l Y 3 R p b 2 4 x L 9 C b 0 L j R g d G C M S A o M y k v 0 J T Q v t C x 0 L D Q s t C 7 0 L X Q v S D Q u N C 9 0 L T Q t d C 6 0 Y E x L n v Q m N C 9 0 L T Q t d C 6 0 Y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I C g z K S / Q l N C + 0 L H Q s N C y 0 L v Q t d C 9 I N C 4 0 L 3 Q t N C 1 0 L r R g T E u e 0 N v b H V t b j E s M H 0 m c X V v d D s s J n F 1 b 3 Q 7 U 2 V j d G l v b j E v 0 J v Q u N G B 0 Y I x I C g z K S / Q l N C + 0 L H Q s N C y 0 L v Q t d C 9 I N C 4 0 L 3 Q t N C 1 0 L r R g T E u e 9 C Y 0 L 3 Q t N C 1 0 L r R g S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V 9 f N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U F Z Q U F B Q U d B Q V k 9 I i A v P j x F b n R y e S B U e X B l P S J G a W x s Q 2 9 s d W 1 u T m F t Z X M i I F Z h b H V l P S J z W y Z x d W 9 0 O 9 C d 0 L 7 Q v N C 1 0 Y A g 0 L f Q s N C 6 0 L D Q t 9 C w J n F 1 b 3 Q 7 L C Z x d W 9 0 O 9 C h 0 L 7 R g d G C 0 L D Q s i D Q t 9 C w 0 L r Q s N C 3 0 L A m c X V v d D s s J n F 1 b 3 Q 7 0 J T Q s N G C 0 L A g 0 L f Q s N C 6 0 L D Q t 9 C w J n F 1 b 3 Q 7 L C Z x d W 9 0 O 9 C U 0 L D R g t C w I N C 0 0 L 7 R g d G C 0 L D Q s t C 6 0 L g m c X V v d D s s J n F 1 b 3 Q 7 0 J / R g 9 C 9 0 L r R g i D Q s t G L 0 L T Q s N G H 0 L g m c X V v d D s s J n F 1 b 3 Q 7 0 K T Q m N C e I N C 6 0 L v Q u N C 1 0 L 3 R g t C w J n F 1 b 3 Q 7 L C Z x d W 9 0 O 9 C a 0 L 7 Q t C D Q t N C 7 0 Y 8 g 0 L / Q v t C 7 0 Y P R h 9 C 1 0 L 3 Q u N G P J n F 1 b 3 Q 7 L C Z x d W 9 0 O 9 C h 0 Y L Q s N G C 0 Y P R g S D Q t 9 C w 0 L r Q s N C 3 0 L A m c X V v d D t d I i A v P j x F b n R y e S B U e X B l P S J G a W x s R X J y b 3 J D b 2 R l I i B W Y W x 1 Z T 0 i c 1 V u a 2 5 v d 2 4 i I C 8 + P E V u d H J 5 I F R 5 c G U 9 I k Z p b G x M Y X N 0 V X B k Y X R l Z C I g V m F s d W U 9 I m Q y M D I y L T E x L T E 1 V D A 3 O j M 1 O j I 3 L j M 0 M j E 0 N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Q p L 9 C Y 0 L f Q v N C 1 0 L 3 Q t d C 9 0 L 3 R i 9 C 5 I N G C 0 L j Q v y 5 7 Q 2 9 s d W 1 u M S w w f S Z x d W 9 0 O y w m c X V v d D t T Z W N 0 a W 9 u M S / Q m 9 C 4 0 Y H R g j E g K D Q p L 9 C Y 0 L f Q v N C 1 0 L 3 Q t d C 9 0 L 3 R i 9 C 5 I N G C 0 L j Q v y 5 7 Q 2 9 s d W 1 u M i w x f S Z x d W 9 0 O y w m c X V v d D t T Z W N 0 a W 9 u M S / Q m 9 C 4 0 Y H R g j E g K D Q p L 9 C Y 0 L f Q v N C 1 0 L 3 Q t d C 9 0 L 3 R i 9 C 5 I N G C 0 L j Q v y 5 7 Q 2 9 s d W 1 u M y w y f S Z x d W 9 0 O y w m c X V v d D t T Z W N 0 a W 9 u M S / Q m 9 C 4 0 Y H R g j E g K D Q p L 9 C Y 0 L f Q v N C 1 0 L 3 Q t d C 9 0 L 3 R i 9 C 5 I N G C 0 L j Q v y 5 7 Q 2 9 s d W 1 u N C w z f S Z x d W 9 0 O y w m c X V v d D t T Z W N 0 a W 9 u M S / Q m 9 C 4 0 Y H R g j E g K D Q p L 9 C Y 0 L f Q v N C 1 0 L 3 Q t d C 9 0 L 3 R i 9 C 5 I N G C 0 L j Q v y 5 7 Q 2 9 s d W 1 u N S w 0 f S Z x d W 9 0 O y w m c X V v d D t T Z W N 0 a W 9 u M S / Q m 9 C 4 0 Y H R g j E g K D Q p L 9 C Y 0 L f Q v N C 1 0 L 3 Q t d C 9 0 L 3 R i 9 C 5 I N G C 0 L j Q v y 5 7 Q 2 9 s d W 1 u N i w 1 f S Z x d W 9 0 O y w m c X V v d D t T Z W N 0 a W 9 u M S / Q m 9 C 4 0 Y H R g j E g K D Q p L 9 C Y 0 L f Q v N C 1 0 L 3 Q t d C 9 0 L 3 R i 9 C 5 I N G C 0 L j Q v y 5 7 Q 2 9 s d W 1 u N y w 2 f S Z x d W 9 0 O y w m c X V v d D t T Z W N 0 a W 9 u M S / Q m 9 C 4 0 Y H R g j E g K D Q p L 9 C Y 0 L f Q v N C 1 0 L 3 Q t d C 9 0 L 3 R i 9 C 5 I N G C 0 L j Q v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9 C 4 0 Y H R g j E g K D Q p L 9 C Y 0 L f Q v N C 1 0 L 3 Q t d C 9 0 L 3 R i 9 C 5 I N G C 0 L j Q v y 5 7 Q 2 9 s d W 1 u M S w w f S Z x d W 9 0 O y w m c X V v d D t T Z W N 0 a W 9 u M S / Q m 9 C 4 0 Y H R g j E g K D Q p L 9 C Y 0 L f Q v N C 1 0 L 3 Q t d C 9 0 L 3 R i 9 C 5 I N G C 0 L j Q v y 5 7 Q 2 9 s d W 1 u M i w x f S Z x d W 9 0 O y w m c X V v d D t T Z W N 0 a W 9 u M S / Q m 9 C 4 0 Y H R g j E g K D Q p L 9 C Y 0 L f Q v N C 1 0 L 3 Q t d C 9 0 L 3 R i 9 C 5 I N G C 0 L j Q v y 5 7 Q 2 9 s d W 1 u M y w y f S Z x d W 9 0 O y w m c X V v d D t T Z W N 0 a W 9 u M S / Q m 9 C 4 0 Y H R g j E g K D Q p L 9 C Y 0 L f Q v N C 1 0 L 3 Q t d C 9 0 L 3 R i 9 C 5 I N G C 0 L j Q v y 5 7 Q 2 9 s d W 1 u N C w z f S Z x d W 9 0 O y w m c X V v d D t T Z W N 0 a W 9 u M S / Q m 9 C 4 0 Y H R g j E g K D Q p L 9 C Y 0 L f Q v N C 1 0 L 3 Q t d C 9 0 L 3 R i 9 C 5 I N G C 0 L j Q v y 5 7 Q 2 9 s d W 1 u N S w 0 f S Z x d W 9 0 O y w m c X V v d D t T Z W N 0 a W 9 u M S / Q m 9 C 4 0 Y H R g j E g K D Q p L 9 C Y 0 L f Q v N C 1 0 L 3 Q t d C 9 0 L 3 R i 9 C 5 I N G C 0 L j Q v y 5 7 Q 2 9 s d W 1 u N i w 1 f S Z x d W 9 0 O y w m c X V v d D t T Z W N 0 a W 9 u M S / Q m 9 C 4 0 Y H R g j E g K D Q p L 9 C Y 0 L f Q v N C 1 0 L 3 Q t d C 9 0 L 3 R i 9 C 5 I N G C 0 L j Q v y 5 7 Q 2 9 s d W 1 u N y w 2 f S Z x d W 9 0 O y w m c X V v d D t T Z W N 0 a W 9 u M S / Q m 9 C 4 0 Y H R g j E g K D Q p L 9 C Y 0 L f Q v N C 1 0 L 3 Q t d C 9 0 L 3 R i 9 C 5 I N G C 0 L j Q v y 5 7 Q 2 9 s d W 1 u O C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+ I n m 8 L N G Q 5 9 / v i i c o v I / A A A A A A I A A A A A A B B m A A A A A Q A A I A A A A L 6 A q z u G i w a i C d w y J / h 7 p V l S 7 7 d R h M E j q M 4 s d O S F q o x I A A A A A A 6 A A A A A A g A A I A A A A N + q k U D y D y Q B C g p Z S k g A r / K n h 2 d B V T i F U Z Q M g 7 d B A 8 m Z U A A A A N 0 + R p w 4 4 L k E u 8 q B d z V D I h Q D f M + h z D l 9 H a A Y P n 0 c 4 l 9 c L v y X e Y f l 4 + A G k 0 q i z T s 0 L 9 d h Y u 3 Z e v w 4 z P 3 U / 9 6 x k G m i Q 0 8 4 w B u E c l t a W I s U 1 W 7 C Q A A A A F w n 1 e 3 V K + k F G w O k R l 0 z G m A 2 d 0 E b G T W 9 J q 1 B M M g q R P / t f c 0 L P u O u D l c m c D h R X F T a K + Q 1 T z C X g F B j d T i z 2 n P L z g M = < / D a t a M a s h u p > 
</file>

<file path=customXml/itemProps1.xml><?xml version="1.0" encoding="utf-8"?>
<ds:datastoreItem xmlns:ds="http://schemas.openxmlformats.org/officeDocument/2006/customXml" ds:itemID="{8FB5C474-97F7-467B-A623-A0AD75679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User</vt:lpstr>
      <vt:lpstr>Role</vt:lpstr>
      <vt:lpstr>Product</vt:lpstr>
      <vt:lpstr>ProductCategory</vt:lpstr>
      <vt:lpstr>UnitType</vt:lpstr>
      <vt:lpstr>ProductManufacturer</vt:lpstr>
      <vt:lpstr>Лист1</vt:lpstr>
      <vt:lpstr>ProductSupplier</vt:lpstr>
      <vt:lpstr>PickupPoint</vt:lpstr>
      <vt:lpstr>Order</vt:lpstr>
      <vt:lpstr>OrderStatus</vt:lpstr>
      <vt:lpstr>OrderProduct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2022-11-15T05:43:29Z</dcterms:created>
  <dcterms:modified xsi:type="dcterms:W3CDTF">2022-12-06T08:11:08Z</dcterms:modified>
</cp:coreProperties>
</file>